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0" windowWidth="28800" windowHeight="12435"/>
  </bookViews>
  <sheets>
    <sheet name="Annuel" sheetId="1" r:id="rId1"/>
    <sheet name="Sheet1" sheetId="3" r:id="rId2"/>
  </sheets>
  <definedNames>
    <definedName name="_xlnm._FilterDatabase" localSheetId="0" hidden="1">Annuel!$A$1:$E$1</definedName>
    <definedName name="ConnectionInfo" localSheetId="1">Sheet1!$A$1:$G$1</definedName>
    <definedName name="ConnectionInfo">#REF!</definedName>
    <definedName name="Désignation">Sheet1!$A$4:$A$835</definedName>
    <definedName name="N°_fournisseur_retenu">Sheet1!$F$4:$F$835</definedName>
    <definedName name="Nart">Sheet1!$D$4:$D$835</definedName>
    <definedName name="Nom_Fournisseur">Sheet1!$G$4:$G$835</definedName>
    <definedName name="ObjectInfo" localSheetId="1">Sheet1!$A$2:$G$2</definedName>
    <definedName name="ObjectInfo">#REF!</definedName>
    <definedName name="Prix_d_achat_fournisseur_DS">Sheet1!$B$4:$B$835</definedName>
    <definedName name="Prix_vente">Sheet1!$E$4:$E$835</definedName>
    <definedName name="Référence_externe">Sheet1!$C$4:$C$835</definedName>
    <definedName name="Refext">Sheet1!$C$4:$C$835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K3" i="1"/>
  <c r="L3" i="1"/>
  <c r="J4" i="1"/>
  <c r="K4" i="1"/>
  <c r="L4" i="1"/>
  <c r="J5" i="1"/>
  <c r="K5" i="1"/>
  <c r="L5" i="1"/>
  <c r="J6" i="1"/>
  <c r="K6" i="1"/>
  <c r="L6" i="1"/>
  <c r="J7" i="1"/>
  <c r="K7" i="1"/>
  <c r="L7" i="1"/>
  <c r="J8" i="1"/>
  <c r="K8" i="1"/>
  <c r="L8" i="1"/>
  <c r="J9" i="1"/>
  <c r="K9" i="1"/>
  <c r="L9" i="1"/>
  <c r="J10" i="1"/>
  <c r="K10" i="1"/>
  <c r="L10" i="1"/>
  <c r="J11" i="1"/>
  <c r="K11" i="1"/>
  <c r="L11" i="1"/>
  <c r="J12" i="1"/>
  <c r="K12" i="1"/>
  <c r="L12" i="1"/>
  <c r="J13" i="1"/>
  <c r="K13" i="1"/>
  <c r="L13" i="1"/>
  <c r="J14" i="1"/>
  <c r="K14" i="1"/>
  <c r="L14" i="1"/>
  <c r="J15" i="1"/>
  <c r="K15" i="1"/>
  <c r="L15" i="1"/>
  <c r="J16" i="1"/>
  <c r="K16" i="1"/>
  <c r="L16" i="1"/>
  <c r="J17" i="1"/>
  <c r="K17" i="1"/>
  <c r="L17" i="1"/>
  <c r="J18" i="1"/>
  <c r="K18" i="1"/>
  <c r="L18" i="1"/>
  <c r="J19" i="1"/>
  <c r="K19" i="1"/>
  <c r="L19" i="1"/>
  <c r="J20" i="1"/>
  <c r="K20" i="1"/>
  <c r="L20" i="1"/>
  <c r="J21" i="1"/>
  <c r="K21" i="1"/>
  <c r="L21" i="1"/>
  <c r="J22" i="1"/>
  <c r="K22" i="1"/>
  <c r="L22" i="1"/>
  <c r="J23" i="1"/>
  <c r="K23" i="1"/>
  <c r="L23" i="1"/>
  <c r="J24" i="1"/>
  <c r="K24" i="1"/>
  <c r="L24" i="1"/>
  <c r="J25" i="1"/>
  <c r="K25" i="1"/>
  <c r="L25" i="1"/>
  <c r="J26" i="1"/>
  <c r="K26" i="1"/>
  <c r="L26" i="1"/>
  <c r="J27" i="1"/>
  <c r="K27" i="1"/>
  <c r="L27" i="1"/>
  <c r="J28" i="1"/>
  <c r="K28" i="1"/>
  <c r="L28" i="1"/>
  <c r="J29" i="1"/>
  <c r="K29" i="1"/>
  <c r="L29" i="1"/>
  <c r="J30" i="1"/>
  <c r="K30" i="1"/>
  <c r="L30" i="1"/>
  <c r="J31" i="1"/>
  <c r="K31" i="1"/>
  <c r="L31" i="1"/>
  <c r="J32" i="1"/>
  <c r="K32" i="1"/>
  <c r="L32" i="1"/>
  <c r="J33" i="1"/>
  <c r="K33" i="1"/>
  <c r="L33" i="1"/>
  <c r="J34" i="1"/>
  <c r="K34" i="1"/>
  <c r="L34" i="1"/>
  <c r="J35" i="1"/>
  <c r="K35" i="1"/>
  <c r="L35" i="1"/>
  <c r="J36" i="1"/>
  <c r="K36" i="1"/>
  <c r="L36" i="1"/>
  <c r="J37" i="1"/>
  <c r="K37" i="1"/>
  <c r="L37" i="1"/>
  <c r="J38" i="1"/>
  <c r="K38" i="1"/>
  <c r="L38" i="1"/>
  <c r="J39" i="1"/>
  <c r="K39" i="1"/>
  <c r="L39" i="1"/>
  <c r="J40" i="1"/>
  <c r="K40" i="1"/>
  <c r="L40" i="1"/>
  <c r="J41" i="1"/>
  <c r="K41" i="1"/>
  <c r="L41" i="1"/>
  <c r="J42" i="1"/>
  <c r="K42" i="1"/>
  <c r="L42" i="1"/>
  <c r="J43" i="1"/>
  <c r="K43" i="1"/>
  <c r="L43" i="1"/>
  <c r="J44" i="1"/>
  <c r="K44" i="1"/>
  <c r="L44" i="1"/>
  <c r="J45" i="1"/>
  <c r="K45" i="1"/>
  <c r="L45" i="1"/>
  <c r="J46" i="1"/>
  <c r="K46" i="1"/>
  <c r="L46" i="1"/>
  <c r="J47" i="1"/>
  <c r="K47" i="1"/>
  <c r="L47" i="1"/>
  <c r="J48" i="1"/>
  <c r="K48" i="1"/>
  <c r="L48" i="1"/>
  <c r="J49" i="1"/>
  <c r="K49" i="1"/>
  <c r="L49" i="1"/>
  <c r="J50" i="1"/>
  <c r="K50" i="1"/>
  <c r="L50" i="1"/>
  <c r="J51" i="1"/>
  <c r="K51" i="1"/>
  <c r="L51" i="1"/>
  <c r="J52" i="1"/>
  <c r="K52" i="1"/>
  <c r="L52" i="1"/>
  <c r="J53" i="1"/>
  <c r="K53" i="1"/>
  <c r="L53" i="1"/>
  <c r="J54" i="1"/>
  <c r="K54" i="1"/>
  <c r="L54" i="1"/>
  <c r="J55" i="1"/>
  <c r="K55" i="1"/>
  <c r="L55" i="1"/>
  <c r="J56" i="1"/>
  <c r="K56" i="1"/>
  <c r="L56" i="1"/>
  <c r="J57" i="1"/>
  <c r="K57" i="1"/>
  <c r="L57" i="1"/>
  <c r="J58" i="1"/>
  <c r="K58" i="1"/>
  <c r="L58" i="1"/>
  <c r="J59" i="1"/>
  <c r="K59" i="1"/>
  <c r="L59" i="1"/>
  <c r="J60" i="1"/>
  <c r="K60" i="1"/>
  <c r="L60" i="1"/>
  <c r="J61" i="1"/>
  <c r="K61" i="1"/>
  <c r="L61" i="1"/>
  <c r="J62" i="1"/>
  <c r="K62" i="1"/>
  <c r="L62" i="1"/>
  <c r="J63" i="1"/>
  <c r="K63" i="1"/>
  <c r="L63" i="1"/>
  <c r="J64" i="1"/>
  <c r="K64" i="1"/>
  <c r="L64" i="1"/>
  <c r="J65" i="1"/>
  <c r="K65" i="1"/>
  <c r="L65" i="1"/>
  <c r="J66" i="1"/>
  <c r="K66" i="1"/>
  <c r="L66" i="1"/>
  <c r="J67" i="1"/>
  <c r="K67" i="1"/>
  <c r="L67" i="1"/>
  <c r="J68" i="1"/>
  <c r="K68" i="1"/>
  <c r="L68" i="1"/>
  <c r="J69" i="1"/>
  <c r="K69" i="1"/>
  <c r="L69" i="1"/>
  <c r="J70" i="1"/>
  <c r="K70" i="1"/>
  <c r="L70" i="1"/>
  <c r="J71" i="1"/>
  <c r="K71" i="1"/>
  <c r="L71" i="1"/>
  <c r="J72" i="1"/>
  <c r="K72" i="1"/>
  <c r="L72" i="1"/>
  <c r="J73" i="1"/>
  <c r="K73" i="1"/>
  <c r="L73" i="1"/>
  <c r="J74" i="1"/>
  <c r="K74" i="1"/>
  <c r="L74" i="1"/>
  <c r="J75" i="1"/>
  <c r="K75" i="1"/>
  <c r="L75" i="1"/>
  <c r="J76" i="1"/>
  <c r="K76" i="1"/>
  <c r="L76" i="1"/>
  <c r="J77" i="1"/>
  <c r="K77" i="1"/>
  <c r="L77" i="1"/>
  <c r="J78" i="1"/>
  <c r="K78" i="1"/>
  <c r="L78" i="1"/>
  <c r="J79" i="1"/>
  <c r="K79" i="1"/>
  <c r="L79" i="1"/>
  <c r="J80" i="1"/>
  <c r="K80" i="1"/>
  <c r="L80" i="1"/>
  <c r="J81" i="1"/>
  <c r="K81" i="1"/>
  <c r="L81" i="1"/>
  <c r="J82" i="1"/>
  <c r="K82" i="1"/>
  <c r="L82" i="1"/>
  <c r="J83" i="1"/>
  <c r="K83" i="1"/>
  <c r="L83" i="1"/>
  <c r="J84" i="1"/>
  <c r="K84" i="1"/>
  <c r="L84" i="1"/>
  <c r="J85" i="1"/>
  <c r="K85" i="1"/>
  <c r="L85" i="1"/>
  <c r="J86" i="1"/>
  <c r="K86" i="1"/>
  <c r="L86" i="1"/>
  <c r="J87" i="1"/>
  <c r="K87" i="1"/>
  <c r="L87" i="1"/>
  <c r="J88" i="1"/>
  <c r="K88" i="1"/>
  <c r="L88" i="1"/>
  <c r="J89" i="1"/>
  <c r="K89" i="1"/>
  <c r="L89" i="1"/>
  <c r="J90" i="1"/>
  <c r="K90" i="1"/>
  <c r="L90" i="1"/>
  <c r="J91" i="1"/>
  <c r="K91" i="1"/>
  <c r="L91" i="1"/>
  <c r="J92" i="1"/>
  <c r="K92" i="1"/>
  <c r="L92" i="1"/>
  <c r="J93" i="1"/>
  <c r="K93" i="1"/>
  <c r="L93" i="1"/>
  <c r="J94" i="1"/>
  <c r="K94" i="1"/>
  <c r="L94" i="1"/>
  <c r="J95" i="1"/>
  <c r="K95" i="1"/>
  <c r="L95" i="1"/>
  <c r="J96" i="1"/>
  <c r="K96" i="1"/>
  <c r="L96" i="1"/>
  <c r="J97" i="1"/>
  <c r="K97" i="1"/>
  <c r="L97" i="1"/>
  <c r="J98" i="1"/>
  <c r="K98" i="1"/>
  <c r="L98" i="1"/>
  <c r="J99" i="1"/>
  <c r="K99" i="1"/>
  <c r="L99" i="1"/>
  <c r="J100" i="1"/>
  <c r="K100" i="1"/>
  <c r="L100" i="1"/>
  <c r="J101" i="1"/>
  <c r="K101" i="1"/>
  <c r="L101" i="1"/>
  <c r="J102" i="1"/>
  <c r="K102" i="1"/>
  <c r="L102" i="1"/>
  <c r="J103" i="1"/>
  <c r="K103" i="1"/>
  <c r="L103" i="1"/>
  <c r="J104" i="1"/>
  <c r="K104" i="1"/>
  <c r="L104" i="1"/>
  <c r="J105" i="1"/>
  <c r="K105" i="1"/>
  <c r="L105" i="1"/>
  <c r="J106" i="1"/>
  <c r="K106" i="1"/>
  <c r="L106" i="1"/>
  <c r="J107" i="1"/>
  <c r="K107" i="1"/>
  <c r="L107" i="1"/>
  <c r="J108" i="1"/>
  <c r="K108" i="1"/>
  <c r="L108" i="1"/>
  <c r="J109" i="1"/>
  <c r="K109" i="1"/>
  <c r="L109" i="1"/>
  <c r="J110" i="1"/>
  <c r="K110" i="1"/>
  <c r="L110" i="1"/>
  <c r="J111" i="1"/>
  <c r="K111" i="1"/>
  <c r="L111" i="1"/>
  <c r="J112" i="1"/>
  <c r="K112" i="1"/>
  <c r="L112" i="1"/>
  <c r="J113" i="1"/>
  <c r="K113" i="1"/>
  <c r="L113" i="1"/>
  <c r="J114" i="1"/>
  <c r="K114" i="1"/>
  <c r="L114" i="1"/>
  <c r="J115" i="1"/>
  <c r="K115" i="1"/>
  <c r="L115" i="1"/>
  <c r="J116" i="1"/>
  <c r="K116" i="1"/>
  <c r="L116" i="1"/>
  <c r="J117" i="1"/>
  <c r="K117" i="1"/>
  <c r="L117" i="1"/>
  <c r="J118" i="1"/>
  <c r="K118" i="1"/>
  <c r="L118" i="1"/>
  <c r="J119" i="1"/>
  <c r="K119" i="1"/>
  <c r="L119" i="1"/>
  <c r="J120" i="1"/>
  <c r="K120" i="1"/>
  <c r="L120" i="1"/>
  <c r="J121" i="1"/>
  <c r="K121" i="1"/>
  <c r="L121" i="1"/>
  <c r="J122" i="1"/>
  <c r="K122" i="1"/>
  <c r="L122" i="1"/>
  <c r="J123" i="1"/>
  <c r="K123" i="1"/>
  <c r="L123" i="1"/>
  <c r="J124" i="1"/>
  <c r="K124" i="1"/>
  <c r="L124" i="1"/>
  <c r="J125" i="1"/>
  <c r="K125" i="1"/>
  <c r="L125" i="1"/>
  <c r="J126" i="1"/>
  <c r="K126" i="1"/>
  <c r="L126" i="1"/>
  <c r="J127" i="1"/>
  <c r="K127" i="1"/>
  <c r="L127" i="1"/>
  <c r="J128" i="1"/>
  <c r="K128" i="1"/>
  <c r="L128" i="1"/>
  <c r="J129" i="1"/>
  <c r="K129" i="1"/>
  <c r="L129" i="1"/>
  <c r="J130" i="1"/>
  <c r="K130" i="1"/>
  <c r="L130" i="1"/>
  <c r="J131" i="1"/>
  <c r="K131" i="1"/>
  <c r="L131" i="1"/>
  <c r="J132" i="1"/>
  <c r="K132" i="1"/>
  <c r="L132" i="1"/>
  <c r="J133" i="1"/>
  <c r="K133" i="1"/>
  <c r="L133" i="1"/>
  <c r="J134" i="1"/>
  <c r="K134" i="1"/>
  <c r="L134" i="1"/>
  <c r="J135" i="1"/>
  <c r="K135" i="1"/>
  <c r="L135" i="1"/>
  <c r="J136" i="1"/>
  <c r="K136" i="1"/>
  <c r="L136" i="1"/>
  <c r="J137" i="1"/>
  <c r="K137" i="1"/>
  <c r="L137" i="1"/>
  <c r="J138" i="1"/>
  <c r="K138" i="1"/>
  <c r="L138" i="1"/>
  <c r="J139" i="1"/>
  <c r="K139" i="1"/>
  <c r="L139" i="1"/>
  <c r="J140" i="1"/>
  <c r="K140" i="1"/>
  <c r="L140" i="1"/>
  <c r="J141" i="1"/>
  <c r="K141" i="1"/>
  <c r="L141" i="1"/>
  <c r="J142" i="1"/>
  <c r="K142" i="1"/>
  <c r="L142" i="1"/>
  <c r="J143" i="1"/>
  <c r="K143" i="1"/>
  <c r="L143" i="1"/>
  <c r="J144" i="1"/>
  <c r="K144" i="1"/>
  <c r="L144" i="1"/>
  <c r="J145" i="1"/>
  <c r="K145" i="1"/>
  <c r="L145" i="1"/>
  <c r="J146" i="1"/>
  <c r="K146" i="1"/>
  <c r="L146" i="1"/>
  <c r="J147" i="1"/>
  <c r="K147" i="1"/>
  <c r="L147" i="1"/>
  <c r="J148" i="1"/>
  <c r="K148" i="1"/>
  <c r="L148" i="1"/>
  <c r="J149" i="1"/>
  <c r="K149" i="1"/>
  <c r="L149" i="1"/>
  <c r="J150" i="1"/>
  <c r="K150" i="1"/>
  <c r="L150" i="1"/>
  <c r="J151" i="1"/>
  <c r="K151" i="1"/>
  <c r="L151" i="1"/>
  <c r="J152" i="1"/>
  <c r="K152" i="1"/>
  <c r="L152" i="1"/>
  <c r="J153" i="1"/>
  <c r="K153" i="1"/>
  <c r="L153" i="1"/>
  <c r="J154" i="1"/>
  <c r="K154" i="1"/>
  <c r="L154" i="1"/>
  <c r="J155" i="1"/>
  <c r="K155" i="1"/>
  <c r="L155" i="1"/>
  <c r="J156" i="1"/>
  <c r="K156" i="1"/>
  <c r="L156" i="1"/>
  <c r="J157" i="1"/>
  <c r="K157" i="1"/>
  <c r="L157" i="1"/>
  <c r="J158" i="1"/>
  <c r="K158" i="1"/>
  <c r="L158" i="1"/>
  <c r="J159" i="1"/>
  <c r="K159" i="1"/>
  <c r="L159" i="1"/>
  <c r="J160" i="1"/>
  <c r="K160" i="1"/>
  <c r="L160" i="1"/>
  <c r="J161" i="1"/>
  <c r="K161" i="1"/>
  <c r="L161" i="1"/>
  <c r="J162" i="1"/>
  <c r="K162" i="1"/>
  <c r="L162" i="1"/>
  <c r="J163" i="1"/>
  <c r="K163" i="1"/>
  <c r="L163" i="1"/>
  <c r="J164" i="1"/>
  <c r="K164" i="1"/>
  <c r="L164" i="1"/>
  <c r="J165" i="1"/>
  <c r="K165" i="1"/>
  <c r="L165" i="1"/>
  <c r="J166" i="1"/>
  <c r="K166" i="1"/>
  <c r="L166" i="1"/>
  <c r="J167" i="1"/>
  <c r="K167" i="1"/>
  <c r="L167" i="1"/>
  <c r="J168" i="1"/>
  <c r="K168" i="1"/>
  <c r="L168" i="1"/>
  <c r="J169" i="1"/>
  <c r="K169" i="1"/>
  <c r="L169" i="1"/>
  <c r="J170" i="1"/>
  <c r="K170" i="1"/>
  <c r="L170" i="1"/>
  <c r="J171" i="1"/>
  <c r="K171" i="1"/>
  <c r="L171" i="1"/>
  <c r="J172" i="1"/>
  <c r="K172" i="1"/>
  <c r="L172" i="1"/>
  <c r="J173" i="1"/>
  <c r="K173" i="1"/>
  <c r="L173" i="1"/>
  <c r="J174" i="1"/>
  <c r="K174" i="1"/>
  <c r="L174" i="1"/>
  <c r="J175" i="1"/>
  <c r="K175" i="1"/>
  <c r="L175" i="1"/>
  <c r="J176" i="1"/>
  <c r="K176" i="1"/>
  <c r="L176" i="1"/>
  <c r="J177" i="1"/>
  <c r="K177" i="1"/>
  <c r="L177" i="1"/>
  <c r="J178" i="1"/>
  <c r="K178" i="1"/>
  <c r="L178" i="1"/>
  <c r="J179" i="1"/>
  <c r="K179" i="1"/>
  <c r="L179" i="1"/>
  <c r="J180" i="1"/>
  <c r="K180" i="1"/>
  <c r="L180" i="1"/>
  <c r="J181" i="1"/>
  <c r="K181" i="1"/>
  <c r="L181" i="1"/>
  <c r="J182" i="1"/>
  <c r="K182" i="1"/>
  <c r="L182" i="1"/>
  <c r="J183" i="1"/>
  <c r="K183" i="1"/>
  <c r="L183" i="1"/>
  <c r="J184" i="1"/>
  <c r="K184" i="1"/>
  <c r="L184" i="1"/>
  <c r="J185" i="1"/>
  <c r="K185" i="1"/>
  <c r="L185" i="1"/>
  <c r="J186" i="1"/>
  <c r="K186" i="1"/>
  <c r="L186" i="1"/>
  <c r="J187" i="1"/>
  <c r="K187" i="1"/>
  <c r="L187" i="1"/>
  <c r="J188" i="1"/>
  <c r="K188" i="1"/>
  <c r="L188" i="1"/>
  <c r="J189" i="1"/>
  <c r="K189" i="1"/>
  <c r="L189" i="1"/>
  <c r="J190" i="1"/>
  <c r="K190" i="1"/>
  <c r="L190" i="1"/>
  <c r="J191" i="1"/>
  <c r="K191" i="1"/>
  <c r="L191" i="1"/>
  <c r="J192" i="1"/>
  <c r="K192" i="1"/>
  <c r="L192" i="1"/>
  <c r="J193" i="1"/>
  <c r="K193" i="1"/>
  <c r="L193" i="1"/>
  <c r="J194" i="1"/>
  <c r="K194" i="1"/>
  <c r="L194" i="1"/>
  <c r="J195" i="1"/>
  <c r="K195" i="1"/>
  <c r="L195" i="1"/>
  <c r="J196" i="1"/>
  <c r="K196" i="1"/>
  <c r="L196" i="1"/>
  <c r="J197" i="1"/>
  <c r="K197" i="1"/>
  <c r="L197" i="1"/>
  <c r="J198" i="1"/>
  <c r="K198" i="1"/>
  <c r="L198" i="1"/>
  <c r="J199" i="1"/>
  <c r="K199" i="1"/>
  <c r="L199" i="1"/>
  <c r="J200" i="1"/>
  <c r="K200" i="1"/>
  <c r="L200" i="1"/>
  <c r="J201" i="1"/>
  <c r="K201" i="1"/>
  <c r="L201" i="1"/>
  <c r="J202" i="1"/>
  <c r="K202" i="1"/>
  <c r="L202" i="1"/>
  <c r="J203" i="1"/>
  <c r="K203" i="1"/>
  <c r="L203" i="1"/>
  <c r="J204" i="1"/>
  <c r="K204" i="1"/>
  <c r="L204" i="1"/>
  <c r="J205" i="1"/>
  <c r="K205" i="1"/>
  <c r="L205" i="1"/>
  <c r="J206" i="1"/>
  <c r="K206" i="1"/>
  <c r="L206" i="1"/>
  <c r="J207" i="1"/>
  <c r="K207" i="1"/>
  <c r="L207" i="1"/>
  <c r="J208" i="1"/>
  <c r="K208" i="1"/>
  <c r="L208" i="1"/>
  <c r="J209" i="1"/>
  <c r="K209" i="1"/>
  <c r="L209" i="1"/>
  <c r="J210" i="1"/>
  <c r="K210" i="1"/>
  <c r="L210" i="1"/>
  <c r="J211" i="1"/>
  <c r="K211" i="1"/>
  <c r="L211" i="1"/>
  <c r="J212" i="1"/>
  <c r="K212" i="1"/>
  <c r="L212" i="1"/>
  <c r="J213" i="1"/>
  <c r="K213" i="1"/>
  <c r="L213" i="1"/>
  <c r="J214" i="1"/>
  <c r="K214" i="1"/>
  <c r="L214" i="1"/>
  <c r="J215" i="1"/>
  <c r="K215" i="1"/>
  <c r="L215" i="1"/>
  <c r="J216" i="1"/>
  <c r="K216" i="1"/>
  <c r="L216" i="1"/>
  <c r="J217" i="1"/>
  <c r="K217" i="1"/>
  <c r="L217" i="1"/>
  <c r="J218" i="1"/>
  <c r="K218" i="1"/>
  <c r="L218" i="1"/>
  <c r="J219" i="1"/>
  <c r="K219" i="1"/>
  <c r="L219" i="1"/>
  <c r="J220" i="1"/>
  <c r="K220" i="1"/>
  <c r="L220" i="1"/>
  <c r="J221" i="1"/>
  <c r="K221" i="1"/>
  <c r="L221" i="1"/>
  <c r="J222" i="1"/>
  <c r="K222" i="1"/>
  <c r="L222" i="1"/>
  <c r="J223" i="1"/>
  <c r="K223" i="1"/>
  <c r="L223" i="1"/>
  <c r="J224" i="1"/>
  <c r="K224" i="1"/>
  <c r="L224" i="1"/>
  <c r="J225" i="1"/>
  <c r="K225" i="1"/>
  <c r="L225" i="1"/>
  <c r="J226" i="1"/>
  <c r="K226" i="1"/>
  <c r="L226" i="1"/>
  <c r="J227" i="1"/>
  <c r="K227" i="1"/>
  <c r="L227" i="1"/>
  <c r="J228" i="1"/>
  <c r="K228" i="1"/>
  <c r="L228" i="1"/>
  <c r="J229" i="1"/>
  <c r="K229" i="1"/>
  <c r="L229" i="1"/>
  <c r="J230" i="1"/>
  <c r="K230" i="1"/>
  <c r="L230" i="1"/>
  <c r="J231" i="1"/>
  <c r="K231" i="1"/>
  <c r="L231" i="1"/>
  <c r="J232" i="1"/>
  <c r="K232" i="1"/>
  <c r="L232" i="1"/>
  <c r="J233" i="1"/>
  <c r="K233" i="1"/>
  <c r="L233" i="1"/>
  <c r="J234" i="1"/>
  <c r="K234" i="1"/>
  <c r="L234" i="1"/>
  <c r="J235" i="1"/>
  <c r="K235" i="1"/>
  <c r="L235" i="1"/>
  <c r="J236" i="1"/>
  <c r="K236" i="1"/>
  <c r="L236" i="1"/>
  <c r="J237" i="1"/>
  <c r="K237" i="1"/>
  <c r="L237" i="1"/>
  <c r="J238" i="1"/>
  <c r="K238" i="1"/>
  <c r="L238" i="1"/>
  <c r="J239" i="1"/>
  <c r="K239" i="1"/>
  <c r="L239" i="1"/>
  <c r="J240" i="1"/>
  <c r="K240" i="1"/>
  <c r="L240" i="1"/>
  <c r="J241" i="1"/>
  <c r="K241" i="1"/>
  <c r="L241" i="1"/>
  <c r="J242" i="1"/>
  <c r="K242" i="1"/>
  <c r="L242" i="1"/>
  <c r="J243" i="1"/>
  <c r="K243" i="1"/>
  <c r="L243" i="1"/>
  <c r="J244" i="1"/>
  <c r="K244" i="1"/>
  <c r="L244" i="1"/>
  <c r="J245" i="1"/>
  <c r="K245" i="1"/>
  <c r="L245" i="1"/>
  <c r="J246" i="1"/>
  <c r="K246" i="1"/>
  <c r="L246" i="1"/>
  <c r="J247" i="1"/>
  <c r="K247" i="1"/>
  <c r="L247" i="1"/>
  <c r="J248" i="1"/>
  <c r="K248" i="1"/>
  <c r="L248" i="1"/>
  <c r="J249" i="1"/>
  <c r="K249" i="1"/>
  <c r="L249" i="1"/>
  <c r="J250" i="1"/>
  <c r="K250" i="1"/>
  <c r="L250" i="1"/>
  <c r="J251" i="1"/>
  <c r="K251" i="1"/>
  <c r="L251" i="1"/>
  <c r="J252" i="1"/>
  <c r="K252" i="1"/>
  <c r="L252" i="1"/>
  <c r="J253" i="1"/>
  <c r="K253" i="1"/>
  <c r="L253" i="1"/>
  <c r="J254" i="1"/>
  <c r="K254" i="1"/>
  <c r="L254" i="1"/>
  <c r="J255" i="1"/>
  <c r="K255" i="1"/>
  <c r="L255" i="1"/>
  <c r="J256" i="1"/>
  <c r="K256" i="1"/>
  <c r="L256" i="1"/>
  <c r="J257" i="1"/>
  <c r="K257" i="1"/>
  <c r="L257" i="1"/>
  <c r="J258" i="1"/>
  <c r="K258" i="1"/>
  <c r="L258" i="1"/>
  <c r="J259" i="1"/>
  <c r="K259" i="1"/>
  <c r="L259" i="1"/>
  <c r="J260" i="1"/>
  <c r="K260" i="1"/>
  <c r="L260" i="1"/>
  <c r="J261" i="1"/>
  <c r="K261" i="1"/>
  <c r="L261" i="1"/>
  <c r="J262" i="1"/>
  <c r="K262" i="1"/>
  <c r="L262" i="1"/>
  <c r="J263" i="1"/>
  <c r="K263" i="1"/>
  <c r="L263" i="1"/>
  <c r="J264" i="1"/>
  <c r="K264" i="1"/>
  <c r="L264" i="1"/>
  <c r="J265" i="1"/>
  <c r="K265" i="1"/>
  <c r="L265" i="1"/>
  <c r="J266" i="1"/>
  <c r="K266" i="1"/>
  <c r="L266" i="1"/>
  <c r="J267" i="1"/>
  <c r="K267" i="1"/>
  <c r="L267" i="1"/>
  <c r="J268" i="1"/>
  <c r="K268" i="1"/>
  <c r="L268" i="1"/>
  <c r="J269" i="1"/>
  <c r="K269" i="1"/>
  <c r="L269" i="1"/>
  <c r="J270" i="1"/>
  <c r="K270" i="1"/>
  <c r="L270" i="1"/>
  <c r="J271" i="1"/>
  <c r="K271" i="1"/>
  <c r="L271" i="1"/>
  <c r="J272" i="1"/>
  <c r="K272" i="1"/>
  <c r="L272" i="1"/>
  <c r="J273" i="1"/>
  <c r="K273" i="1"/>
  <c r="L273" i="1"/>
  <c r="J274" i="1"/>
  <c r="K274" i="1"/>
  <c r="L274" i="1"/>
  <c r="J275" i="1"/>
  <c r="K275" i="1"/>
  <c r="L275" i="1"/>
  <c r="J276" i="1"/>
  <c r="K276" i="1"/>
  <c r="L276" i="1"/>
  <c r="J277" i="1"/>
  <c r="K277" i="1"/>
  <c r="L277" i="1"/>
  <c r="J278" i="1"/>
  <c r="K278" i="1"/>
  <c r="L278" i="1"/>
  <c r="J279" i="1"/>
  <c r="K279" i="1"/>
  <c r="L279" i="1"/>
  <c r="J280" i="1"/>
  <c r="K280" i="1"/>
  <c r="L280" i="1"/>
  <c r="J281" i="1"/>
  <c r="K281" i="1"/>
  <c r="L281" i="1"/>
  <c r="J282" i="1"/>
  <c r="K282" i="1"/>
  <c r="L282" i="1"/>
  <c r="J283" i="1"/>
  <c r="K283" i="1"/>
  <c r="L283" i="1"/>
  <c r="J284" i="1"/>
  <c r="K284" i="1"/>
  <c r="L284" i="1"/>
  <c r="J285" i="1"/>
  <c r="K285" i="1"/>
  <c r="L285" i="1"/>
  <c r="J286" i="1"/>
  <c r="K286" i="1"/>
  <c r="L286" i="1"/>
  <c r="J287" i="1"/>
  <c r="K287" i="1"/>
  <c r="L287" i="1"/>
  <c r="J288" i="1"/>
  <c r="K288" i="1"/>
  <c r="L288" i="1"/>
  <c r="J289" i="1"/>
  <c r="K289" i="1"/>
  <c r="L289" i="1"/>
  <c r="J290" i="1"/>
  <c r="K290" i="1"/>
  <c r="L290" i="1"/>
  <c r="J291" i="1"/>
  <c r="K291" i="1"/>
  <c r="L291" i="1"/>
  <c r="J292" i="1"/>
  <c r="K292" i="1"/>
  <c r="L292" i="1"/>
  <c r="J293" i="1"/>
  <c r="K293" i="1"/>
  <c r="L293" i="1"/>
  <c r="J294" i="1"/>
  <c r="K294" i="1"/>
  <c r="L294" i="1"/>
  <c r="J295" i="1"/>
  <c r="K295" i="1"/>
  <c r="L295" i="1"/>
  <c r="J296" i="1"/>
  <c r="K296" i="1"/>
  <c r="L296" i="1"/>
  <c r="J297" i="1"/>
  <c r="K297" i="1"/>
  <c r="L297" i="1"/>
  <c r="J298" i="1"/>
  <c r="K298" i="1"/>
  <c r="L298" i="1"/>
  <c r="J299" i="1"/>
  <c r="K299" i="1"/>
  <c r="L299" i="1"/>
  <c r="J300" i="1"/>
  <c r="K300" i="1"/>
  <c r="L300" i="1"/>
  <c r="J301" i="1"/>
  <c r="K301" i="1"/>
  <c r="L301" i="1"/>
  <c r="J302" i="1"/>
  <c r="K302" i="1"/>
  <c r="L302" i="1"/>
  <c r="J303" i="1"/>
  <c r="K303" i="1"/>
  <c r="L303" i="1"/>
  <c r="J304" i="1"/>
  <c r="K304" i="1"/>
  <c r="L304" i="1"/>
  <c r="J305" i="1"/>
  <c r="K305" i="1"/>
  <c r="L305" i="1"/>
  <c r="J306" i="1"/>
  <c r="K306" i="1"/>
  <c r="L306" i="1"/>
  <c r="J307" i="1"/>
  <c r="K307" i="1"/>
  <c r="L307" i="1"/>
  <c r="J308" i="1"/>
  <c r="K308" i="1"/>
  <c r="L308" i="1"/>
  <c r="J309" i="1"/>
  <c r="K309" i="1"/>
  <c r="L309" i="1"/>
  <c r="J310" i="1"/>
  <c r="K310" i="1"/>
  <c r="L310" i="1"/>
  <c r="J311" i="1"/>
  <c r="K311" i="1"/>
  <c r="L311" i="1"/>
  <c r="J312" i="1"/>
  <c r="K312" i="1"/>
  <c r="L312" i="1"/>
  <c r="J313" i="1"/>
  <c r="K313" i="1"/>
  <c r="L313" i="1"/>
  <c r="J314" i="1"/>
  <c r="K314" i="1"/>
  <c r="L314" i="1"/>
  <c r="J315" i="1"/>
  <c r="K315" i="1"/>
  <c r="L315" i="1"/>
  <c r="J316" i="1"/>
  <c r="K316" i="1"/>
  <c r="L316" i="1"/>
  <c r="J317" i="1"/>
  <c r="K317" i="1"/>
  <c r="L317" i="1"/>
  <c r="J318" i="1"/>
  <c r="K318" i="1"/>
  <c r="L318" i="1"/>
  <c r="J319" i="1"/>
  <c r="K319" i="1"/>
  <c r="L319" i="1"/>
  <c r="J320" i="1"/>
  <c r="K320" i="1"/>
  <c r="L320" i="1"/>
  <c r="J321" i="1"/>
  <c r="K321" i="1"/>
  <c r="L321" i="1"/>
  <c r="J322" i="1"/>
  <c r="K322" i="1"/>
  <c r="L322" i="1"/>
  <c r="J323" i="1"/>
  <c r="K323" i="1"/>
  <c r="L323" i="1"/>
  <c r="J324" i="1"/>
  <c r="K324" i="1"/>
  <c r="L324" i="1"/>
  <c r="J325" i="1"/>
  <c r="K325" i="1"/>
  <c r="L325" i="1"/>
  <c r="J326" i="1"/>
  <c r="K326" i="1"/>
  <c r="L326" i="1"/>
  <c r="J327" i="1"/>
  <c r="K327" i="1"/>
  <c r="L327" i="1"/>
  <c r="J328" i="1"/>
  <c r="K328" i="1"/>
  <c r="L328" i="1"/>
  <c r="J329" i="1"/>
  <c r="K329" i="1"/>
  <c r="L329" i="1"/>
  <c r="J330" i="1"/>
  <c r="K330" i="1"/>
  <c r="L330" i="1"/>
  <c r="J331" i="1"/>
  <c r="K331" i="1"/>
  <c r="L331" i="1"/>
  <c r="J332" i="1"/>
  <c r="K332" i="1"/>
  <c r="L332" i="1"/>
  <c r="J333" i="1"/>
  <c r="K333" i="1"/>
  <c r="L333" i="1"/>
  <c r="J334" i="1"/>
  <c r="K334" i="1"/>
  <c r="L334" i="1"/>
  <c r="J335" i="1"/>
  <c r="K335" i="1"/>
  <c r="L335" i="1"/>
  <c r="J336" i="1"/>
  <c r="K336" i="1"/>
  <c r="L336" i="1"/>
  <c r="J337" i="1"/>
  <c r="K337" i="1"/>
  <c r="L337" i="1"/>
  <c r="J338" i="1"/>
  <c r="K338" i="1"/>
  <c r="L338" i="1"/>
  <c r="J339" i="1"/>
  <c r="K339" i="1"/>
  <c r="L339" i="1"/>
  <c r="J340" i="1"/>
  <c r="K340" i="1"/>
  <c r="L340" i="1"/>
  <c r="J341" i="1"/>
  <c r="K341" i="1"/>
  <c r="L341" i="1"/>
  <c r="J342" i="1"/>
  <c r="K342" i="1"/>
  <c r="L342" i="1"/>
  <c r="J343" i="1"/>
  <c r="K343" i="1"/>
  <c r="L343" i="1"/>
  <c r="J344" i="1"/>
  <c r="K344" i="1"/>
  <c r="L344" i="1"/>
  <c r="J345" i="1"/>
  <c r="K345" i="1"/>
  <c r="L345" i="1"/>
  <c r="J346" i="1"/>
  <c r="K346" i="1"/>
  <c r="L346" i="1"/>
  <c r="J347" i="1"/>
  <c r="K347" i="1"/>
  <c r="L347" i="1"/>
  <c r="J348" i="1"/>
  <c r="K348" i="1"/>
  <c r="L348" i="1"/>
  <c r="J349" i="1"/>
  <c r="K349" i="1"/>
  <c r="L349" i="1"/>
  <c r="J350" i="1"/>
  <c r="K350" i="1"/>
  <c r="L350" i="1"/>
  <c r="J351" i="1"/>
  <c r="K351" i="1"/>
  <c r="L351" i="1"/>
  <c r="J352" i="1"/>
  <c r="K352" i="1"/>
  <c r="L352" i="1"/>
  <c r="J353" i="1"/>
  <c r="K353" i="1"/>
  <c r="L353" i="1"/>
  <c r="J354" i="1"/>
  <c r="K354" i="1"/>
  <c r="L354" i="1"/>
  <c r="J355" i="1"/>
  <c r="K355" i="1"/>
  <c r="L355" i="1"/>
  <c r="J356" i="1"/>
  <c r="K356" i="1"/>
  <c r="L356" i="1"/>
  <c r="J357" i="1"/>
  <c r="K357" i="1"/>
  <c r="L357" i="1"/>
  <c r="J358" i="1"/>
  <c r="K358" i="1"/>
  <c r="L358" i="1"/>
  <c r="J359" i="1"/>
  <c r="K359" i="1"/>
  <c r="L359" i="1"/>
  <c r="J360" i="1"/>
  <c r="K360" i="1"/>
  <c r="L360" i="1"/>
  <c r="J361" i="1"/>
  <c r="K361" i="1"/>
  <c r="L361" i="1"/>
  <c r="J362" i="1"/>
  <c r="K362" i="1"/>
  <c r="L362" i="1"/>
  <c r="J363" i="1"/>
  <c r="K363" i="1"/>
  <c r="L363" i="1"/>
  <c r="J364" i="1"/>
  <c r="K364" i="1"/>
  <c r="L364" i="1"/>
  <c r="J365" i="1"/>
  <c r="K365" i="1"/>
  <c r="L365" i="1"/>
  <c r="J366" i="1"/>
  <c r="K366" i="1"/>
  <c r="L366" i="1"/>
  <c r="J367" i="1"/>
  <c r="K367" i="1"/>
  <c r="L367" i="1"/>
  <c r="J368" i="1"/>
  <c r="K368" i="1"/>
  <c r="L368" i="1"/>
  <c r="J369" i="1"/>
  <c r="K369" i="1"/>
  <c r="L369" i="1"/>
  <c r="J370" i="1"/>
  <c r="K370" i="1"/>
  <c r="L370" i="1"/>
  <c r="J371" i="1"/>
  <c r="K371" i="1"/>
  <c r="L371" i="1"/>
  <c r="J372" i="1"/>
  <c r="K372" i="1"/>
  <c r="L372" i="1"/>
  <c r="J373" i="1"/>
  <c r="K373" i="1"/>
  <c r="L373" i="1"/>
  <c r="J374" i="1"/>
  <c r="K374" i="1"/>
  <c r="L374" i="1"/>
  <c r="J375" i="1"/>
  <c r="K375" i="1"/>
  <c r="L375" i="1"/>
  <c r="J376" i="1"/>
  <c r="K376" i="1"/>
  <c r="L376" i="1"/>
  <c r="J377" i="1"/>
  <c r="K377" i="1"/>
  <c r="L377" i="1"/>
  <c r="J378" i="1"/>
  <c r="K378" i="1"/>
  <c r="L378" i="1"/>
  <c r="J379" i="1"/>
  <c r="K379" i="1"/>
  <c r="L379" i="1"/>
  <c r="J380" i="1"/>
  <c r="K380" i="1"/>
  <c r="L380" i="1"/>
  <c r="J381" i="1"/>
  <c r="K381" i="1"/>
  <c r="L381" i="1"/>
  <c r="J382" i="1"/>
  <c r="K382" i="1"/>
  <c r="L382" i="1"/>
  <c r="J383" i="1"/>
  <c r="K383" i="1"/>
  <c r="L383" i="1"/>
  <c r="J384" i="1"/>
  <c r="K384" i="1"/>
  <c r="L384" i="1"/>
  <c r="J385" i="1"/>
  <c r="K385" i="1"/>
  <c r="L385" i="1"/>
  <c r="J386" i="1"/>
  <c r="K386" i="1"/>
  <c r="L386" i="1"/>
  <c r="J387" i="1"/>
  <c r="K387" i="1"/>
  <c r="L387" i="1"/>
  <c r="J388" i="1"/>
  <c r="K388" i="1"/>
  <c r="L388" i="1"/>
  <c r="J389" i="1"/>
  <c r="K389" i="1"/>
  <c r="L389" i="1"/>
  <c r="J390" i="1"/>
  <c r="K390" i="1"/>
  <c r="L390" i="1"/>
  <c r="J391" i="1"/>
  <c r="K391" i="1"/>
  <c r="L391" i="1"/>
  <c r="J392" i="1"/>
  <c r="K392" i="1"/>
  <c r="L392" i="1"/>
  <c r="J393" i="1"/>
  <c r="K393" i="1"/>
  <c r="L393" i="1"/>
  <c r="J394" i="1"/>
  <c r="K394" i="1"/>
  <c r="L394" i="1"/>
  <c r="J395" i="1"/>
  <c r="K395" i="1"/>
  <c r="L395" i="1"/>
  <c r="J396" i="1"/>
  <c r="K396" i="1"/>
  <c r="L396" i="1"/>
  <c r="J397" i="1"/>
  <c r="K397" i="1"/>
  <c r="L397" i="1"/>
  <c r="J398" i="1"/>
  <c r="K398" i="1"/>
  <c r="L398" i="1"/>
  <c r="J399" i="1"/>
  <c r="K399" i="1"/>
  <c r="L399" i="1"/>
  <c r="J400" i="1"/>
  <c r="K400" i="1"/>
  <c r="L400" i="1"/>
  <c r="J401" i="1"/>
  <c r="K401" i="1"/>
  <c r="L401" i="1"/>
  <c r="J402" i="1"/>
  <c r="K402" i="1"/>
  <c r="L402" i="1"/>
  <c r="J403" i="1"/>
  <c r="K403" i="1"/>
  <c r="L403" i="1"/>
  <c r="J404" i="1"/>
  <c r="K404" i="1"/>
  <c r="L404" i="1"/>
  <c r="J405" i="1"/>
  <c r="K405" i="1"/>
  <c r="L405" i="1"/>
  <c r="J406" i="1"/>
  <c r="K406" i="1"/>
  <c r="L406" i="1"/>
  <c r="J407" i="1"/>
  <c r="K407" i="1"/>
  <c r="L407" i="1"/>
  <c r="J408" i="1"/>
  <c r="K408" i="1"/>
  <c r="L408" i="1"/>
  <c r="J409" i="1"/>
  <c r="K409" i="1"/>
  <c r="L409" i="1"/>
  <c r="J410" i="1"/>
  <c r="K410" i="1"/>
  <c r="L410" i="1"/>
  <c r="J411" i="1"/>
  <c r="K411" i="1"/>
  <c r="L411" i="1"/>
  <c r="J412" i="1"/>
  <c r="K412" i="1"/>
  <c r="L412" i="1"/>
  <c r="J413" i="1"/>
  <c r="K413" i="1"/>
  <c r="L413" i="1"/>
  <c r="J414" i="1"/>
  <c r="K414" i="1"/>
  <c r="L414" i="1"/>
  <c r="J415" i="1"/>
  <c r="K415" i="1"/>
  <c r="L415" i="1"/>
  <c r="J416" i="1"/>
  <c r="K416" i="1"/>
  <c r="L416" i="1"/>
  <c r="J417" i="1"/>
  <c r="K417" i="1"/>
  <c r="L417" i="1"/>
  <c r="J418" i="1"/>
  <c r="K418" i="1"/>
  <c r="L418" i="1"/>
  <c r="J419" i="1"/>
  <c r="K419" i="1"/>
  <c r="L419" i="1"/>
  <c r="J420" i="1"/>
  <c r="K420" i="1"/>
  <c r="L420" i="1"/>
  <c r="J421" i="1"/>
  <c r="K421" i="1"/>
  <c r="L421" i="1"/>
  <c r="J422" i="1"/>
  <c r="K422" i="1"/>
  <c r="L422" i="1"/>
  <c r="J423" i="1"/>
  <c r="K423" i="1"/>
  <c r="L423" i="1"/>
  <c r="J424" i="1"/>
  <c r="K424" i="1"/>
  <c r="L424" i="1"/>
  <c r="J425" i="1"/>
  <c r="K425" i="1"/>
  <c r="L425" i="1"/>
  <c r="J426" i="1"/>
  <c r="K426" i="1"/>
  <c r="L426" i="1"/>
  <c r="J427" i="1"/>
  <c r="K427" i="1"/>
  <c r="L427" i="1"/>
  <c r="J428" i="1"/>
  <c r="K428" i="1"/>
  <c r="L428" i="1"/>
  <c r="J429" i="1"/>
  <c r="K429" i="1"/>
  <c r="L429" i="1"/>
  <c r="J430" i="1"/>
  <c r="K430" i="1"/>
  <c r="L430" i="1"/>
  <c r="J431" i="1"/>
  <c r="K431" i="1"/>
  <c r="L431" i="1"/>
  <c r="J432" i="1"/>
  <c r="K432" i="1"/>
  <c r="L432" i="1"/>
  <c r="J433" i="1"/>
  <c r="K433" i="1"/>
  <c r="L433" i="1"/>
  <c r="J434" i="1"/>
  <c r="K434" i="1"/>
  <c r="L434" i="1"/>
  <c r="J435" i="1"/>
  <c r="K435" i="1"/>
  <c r="L435" i="1"/>
  <c r="J436" i="1"/>
  <c r="K436" i="1"/>
  <c r="L436" i="1"/>
  <c r="J437" i="1"/>
  <c r="K437" i="1"/>
  <c r="L437" i="1"/>
  <c r="J438" i="1"/>
  <c r="K438" i="1"/>
  <c r="L438" i="1"/>
  <c r="J439" i="1"/>
  <c r="K439" i="1"/>
  <c r="L439" i="1"/>
  <c r="J440" i="1"/>
  <c r="K440" i="1"/>
  <c r="L440" i="1"/>
  <c r="J441" i="1"/>
  <c r="K441" i="1"/>
  <c r="L441" i="1"/>
  <c r="J442" i="1"/>
  <c r="K442" i="1"/>
  <c r="L442" i="1"/>
  <c r="J443" i="1"/>
  <c r="K443" i="1"/>
  <c r="L443" i="1"/>
  <c r="J444" i="1"/>
  <c r="K444" i="1"/>
  <c r="L444" i="1"/>
  <c r="J445" i="1"/>
  <c r="K445" i="1"/>
  <c r="L445" i="1"/>
  <c r="J446" i="1"/>
  <c r="K446" i="1"/>
  <c r="L446" i="1"/>
  <c r="J447" i="1"/>
  <c r="K447" i="1"/>
  <c r="L447" i="1"/>
  <c r="J448" i="1"/>
  <c r="K448" i="1"/>
  <c r="L448" i="1"/>
  <c r="J449" i="1"/>
  <c r="K449" i="1"/>
  <c r="L449" i="1"/>
  <c r="J450" i="1"/>
  <c r="K450" i="1"/>
  <c r="L450" i="1"/>
  <c r="J451" i="1"/>
  <c r="K451" i="1"/>
  <c r="L451" i="1"/>
  <c r="J452" i="1"/>
  <c r="K452" i="1"/>
  <c r="L452" i="1"/>
  <c r="J453" i="1"/>
  <c r="K453" i="1"/>
  <c r="L453" i="1"/>
  <c r="J454" i="1"/>
  <c r="K454" i="1"/>
  <c r="L454" i="1"/>
  <c r="J455" i="1"/>
  <c r="K455" i="1"/>
  <c r="L455" i="1"/>
  <c r="J456" i="1"/>
  <c r="K456" i="1"/>
  <c r="L456" i="1"/>
  <c r="J457" i="1"/>
  <c r="K457" i="1"/>
  <c r="L457" i="1"/>
  <c r="J458" i="1"/>
  <c r="K458" i="1"/>
  <c r="L458" i="1"/>
  <c r="J459" i="1"/>
  <c r="K459" i="1"/>
  <c r="L459" i="1"/>
  <c r="J460" i="1"/>
  <c r="K460" i="1"/>
  <c r="L460" i="1"/>
  <c r="J461" i="1"/>
  <c r="K461" i="1"/>
  <c r="L461" i="1"/>
  <c r="J462" i="1"/>
  <c r="K462" i="1"/>
  <c r="L462" i="1"/>
  <c r="J463" i="1"/>
  <c r="K463" i="1"/>
  <c r="L463" i="1"/>
  <c r="J464" i="1"/>
  <c r="K464" i="1"/>
  <c r="L464" i="1"/>
  <c r="J465" i="1"/>
  <c r="K465" i="1"/>
  <c r="L465" i="1"/>
  <c r="J466" i="1"/>
  <c r="K466" i="1"/>
  <c r="L466" i="1"/>
  <c r="J467" i="1"/>
  <c r="K467" i="1"/>
  <c r="L467" i="1"/>
  <c r="J468" i="1"/>
  <c r="K468" i="1"/>
  <c r="L468" i="1"/>
  <c r="J469" i="1"/>
  <c r="K469" i="1"/>
  <c r="L469" i="1"/>
  <c r="J470" i="1"/>
  <c r="K470" i="1"/>
  <c r="L470" i="1"/>
  <c r="J471" i="1"/>
  <c r="K471" i="1"/>
  <c r="L471" i="1"/>
  <c r="J472" i="1"/>
  <c r="K472" i="1"/>
  <c r="L472" i="1"/>
  <c r="J473" i="1"/>
  <c r="K473" i="1"/>
  <c r="L473" i="1"/>
  <c r="J474" i="1"/>
  <c r="K474" i="1"/>
  <c r="L474" i="1"/>
  <c r="J475" i="1"/>
  <c r="K475" i="1"/>
  <c r="L475" i="1"/>
  <c r="J476" i="1"/>
  <c r="K476" i="1"/>
  <c r="L476" i="1"/>
  <c r="J477" i="1"/>
  <c r="K477" i="1"/>
  <c r="L477" i="1"/>
  <c r="J478" i="1"/>
  <c r="K478" i="1"/>
  <c r="L478" i="1"/>
  <c r="J479" i="1"/>
  <c r="K479" i="1"/>
  <c r="L479" i="1"/>
  <c r="J480" i="1"/>
  <c r="K480" i="1"/>
  <c r="L480" i="1"/>
  <c r="J481" i="1"/>
  <c r="K481" i="1"/>
  <c r="L481" i="1"/>
  <c r="J482" i="1"/>
  <c r="K482" i="1"/>
  <c r="L482" i="1"/>
  <c r="J483" i="1"/>
  <c r="K483" i="1"/>
  <c r="L483" i="1"/>
  <c r="J484" i="1"/>
  <c r="K484" i="1"/>
  <c r="L484" i="1"/>
  <c r="J485" i="1"/>
  <c r="K485" i="1"/>
  <c r="L485" i="1"/>
  <c r="J486" i="1"/>
  <c r="K486" i="1"/>
  <c r="L486" i="1"/>
  <c r="J487" i="1"/>
  <c r="K487" i="1"/>
  <c r="L487" i="1"/>
  <c r="J488" i="1"/>
  <c r="K488" i="1"/>
  <c r="L488" i="1"/>
  <c r="J489" i="1"/>
  <c r="K489" i="1"/>
  <c r="L489" i="1"/>
  <c r="J490" i="1"/>
  <c r="K490" i="1"/>
  <c r="L490" i="1"/>
  <c r="J491" i="1"/>
  <c r="K491" i="1"/>
  <c r="L491" i="1"/>
  <c r="J492" i="1"/>
  <c r="K492" i="1"/>
  <c r="L492" i="1"/>
  <c r="J493" i="1"/>
  <c r="K493" i="1"/>
  <c r="L493" i="1"/>
  <c r="J494" i="1"/>
  <c r="K494" i="1"/>
  <c r="L494" i="1"/>
  <c r="J495" i="1"/>
  <c r="K495" i="1"/>
  <c r="L495" i="1"/>
  <c r="J496" i="1"/>
  <c r="K496" i="1"/>
  <c r="L496" i="1"/>
  <c r="J497" i="1"/>
  <c r="K497" i="1"/>
  <c r="L497" i="1"/>
  <c r="J498" i="1"/>
  <c r="K498" i="1"/>
  <c r="L498" i="1"/>
  <c r="J499" i="1"/>
  <c r="K499" i="1"/>
  <c r="L499" i="1"/>
  <c r="J500" i="1"/>
  <c r="K500" i="1"/>
  <c r="L500" i="1"/>
  <c r="J501" i="1"/>
  <c r="K501" i="1"/>
  <c r="L501" i="1"/>
  <c r="J502" i="1"/>
  <c r="K502" i="1"/>
  <c r="L502" i="1"/>
  <c r="J503" i="1"/>
  <c r="K503" i="1"/>
  <c r="L503" i="1"/>
  <c r="J504" i="1"/>
  <c r="K504" i="1"/>
  <c r="L504" i="1"/>
  <c r="J505" i="1"/>
  <c r="K505" i="1"/>
  <c r="L505" i="1"/>
  <c r="J506" i="1"/>
  <c r="K506" i="1"/>
  <c r="L506" i="1"/>
  <c r="J507" i="1"/>
  <c r="K507" i="1"/>
  <c r="L507" i="1"/>
  <c r="J508" i="1"/>
  <c r="K508" i="1"/>
  <c r="L508" i="1"/>
  <c r="J509" i="1"/>
  <c r="K509" i="1"/>
  <c r="L509" i="1"/>
  <c r="J510" i="1"/>
  <c r="K510" i="1"/>
  <c r="L510" i="1"/>
  <c r="J511" i="1"/>
  <c r="K511" i="1"/>
  <c r="L511" i="1"/>
  <c r="J512" i="1"/>
  <c r="K512" i="1"/>
  <c r="L512" i="1"/>
  <c r="J513" i="1"/>
  <c r="K513" i="1"/>
  <c r="L513" i="1"/>
  <c r="J514" i="1"/>
  <c r="K514" i="1"/>
  <c r="L514" i="1"/>
  <c r="J515" i="1"/>
  <c r="K515" i="1"/>
  <c r="L515" i="1"/>
  <c r="J516" i="1"/>
  <c r="K516" i="1"/>
  <c r="L516" i="1"/>
  <c r="J517" i="1"/>
  <c r="K517" i="1"/>
  <c r="L517" i="1"/>
  <c r="J518" i="1"/>
  <c r="K518" i="1"/>
  <c r="L518" i="1"/>
  <c r="J519" i="1"/>
  <c r="K519" i="1"/>
  <c r="L519" i="1"/>
  <c r="J520" i="1"/>
  <c r="K520" i="1"/>
  <c r="L520" i="1"/>
  <c r="J521" i="1"/>
  <c r="K521" i="1"/>
  <c r="L521" i="1"/>
  <c r="J522" i="1"/>
  <c r="K522" i="1"/>
  <c r="L522" i="1"/>
  <c r="J523" i="1"/>
  <c r="K523" i="1"/>
  <c r="L523" i="1"/>
  <c r="J524" i="1"/>
  <c r="K524" i="1"/>
  <c r="L524" i="1"/>
  <c r="J525" i="1"/>
  <c r="K525" i="1"/>
  <c r="L525" i="1"/>
  <c r="J526" i="1"/>
  <c r="K526" i="1"/>
  <c r="L526" i="1"/>
  <c r="J527" i="1"/>
  <c r="K527" i="1"/>
  <c r="L527" i="1"/>
  <c r="J528" i="1"/>
  <c r="K528" i="1"/>
  <c r="L528" i="1"/>
  <c r="J529" i="1"/>
  <c r="K529" i="1"/>
  <c r="L529" i="1"/>
  <c r="J530" i="1"/>
  <c r="K530" i="1"/>
  <c r="L530" i="1"/>
  <c r="J531" i="1"/>
  <c r="K531" i="1"/>
  <c r="L531" i="1"/>
  <c r="J532" i="1"/>
  <c r="K532" i="1"/>
  <c r="L532" i="1"/>
  <c r="J533" i="1"/>
  <c r="K533" i="1"/>
  <c r="L533" i="1"/>
  <c r="J534" i="1"/>
  <c r="K534" i="1"/>
  <c r="L534" i="1"/>
  <c r="J535" i="1"/>
  <c r="K535" i="1"/>
  <c r="L535" i="1"/>
  <c r="J536" i="1"/>
  <c r="K536" i="1"/>
  <c r="L536" i="1"/>
  <c r="J537" i="1"/>
  <c r="K537" i="1"/>
  <c r="L537" i="1"/>
  <c r="J538" i="1"/>
  <c r="K538" i="1"/>
  <c r="L538" i="1"/>
  <c r="J539" i="1"/>
  <c r="K539" i="1"/>
  <c r="L539" i="1"/>
  <c r="J540" i="1"/>
  <c r="K540" i="1"/>
  <c r="L540" i="1"/>
  <c r="J541" i="1"/>
  <c r="K541" i="1"/>
  <c r="L541" i="1"/>
  <c r="J542" i="1"/>
  <c r="K542" i="1"/>
  <c r="L542" i="1"/>
  <c r="J543" i="1"/>
  <c r="K543" i="1"/>
  <c r="L543" i="1"/>
  <c r="J544" i="1"/>
  <c r="K544" i="1"/>
  <c r="L544" i="1"/>
  <c r="J545" i="1"/>
  <c r="K545" i="1"/>
  <c r="L545" i="1"/>
  <c r="J546" i="1"/>
  <c r="K546" i="1"/>
  <c r="L546" i="1"/>
  <c r="J547" i="1"/>
  <c r="K547" i="1"/>
  <c r="L547" i="1"/>
  <c r="J548" i="1"/>
  <c r="K548" i="1"/>
  <c r="L548" i="1"/>
  <c r="J549" i="1"/>
  <c r="K549" i="1"/>
  <c r="L549" i="1"/>
  <c r="J550" i="1"/>
  <c r="K550" i="1"/>
  <c r="L550" i="1"/>
  <c r="J551" i="1"/>
  <c r="K551" i="1"/>
  <c r="L551" i="1"/>
  <c r="J552" i="1"/>
  <c r="K552" i="1"/>
  <c r="L552" i="1"/>
  <c r="J553" i="1"/>
  <c r="K553" i="1"/>
  <c r="L553" i="1"/>
  <c r="J554" i="1"/>
  <c r="K554" i="1"/>
  <c r="L554" i="1"/>
  <c r="J555" i="1"/>
  <c r="K555" i="1"/>
  <c r="L555" i="1"/>
  <c r="J556" i="1"/>
  <c r="K556" i="1"/>
  <c r="L556" i="1"/>
  <c r="J557" i="1"/>
  <c r="K557" i="1"/>
  <c r="L557" i="1"/>
  <c r="J558" i="1"/>
  <c r="K558" i="1"/>
  <c r="L558" i="1"/>
  <c r="J559" i="1"/>
  <c r="K559" i="1"/>
  <c r="L559" i="1"/>
  <c r="J560" i="1"/>
  <c r="K560" i="1"/>
  <c r="L560" i="1"/>
  <c r="J561" i="1"/>
  <c r="K561" i="1"/>
  <c r="L561" i="1"/>
  <c r="J562" i="1"/>
  <c r="K562" i="1"/>
  <c r="L562" i="1"/>
  <c r="J563" i="1"/>
  <c r="K563" i="1"/>
  <c r="L563" i="1"/>
  <c r="J564" i="1"/>
  <c r="K564" i="1"/>
  <c r="L564" i="1"/>
  <c r="J565" i="1"/>
  <c r="K565" i="1"/>
  <c r="L565" i="1"/>
  <c r="J566" i="1"/>
  <c r="K566" i="1"/>
  <c r="L566" i="1"/>
  <c r="J567" i="1"/>
  <c r="K567" i="1"/>
  <c r="L567" i="1"/>
  <c r="J568" i="1"/>
  <c r="K568" i="1"/>
  <c r="L568" i="1"/>
  <c r="J569" i="1"/>
  <c r="K569" i="1"/>
  <c r="L569" i="1"/>
  <c r="J570" i="1"/>
  <c r="K570" i="1"/>
  <c r="L570" i="1"/>
  <c r="J571" i="1"/>
  <c r="K571" i="1"/>
  <c r="L571" i="1"/>
  <c r="J572" i="1"/>
  <c r="K572" i="1"/>
  <c r="L572" i="1"/>
  <c r="J573" i="1"/>
  <c r="K573" i="1"/>
  <c r="L573" i="1"/>
  <c r="J574" i="1"/>
  <c r="K574" i="1"/>
  <c r="L574" i="1"/>
  <c r="J575" i="1"/>
  <c r="K575" i="1"/>
  <c r="L575" i="1"/>
  <c r="J576" i="1"/>
  <c r="K576" i="1"/>
  <c r="L576" i="1"/>
  <c r="J577" i="1"/>
  <c r="K577" i="1"/>
  <c r="L577" i="1"/>
  <c r="J578" i="1"/>
  <c r="K578" i="1"/>
  <c r="L578" i="1"/>
  <c r="J579" i="1"/>
  <c r="K579" i="1"/>
  <c r="L579" i="1"/>
  <c r="J580" i="1"/>
  <c r="K580" i="1"/>
  <c r="L580" i="1"/>
  <c r="J581" i="1"/>
  <c r="K581" i="1"/>
  <c r="L581" i="1"/>
  <c r="J582" i="1"/>
  <c r="K582" i="1"/>
  <c r="L582" i="1"/>
  <c r="J583" i="1"/>
  <c r="K583" i="1"/>
  <c r="L583" i="1"/>
  <c r="J584" i="1"/>
  <c r="K584" i="1"/>
  <c r="L584" i="1"/>
  <c r="J585" i="1"/>
  <c r="K585" i="1"/>
  <c r="L585" i="1"/>
  <c r="J586" i="1"/>
  <c r="K586" i="1"/>
  <c r="L586" i="1"/>
  <c r="J587" i="1"/>
  <c r="K587" i="1"/>
  <c r="L587" i="1"/>
  <c r="J588" i="1"/>
  <c r="K588" i="1"/>
  <c r="L588" i="1"/>
  <c r="J589" i="1"/>
  <c r="K589" i="1"/>
  <c r="L589" i="1"/>
  <c r="J590" i="1"/>
  <c r="K590" i="1"/>
  <c r="L590" i="1"/>
  <c r="J591" i="1"/>
  <c r="K591" i="1"/>
  <c r="L591" i="1"/>
  <c r="J592" i="1"/>
  <c r="K592" i="1"/>
  <c r="L592" i="1"/>
  <c r="J593" i="1"/>
  <c r="K593" i="1"/>
  <c r="L593" i="1"/>
  <c r="J594" i="1"/>
  <c r="K594" i="1"/>
  <c r="L594" i="1"/>
  <c r="J595" i="1"/>
  <c r="K595" i="1"/>
  <c r="L595" i="1"/>
  <c r="J596" i="1"/>
  <c r="K596" i="1"/>
  <c r="L596" i="1"/>
  <c r="J597" i="1"/>
  <c r="K597" i="1"/>
  <c r="L597" i="1"/>
  <c r="J598" i="1"/>
  <c r="K598" i="1"/>
  <c r="L598" i="1"/>
  <c r="J599" i="1"/>
  <c r="K599" i="1"/>
  <c r="L599" i="1"/>
  <c r="J600" i="1"/>
  <c r="K600" i="1"/>
  <c r="L600" i="1"/>
  <c r="J601" i="1"/>
  <c r="K601" i="1"/>
  <c r="L601" i="1"/>
  <c r="J602" i="1"/>
  <c r="K602" i="1"/>
  <c r="L602" i="1"/>
  <c r="J603" i="1"/>
  <c r="K603" i="1"/>
  <c r="L603" i="1"/>
  <c r="J604" i="1"/>
  <c r="K604" i="1"/>
  <c r="L604" i="1"/>
  <c r="J605" i="1"/>
  <c r="K605" i="1"/>
  <c r="L605" i="1"/>
  <c r="J606" i="1"/>
  <c r="K606" i="1"/>
  <c r="L606" i="1"/>
  <c r="J607" i="1"/>
  <c r="K607" i="1"/>
  <c r="L607" i="1"/>
  <c r="J608" i="1"/>
  <c r="K608" i="1"/>
  <c r="L608" i="1"/>
  <c r="J609" i="1"/>
  <c r="K609" i="1"/>
  <c r="L609" i="1"/>
  <c r="J610" i="1"/>
  <c r="K610" i="1"/>
  <c r="L610" i="1"/>
  <c r="J611" i="1"/>
  <c r="K611" i="1"/>
  <c r="L611" i="1"/>
  <c r="J612" i="1"/>
  <c r="K612" i="1"/>
  <c r="L612" i="1"/>
  <c r="J613" i="1"/>
  <c r="K613" i="1"/>
  <c r="L613" i="1"/>
  <c r="J614" i="1"/>
  <c r="K614" i="1"/>
  <c r="L614" i="1"/>
  <c r="J615" i="1"/>
  <c r="K615" i="1"/>
  <c r="L615" i="1"/>
  <c r="J616" i="1"/>
  <c r="K616" i="1"/>
  <c r="L616" i="1"/>
  <c r="J617" i="1"/>
  <c r="K617" i="1"/>
  <c r="L617" i="1"/>
  <c r="J618" i="1"/>
  <c r="K618" i="1"/>
  <c r="L618" i="1"/>
  <c r="J619" i="1"/>
  <c r="K619" i="1"/>
  <c r="L619" i="1"/>
  <c r="J620" i="1"/>
  <c r="K620" i="1"/>
  <c r="L620" i="1"/>
  <c r="J621" i="1"/>
  <c r="K621" i="1"/>
  <c r="L621" i="1"/>
  <c r="J622" i="1"/>
  <c r="K622" i="1"/>
  <c r="L622" i="1"/>
  <c r="J623" i="1"/>
  <c r="K623" i="1"/>
  <c r="L623" i="1"/>
  <c r="J624" i="1"/>
  <c r="K624" i="1"/>
  <c r="L624" i="1"/>
  <c r="J625" i="1"/>
  <c r="K625" i="1"/>
  <c r="L625" i="1"/>
  <c r="J626" i="1"/>
  <c r="K626" i="1"/>
  <c r="L626" i="1"/>
  <c r="J627" i="1"/>
  <c r="K627" i="1"/>
  <c r="L627" i="1"/>
  <c r="J628" i="1"/>
  <c r="K628" i="1"/>
  <c r="L628" i="1"/>
  <c r="J629" i="1"/>
  <c r="K629" i="1"/>
  <c r="L629" i="1"/>
  <c r="J630" i="1"/>
  <c r="K630" i="1"/>
  <c r="L630" i="1"/>
  <c r="J631" i="1"/>
  <c r="K631" i="1"/>
  <c r="L631" i="1"/>
  <c r="J632" i="1"/>
  <c r="K632" i="1"/>
  <c r="L632" i="1"/>
  <c r="J633" i="1"/>
  <c r="K633" i="1"/>
  <c r="L633" i="1"/>
  <c r="J634" i="1"/>
  <c r="K634" i="1"/>
  <c r="L634" i="1"/>
  <c r="J635" i="1"/>
  <c r="K635" i="1"/>
  <c r="L635" i="1"/>
  <c r="J636" i="1"/>
  <c r="K636" i="1"/>
  <c r="L636" i="1"/>
  <c r="J637" i="1"/>
  <c r="K637" i="1"/>
  <c r="L637" i="1"/>
  <c r="J638" i="1"/>
  <c r="K638" i="1"/>
  <c r="L638" i="1"/>
  <c r="J639" i="1"/>
  <c r="K639" i="1"/>
  <c r="L639" i="1"/>
  <c r="J640" i="1"/>
  <c r="K640" i="1"/>
  <c r="L640" i="1"/>
  <c r="J641" i="1"/>
  <c r="K641" i="1"/>
  <c r="L641" i="1"/>
  <c r="J642" i="1"/>
  <c r="K642" i="1"/>
  <c r="L642" i="1"/>
  <c r="J643" i="1"/>
  <c r="K643" i="1"/>
  <c r="L643" i="1"/>
  <c r="J644" i="1"/>
  <c r="K644" i="1"/>
  <c r="L644" i="1"/>
  <c r="J645" i="1"/>
  <c r="K645" i="1"/>
  <c r="L645" i="1"/>
  <c r="J646" i="1"/>
  <c r="K646" i="1"/>
  <c r="L646" i="1"/>
  <c r="J647" i="1"/>
  <c r="K647" i="1"/>
  <c r="L647" i="1"/>
  <c r="J648" i="1"/>
  <c r="K648" i="1"/>
  <c r="L648" i="1"/>
  <c r="J649" i="1"/>
  <c r="K649" i="1"/>
  <c r="L649" i="1"/>
  <c r="J650" i="1"/>
  <c r="K650" i="1"/>
  <c r="L650" i="1"/>
  <c r="J651" i="1"/>
  <c r="K651" i="1"/>
  <c r="L651" i="1"/>
  <c r="J652" i="1"/>
  <c r="K652" i="1"/>
  <c r="L652" i="1"/>
  <c r="J653" i="1"/>
  <c r="K653" i="1"/>
  <c r="L653" i="1"/>
  <c r="J654" i="1"/>
  <c r="K654" i="1"/>
  <c r="L654" i="1"/>
  <c r="J655" i="1"/>
  <c r="K655" i="1"/>
  <c r="L655" i="1"/>
  <c r="J656" i="1"/>
  <c r="K656" i="1"/>
  <c r="L656" i="1"/>
  <c r="J657" i="1"/>
  <c r="K657" i="1"/>
  <c r="L657" i="1"/>
  <c r="J658" i="1"/>
  <c r="K658" i="1"/>
  <c r="L658" i="1"/>
  <c r="J659" i="1"/>
  <c r="K659" i="1"/>
  <c r="L659" i="1"/>
  <c r="J660" i="1"/>
  <c r="K660" i="1"/>
  <c r="L660" i="1"/>
  <c r="J661" i="1"/>
  <c r="K661" i="1"/>
  <c r="L661" i="1"/>
  <c r="J662" i="1"/>
  <c r="K662" i="1"/>
  <c r="L662" i="1"/>
  <c r="J663" i="1"/>
  <c r="K663" i="1"/>
  <c r="L663" i="1"/>
  <c r="J664" i="1"/>
  <c r="K664" i="1"/>
  <c r="L664" i="1"/>
  <c r="J665" i="1"/>
  <c r="K665" i="1"/>
  <c r="L665" i="1"/>
  <c r="J666" i="1"/>
  <c r="K666" i="1"/>
  <c r="L666" i="1"/>
  <c r="J667" i="1"/>
  <c r="K667" i="1"/>
  <c r="L667" i="1"/>
  <c r="J668" i="1"/>
  <c r="K668" i="1"/>
  <c r="L668" i="1"/>
  <c r="J669" i="1"/>
  <c r="K669" i="1"/>
  <c r="L669" i="1"/>
  <c r="J670" i="1"/>
  <c r="K670" i="1"/>
  <c r="L670" i="1"/>
  <c r="J671" i="1"/>
  <c r="K671" i="1"/>
  <c r="L671" i="1"/>
  <c r="J672" i="1"/>
  <c r="K672" i="1"/>
  <c r="L672" i="1"/>
  <c r="J673" i="1"/>
  <c r="K673" i="1"/>
  <c r="L673" i="1"/>
  <c r="J674" i="1"/>
  <c r="K674" i="1"/>
  <c r="L674" i="1"/>
  <c r="J675" i="1"/>
  <c r="K675" i="1"/>
  <c r="L675" i="1"/>
  <c r="J676" i="1"/>
  <c r="K676" i="1"/>
  <c r="L676" i="1"/>
  <c r="J677" i="1"/>
  <c r="K677" i="1"/>
  <c r="L677" i="1"/>
  <c r="J678" i="1"/>
  <c r="K678" i="1"/>
  <c r="L678" i="1"/>
  <c r="J679" i="1"/>
  <c r="K679" i="1"/>
  <c r="L679" i="1"/>
  <c r="J680" i="1"/>
  <c r="K680" i="1"/>
  <c r="L680" i="1"/>
  <c r="J681" i="1"/>
  <c r="K681" i="1"/>
  <c r="L681" i="1"/>
  <c r="J682" i="1"/>
  <c r="K682" i="1"/>
  <c r="L682" i="1"/>
  <c r="J683" i="1"/>
  <c r="K683" i="1"/>
  <c r="L683" i="1"/>
  <c r="J684" i="1"/>
  <c r="K684" i="1"/>
  <c r="L684" i="1"/>
  <c r="J685" i="1"/>
  <c r="K685" i="1"/>
  <c r="L685" i="1"/>
  <c r="J686" i="1"/>
  <c r="K686" i="1"/>
  <c r="L686" i="1"/>
  <c r="J687" i="1"/>
  <c r="K687" i="1"/>
  <c r="L687" i="1"/>
  <c r="J688" i="1"/>
  <c r="K688" i="1"/>
  <c r="L688" i="1"/>
  <c r="J689" i="1"/>
  <c r="K689" i="1"/>
  <c r="L689" i="1"/>
  <c r="J690" i="1"/>
  <c r="K690" i="1"/>
  <c r="L690" i="1"/>
  <c r="J691" i="1"/>
  <c r="K691" i="1"/>
  <c r="L691" i="1"/>
  <c r="J692" i="1"/>
  <c r="K692" i="1"/>
  <c r="L692" i="1"/>
  <c r="J693" i="1"/>
  <c r="K693" i="1"/>
  <c r="L693" i="1"/>
  <c r="J694" i="1"/>
  <c r="K694" i="1"/>
  <c r="L694" i="1"/>
  <c r="J695" i="1"/>
  <c r="K695" i="1"/>
  <c r="L695" i="1"/>
  <c r="J696" i="1"/>
  <c r="K696" i="1"/>
  <c r="L696" i="1"/>
  <c r="J697" i="1"/>
  <c r="K697" i="1"/>
  <c r="L697" i="1"/>
  <c r="J698" i="1"/>
  <c r="K698" i="1"/>
  <c r="L698" i="1"/>
  <c r="J699" i="1"/>
  <c r="K699" i="1"/>
  <c r="L699" i="1"/>
  <c r="J700" i="1"/>
  <c r="K700" i="1"/>
  <c r="L700" i="1"/>
  <c r="J701" i="1"/>
  <c r="K701" i="1"/>
  <c r="L701" i="1"/>
  <c r="J702" i="1"/>
  <c r="K702" i="1"/>
  <c r="L702" i="1"/>
  <c r="J703" i="1"/>
  <c r="K703" i="1"/>
  <c r="L703" i="1"/>
  <c r="J704" i="1"/>
  <c r="K704" i="1"/>
  <c r="L704" i="1"/>
  <c r="J705" i="1"/>
  <c r="K705" i="1"/>
  <c r="L705" i="1"/>
  <c r="J706" i="1"/>
  <c r="K706" i="1"/>
  <c r="L706" i="1"/>
  <c r="J707" i="1"/>
  <c r="K707" i="1"/>
  <c r="L707" i="1"/>
  <c r="J708" i="1"/>
  <c r="K708" i="1"/>
  <c r="L708" i="1"/>
  <c r="J709" i="1"/>
  <c r="K709" i="1"/>
  <c r="L709" i="1"/>
  <c r="J710" i="1"/>
  <c r="K710" i="1"/>
  <c r="L710" i="1"/>
  <c r="J711" i="1"/>
  <c r="K711" i="1"/>
  <c r="L711" i="1"/>
  <c r="J712" i="1"/>
  <c r="K712" i="1"/>
  <c r="L712" i="1"/>
  <c r="J713" i="1"/>
  <c r="K713" i="1"/>
  <c r="L713" i="1"/>
  <c r="J714" i="1"/>
  <c r="K714" i="1"/>
  <c r="L714" i="1"/>
  <c r="J715" i="1"/>
  <c r="K715" i="1"/>
  <c r="L715" i="1"/>
  <c r="J716" i="1"/>
  <c r="K716" i="1"/>
  <c r="L716" i="1"/>
  <c r="J717" i="1"/>
  <c r="K717" i="1"/>
  <c r="L717" i="1"/>
  <c r="J718" i="1"/>
  <c r="K718" i="1"/>
  <c r="L718" i="1"/>
  <c r="J719" i="1"/>
  <c r="K719" i="1"/>
  <c r="L719" i="1"/>
  <c r="J720" i="1"/>
  <c r="K720" i="1"/>
  <c r="L720" i="1"/>
  <c r="J721" i="1"/>
  <c r="K721" i="1"/>
  <c r="L721" i="1"/>
  <c r="J722" i="1"/>
  <c r="K722" i="1"/>
  <c r="L722" i="1"/>
  <c r="J723" i="1"/>
  <c r="K723" i="1"/>
  <c r="L723" i="1"/>
  <c r="J724" i="1"/>
  <c r="K724" i="1"/>
  <c r="L724" i="1"/>
  <c r="J725" i="1"/>
  <c r="K725" i="1"/>
  <c r="L725" i="1"/>
  <c r="J726" i="1"/>
  <c r="K726" i="1"/>
  <c r="L726" i="1"/>
  <c r="J727" i="1"/>
  <c r="K727" i="1"/>
  <c r="L727" i="1"/>
  <c r="J728" i="1"/>
  <c r="K728" i="1"/>
  <c r="L728" i="1"/>
  <c r="J729" i="1"/>
  <c r="K729" i="1"/>
  <c r="L729" i="1"/>
  <c r="J730" i="1"/>
  <c r="K730" i="1"/>
  <c r="L730" i="1"/>
  <c r="J731" i="1"/>
  <c r="K731" i="1"/>
  <c r="L731" i="1"/>
  <c r="J732" i="1"/>
  <c r="K732" i="1"/>
  <c r="L732" i="1"/>
  <c r="J733" i="1"/>
  <c r="K733" i="1"/>
  <c r="L733" i="1"/>
  <c r="J734" i="1"/>
  <c r="K734" i="1"/>
  <c r="L734" i="1"/>
  <c r="J735" i="1"/>
  <c r="K735" i="1"/>
  <c r="L735" i="1"/>
  <c r="J736" i="1"/>
  <c r="K736" i="1"/>
  <c r="L736" i="1"/>
  <c r="J737" i="1"/>
  <c r="K737" i="1"/>
  <c r="L737" i="1"/>
  <c r="J738" i="1"/>
  <c r="K738" i="1"/>
  <c r="L738" i="1"/>
  <c r="J739" i="1"/>
  <c r="K739" i="1"/>
  <c r="L739" i="1"/>
  <c r="J740" i="1"/>
  <c r="K740" i="1"/>
  <c r="L740" i="1"/>
  <c r="J741" i="1"/>
  <c r="K741" i="1"/>
  <c r="L741" i="1"/>
  <c r="J742" i="1"/>
  <c r="K742" i="1"/>
  <c r="L742" i="1"/>
  <c r="J743" i="1"/>
  <c r="K743" i="1"/>
  <c r="L743" i="1"/>
  <c r="J744" i="1"/>
  <c r="K744" i="1"/>
  <c r="L744" i="1"/>
  <c r="J745" i="1"/>
  <c r="K745" i="1"/>
  <c r="L745" i="1"/>
  <c r="J746" i="1"/>
  <c r="K746" i="1"/>
  <c r="L746" i="1"/>
  <c r="J747" i="1"/>
  <c r="K747" i="1"/>
  <c r="L747" i="1"/>
  <c r="J748" i="1"/>
  <c r="K748" i="1"/>
  <c r="L748" i="1"/>
  <c r="J749" i="1"/>
  <c r="K749" i="1"/>
  <c r="L749" i="1"/>
  <c r="J750" i="1"/>
  <c r="K750" i="1"/>
  <c r="L750" i="1"/>
  <c r="J751" i="1"/>
  <c r="K751" i="1"/>
  <c r="L751" i="1"/>
  <c r="J752" i="1"/>
  <c r="K752" i="1"/>
  <c r="L752" i="1"/>
  <c r="J753" i="1"/>
  <c r="K753" i="1"/>
  <c r="L753" i="1"/>
  <c r="J754" i="1"/>
  <c r="K754" i="1"/>
  <c r="L754" i="1"/>
  <c r="J755" i="1"/>
  <c r="K755" i="1"/>
  <c r="L755" i="1"/>
  <c r="J756" i="1"/>
  <c r="K756" i="1"/>
  <c r="L756" i="1"/>
  <c r="J757" i="1"/>
  <c r="K757" i="1"/>
  <c r="L757" i="1"/>
  <c r="J758" i="1"/>
  <c r="K758" i="1"/>
  <c r="L758" i="1"/>
  <c r="J759" i="1"/>
  <c r="K759" i="1"/>
  <c r="L759" i="1"/>
  <c r="J760" i="1"/>
  <c r="K760" i="1"/>
  <c r="L760" i="1"/>
  <c r="J761" i="1"/>
  <c r="K761" i="1"/>
  <c r="L761" i="1"/>
  <c r="J762" i="1"/>
  <c r="K762" i="1"/>
  <c r="L762" i="1"/>
  <c r="J763" i="1"/>
  <c r="K763" i="1"/>
  <c r="L763" i="1"/>
  <c r="J764" i="1"/>
  <c r="K764" i="1"/>
  <c r="L764" i="1"/>
  <c r="J765" i="1"/>
  <c r="K765" i="1"/>
  <c r="L765" i="1"/>
  <c r="J766" i="1"/>
  <c r="K766" i="1"/>
  <c r="L766" i="1"/>
  <c r="J767" i="1"/>
  <c r="K767" i="1"/>
  <c r="L767" i="1"/>
  <c r="J768" i="1"/>
  <c r="K768" i="1"/>
  <c r="L768" i="1"/>
  <c r="J769" i="1"/>
  <c r="K769" i="1"/>
  <c r="L769" i="1"/>
  <c r="J770" i="1"/>
  <c r="K770" i="1"/>
  <c r="L770" i="1"/>
  <c r="J771" i="1"/>
  <c r="K771" i="1"/>
  <c r="L771" i="1"/>
  <c r="J772" i="1"/>
  <c r="K772" i="1"/>
  <c r="L772" i="1"/>
  <c r="J773" i="1"/>
  <c r="K773" i="1"/>
  <c r="L773" i="1"/>
  <c r="J774" i="1"/>
  <c r="K774" i="1"/>
  <c r="L774" i="1"/>
  <c r="J775" i="1"/>
  <c r="K775" i="1"/>
  <c r="L775" i="1"/>
  <c r="J776" i="1"/>
  <c r="K776" i="1"/>
  <c r="L776" i="1"/>
  <c r="J777" i="1"/>
  <c r="K777" i="1"/>
  <c r="L777" i="1"/>
  <c r="J778" i="1"/>
  <c r="K778" i="1"/>
  <c r="L778" i="1"/>
  <c r="J779" i="1"/>
  <c r="K779" i="1"/>
  <c r="L779" i="1"/>
  <c r="J780" i="1"/>
  <c r="K780" i="1"/>
  <c r="L780" i="1"/>
  <c r="J781" i="1"/>
  <c r="K781" i="1"/>
  <c r="L781" i="1"/>
  <c r="J782" i="1"/>
  <c r="K782" i="1"/>
  <c r="L782" i="1"/>
  <c r="J783" i="1"/>
  <c r="K783" i="1"/>
  <c r="L783" i="1"/>
  <c r="J784" i="1"/>
  <c r="K784" i="1"/>
  <c r="L784" i="1"/>
  <c r="J785" i="1"/>
  <c r="K785" i="1"/>
  <c r="L785" i="1"/>
  <c r="J786" i="1"/>
  <c r="K786" i="1"/>
  <c r="L786" i="1"/>
  <c r="J787" i="1"/>
  <c r="K787" i="1"/>
  <c r="L787" i="1"/>
  <c r="J788" i="1"/>
  <c r="K788" i="1"/>
  <c r="L788" i="1"/>
  <c r="J789" i="1"/>
  <c r="K789" i="1"/>
  <c r="L789" i="1"/>
  <c r="J790" i="1"/>
  <c r="K790" i="1"/>
  <c r="L790" i="1"/>
  <c r="J791" i="1"/>
  <c r="K791" i="1"/>
  <c r="L791" i="1"/>
  <c r="J792" i="1"/>
  <c r="K792" i="1"/>
  <c r="L792" i="1"/>
  <c r="J793" i="1"/>
  <c r="K793" i="1"/>
  <c r="L793" i="1"/>
  <c r="J794" i="1"/>
  <c r="K794" i="1"/>
  <c r="L794" i="1"/>
  <c r="J795" i="1"/>
  <c r="K795" i="1"/>
  <c r="L795" i="1"/>
  <c r="J796" i="1"/>
  <c r="K796" i="1"/>
  <c r="L796" i="1"/>
  <c r="J797" i="1"/>
  <c r="K797" i="1"/>
  <c r="L797" i="1"/>
  <c r="J798" i="1"/>
  <c r="K798" i="1"/>
  <c r="L798" i="1"/>
  <c r="J799" i="1"/>
  <c r="K799" i="1"/>
  <c r="L799" i="1"/>
  <c r="J800" i="1"/>
  <c r="K800" i="1"/>
  <c r="L800" i="1"/>
  <c r="J801" i="1"/>
  <c r="K801" i="1"/>
  <c r="L801" i="1"/>
  <c r="J802" i="1"/>
  <c r="K802" i="1"/>
  <c r="L802" i="1"/>
  <c r="J803" i="1"/>
  <c r="K803" i="1"/>
  <c r="L803" i="1"/>
  <c r="J804" i="1"/>
  <c r="K804" i="1"/>
  <c r="L804" i="1"/>
  <c r="J805" i="1"/>
  <c r="K805" i="1"/>
  <c r="L805" i="1"/>
  <c r="J806" i="1"/>
  <c r="K806" i="1"/>
  <c r="L806" i="1"/>
  <c r="J807" i="1"/>
  <c r="K807" i="1"/>
  <c r="L807" i="1"/>
  <c r="J808" i="1"/>
  <c r="K808" i="1"/>
  <c r="L808" i="1"/>
  <c r="J809" i="1"/>
  <c r="K809" i="1"/>
  <c r="L809" i="1"/>
  <c r="J810" i="1"/>
  <c r="K810" i="1"/>
  <c r="L810" i="1"/>
  <c r="J811" i="1"/>
  <c r="K811" i="1"/>
  <c r="L811" i="1"/>
  <c r="J812" i="1"/>
  <c r="K812" i="1"/>
  <c r="L812" i="1"/>
  <c r="J813" i="1"/>
  <c r="K813" i="1"/>
  <c r="L813" i="1"/>
  <c r="J814" i="1"/>
  <c r="K814" i="1"/>
  <c r="L814" i="1"/>
  <c r="J815" i="1"/>
  <c r="K815" i="1"/>
  <c r="L815" i="1"/>
  <c r="J816" i="1"/>
  <c r="K816" i="1"/>
  <c r="L816" i="1"/>
  <c r="J817" i="1"/>
  <c r="K817" i="1"/>
  <c r="L817" i="1"/>
  <c r="J818" i="1"/>
  <c r="K818" i="1"/>
  <c r="L818" i="1"/>
  <c r="J819" i="1"/>
  <c r="K819" i="1"/>
  <c r="L819" i="1"/>
  <c r="J820" i="1"/>
  <c r="K820" i="1"/>
  <c r="L820" i="1"/>
  <c r="J821" i="1"/>
  <c r="K821" i="1"/>
  <c r="L821" i="1"/>
  <c r="J822" i="1"/>
  <c r="K822" i="1"/>
  <c r="L822" i="1"/>
  <c r="J823" i="1"/>
  <c r="K823" i="1"/>
  <c r="L823" i="1"/>
  <c r="J824" i="1"/>
  <c r="K824" i="1"/>
  <c r="L824" i="1"/>
  <c r="J825" i="1"/>
  <c r="K825" i="1"/>
  <c r="L825" i="1"/>
  <c r="J826" i="1"/>
  <c r="K826" i="1"/>
  <c r="L826" i="1"/>
  <c r="J827" i="1"/>
  <c r="K827" i="1"/>
  <c r="L827" i="1"/>
  <c r="J828" i="1"/>
  <c r="K828" i="1"/>
  <c r="L828" i="1"/>
  <c r="J829" i="1"/>
  <c r="K829" i="1"/>
  <c r="L829" i="1"/>
  <c r="J830" i="1"/>
  <c r="K830" i="1"/>
  <c r="L830" i="1"/>
  <c r="J831" i="1"/>
  <c r="K831" i="1"/>
  <c r="L831" i="1"/>
  <c r="J832" i="1"/>
  <c r="K832" i="1"/>
  <c r="L832" i="1"/>
  <c r="J833" i="1"/>
  <c r="K833" i="1"/>
  <c r="L833" i="1"/>
  <c r="J834" i="1"/>
  <c r="K834" i="1"/>
  <c r="L834" i="1"/>
  <c r="J835" i="1"/>
  <c r="K835" i="1"/>
  <c r="L835" i="1"/>
  <c r="J836" i="1"/>
  <c r="K836" i="1"/>
  <c r="L836" i="1"/>
  <c r="J837" i="1"/>
  <c r="K837" i="1"/>
  <c r="L837" i="1"/>
  <c r="J838" i="1"/>
  <c r="K838" i="1"/>
  <c r="L838" i="1"/>
  <c r="J839" i="1"/>
  <c r="K839" i="1"/>
  <c r="L839" i="1"/>
  <c r="J840" i="1"/>
  <c r="K840" i="1"/>
  <c r="L840" i="1"/>
  <c r="J841" i="1"/>
  <c r="K841" i="1"/>
  <c r="L841" i="1"/>
  <c r="J842" i="1"/>
  <c r="K842" i="1"/>
  <c r="L842" i="1"/>
  <c r="J843" i="1"/>
  <c r="K843" i="1"/>
  <c r="L843" i="1"/>
  <c r="J844" i="1"/>
  <c r="K844" i="1"/>
  <c r="L844" i="1"/>
  <c r="J845" i="1"/>
  <c r="K845" i="1"/>
  <c r="L845" i="1"/>
  <c r="J846" i="1"/>
  <c r="K846" i="1"/>
  <c r="L846" i="1"/>
  <c r="J847" i="1"/>
  <c r="K847" i="1"/>
  <c r="L847" i="1"/>
  <c r="J848" i="1"/>
  <c r="K848" i="1"/>
  <c r="L848" i="1"/>
  <c r="J849" i="1"/>
  <c r="K849" i="1"/>
  <c r="L849" i="1"/>
  <c r="J850" i="1"/>
  <c r="K850" i="1"/>
  <c r="L850" i="1"/>
  <c r="J851" i="1"/>
  <c r="K851" i="1"/>
  <c r="L851" i="1"/>
  <c r="J852" i="1"/>
  <c r="K852" i="1"/>
  <c r="L852" i="1"/>
  <c r="J853" i="1"/>
  <c r="K853" i="1"/>
  <c r="L853" i="1"/>
  <c r="J854" i="1"/>
  <c r="K854" i="1"/>
  <c r="L854" i="1"/>
  <c r="J855" i="1"/>
  <c r="K855" i="1"/>
  <c r="L855" i="1"/>
  <c r="J856" i="1"/>
  <c r="K856" i="1"/>
  <c r="L856" i="1"/>
  <c r="J857" i="1"/>
  <c r="K857" i="1"/>
  <c r="L857" i="1"/>
  <c r="J858" i="1"/>
  <c r="K858" i="1"/>
  <c r="L858" i="1"/>
  <c r="J859" i="1"/>
  <c r="K859" i="1"/>
  <c r="L859" i="1"/>
  <c r="J860" i="1"/>
  <c r="K860" i="1"/>
  <c r="L860" i="1"/>
  <c r="J861" i="1"/>
  <c r="K861" i="1"/>
  <c r="L861" i="1"/>
  <c r="J862" i="1"/>
  <c r="K862" i="1"/>
  <c r="L862" i="1"/>
  <c r="J863" i="1"/>
  <c r="K863" i="1"/>
  <c r="L863" i="1"/>
  <c r="J864" i="1"/>
  <c r="K864" i="1"/>
  <c r="L864" i="1"/>
  <c r="J865" i="1"/>
  <c r="K865" i="1"/>
  <c r="L865" i="1"/>
  <c r="J866" i="1"/>
  <c r="K866" i="1"/>
  <c r="L866" i="1"/>
  <c r="J867" i="1"/>
  <c r="K867" i="1"/>
  <c r="L867" i="1"/>
  <c r="J868" i="1"/>
  <c r="K868" i="1"/>
  <c r="L868" i="1"/>
  <c r="J869" i="1"/>
  <c r="K869" i="1"/>
  <c r="L869" i="1"/>
  <c r="J870" i="1"/>
  <c r="K870" i="1"/>
  <c r="L870" i="1"/>
  <c r="J871" i="1"/>
  <c r="K871" i="1"/>
  <c r="L871" i="1"/>
  <c r="J872" i="1"/>
  <c r="K872" i="1"/>
  <c r="L872" i="1"/>
  <c r="J873" i="1"/>
  <c r="K873" i="1"/>
  <c r="L873" i="1"/>
  <c r="J874" i="1"/>
  <c r="K874" i="1"/>
  <c r="L874" i="1"/>
  <c r="J875" i="1"/>
  <c r="K875" i="1"/>
  <c r="L875" i="1"/>
  <c r="J876" i="1"/>
  <c r="K876" i="1"/>
  <c r="L876" i="1"/>
  <c r="J877" i="1"/>
  <c r="K877" i="1"/>
  <c r="L877" i="1"/>
  <c r="J878" i="1"/>
  <c r="K878" i="1"/>
  <c r="L878" i="1"/>
  <c r="J879" i="1"/>
  <c r="K879" i="1"/>
  <c r="L879" i="1"/>
  <c r="J880" i="1"/>
  <c r="K880" i="1"/>
  <c r="L880" i="1"/>
  <c r="J881" i="1"/>
  <c r="K881" i="1"/>
  <c r="L881" i="1"/>
  <c r="J882" i="1"/>
  <c r="K882" i="1"/>
  <c r="L882" i="1"/>
  <c r="J883" i="1"/>
  <c r="K883" i="1"/>
  <c r="L883" i="1"/>
  <c r="J884" i="1"/>
  <c r="K884" i="1"/>
  <c r="L884" i="1"/>
  <c r="J885" i="1"/>
  <c r="K885" i="1"/>
  <c r="L885" i="1"/>
  <c r="J886" i="1"/>
  <c r="K886" i="1"/>
  <c r="L886" i="1"/>
  <c r="J887" i="1"/>
  <c r="K887" i="1"/>
  <c r="L887" i="1"/>
  <c r="J888" i="1"/>
  <c r="K888" i="1"/>
  <c r="L888" i="1"/>
  <c r="J889" i="1"/>
  <c r="K889" i="1"/>
  <c r="L889" i="1"/>
  <c r="J890" i="1"/>
  <c r="K890" i="1"/>
  <c r="L890" i="1"/>
  <c r="J891" i="1"/>
  <c r="K891" i="1"/>
  <c r="L891" i="1"/>
  <c r="J892" i="1"/>
  <c r="K892" i="1"/>
  <c r="L892" i="1"/>
  <c r="J893" i="1"/>
  <c r="K893" i="1"/>
  <c r="L893" i="1"/>
  <c r="J894" i="1"/>
  <c r="K894" i="1"/>
  <c r="L894" i="1"/>
  <c r="J895" i="1"/>
  <c r="K895" i="1"/>
  <c r="L895" i="1"/>
  <c r="J896" i="1"/>
  <c r="K896" i="1"/>
  <c r="L896" i="1"/>
  <c r="J897" i="1"/>
  <c r="K897" i="1"/>
  <c r="L897" i="1"/>
  <c r="J898" i="1"/>
  <c r="K898" i="1"/>
  <c r="L898" i="1"/>
  <c r="J899" i="1"/>
  <c r="K899" i="1"/>
  <c r="L899" i="1"/>
  <c r="J900" i="1"/>
  <c r="K900" i="1"/>
  <c r="L900" i="1"/>
  <c r="J901" i="1"/>
  <c r="K901" i="1"/>
  <c r="L901" i="1"/>
  <c r="J902" i="1"/>
  <c r="K902" i="1"/>
  <c r="L902" i="1"/>
  <c r="J903" i="1"/>
  <c r="K903" i="1"/>
  <c r="L903" i="1"/>
  <c r="J904" i="1"/>
  <c r="K904" i="1"/>
  <c r="L904" i="1"/>
  <c r="J905" i="1"/>
  <c r="K905" i="1"/>
  <c r="L905" i="1"/>
  <c r="J906" i="1"/>
  <c r="K906" i="1"/>
  <c r="L906" i="1"/>
  <c r="J907" i="1"/>
  <c r="K907" i="1"/>
  <c r="L907" i="1"/>
  <c r="J908" i="1"/>
  <c r="K908" i="1"/>
  <c r="L908" i="1"/>
  <c r="J909" i="1"/>
  <c r="K909" i="1"/>
  <c r="L909" i="1"/>
  <c r="J910" i="1"/>
  <c r="K910" i="1"/>
  <c r="L910" i="1"/>
  <c r="J911" i="1"/>
  <c r="K911" i="1"/>
  <c r="L911" i="1"/>
  <c r="J912" i="1"/>
  <c r="K912" i="1"/>
  <c r="L912" i="1"/>
  <c r="J913" i="1"/>
  <c r="K913" i="1"/>
  <c r="L913" i="1"/>
  <c r="J914" i="1"/>
  <c r="K914" i="1"/>
  <c r="L914" i="1"/>
  <c r="J915" i="1"/>
  <c r="K915" i="1"/>
  <c r="L915" i="1"/>
  <c r="J916" i="1"/>
  <c r="K916" i="1"/>
  <c r="L916" i="1"/>
  <c r="J917" i="1"/>
  <c r="K917" i="1"/>
  <c r="L917" i="1"/>
  <c r="J918" i="1"/>
  <c r="K918" i="1"/>
  <c r="L918" i="1"/>
  <c r="J919" i="1"/>
  <c r="K919" i="1"/>
  <c r="L919" i="1"/>
  <c r="J920" i="1"/>
  <c r="K920" i="1"/>
  <c r="L920" i="1"/>
  <c r="J921" i="1"/>
  <c r="K921" i="1"/>
  <c r="L921" i="1"/>
  <c r="J922" i="1"/>
  <c r="K922" i="1"/>
  <c r="L922" i="1"/>
  <c r="J923" i="1"/>
  <c r="K923" i="1"/>
  <c r="L923" i="1"/>
  <c r="J924" i="1"/>
  <c r="K924" i="1"/>
  <c r="L924" i="1"/>
  <c r="J925" i="1"/>
  <c r="K925" i="1"/>
  <c r="L925" i="1"/>
  <c r="J926" i="1"/>
  <c r="K926" i="1"/>
  <c r="L926" i="1"/>
  <c r="J927" i="1"/>
  <c r="K927" i="1"/>
  <c r="L927" i="1"/>
  <c r="J928" i="1"/>
  <c r="K928" i="1"/>
  <c r="L928" i="1"/>
  <c r="J929" i="1"/>
  <c r="K929" i="1"/>
  <c r="L929" i="1"/>
  <c r="J930" i="1"/>
  <c r="K930" i="1"/>
  <c r="L930" i="1"/>
  <c r="J931" i="1"/>
  <c r="K931" i="1"/>
  <c r="L931" i="1"/>
  <c r="J932" i="1"/>
  <c r="K932" i="1"/>
  <c r="L932" i="1"/>
  <c r="J933" i="1"/>
  <c r="K933" i="1"/>
  <c r="L933" i="1"/>
  <c r="J934" i="1"/>
  <c r="K934" i="1"/>
  <c r="L934" i="1"/>
  <c r="J935" i="1"/>
  <c r="K935" i="1"/>
  <c r="L935" i="1"/>
  <c r="J936" i="1"/>
  <c r="K936" i="1"/>
  <c r="L936" i="1"/>
  <c r="J937" i="1"/>
  <c r="K937" i="1"/>
  <c r="L937" i="1"/>
  <c r="J938" i="1"/>
  <c r="K938" i="1"/>
  <c r="L938" i="1"/>
  <c r="J939" i="1"/>
  <c r="K939" i="1"/>
  <c r="L939" i="1"/>
  <c r="J940" i="1"/>
  <c r="K940" i="1"/>
  <c r="L940" i="1"/>
  <c r="J941" i="1"/>
  <c r="K941" i="1"/>
  <c r="L941" i="1"/>
  <c r="J942" i="1"/>
  <c r="K942" i="1"/>
  <c r="L942" i="1"/>
  <c r="J943" i="1"/>
  <c r="K943" i="1"/>
  <c r="L943" i="1"/>
  <c r="J944" i="1"/>
  <c r="K944" i="1"/>
  <c r="L944" i="1"/>
  <c r="J945" i="1"/>
  <c r="K945" i="1"/>
  <c r="L945" i="1"/>
  <c r="J946" i="1"/>
  <c r="K946" i="1"/>
  <c r="L946" i="1"/>
  <c r="J947" i="1"/>
  <c r="K947" i="1"/>
  <c r="L947" i="1"/>
  <c r="J948" i="1"/>
  <c r="K948" i="1"/>
  <c r="L948" i="1"/>
  <c r="J949" i="1"/>
  <c r="K949" i="1"/>
  <c r="L949" i="1"/>
  <c r="J950" i="1"/>
  <c r="K950" i="1"/>
  <c r="L950" i="1"/>
  <c r="J951" i="1"/>
  <c r="K951" i="1"/>
  <c r="L951" i="1"/>
  <c r="J952" i="1"/>
  <c r="K952" i="1"/>
  <c r="L952" i="1"/>
  <c r="J953" i="1"/>
  <c r="K953" i="1"/>
  <c r="L953" i="1"/>
  <c r="J954" i="1"/>
  <c r="K954" i="1"/>
  <c r="L954" i="1"/>
  <c r="J955" i="1"/>
  <c r="K955" i="1"/>
  <c r="L955" i="1"/>
  <c r="J956" i="1"/>
  <c r="K956" i="1"/>
  <c r="L956" i="1"/>
  <c r="J957" i="1"/>
  <c r="K957" i="1"/>
  <c r="L957" i="1"/>
  <c r="J958" i="1"/>
  <c r="K958" i="1"/>
  <c r="L958" i="1"/>
  <c r="J959" i="1"/>
  <c r="K959" i="1"/>
  <c r="L959" i="1"/>
  <c r="J960" i="1"/>
  <c r="K960" i="1"/>
  <c r="L960" i="1"/>
  <c r="J961" i="1"/>
  <c r="K961" i="1"/>
  <c r="L961" i="1"/>
  <c r="J962" i="1"/>
  <c r="K962" i="1"/>
  <c r="L962" i="1"/>
  <c r="J963" i="1"/>
  <c r="K963" i="1"/>
  <c r="L963" i="1"/>
  <c r="J964" i="1"/>
  <c r="K964" i="1"/>
  <c r="L964" i="1"/>
  <c r="J965" i="1"/>
  <c r="K965" i="1"/>
  <c r="L965" i="1"/>
  <c r="J966" i="1"/>
  <c r="K966" i="1"/>
  <c r="L966" i="1"/>
  <c r="J967" i="1"/>
  <c r="K967" i="1"/>
  <c r="L967" i="1"/>
  <c r="J968" i="1"/>
  <c r="K968" i="1"/>
  <c r="L968" i="1"/>
  <c r="J969" i="1"/>
  <c r="K969" i="1"/>
  <c r="L969" i="1"/>
  <c r="J970" i="1"/>
  <c r="K970" i="1"/>
  <c r="L970" i="1"/>
  <c r="J971" i="1"/>
  <c r="K971" i="1"/>
  <c r="L971" i="1"/>
  <c r="J972" i="1"/>
  <c r="K972" i="1"/>
  <c r="L972" i="1"/>
  <c r="J973" i="1"/>
  <c r="K973" i="1"/>
  <c r="L973" i="1"/>
  <c r="J974" i="1"/>
  <c r="K974" i="1"/>
  <c r="L974" i="1"/>
  <c r="J975" i="1"/>
  <c r="K975" i="1"/>
  <c r="L975" i="1"/>
  <c r="J976" i="1"/>
  <c r="K976" i="1"/>
  <c r="L976" i="1"/>
  <c r="J977" i="1"/>
  <c r="K977" i="1"/>
  <c r="L977" i="1"/>
  <c r="J978" i="1"/>
  <c r="K978" i="1"/>
  <c r="L978" i="1"/>
  <c r="J979" i="1"/>
  <c r="K979" i="1"/>
  <c r="L979" i="1"/>
  <c r="J980" i="1"/>
  <c r="K980" i="1"/>
  <c r="L980" i="1"/>
  <c r="J981" i="1"/>
  <c r="K981" i="1"/>
  <c r="L981" i="1"/>
  <c r="J982" i="1"/>
  <c r="K982" i="1"/>
  <c r="L982" i="1"/>
  <c r="J983" i="1"/>
  <c r="K983" i="1"/>
  <c r="L983" i="1"/>
  <c r="J984" i="1"/>
  <c r="K984" i="1"/>
  <c r="L984" i="1"/>
  <c r="J985" i="1"/>
  <c r="K985" i="1"/>
  <c r="L985" i="1"/>
  <c r="J986" i="1"/>
  <c r="K986" i="1"/>
  <c r="L986" i="1"/>
  <c r="J987" i="1"/>
  <c r="K987" i="1"/>
  <c r="L987" i="1"/>
  <c r="J988" i="1"/>
  <c r="K988" i="1"/>
  <c r="L988" i="1"/>
  <c r="J989" i="1"/>
  <c r="K989" i="1"/>
  <c r="L989" i="1"/>
  <c r="J990" i="1"/>
  <c r="K990" i="1"/>
  <c r="L990" i="1"/>
  <c r="J991" i="1"/>
  <c r="K991" i="1"/>
  <c r="L991" i="1"/>
  <c r="J992" i="1"/>
  <c r="K992" i="1"/>
  <c r="L992" i="1"/>
  <c r="J993" i="1"/>
  <c r="K993" i="1"/>
  <c r="L993" i="1"/>
  <c r="J994" i="1"/>
  <c r="K994" i="1"/>
  <c r="L994" i="1"/>
  <c r="J995" i="1"/>
  <c r="K995" i="1"/>
  <c r="L995" i="1"/>
  <c r="J996" i="1"/>
  <c r="K996" i="1"/>
  <c r="L996" i="1"/>
  <c r="J997" i="1"/>
  <c r="K997" i="1"/>
  <c r="L997" i="1"/>
  <c r="J998" i="1"/>
  <c r="K998" i="1"/>
  <c r="L998" i="1"/>
  <c r="J999" i="1"/>
  <c r="K999" i="1"/>
  <c r="L999" i="1"/>
  <c r="J1000" i="1"/>
  <c r="K1000" i="1"/>
  <c r="L1000" i="1"/>
  <c r="J1001" i="1"/>
  <c r="K1001" i="1"/>
  <c r="L1001" i="1"/>
  <c r="J1002" i="1"/>
  <c r="K1002" i="1"/>
  <c r="L1002" i="1"/>
  <c r="J1003" i="1"/>
  <c r="K1003" i="1"/>
  <c r="L1003" i="1"/>
  <c r="J1004" i="1"/>
  <c r="K1004" i="1"/>
  <c r="L1004" i="1"/>
  <c r="J1005" i="1"/>
  <c r="K1005" i="1"/>
  <c r="L1005" i="1"/>
  <c r="J1006" i="1"/>
  <c r="K1006" i="1"/>
  <c r="L1006" i="1"/>
  <c r="J1007" i="1"/>
  <c r="K1007" i="1"/>
  <c r="L1007" i="1"/>
  <c r="J1008" i="1"/>
  <c r="K1008" i="1"/>
  <c r="L1008" i="1"/>
  <c r="J1009" i="1"/>
  <c r="K1009" i="1"/>
  <c r="L1009" i="1"/>
  <c r="J1010" i="1"/>
  <c r="K1010" i="1"/>
  <c r="L1010" i="1"/>
  <c r="J1011" i="1"/>
  <c r="K1011" i="1"/>
  <c r="L1011" i="1"/>
  <c r="J1012" i="1"/>
  <c r="K1012" i="1"/>
  <c r="L1012" i="1"/>
  <c r="J1013" i="1"/>
  <c r="K1013" i="1"/>
  <c r="L1013" i="1"/>
  <c r="J1014" i="1"/>
  <c r="K1014" i="1"/>
  <c r="L1014" i="1"/>
  <c r="J1015" i="1"/>
  <c r="K1015" i="1"/>
  <c r="L1015" i="1"/>
  <c r="J1016" i="1"/>
  <c r="K1016" i="1"/>
  <c r="L1016" i="1"/>
  <c r="J1017" i="1"/>
  <c r="K1017" i="1"/>
  <c r="L1017" i="1"/>
  <c r="J1018" i="1"/>
  <c r="K1018" i="1"/>
  <c r="L1018" i="1"/>
  <c r="J1019" i="1"/>
  <c r="K1019" i="1"/>
  <c r="L1019" i="1"/>
  <c r="J1020" i="1"/>
  <c r="K1020" i="1"/>
  <c r="L1020" i="1"/>
  <c r="J1021" i="1"/>
  <c r="K1021" i="1"/>
  <c r="L1021" i="1"/>
  <c r="J1022" i="1"/>
  <c r="K1022" i="1"/>
  <c r="L1022" i="1"/>
  <c r="J1023" i="1"/>
  <c r="K1023" i="1"/>
  <c r="L1023" i="1"/>
  <c r="J1024" i="1"/>
  <c r="K1024" i="1"/>
  <c r="L1024" i="1"/>
  <c r="J1025" i="1"/>
  <c r="K1025" i="1"/>
  <c r="L1025" i="1"/>
  <c r="J1026" i="1"/>
  <c r="K1026" i="1"/>
  <c r="L1026" i="1"/>
  <c r="J1027" i="1"/>
  <c r="K1027" i="1"/>
  <c r="L1027" i="1"/>
  <c r="J1028" i="1"/>
  <c r="K1028" i="1"/>
  <c r="L1028" i="1"/>
  <c r="J1029" i="1"/>
  <c r="K1029" i="1"/>
  <c r="L1029" i="1"/>
  <c r="J1030" i="1"/>
  <c r="K1030" i="1"/>
  <c r="L1030" i="1"/>
  <c r="J1031" i="1"/>
  <c r="K1031" i="1"/>
  <c r="L1031" i="1"/>
  <c r="J1032" i="1"/>
  <c r="K1032" i="1"/>
  <c r="L1032" i="1"/>
  <c r="J1033" i="1"/>
  <c r="K1033" i="1"/>
  <c r="L1033" i="1"/>
  <c r="J1034" i="1"/>
  <c r="K1034" i="1"/>
  <c r="L1034" i="1"/>
  <c r="J1035" i="1"/>
  <c r="K1035" i="1"/>
  <c r="L1035" i="1"/>
  <c r="J1036" i="1"/>
  <c r="K1036" i="1"/>
  <c r="L1036" i="1"/>
  <c r="J1037" i="1"/>
  <c r="K1037" i="1"/>
  <c r="L1037" i="1"/>
  <c r="J1038" i="1"/>
  <c r="K1038" i="1"/>
  <c r="L1038" i="1"/>
  <c r="J1039" i="1"/>
  <c r="K1039" i="1"/>
  <c r="L1039" i="1"/>
  <c r="J1040" i="1"/>
  <c r="K1040" i="1"/>
  <c r="L1040" i="1"/>
  <c r="J1041" i="1"/>
  <c r="K1041" i="1"/>
  <c r="L1041" i="1"/>
  <c r="J1042" i="1"/>
  <c r="K1042" i="1"/>
  <c r="L1042" i="1"/>
  <c r="J1043" i="1"/>
  <c r="K1043" i="1"/>
  <c r="L1043" i="1"/>
  <c r="J1044" i="1"/>
  <c r="K1044" i="1"/>
  <c r="L1044" i="1"/>
  <c r="J1045" i="1"/>
  <c r="K1045" i="1"/>
  <c r="L1045" i="1"/>
  <c r="J1046" i="1"/>
  <c r="K1046" i="1"/>
  <c r="L1046" i="1"/>
  <c r="J1047" i="1"/>
  <c r="K1047" i="1"/>
  <c r="L1047" i="1"/>
  <c r="J1048" i="1"/>
  <c r="K1048" i="1"/>
  <c r="L1048" i="1"/>
  <c r="J1049" i="1"/>
  <c r="K1049" i="1"/>
  <c r="L1049" i="1"/>
  <c r="J1050" i="1"/>
  <c r="K1050" i="1"/>
  <c r="L1050" i="1"/>
  <c r="J1051" i="1"/>
  <c r="K1051" i="1"/>
  <c r="L1051" i="1"/>
  <c r="J1052" i="1"/>
  <c r="K1052" i="1"/>
  <c r="L1052" i="1"/>
  <c r="J1053" i="1"/>
  <c r="K1053" i="1"/>
  <c r="L1053" i="1"/>
  <c r="J1054" i="1"/>
  <c r="K1054" i="1"/>
  <c r="L1054" i="1"/>
  <c r="J1055" i="1"/>
  <c r="K1055" i="1"/>
  <c r="L1055" i="1"/>
  <c r="J1056" i="1"/>
  <c r="K1056" i="1"/>
  <c r="L1056" i="1"/>
  <c r="J1057" i="1"/>
  <c r="K1057" i="1"/>
  <c r="L1057" i="1"/>
  <c r="J1058" i="1"/>
  <c r="K1058" i="1"/>
  <c r="L1058" i="1"/>
  <c r="J1059" i="1"/>
  <c r="K1059" i="1"/>
  <c r="L1059" i="1"/>
  <c r="J1060" i="1"/>
  <c r="K1060" i="1"/>
  <c r="L1060" i="1"/>
  <c r="J1061" i="1"/>
  <c r="K1061" i="1"/>
  <c r="L1061" i="1"/>
  <c r="J1062" i="1"/>
  <c r="K1062" i="1"/>
  <c r="L1062" i="1"/>
  <c r="J1063" i="1"/>
  <c r="K1063" i="1"/>
  <c r="L1063" i="1"/>
  <c r="J1064" i="1"/>
  <c r="K1064" i="1"/>
  <c r="L1064" i="1"/>
  <c r="J1065" i="1"/>
  <c r="K1065" i="1"/>
  <c r="L1065" i="1"/>
  <c r="J1066" i="1"/>
  <c r="K1066" i="1"/>
  <c r="L1066" i="1"/>
  <c r="J1067" i="1"/>
  <c r="K1067" i="1"/>
  <c r="L1067" i="1"/>
  <c r="J1068" i="1"/>
  <c r="K1068" i="1"/>
  <c r="L1068" i="1"/>
  <c r="J1069" i="1"/>
  <c r="K1069" i="1"/>
  <c r="L1069" i="1"/>
  <c r="J1070" i="1"/>
  <c r="K1070" i="1"/>
  <c r="L1070" i="1"/>
  <c r="J1071" i="1"/>
  <c r="K1071" i="1"/>
  <c r="L1071" i="1"/>
  <c r="J1072" i="1"/>
  <c r="K1072" i="1"/>
  <c r="L1072" i="1"/>
  <c r="J1073" i="1"/>
  <c r="K1073" i="1"/>
  <c r="L1073" i="1"/>
  <c r="J1074" i="1"/>
  <c r="K1074" i="1"/>
  <c r="L1074" i="1"/>
  <c r="J1075" i="1"/>
  <c r="K1075" i="1"/>
  <c r="L1075" i="1"/>
  <c r="J1076" i="1"/>
  <c r="K1076" i="1"/>
  <c r="L1076" i="1"/>
  <c r="J1077" i="1"/>
  <c r="K1077" i="1"/>
  <c r="L1077" i="1"/>
  <c r="J1078" i="1"/>
  <c r="K1078" i="1"/>
  <c r="L1078" i="1"/>
  <c r="J1079" i="1"/>
  <c r="K1079" i="1"/>
  <c r="L1079" i="1"/>
  <c r="J1080" i="1"/>
  <c r="K1080" i="1"/>
  <c r="L1080" i="1"/>
  <c r="J1081" i="1"/>
  <c r="K1081" i="1"/>
  <c r="L1081" i="1"/>
  <c r="J1082" i="1"/>
  <c r="K1082" i="1"/>
  <c r="L1082" i="1"/>
  <c r="J1083" i="1"/>
  <c r="K1083" i="1"/>
  <c r="L1083" i="1"/>
  <c r="J1084" i="1"/>
  <c r="K1084" i="1"/>
  <c r="L1084" i="1"/>
  <c r="J1085" i="1"/>
  <c r="K1085" i="1"/>
  <c r="L1085" i="1"/>
  <c r="J1086" i="1"/>
  <c r="K1086" i="1"/>
  <c r="L1086" i="1"/>
  <c r="J1087" i="1"/>
  <c r="K1087" i="1"/>
  <c r="L1087" i="1"/>
  <c r="J1088" i="1"/>
  <c r="K1088" i="1"/>
  <c r="L1088" i="1"/>
  <c r="J1089" i="1"/>
  <c r="K1089" i="1"/>
  <c r="L1089" i="1"/>
  <c r="J1090" i="1"/>
  <c r="K1090" i="1"/>
  <c r="L1090" i="1"/>
  <c r="J1091" i="1"/>
  <c r="K1091" i="1"/>
  <c r="L1091" i="1"/>
  <c r="J1092" i="1"/>
  <c r="K1092" i="1"/>
  <c r="L1092" i="1"/>
  <c r="J1093" i="1"/>
  <c r="K1093" i="1"/>
  <c r="L1093" i="1"/>
  <c r="J1094" i="1"/>
  <c r="K1094" i="1"/>
  <c r="L1094" i="1"/>
  <c r="J1095" i="1"/>
  <c r="K1095" i="1"/>
  <c r="L1095" i="1"/>
  <c r="J1096" i="1"/>
  <c r="K1096" i="1"/>
  <c r="L1096" i="1"/>
  <c r="J1097" i="1"/>
  <c r="K1097" i="1"/>
  <c r="L1097" i="1"/>
  <c r="J1098" i="1"/>
  <c r="K1098" i="1"/>
  <c r="L1098" i="1"/>
  <c r="J1099" i="1"/>
  <c r="K1099" i="1"/>
  <c r="L1099" i="1"/>
  <c r="J1100" i="1"/>
  <c r="K1100" i="1"/>
  <c r="L1100" i="1"/>
  <c r="J1101" i="1"/>
  <c r="K1101" i="1"/>
  <c r="L1101" i="1"/>
  <c r="J1102" i="1"/>
  <c r="K1102" i="1"/>
  <c r="L1102" i="1"/>
  <c r="J1103" i="1"/>
  <c r="K1103" i="1"/>
  <c r="L1103" i="1"/>
  <c r="J1104" i="1"/>
  <c r="K1104" i="1"/>
  <c r="L1104" i="1"/>
  <c r="J1105" i="1"/>
  <c r="K1105" i="1"/>
  <c r="L1105" i="1"/>
  <c r="J1106" i="1"/>
  <c r="K1106" i="1"/>
  <c r="L1106" i="1"/>
  <c r="J1107" i="1"/>
  <c r="K1107" i="1"/>
  <c r="L1107" i="1"/>
  <c r="J1108" i="1"/>
  <c r="K1108" i="1"/>
  <c r="L1108" i="1"/>
  <c r="J1109" i="1"/>
  <c r="K1109" i="1"/>
  <c r="L1109" i="1"/>
  <c r="J1110" i="1"/>
  <c r="K1110" i="1"/>
  <c r="L1110" i="1"/>
  <c r="J1111" i="1"/>
  <c r="K1111" i="1"/>
  <c r="L1111" i="1"/>
  <c r="J1112" i="1"/>
  <c r="K1112" i="1"/>
  <c r="L1112" i="1"/>
  <c r="J1113" i="1"/>
  <c r="K1113" i="1"/>
  <c r="L1113" i="1"/>
  <c r="J1114" i="1"/>
  <c r="K1114" i="1"/>
  <c r="L1114" i="1"/>
  <c r="J1115" i="1"/>
  <c r="K1115" i="1"/>
  <c r="L1115" i="1"/>
  <c r="J1116" i="1"/>
  <c r="K1116" i="1"/>
  <c r="L1116" i="1"/>
  <c r="J1117" i="1"/>
  <c r="K1117" i="1"/>
  <c r="L1117" i="1"/>
  <c r="J1118" i="1"/>
  <c r="K1118" i="1"/>
  <c r="L1118" i="1"/>
  <c r="J1119" i="1"/>
  <c r="K1119" i="1"/>
  <c r="L1119" i="1"/>
  <c r="J1120" i="1"/>
  <c r="K1120" i="1"/>
  <c r="L1120" i="1"/>
  <c r="J1121" i="1"/>
  <c r="K1121" i="1"/>
  <c r="L1121" i="1"/>
  <c r="J1122" i="1"/>
  <c r="K1122" i="1"/>
  <c r="L1122" i="1"/>
  <c r="J1123" i="1"/>
  <c r="K1123" i="1"/>
  <c r="L1123" i="1"/>
  <c r="J1124" i="1"/>
  <c r="K1124" i="1"/>
  <c r="L1124" i="1"/>
  <c r="J1125" i="1"/>
  <c r="K1125" i="1"/>
  <c r="L1125" i="1"/>
  <c r="J1126" i="1"/>
  <c r="K1126" i="1"/>
  <c r="L1126" i="1"/>
  <c r="J1127" i="1"/>
  <c r="K1127" i="1"/>
  <c r="L1127" i="1"/>
  <c r="J1128" i="1"/>
  <c r="K1128" i="1"/>
  <c r="L1128" i="1"/>
  <c r="J1129" i="1"/>
  <c r="K1129" i="1"/>
  <c r="L1129" i="1"/>
  <c r="J1130" i="1"/>
  <c r="K1130" i="1"/>
  <c r="L1130" i="1"/>
  <c r="J1131" i="1"/>
  <c r="K1131" i="1"/>
  <c r="L1131" i="1"/>
  <c r="J1132" i="1"/>
  <c r="K1132" i="1"/>
  <c r="L1132" i="1"/>
  <c r="J1133" i="1"/>
  <c r="K1133" i="1"/>
  <c r="L1133" i="1"/>
  <c r="J1134" i="1"/>
  <c r="K1134" i="1"/>
  <c r="L1134" i="1"/>
  <c r="J1135" i="1"/>
  <c r="K1135" i="1"/>
  <c r="L1135" i="1"/>
  <c r="J1136" i="1"/>
  <c r="K1136" i="1"/>
  <c r="L1136" i="1"/>
  <c r="J1137" i="1"/>
  <c r="K1137" i="1"/>
  <c r="L1137" i="1"/>
  <c r="J1138" i="1"/>
  <c r="K1138" i="1"/>
  <c r="L1138" i="1"/>
  <c r="J1139" i="1"/>
  <c r="K1139" i="1"/>
  <c r="L1139" i="1"/>
  <c r="J1140" i="1"/>
  <c r="K1140" i="1"/>
  <c r="L1140" i="1"/>
  <c r="J1141" i="1"/>
  <c r="K1141" i="1"/>
  <c r="L1141" i="1"/>
  <c r="J1142" i="1"/>
  <c r="K1142" i="1"/>
  <c r="L1142" i="1"/>
  <c r="J1143" i="1"/>
  <c r="K1143" i="1"/>
  <c r="L1143" i="1"/>
  <c r="J1144" i="1"/>
  <c r="K1144" i="1"/>
  <c r="L1144" i="1"/>
  <c r="J1145" i="1"/>
  <c r="K1145" i="1"/>
  <c r="L1145" i="1"/>
  <c r="J1146" i="1"/>
  <c r="K1146" i="1"/>
  <c r="L1146" i="1"/>
  <c r="J1147" i="1"/>
  <c r="K1147" i="1"/>
  <c r="L1147" i="1"/>
  <c r="J1148" i="1"/>
  <c r="K1148" i="1"/>
  <c r="L1148" i="1"/>
  <c r="J1149" i="1"/>
  <c r="K1149" i="1"/>
  <c r="L1149" i="1"/>
  <c r="J1150" i="1"/>
  <c r="K1150" i="1"/>
  <c r="L1150" i="1"/>
  <c r="J1151" i="1"/>
  <c r="K1151" i="1"/>
  <c r="L1151" i="1"/>
  <c r="J1152" i="1"/>
  <c r="K1152" i="1"/>
  <c r="L1152" i="1"/>
  <c r="J1153" i="1"/>
  <c r="K1153" i="1"/>
  <c r="L1153" i="1"/>
  <c r="J1154" i="1"/>
  <c r="K1154" i="1"/>
  <c r="L1154" i="1"/>
  <c r="J1155" i="1"/>
  <c r="K1155" i="1"/>
  <c r="L1155" i="1"/>
  <c r="J1156" i="1"/>
  <c r="K1156" i="1"/>
  <c r="L1156" i="1"/>
  <c r="J1157" i="1"/>
  <c r="K1157" i="1"/>
  <c r="L1157" i="1"/>
  <c r="J1158" i="1"/>
  <c r="K1158" i="1"/>
  <c r="L1158" i="1"/>
  <c r="J1159" i="1"/>
  <c r="K1159" i="1"/>
  <c r="L1159" i="1"/>
  <c r="J1160" i="1"/>
  <c r="K1160" i="1"/>
  <c r="L1160" i="1"/>
  <c r="J1161" i="1"/>
  <c r="K1161" i="1"/>
  <c r="L1161" i="1"/>
  <c r="J1162" i="1"/>
  <c r="K1162" i="1"/>
  <c r="L1162" i="1"/>
  <c r="J1163" i="1"/>
  <c r="K1163" i="1"/>
  <c r="L1163" i="1"/>
  <c r="J1164" i="1"/>
  <c r="K1164" i="1"/>
  <c r="L1164" i="1"/>
  <c r="J1165" i="1"/>
  <c r="K1165" i="1"/>
  <c r="L1165" i="1"/>
  <c r="J1166" i="1"/>
  <c r="K1166" i="1"/>
  <c r="L1166" i="1"/>
  <c r="J1167" i="1"/>
  <c r="K1167" i="1"/>
  <c r="L1167" i="1"/>
  <c r="J1168" i="1"/>
  <c r="K1168" i="1"/>
  <c r="L1168" i="1"/>
  <c r="J1169" i="1"/>
  <c r="K1169" i="1"/>
  <c r="L1169" i="1"/>
  <c r="J1170" i="1"/>
  <c r="K1170" i="1"/>
  <c r="L1170" i="1"/>
  <c r="J1171" i="1"/>
  <c r="K1171" i="1"/>
  <c r="L1171" i="1"/>
  <c r="J1172" i="1"/>
  <c r="K1172" i="1"/>
  <c r="L1172" i="1"/>
  <c r="J1173" i="1"/>
  <c r="K1173" i="1"/>
  <c r="L1173" i="1"/>
  <c r="J1174" i="1"/>
  <c r="K1174" i="1"/>
  <c r="L1174" i="1"/>
  <c r="J1175" i="1"/>
  <c r="K1175" i="1"/>
  <c r="L1175" i="1"/>
  <c r="J1176" i="1"/>
  <c r="K1176" i="1"/>
  <c r="L1176" i="1"/>
  <c r="J1177" i="1"/>
  <c r="K1177" i="1"/>
  <c r="L1177" i="1"/>
  <c r="J1178" i="1"/>
  <c r="K1178" i="1"/>
  <c r="L1178" i="1"/>
  <c r="J1179" i="1"/>
  <c r="K1179" i="1"/>
  <c r="L1179" i="1"/>
  <c r="J1180" i="1"/>
  <c r="K1180" i="1"/>
  <c r="L1180" i="1"/>
  <c r="J1181" i="1"/>
  <c r="K1181" i="1"/>
  <c r="L1181" i="1"/>
  <c r="J1182" i="1"/>
  <c r="K1182" i="1"/>
  <c r="L1182" i="1"/>
  <c r="J1183" i="1"/>
  <c r="K1183" i="1"/>
  <c r="L1183" i="1"/>
  <c r="J1184" i="1"/>
  <c r="K1184" i="1"/>
  <c r="L1184" i="1"/>
  <c r="J1185" i="1"/>
  <c r="K1185" i="1"/>
  <c r="L1185" i="1"/>
  <c r="J1186" i="1"/>
  <c r="K1186" i="1"/>
  <c r="L1186" i="1"/>
  <c r="J1187" i="1"/>
  <c r="K1187" i="1"/>
  <c r="L1187" i="1"/>
  <c r="J1188" i="1"/>
  <c r="K1188" i="1"/>
  <c r="L1188" i="1"/>
  <c r="J1189" i="1"/>
  <c r="K1189" i="1"/>
  <c r="L1189" i="1"/>
  <c r="J1190" i="1"/>
  <c r="K1190" i="1"/>
  <c r="L1190" i="1"/>
  <c r="J1191" i="1"/>
  <c r="K1191" i="1"/>
  <c r="L1191" i="1"/>
  <c r="J1192" i="1"/>
  <c r="K1192" i="1"/>
  <c r="L1192" i="1"/>
  <c r="J1193" i="1"/>
  <c r="K1193" i="1"/>
  <c r="L1193" i="1"/>
  <c r="J1194" i="1"/>
  <c r="K1194" i="1"/>
  <c r="L1194" i="1"/>
  <c r="J1195" i="1"/>
  <c r="K1195" i="1"/>
  <c r="L1195" i="1"/>
  <c r="J1196" i="1"/>
  <c r="K1196" i="1"/>
  <c r="L1196" i="1"/>
  <c r="J1197" i="1"/>
  <c r="K1197" i="1"/>
  <c r="L1197" i="1"/>
  <c r="J1198" i="1"/>
  <c r="K1198" i="1"/>
  <c r="L1198" i="1"/>
  <c r="L2" i="1"/>
  <c r="K2" i="1"/>
  <c r="J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2" i="1"/>
</calcChain>
</file>

<file path=xl/sharedStrings.xml><?xml version="1.0" encoding="utf-8"?>
<sst xmlns="http://schemas.openxmlformats.org/spreadsheetml/2006/main" count="6682" uniqueCount="2806">
  <si>
    <t>IDG</t>
  </si>
  <si>
    <t>Libellé</t>
  </si>
  <si>
    <t>Qt</t>
  </si>
  <si>
    <t>Fabricant</t>
  </si>
  <si>
    <t>Référence</t>
  </si>
  <si>
    <t xml:space="preserve">FICHE FEMELLE HE308 </t>
  </si>
  <si>
    <t>SOURIAU</t>
  </si>
  <si>
    <t>8LT5-11B98SN</t>
  </si>
  <si>
    <t>MS27467T11B98S</t>
  </si>
  <si>
    <t>CED (CONNECTEURS ELECTRIQUES D</t>
  </si>
  <si>
    <t>999-1-06T11B98SN</t>
  </si>
  <si>
    <t>ETIQUETTE PRECAUTION</t>
  </si>
  <si>
    <t xml:space="preserve">3 M </t>
  </si>
  <si>
    <t>COLLIER DE SERRAGE</t>
  </si>
  <si>
    <t xml:space="preserve">PANDUIT CORP.                 </t>
  </si>
  <si>
    <t>SST1.5I-C</t>
  </si>
  <si>
    <t>FILTRE</t>
  </si>
  <si>
    <t>VISHAY PASSIF</t>
  </si>
  <si>
    <t>3JX2731</t>
  </si>
  <si>
    <t>CONNECTEUR DE CIRCUI</t>
  </si>
  <si>
    <t>OEC</t>
  </si>
  <si>
    <t>4132-1</t>
  </si>
  <si>
    <t>EMBASE MALE HE308 09</t>
  </si>
  <si>
    <t>8LT7-09B35PA</t>
  </si>
  <si>
    <t>MS27468T09B35PA</t>
  </si>
  <si>
    <t>999-1-07T09B35PA</t>
  </si>
  <si>
    <t>RESISTANCE 47U</t>
  </si>
  <si>
    <t>NORME UTE</t>
  </si>
  <si>
    <t>RC21U47UJ</t>
  </si>
  <si>
    <t>RACCORD HE308-36-13-</t>
  </si>
  <si>
    <t xml:space="preserve">INTERCONNEXIONS </t>
  </si>
  <si>
    <t>ICHE308-36-13-20-16-7M</t>
  </si>
  <si>
    <t>RONDELLE PLATE LARGE</t>
  </si>
  <si>
    <t>INTERNATIONAL ORGANISATION</t>
  </si>
  <si>
    <t>ISO7093-1-5-200HV-A2</t>
  </si>
  <si>
    <t xml:space="preserve">COLLE ARALDITE 2011 </t>
  </si>
  <si>
    <t>HUNTSMAN</t>
  </si>
  <si>
    <t>ARALDITE 2011 CARTOUCHE 50ML</t>
  </si>
  <si>
    <t>ENTRETOISE</t>
  </si>
  <si>
    <t>ACCEL</t>
  </si>
  <si>
    <t>ENINT7-15</t>
  </si>
  <si>
    <t>JOINT CORDE CONDUCTE</t>
  </si>
  <si>
    <t>ACOFAB SA</t>
  </si>
  <si>
    <t>10.04.2463.1285</t>
  </si>
  <si>
    <t>CONTACT DE PUISSANCE</t>
  </si>
  <si>
    <t>A.T.I ELECTRONIQUE</t>
  </si>
  <si>
    <t>KMX3-F121</t>
  </si>
  <si>
    <t>CONNECTEUR MINIATURE</t>
  </si>
  <si>
    <t xml:space="preserve">BERNIER </t>
  </si>
  <si>
    <t>CMA-7-N-10-Y2</t>
  </si>
  <si>
    <t>JOINT CONDUCTEUR</t>
  </si>
  <si>
    <t>19-04-AD84-1285</t>
  </si>
  <si>
    <t>RACCORD DROIT IC2608</t>
  </si>
  <si>
    <t>IC2608-09-10-08-W</t>
  </si>
  <si>
    <t>AMPHENOL SOCAPEX SA</t>
  </si>
  <si>
    <t>TV35-09-10-08-14</t>
  </si>
  <si>
    <t>POLAMCO LTD</t>
  </si>
  <si>
    <t>APH1-09-08-10-1-B-SB</t>
  </si>
  <si>
    <t>BOUCHON TVW15 POUR C</t>
  </si>
  <si>
    <t>BERNTVW15</t>
  </si>
  <si>
    <t>100P160-15-1-B-NB4-15</t>
  </si>
  <si>
    <t>JOINT D'ETANCHEITE C</t>
  </si>
  <si>
    <t xml:space="preserve">PHOENIX MECANO SARL           </t>
  </si>
  <si>
    <t>JOINT</t>
  </si>
  <si>
    <t>LE JOINT FRANCAIS</t>
  </si>
  <si>
    <t>CTS60CA-1306-03</t>
  </si>
  <si>
    <t xml:space="preserve">MAC DERMID PRINTING SOLUTIONS </t>
  </si>
  <si>
    <t>CTSW60CA-1306-03</t>
  </si>
  <si>
    <t>CTS60CA-1321-03</t>
  </si>
  <si>
    <t>CTSW60CA-1321-03</t>
  </si>
  <si>
    <t>RESISTANCE 270U</t>
  </si>
  <si>
    <t>VISHAY BCCOMPONENTS B.V.</t>
  </si>
  <si>
    <t>SFR25H0002700J</t>
  </si>
  <si>
    <t>JOINT TORIQUE</t>
  </si>
  <si>
    <t>228-68X2N603</t>
  </si>
  <si>
    <t xml:space="preserve">VICTORIA STE                  </t>
  </si>
  <si>
    <t>228-68X2-31B6</t>
  </si>
  <si>
    <t xml:space="preserve">TRELLEBORG SEALING SOLUTIONS </t>
  </si>
  <si>
    <t>228-68X2HN60</t>
  </si>
  <si>
    <t>DIODE 1N5419</t>
  </si>
  <si>
    <t>MICRO UPSD INC</t>
  </si>
  <si>
    <t>1N5419</t>
  </si>
  <si>
    <t>SEMTECH</t>
  </si>
  <si>
    <t>ULTRASOLVE ULS 25L.E</t>
  </si>
  <si>
    <t>SANS CODE OTAN</t>
  </si>
  <si>
    <t>ULTRASOLVE ULS</t>
  </si>
  <si>
    <t xml:space="preserve">BRASURE ROUL. .500G </t>
  </si>
  <si>
    <t>MULTI - MULTICORE</t>
  </si>
  <si>
    <t>CRYSTAL 400 DIAM 0.7 MM 60/40</t>
  </si>
  <si>
    <t>GANT NITRILE POUR SO</t>
  </si>
  <si>
    <t>GD INDUSTRIE</t>
  </si>
  <si>
    <t>ETIQUETTE DE REPERAG</t>
  </si>
  <si>
    <t>HLF02-20</t>
  </si>
  <si>
    <t>VIS H ISO4017 M8X16-</t>
  </si>
  <si>
    <t>ISO4017-M8X16-8.8-P2A</t>
  </si>
  <si>
    <t>VIS H ISO4017 M8X30-</t>
  </si>
  <si>
    <t>ISO4017-M8X30-8.8-P2A</t>
  </si>
  <si>
    <t>VIS H ISO4017 M10X35</t>
  </si>
  <si>
    <t>ISO4017-M10X35-8.8-P2A</t>
  </si>
  <si>
    <t>VIS C HC ISO4762 M2,</t>
  </si>
  <si>
    <t>ISO4762-M2,5X6-10.9-P2A</t>
  </si>
  <si>
    <t>VIS CL S ISO1580 M2X</t>
  </si>
  <si>
    <t>ISO1580-M2X6-4.8-A1C</t>
  </si>
  <si>
    <t>ISO7093-1-5-200HV-P2A</t>
  </si>
  <si>
    <t xml:space="preserve">NORME AFNOR </t>
  </si>
  <si>
    <t>E25514C100PFAM</t>
  </si>
  <si>
    <t>ISO7093-1-10-200HV-P2A</t>
  </si>
  <si>
    <t>DIODE 1N645</t>
  </si>
  <si>
    <t>1N645</t>
  </si>
  <si>
    <t>1N645-1</t>
  </si>
  <si>
    <t>1N645-1E3</t>
  </si>
  <si>
    <t>JOINT HF POUR COFFRE</t>
  </si>
  <si>
    <t>10.05.20.195</t>
  </si>
  <si>
    <t>EMBOUT DE CABLAGE</t>
  </si>
  <si>
    <t xml:space="preserve">WEIDMULLER                    </t>
  </si>
  <si>
    <t>CAPTEUR PROXIMITE IN</t>
  </si>
  <si>
    <t>PEPPERL FUCHS EURL</t>
  </si>
  <si>
    <t>NBB4-12GM30-E2</t>
  </si>
  <si>
    <t>RACCORD HE308-35 DRO</t>
  </si>
  <si>
    <t>ICHE308-35-11-10-08-7M</t>
  </si>
  <si>
    <t>NTRF1-10-04-1-B-L30</t>
  </si>
  <si>
    <t>ICHE308-35-13-10-14-7M</t>
  </si>
  <si>
    <t>NTRF1-12-07-1-B-L30</t>
  </si>
  <si>
    <t>ICHE308-35-13-10-20-7M</t>
  </si>
  <si>
    <t>NTRF1-12-10-1-B-L30</t>
  </si>
  <si>
    <t>FICHE SUD-D HD 15CTS</t>
  </si>
  <si>
    <t xml:space="preserve">POSITRONIC INDUSTRIES SA      </t>
  </si>
  <si>
    <t>DD15M100E2Z/AA</t>
  </si>
  <si>
    <t xml:space="preserve">CARTE MEMOIRE MSATA </t>
  </si>
  <si>
    <t>INNODISK CORPORATION</t>
  </si>
  <si>
    <t>DEMSR-64GD72SWAQN</t>
  </si>
  <si>
    <t>COSSE A SERTIR NUE F</t>
  </si>
  <si>
    <t>MECATRACTION SA</t>
  </si>
  <si>
    <t>FLS 80</t>
  </si>
  <si>
    <t>RONDELLE CONIQUE STR</t>
  </si>
  <si>
    <t>E25511A80-16ZSSPA</t>
  </si>
  <si>
    <t>E25511A60-12ZSSPA</t>
  </si>
  <si>
    <t>ELS 50</t>
  </si>
  <si>
    <t>VERIN COMP.CORP 28MM</t>
  </si>
  <si>
    <t>BIBUS France</t>
  </si>
  <si>
    <t>QSI-28-200-A10A10-V-2500N</t>
  </si>
  <si>
    <t>PRESSE ETOUPE LAITON</t>
  </si>
  <si>
    <t>STERLING</t>
  </si>
  <si>
    <t>A1160.20.145</t>
  </si>
  <si>
    <t>TRANSISTOR DARLINGTO</t>
  </si>
  <si>
    <t>STMICROELECTRONICS</t>
  </si>
  <si>
    <t>ESM6045DV</t>
  </si>
  <si>
    <t>DIODE DE REDRESSEMEN</t>
  </si>
  <si>
    <t>1N5552</t>
  </si>
  <si>
    <t>JARRETIERE DANTIPARA</t>
  </si>
  <si>
    <t xml:space="preserve">FORISSIER </t>
  </si>
  <si>
    <t>JA6B6-RCS</t>
  </si>
  <si>
    <t>FIL KU01 GAUGE 20</t>
  </si>
  <si>
    <t>NEXANS FRANCE</t>
  </si>
  <si>
    <t>KU01-20-9</t>
  </si>
  <si>
    <t>DRAKA FILECA FOPTICA  SA</t>
  </si>
  <si>
    <t>FIL KU01 GAUGE 22</t>
  </si>
  <si>
    <t>KU01-22-9</t>
  </si>
  <si>
    <t>PANDUIT CORP</t>
  </si>
  <si>
    <t xml:space="preserve">VIS F/100 HC L22259 </t>
  </si>
  <si>
    <t>NORM. AERO. ET ESPACE</t>
  </si>
  <si>
    <t>22259BC040016ZA</t>
  </si>
  <si>
    <t>DISJONCTEUR</t>
  </si>
  <si>
    <t>AIRPAX</t>
  </si>
  <si>
    <t>IUGN-6-1-53-50.0</t>
  </si>
  <si>
    <t>ACHATS SERVICE</t>
  </si>
  <si>
    <t>DTA  10150415000 A</t>
  </si>
  <si>
    <t>DTA 10150810000 (A)</t>
  </si>
  <si>
    <t>E25511A60-14ZSSPA</t>
  </si>
  <si>
    <t>JOINT HE308 T09 BLEU</t>
  </si>
  <si>
    <t>HE308J07B09M</t>
  </si>
  <si>
    <t>VERROUILLAGE A VIS M</t>
  </si>
  <si>
    <t>863005A-02</t>
  </si>
  <si>
    <t>IC2067-1-1</t>
  </si>
  <si>
    <t>L17D20419-16X</t>
  </si>
  <si>
    <t>JOINT CHARGE BOITIER</t>
  </si>
  <si>
    <t>19-04-AA58-1285</t>
  </si>
  <si>
    <t>IC VLSI E2PROM 32K*8</t>
  </si>
  <si>
    <t>INTERSIL</t>
  </si>
  <si>
    <t>X28HC256JI-12</t>
  </si>
  <si>
    <t>X28HC256JIZ-12</t>
  </si>
  <si>
    <t>FILTRE TRIE</t>
  </si>
  <si>
    <t>DTA 10576203(1)</t>
  </si>
  <si>
    <t>VIS CHC M4 X 10</t>
  </si>
  <si>
    <t>ISO4762-M4X10-A2-70</t>
  </si>
  <si>
    <t>ISOLATEUR MALE M25 M</t>
  </si>
  <si>
    <t>MAFELEC</t>
  </si>
  <si>
    <t>H26N6-M25-M15</t>
  </si>
  <si>
    <t>VIS H ISO4017 M5X20-</t>
  </si>
  <si>
    <t>ISO4017-M5X20-A2-70</t>
  </si>
  <si>
    <t>FCI</t>
  </si>
  <si>
    <t>863004ATLF</t>
  </si>
  <si>
    <t>VIS C HC ISO4762 M6X</t>
  </si>
  <si>
    <t>ISO4762-M6X25-A2-70</t>
  </si>
  <si>
    <t>ADHESIF OLEOETANCHE(</t>
  </si>
  <si>
    <t>HENKEL TECHNOLOGIES FRANCE DIV</t>
  </si>
  <si>
    <t>RESISTANCE 820U</t>
  </si>
  <si>
    <t>VISHAY SA</t>
  </si>
  <si>
    <t>NK4820R0J</t>
  </si>
  <si>
    <t>POUSSOIR</t>
  </si>
  <si>
    <t>OTTO ENGINEERING, INC. DBA OTT</t>
  </si>
  <si>
    <t>P2-600005</t>
  </si>
  <si>
    <t>JOINT CONDUCTEUR (HL</t>
  </si>
  <si>
    <t>PARKER HANNIFIN FRANCE SAS</t>
  </si>
  <si>
    <t>19.04.AI62.1287</t>
  </si>
  <si>
    <t>RUBAN THERMATAB NOIR</t>
  </si>
  <si>
    <t>TEKLYNX INTERNATIONAL GROUPE B</t>
  </si>
  <si>
    <t>THERMATAB R 7960</t>
  </si>
  <si>
    <t>DILUANT 521 DE VERNI</t>
  </si>
  <si>
    <t>CHASE CORPORATION</t>
  </si>
  <si>
    <t xml:space="preserve">COMMUTATEUR ROTATIF </t>
  </si>
  <si>
    <t>IEC ELECT</t>
  </si>
  <si>
    <t>SUB A12.30.6.1.0.2.AXE18.CANON10</t>
  </si>
  <si>
    <t>POTENTIOMETRE 1K</t>
  </si>
  <si>
    <t>P11VYN 1K 10% A</t>
  </si>
  <si>
    <t>BLOC LUBE RED</t>
  </si>
  <si>
    <t>ELECTROLUBE FRANCE</t>
  </si>
  <si>
    <t>BLR15ML</t>
  </si>
  <si>
    <t>ISO4762-M2,5X12-8.8-P2A</t>
  </si>
  <si>
    <t>E25511A30-6AXSZA</t>
  </si>
  <si>
    <t>NOMEL</t>
  </si>
  <si>
    <t>550305-31</t>
  </si>
  <si>
    <t>E25511A80-16AXSZA</t>
  </si>
  <si>
    <t>550801-31</t>
  </si>
  <si>
    <t xml:space="preserve">ADHESIF SUPER CYANO </t>
  </si>
  <si>
    <t>495 (EN TUBE 20GR)</t>
  </si>
  <si>
    <t>ISO4762-M6X16-A2-70</t>
  </si>
  <si>
    <t>VIS C S ISO1207 M3X4</t>
  </si>
  <si>
    <t>ISO1207-M3X4-4.8-A1C</t>
  </si>
  <si>
    <t>CORDON COAXIAL 50 OH</t>
  </si>
  <si>
    <t xml:space="preserve">SAMTEC                        </t>
  </si>
  <si>
    <t>RF178-03SP1-03SP1-0100</t>
  </si>
  <si>
    <t>BAGUE BS A6-6,6X11X1</t>
  </si>
  <si>
    <t>BSA6PC851INOX</t>
  </si>
  <si>
    <t>DISJONCTEUR THERMIQU</t>
  </si>
  <si>
    <t>ETA</t>
  </si>
  <si>
    <t>4120-G214-J1M1-B2S0ZN-5A</t>
  </si>
  <si>
    <t>VENTILATEUR AXIAL DE</t>
  </si>
  <si>
    <t>AIRTECHNIC SA</t>
  </si>
  <si>
    <t>8314 H</t>
  </si>
  <si>
    <t>COLONNETTE HEXA CART</t>
  </si>
  <si>
    <t>SO-1524-03-02-01-L</t>
  </si>
  <si>
    <t>NAPPE 2 FICHES FEMEL</t>
  </si>
  <si>
    <t>MMSD-15-24-L-04.00-D-K-MDX</t>
  </si>
  <si>
    <t>412-RS0</t>
  </si>
  <si>
    <t>JOINT PVC 75 SHORE A</t>
  </si>
  <si>
    <t>EMKA FRANCE</t>
  </si>
  <si>
    <t>1011-24A</t>
  </si>
  <si>
    <t>DISSIPATEUR POUR CAR</t>
  </si>
  <si>
    <t>AAEON TECHNOLOGY INC</t>
  </si>
  <si>
    <t>TF-PER-A116</t>
  </si>
  <si>
    <t>CAPTEUR TENSION VPN=</t>
  </si>
  <si>
    <t>LEM SA</t>
  </si>
  <si>
    <t>DVL 1500</t>
  </si>
  <si>
    <t>RESISTANCE DE PUISSA</t>
  </si>
  <si>
    <t>RPH100V10002J</t>
  </si>
  <si>
    <t>FUSIBLE CMS AUTOREAR</t>
  </si>
  <si>
    <t>BOURNS OH</t>
  </si>
  <si>
    <t>MF-SM100/33</t>
  </si>
  <si>
    <t>FICHE FEMELLE 12 CON</t>
  </si>
  <si>
    <t xml:space="preserve">PHOENIX CONTACT               </t>
  </si>
  <si>
    <t>PC 5/12-STF1-7,62-1777930</t>
  </si>
  <si>
    <t>FICHE FEMELLE 6 CONT</t>
  </si>
  <si>
    <t>MSTB 2,5 HC/ 6-STF-5,08-1912223</t>
  </si>
  <si>
    <t xml:space="preserve">FICHE RECTANGULAIRE </t>
  </si>
  <si>
    <t xml:space="preserve">HARTING ELEKTRONIK            </t>
  </si>
  <si>
    <t>09 06 248 3201 222</t>
  </si>
  <si>
    <t>PEIGNE DE CODAGE 416</t>
  </si>
  <si>
    <t>09 06 000 9984</t>
  </si>
  <si>
    <t>PASSAGE POUR CABLE R</t>
  </si>
  <si>
    <t>09 06 000 9988</t>
  </si>
  <si>
    <t>PION DE CODAGE CONNE</t>
  </si>
  <si>
    <t>09 06 001 9905</t>
  </si>
  <si>
    <t>CAPOT DEMI-COQUILLES</t>
  </si>
  <si>
    <t>09 06 048 0521</t>
  </si>
  <si>
    <t>CONTACTEUR TRIPOLAIR</t>
  </si>
  <si>
    <t>ABB FRANCE</t>
  </si>
  <si>
    <t>AF16ZB-30-10-21</t>
  </si>
  <si>
    <t>FICHE SUB D 25 CTS M</t>
  </si>
  <si>
    <t>RD25M10GES</t>
  </si>
  <si>
    <t xml:space="preserve">CONTACT FICHE SUB D </t>
  </si>
  <si>
    <t>MC6020D/AA</t>
  </si>
  <si>
    <t>FC6020D2/AA</t>
  </si>
  <si>
    <t>CONTACT AUXILIAIRE 2</t>
  </si>
  <si>
    <t>1SAM201901R1002</t>
  </si>
  <si>
    <t>1SAM350000R1011</t>
  </si>
  <si>
    <t>DISJONCTEUR MAGNETIQ</t>
  </si>
  <si>
    <t>1SAM360000R1007</t>
  </si>
  <si>
    <t>1SAM360000R1011</t>
  </si>
  <si>
    <t xml:space="preserve">SUPPORT POUR RELAIS </t>
  </si>
  <si>
    <t>1SAZ701902R0001</t>
  </si>
  <si>
    <t>RELAIS THERMIQUE TRI</t>
  </si>
  <si>
    <t>1SAZ721201R1045</t>
  </si>
  <si>
    <t>CONTACT AUXILIAIRE I</t>
  </si>
  <si>
    <t>1SDA066422R1</t>
  </si>
  <si>
    <t>DISJONCTEUR M. /RAIL</t>
  </si>
  <si>
    <t>1SDA067051R1</t>
  </si>
  <si>
    <t xml:space="preserve">MODULE IGBT CANAL N </t>
  </si>
  <si>
    <t>INFINEON</t>
  </si>
  <si>
    <t>FF200R33KF2C</t>
  </si>
  <si>
    <t>DIODE SCHOTTKY DE RE</t>
  </si>
  <si>
    <t>IXYS SEMICONDUCTOR GMBH</t>
  </si>
  <si>
    <t>DSA300I200NA</t>
  </si>
  <si>
    <t>09 03 096 0501</t>
  </si>
  <si>
    <t>09 03 096 3217</t>
  </si>
  <si>
    <t>CONTACT CONNECTEUR 4</t>
  </si>
  <si>
    <t>09 02 000 8434</t>
  </si>
  <si>
    <t xml:space="preserve">KIT DE VERROUILLAGE </t>
  </si>
  <si>
    <t>09 02 000 9909</t>
  </si>
  <si>
    <t>09 06 000 7481</t>
  </si>
  <si>
    <t>BORNIER ASSEMBLE TRI</t>
  </si>
  <si>
    <t>1SNS420001Z2138</t>
  </si>
  <si>
    <t>EMBOUT PREISOLE ROND</t>
  </si>
  <si>
    <t>51222-2</t>
  </si>
  <si>
    <t>GAINE THERMO ZERO HA</t>
  </si>
  <si>
    <t>TYCO ELECTR.</t>
  </si>
  <si>
    <t>ZHTM-8/4-0-SP</t>
  </si>
  <si>
    <t>ZHTM-24/12-0-SP</t>
  </si>
  <si>
    <t>ZHTM-12/6-0-SP</t>
  </si>
  <si>
    <t>ZHTM-18/9-0-SP</t>
  </si>
  <si>
    <t>CAPOT METALLIQUE FIC</t>
  </si>
  <si>
    <t>09 06 848 0550</t>
  </si>
  <si>
    <t>CABLE FERRO ZERO HAL</t>
  </si>
  <si>
    <t>HUBER &amp; SUHNER</t>
  </si>
  <si>
    <t>ELS 60</t>
  </si>
  <si>
    <t>CONTACT CONNECTEUR F</t>
  </si>
  <si>
    <t>770988-1</t>
  </si>
  <si>
    <t>CAPTEUR COURANT EFFE</t>
  </si>
  <si>
    <t>LF 210-S/SP11</t>
  </si>
  <si>
    <t>09 06 048 0402</t>
  </si>
  <si>
    <t>EMBASE BERCEAU NYLON</t>
  </si>
  <si>
    <t>PANDUIT SNC</t>
  </si>
  <si>
    <t>TM3S8-C0</t>
  </si>
  <si>
    <t>ZHTM-5/2.5-0-SP</t>
  </si>
  <si>
    <t xml:space="preserve">FICHE FILAIRE MICRO </t>
  </si>
  <si>
    <t>794939-1</t>
  </si>
  <si>
    <t>JOINT INTERFACIAL MA</t>
  </si>
  <si>
    <t>1586359-4</t>
  </si>
  <si>
    <t>CONTACT CONNECTEUR M</t>
  </si>
  <si>
    <t>770987-1</t>
  </si>
  <si>
    <t>EMBASE COMBITAC MALE</t>
  </si>
  <si>
    <t>XXX</t>
  </si>
  <si>
    <t>CT-HES2-12+3-1.6</t>
  </si>
  <si>
    <t xml:space="preserve">EMBASE COMBITAC FEM </t>
  </si>
  <si>
    <t>CT-HEB2-12+3-1.6</t>
  </si>
  <si>
    <t>CONTACT MALE A TALON</t>
  </si>
  <si>
    <t>CTR-SP12/M10</t>
  </si>
  <si>
    <t>CONTACT MALE 0.5 A 1</t>
  </si>
  <si>
    <t>SP-C1,6/0,5-1,5 AU</t>
  </si>
  <si>
    <t>CONTACT FEMELLE A SE</t>
  </si>
  <si>
    <t>CTR-BP12/95</t>
  </si>
  <si>
    <t xml:space="preserve">CONTACT FEMELLE 0.5 </t>
  </si>
  <si>
    <t>BP-C1,6/0,5-1,5 AU</t>
  </si>
  <si>
    <t>51223-4 J</t>
  </si>
  <si>
    <t>09 06 000 8482</t>
  </si>
  <si>
    <t>VIS H ISO4014/SP M8X</t>
  </si>
  <si>
    <t>ISO4014-M8X120-A2-70</t>
  </si>
  <si>
    <t>VIS F HC ISO10642/SP</t>
  </si>
  <si>
    <t>ISO10642-M5X12-A2-70</t>
  </si>
  <si>
    <t>BUTEE DARRET POLYAMI</t>
  </si>
  <si>
    <t>1SNA39967R0100</t>
  </si>
  <si>
    <t>ISO4762-M6X20-A2-70</t>
  </si>
  <si>
    <t xml:space="preserve">FICHE FEMELLE HE501 </t>
  </si>
  <si>
    <t>8630-25S</t>
  </si>
  <si>
    <t>FIL KU01 GAUGE 16</t>
  </si>
  <si>
    <t>KU01-16-9</t>
  </si>
  <si>
    <t>AUTOSOUDEUR D101-31</t>
  </si>
  <si>
    <t>TYCO</t>
  </si>
  <si>
    <t>D101-31</t>
  </si>
  <si>
    <t>BAGUE BS A4 PC851</t>
  </si>
  <si>
    <t>BSA4PC851</t>
  </si>
  <si>
    <t>HYPERIX</t>
  </si>
  <si>
    <t>ENINT7-10</t>
  </si>
  <si>
    <t>8LT5-15B35SN</t>
  </si>
  <si>
    <t>999-1-06T15B35SN</t>
  </si>
  <si>
    <t>LJT06RT15-35S014</t>
  </si>
  <si>
    <t>BOUCHON HE308 07-09</t>
  </si>
  <si>
    <t>ICHE308B07-09-7M</t>
  </si>
  <si>
    <t>HE308B07-09-7M</t>
  </si>
  <si>
    <t>GUIDE CARTE</t>
  </si>
  <si>
    <t>5-1437353-7</t>
  </si>
  <si>
    <t xml:space="preserve">PIECE MOULEE DROITE </t>
  </si>
  <si>
    <t>HELLERMAN</t>
  </si>
  <si>
    <t>154-42-GW24</t>
  </si>
  <si>
    <t>202K132-25/225M</t>
  </si>
  <si>
    <t>GLENAIR</t>
  </si>
  <si>
    <t>770-001S104R</t>
  </si>
  <si>
    <t>COSSE DIAM 5 GAUGE 1</t>
  </si>
  <si>
    <t>SB1-5</t>
  </si>
  <si>
    <t>JOINT HE308 T13 MARR</t>
  </si>
  <si>
    <t>HE308J07B13M</t>
  </si>
  <si>
    <t>PILE LITHIUM THIONIL</t>
  </si>
  <si>
    <t xml:space="preserve">SAFT                          </t>
  </si>
  <si>
    <t>LS14250W</t>
  </si>
  <si>
    <t>ROCKWELL COLLINS FRANCE</t>
  </si>
  <si>
    <t>221-0500-030</t>
  </si>
  <si>
    <t>EMBASE CYLINDRIQUE M</t>
  </si>
  <si>
    <t>TV07RW1519PN</t>
  </si>
  <si>
    <t>CONTACT 53105-4</t>
  </si>
  <si>
    <t>AIR LB</t>
  </si>
  <si>
    <t>COSSE A SERTIR</t>
  </si>
  <si>
    <t>SA2-6</t>
  </si>
  <si>
    <t>JOINT HE308 T19 GRIS</t>
  </si>
  <si>
    <t>HE308J07A19M</t>
  </si>
  <si>
    <t>JOINT HE308 T15 MARR</t>
  </si>
  <si>
    <t>HE308J07B15M</t>
  </si>
  <si>
    <t>JOINT DE COUVERCLE B</t>
  </si>
  <si>
    <t>DTA 20005280(1)</t>
  </si>
  <si>
    <t>FICHE FEMELLE DROITE</t>
  </si>
  <si>
    <t>HE804FS53S1-1A000-2</t>
  </si>
  <si>
    <t>VIS C S ISO1207 M2,5</t>
  </si>
  <si>
    <t>ISO1207-M2,5X10-4.8-A1C</t>
  </si>
  <si>
    <t>VIS C HC ISO4762 M3X</t>
  </si>
  <si>
    <t>ISO4762-M3X10-10.9-P2A</t>
  </si>
  <si>
    <t>ISO4762-M6X30-10.9-P2A</t>
  </si>
  <si>
    <t>E25511A40-8AXSZA</t>
  </si>
  <si>
    <t>550401-31</t>
  </si>
  <si>
    <t>E25511A80-22AXSZA</t>
  </si>
  <si>
    <t>550805-31</t>
  </si>
  <si>
    <t>E25511A50-12ZTSPA</t>
  </si>
  <si>
    <t>550505-80</t>
  </si>
  <si>
    <t>BOUCHON EMBASE A ECR</t>
  </si>
  <si>
    <t>BERNTVW17</t>
  </si>
  <si>
    <t>EMBASE A ECROU D3899</t>
  </si>
  <si>
    <t>8D7-13W98PB</t>
  </si>
  <si>
    <t>DTS24W1398PB</t>
  </si>
  <si>
    <t>TV07RW13-98PB</t>
  </si>
  <si>
    <t xml:space="preserve">CONTACT DTAT4 SERIE </t>
  </si>
  <si>
    <t>8400-270A</t>
  </si>
  <si>
    <t xml:space="preserve">CARTE MEMOIRE SSATA </t>
  </si>
  <si>
    <t>APACER TECHNOLOGY INC</t>
  </si>
  <si>
    <t>APSDM004GMM5AN-PTW</t>
  </si>
  <si>
    <t>APSDM016GMM5AN-PTW</t>
  </si>
  <si>
    <t>CARTE CPU COMEXPRESS</t>
  </si>
  <si>
    <t>COM-CV-2-B10-01</t>
  </si>
  <si>
    <t>CARTE MEMOIRE RAM DD</t>
  </si>
  <si>
    <t>M3SP-2GHJCIM7-D</t>
  </si>
  <si>
    <t>CARTE PCAN-PCI/104-E</t>
  </si>
  <si>
    <t>PEAK-SYSTEM TECHNIK GMBH</t>
  </si>
  <si>
    <t>IPEH-003057</t>
  </si>
  <si>
    <t>ENTRETOISE MALE FEME</t>
  </si>
  <si>
    <t>ENINT6LG15.25</t>
  </si>
  <si>
    <t>ENINT25LG08</t>
  </si>
  <si>
    <t>ENTRETOISE CYLINDRIQ</t>
  </si>
  <si>
    <t>ENLIS25LG03</t>
  </si>
  <si>
    <t>FIL KU01 GAUGE 24</t>
  </si>
  <si>
    <t>KU01-24-9</t>
  </si>
  <si>
    <t>EMBASE MALE HE308 11</t>
  </si>
  <si>
    <t>8LT7-11B35PN</t>
  </si>
  <si>
    <t>MS27468T11B35P</t>
  </si>
  <si>
    <t>999-1-07T11B35PB</t>
  </si>
  <si>
    <t>EMBASE MALE HE308 21</t>
  </si>
  <si>
    <t>8LT7-21B11PN</t>
  </si>
  <si>
    <t>999-1-07T21B11PN</t>
  </si>
  <si>
    <t>LJT07RT21-11P014</t>
  </si>
  <si>
    <t>8LT5-11B35SN</t>
  </si>
  <si>
    <t>999-1-06T11B35SN</t>
  </si>
  <si>
    <t>LJT06RT11-35S014</t>
  </si>
  <si>
    <t>BOUCHON HE308 07-11</t>
  </si>
  <si>
    <t>BERN11-014</t>
  </si>
  <si>
    <t>PRC27052-11-1-B-NK4-11</t>
  </si>
  <si>
    <t xml:space="preserve">FICHE HE807 84+3CTS </t>
  </si>
  <si>
    <t>HE807FS84S1-1B3-000-2</t>
  </si>
  <si>
    <t>RONDELLE ONDULEE M2.</t>
  </si>
  <si>
    <t>520251-31</t>
  </si>
  <si>
    <t>COSSE</t>
  </si>
  <si>
    <t>10-5CT</t>
  </si>
  <si>
    <t>SA1-5</t>
  </si>
  <si>
    <t xml:space="preserve">VOYANT ETANCHE VO17 </t>
  </si>
  <si>
    <t xml:space="preserve">MANG (GERARD) SA              </t>
  </si>
  <si>
    <t>GAINE THERMO</t>
  </si>
  <si>
    <t>RNF100-1/16-4</t>
  </si>
  <si>
    <t>VIS C HC ISO4762 M4X</t>
  </si>
  <si>
    <t>ISO4762-M4X16-10.9-P2A</t>
  </si>
  <si>
    <t>VIS C HC ISO4762 M5X</t>
  </si>
  <si>
    <t>ISO4762-M5X12-10.9-P2A</t>
  </si>
  <si>
    <t>ISO4762-M6X10-10.9-P2A</t>
  </si>
  <si>
    <t>ECROU HEXAGONAL ISO4</t>
  </si>
  <si>
    <t>ISO4032-M3-10-P2A</t>
  </si>
  <si>
    <t>ECROU PG11 LAITON  N</t>
  </si>
  <si>
    <t>A8011</t>
  </si>
  <si>
    <t xml:space="preserve">FUSIBLE TRES RAPIDE </t>
  </si>
  <si>
    <t xml:space="preserve">FERRAZ </t>
  </si>
  <si>
    <t>Z084317P</t>
  </si>
  <si>
    <t>ECROU 6 PANS FILET.M</t>
  </si>
  <si>
    <t>A8000.17</t>
  </si>
  <si>
    <t xml:space="preserve">FICHE 15X2 CTS CLEF </t>
  </si>
  <si>
    <t>IPD1-15-D-K-M</t>
  </si>
  <si>
    <t xml:space="preserve">COSSE A FUT 1.7MM A </t>
  </si>
  <si>
    <t>JARRETIERE D'ANTIPAR</t>
  </si>
  <si>
    <t xml:space="preserve">SCHURTER                      </t>
  </si>
  <si>
    <t>RONDELLE</t>
  </si>
  <si>
    <t>E27611M40AAUL</t>
  </si>
  <si>
    <t>BOUCHON HE308 07-15</t>
  </si>
  <si>
    <t>BERN15</t>
  </si>
  <si>
    <t>HE308B07-15-7M</t>
  </si>
  <si>
    <t>RONDELLE DEC M2</t>
  </si>
  <si>
    <t>E27624-20AXTL</t>
  </si>
  <si>
    <t>ECROU HM6</t>
  </si>
  <si>
    <t>E27411B60QQVTL</t>
  </si>
  <si>
    <t>ISO4035-M6-08-A2C</t>
  </si>
  <si>
    <t>SST1M-M</t>
  </si>
  <si>
    <t>8LT5-17B06SN</t>
  </si>
  <si>
    <t>999-1-06T17B06SN</t>
  </si>
  <si>
    <t>LJT06RT17-06S014</t>
  </si>
  <si>
    <t>RC21U270UJ</t>
  </si>
  <si>
    <t>CONDENSATEUR FIXE EL</t>
  </si>
  <si>
    <t>C031-40V47MFK</t>
  </si>
  <si>
    <t>JOINT CORDE</t>
  </si>
  <si>
    <t>PB701-3,6</t>
  </si>
  <si>
    <t>ISO10642-M6X16-A2-70</t>
  </si>
  <si>
    <t>CONDENSATEUR 33K 100</t>
  </si>
  <si>
    <t xml:space="preserve">EUROFARAD                     </t>
  </si>
  <si>
    <t>TCN31-33KK100V</t>
  </si>
  <si>
    <t>TCN31W-33KK100V</t>
  </si>
  <si>
    <t>AVX SA</t>
  </si>
  <si>
    <t>MC08GE0333K</t>
  </si>
  <si>
    <t>THYRISTOR 2N2324</t>
  </si>
  <si>
    <t>MICROSEMI</t>
  </si>
  <si>
    <t>2N2324</t>
  </si>
  <si>
    <t>2N2324S</t>
  </si>
  <si>
    <t>JOINT CARTER PCP</t>
  </si>
  <si>
    <t>CONVERGIE</t>
  </si>
  <si>
    <t>DTA 10121237(1)</t>
  </si>
  <si>
    <t>TRANSISTOR 2N2647</t>
  </si>
  <si>
    <t>GENERAL ELECTRIC CO</t>
  </si>
  <si>
    <t>2N2647</t>
  </si>
  <si>
    <t>DTA 10150415000 A</t>
  </si>
  <si>
    <t>KIT ETIQUETTE PROGRA</t>
  </si>
  <si>
    <t xml:space="preserve">SEXTANT AVIONIQUE </t>
  </si>
  <si>
    <t>29-99970-256-00</t>
  </si>
  <si>
    <t>COMPTEUR HORAIRE</t>
  </si>
  <si>
    <t>CM5205H</t>
  </si>
  <si>
    <t>ISO4017-M8X16-10.9-P2A</t>
  </si>
  <si>
    <t xml:space="preserve">JOINT CONDUCTEUR LD </t>
  </si>
  <si>
    <t>19-04-AI90-1287</t>
  </si>
  <si>
    <t>BOUTON POUSSOIR</t>
  </si>
  <si>
    <t>JOINT 15 PAS</t>
  </si>
  <si>
    <t>VALVE DE REMPLISSAGE</t>
  </si>
  <si>
    <t>DTA 11143390(1)</t>
  </si>
  <si>
    <t xml:space="preserve">FICHE FEMELLE HE804 </t>
  </si>
  <si>
    <t>HE804FS65Y0A000-3</t>
  </si>
  <si>
    <t>CAISSE WRAP AROUND+M</t>
  </si>
  <si>
    <t>F0531 10555925</t>
  </si>
  <si>
    <t>FILM A BULLES ANTIST</t>
  </si>
  <si>
    <t>MASQUE ANTI POUSSIER</t>
  </si>
  <si>
    <t>EUROMASTER</t>
  </si>
  <si>
    <t>8810-R03</t>
  </si>
  <si>
    <t>FUSIBLE FSF 5X20 2A</t>
  </si>
  <si>
    <t>HA21F2A</t>
  </si>
  <si>
    <t>BAGUE D'ETANCHEITE B</t>
  </si>
  <si>
    <t>TELIS</t>
  </si>
  <si>
    <t>11-004</t>
  </si>
  <si>
    <t>GRENOUILLERE</t>
  </si>
  <si>
    <t>RIVE</t>
  </si>
  <si>
    <t>24 28 140</t>
  </si>
  <si>
    <t>BOUCHON EMBASE A TRE</t>
  </si>
  <si>
    <t>951-00-07-C-14</t>
  </si>
  <si>
    <t>CONNECTEUR 19CTS</t>
  </si>
  <si>
    <t>HE301B07A14-191A</t>
  </si>
  <si>
    <t xml:space="preserve">COSSE A SERTIR Diam </t>
  </si>
  <si>
    <t xml:space="preserve">MALCO                         </t>
  </si>
  <si>
    <t>20-001</t>
  </si>
  <si>
    <t>EMBALLAGE STANDARD B</t>
  </si>
  <si>
    <t>CALAGE BICV</t>
  </si>
  <si>
    <t>ISO4762-M4X10-8.8-P2A</t>
  </si>
  <si>
    <t>ISO4762-M4X8-10.9-P2A</t>
  </si>
  <si>
    <t>ISO4762-M4X12-10.9-P2A</t>
  </si>
  <si>
    <t>VIS CL S ISO1580 M3X</t>
  </si>
  <si>
    <t>ISO1580-M3X10-4.8-A1C</t>
  </si>
  <si>
    <t>VIS F S ISO2009 M2X4</t>
  </si>
  <si>
    <t>ISO2009-M2X4-4.8-A1C</t>
  </si>
  <si>
    <t>E25511A30-8AXSZA</t>
  </si>
  <si>
    <t>RONDELLE CS M4</t>
  </si>
  <si>
    <t>E25511A40-10AXSZA</t>
  </si>
  <si>
    <t>550405-31</t>
  </si>
  <si>
    <t>RONDELLE PLATE NORMA</t>
  </si>
  <si>
    <t>ISO7089-12-200HV-P2A</t>
  </si>
  <si>
    <t>ISO7093-1-8-200HV-P2A</t>
  </si>
  <si>
    <t>ECROU ACIER INOX M3</t>
  </si>
  <si>
    <t>ISO4032-M3-A4-70</t>
  </si>
  <si>
    <t>GENERAL INSTRUMENT CORP OPTOEL</t>
  </si>
  <si>
    <t xml:space="preserve">ENSEMBLE DE MOUSSES </t>
  </si>
  <si>
    <t>ISO4762-M5X10-A2-70</t>
  </si>
  <si>
    <t>LED MIDJET T1 3/4 24</t>
  </si>
  <si>
    <t>SLOAN AG</t>
  </si>
  <si>
    <t>MF-W36NM01</t>
  </si>
  <si>
    <t>CONTACTEUR 50A 24/28</t>
  </si>
  <si>
    <t>KISSLING ELEKTROTECHNIK GMBH</t>
  </si>
  <si>
    <t>26.70.04</t>
  </si>
  <si>
    <t>MODULE ATTENUATEUR D</t>
  </si>
  <si>
    <t>VICOR COR</t>
  </si>
  <si>
    <t>VI-HAMD-IM</t>
  </si>
  <si>
    <t xml:space="preserve">CONVERTISSEUR DC/DC </t>
  </si>
  <si>
    <t>V375A28H600BG</t>
  </si>
  <si>
    <t>V375A28H600BL</t>
  </si>
  <si>
    <t>482-G212-K1M1-A1S0-25A</t>
  </si>
  <si>
    <t>CARTE AQUIS.VIDEO PC</t>
  </si>
  <si>
    <t>ADVANCED MICRO PERIPHERALS LTD</t>
  </si>
  <si>
    <t>AVC2000-V-EXT</t>
  </si>
  <si>
    <t>ETIQUETTE RENSEIGNEE</t>
  </si>
  <si>
    <t>JOINT INTERFACIAL SU</t>
  </si>
  <si>
    <t>A4744-25-1</t>
  </si>
  <si>
    <t>E25511A50-10ZSSPA</t>
  </si>
  <si>
    <t>ECROU HEXAGONAL POUR</t>
  </si>
  <si>
    <t>A8000.25</t>
  </si>
  <si>
    <t>JOINT BTA SILICO/ARG</t>
  </si>
  <si>
    <t>KEMTRON</t>
  </si>
  <si>
    <t>1301-SSA-0030-1091</t>
  </si>
  <si>
    <t>A1160.32.255</t>
  </si>
  <si>
    <t>A8000.32</t>
  </si>
  <si>
    <t>A1160.25.190</t>
  </si>
  <si>
    <t>BORDURE DE PROTECTIO</t>
  </si>
  <si>
    <t xml:space="preserve">MIDICAOUTCHOUC                </t>
  </si>
  <si>
    <t>1011-05</t>
  </si>
  <si>
    <t>VIS TETE CYLINDRIQUE</t>
  </si>
  <si>
    <t>BAFA</t>
  </si>
  <si>
    <t>CBIJ4408</t>
  </si>
  <si>
    <t>HE501N50BS</t>
  </si>
  <si>
    <t>FIL KZ05 GAUGE 22</t>
  </si>
  <si>
    <t>KZ05-06-9</t>
  </si>
  <si>
    <t xml:space="preserve">GAIN THER D3/16CAT1 </t>
  </si>
  <si>
    <t>RNF100-3/16-0</t>
  </si>
  <si>
    <t>HFT-A 4.8/2.4 NOIR</t>
  </si>
  <si>
    <t>GAINE THERMO DIAM3/1</t>
  </si>
  <si>
    <t>RNF100-3/16-X</t>
  </si>
  <si>
    <t>RAIL</t>
  </si>
  <si>
    <t>001751 102 00</t>
  </si>
  <si>
    <t>MODULE</t>
  </si>
  <si>
    <t>EMB MALE HE308-07T09</t>
  </si>
  <si>
    <t>8LT7-09B98PN</t>
  </si>
  <si>
    <t>MS27468T09B98PN</t>
  </si>
  <si>
    <t>999-1-07T09B98PN</t>
  </si>
  <si>
    <t>999-1-07T11B35PN</t>
  </si>
  <si>
    <t>HE308-07T11-35PA7M</t>
  </si>
  <si>
    <t>8LT7-11B98PN</t>
  </si>
  <si>
    <t>MS27468T11B98P</t>
  </si>
  <si>
    <t>999-1-07T11B98PN</t>
  </si>
  <si>
    <t>EMBASE MALE HE308 13</t>
  </si>
  <si>
    <t>8LT7-13B35PN</t>
  </si>
  <si>
    <t>999-1-07T13B35PN</t>
  </si>
  <si>
    <t>LJT07RT13-35P014</t>
  </si>
  <si>
    <t>CONNECTEUR</t>
  </si>
  <si>
    <t>8LT7-13B35PB</t>
  </si>
  <si>
    <t>999-1-07T13B35PB</t>
  </si>
  <si>
    <t>LJT07RT13-35PB014</t>
  </si>
  <si>
    <t>EMBASE MALE HE308 15</t>
  </si>
  <si>
    <t>8LT7-15B97PN</t>
  </si>
  <si>
    <t>999-1-07T15B97PN</t>
  </si>
  <si>
    <t>LJT07RT15-97P014</t>
  </si>
  <si>
    <t>EMBASE MALE HE308 17</t>
  </si>
  <si>
    <t>8LT7-17B06PN</t>
  </si>
  <si>
    <t>999-1-07T17B06PN</t>
  </si>
  <si>
    <t>LJT07RT17-06P014</t>
  </si>
  <si>
    <t>8LT7-13B98PA</t>
  </si>
  <si>
    <t>999-1-07T13B98PA</t>
  </si>
  <si>
    <t>LJT07RT13-98PA014</t>
  </si>
  <si>
    <t>8LT5-13B35SN</t>
  </si>
  <si>
    <t>999-1-06T13B35SN</t>
  </si>
  <si>
    <t>LJT06RT13-35S014</t>
  </si>
  <si>
    <t xml:space="preserve">OBTURATEUR GAUGE 22 </t>
  </si>
  <si>
    <t>MS27488-22</t>
  </si>
  <si>
    <t>MS27488-22-2</t>
  </si>
  <si>
    <t>BOUCHON HE308 07-13</t>
  </si>
  <si>
    <t>ICHE308B07-13-7M</t>
  </si>
  <si>
    <t>HE308B07-13-7M</t>
  </si>
  <si>
    <t>SB1-4</t>
  </si>
  <si>
    <t>COSSE DIAM4 GAUGE8</t>
  </si>
  <si>
    <t>10-4CT</t>
  </si>
  <si>
    <t>VIS F HC ISO10642 M4</t>
  </si>
  <si>
    <t>ISO10642-M4X12-8.8-P2A</t>
  </si>
  <si>
    <t>VERROUILLAGE</t>
  </si>
  <si>
    <t>8630-01-017</t>
  </si>
  <si>
    <t>FIL KZ05-05-9</t>
  </si>
  <si>
    <t>KZ05-05-9</t>
  </si>
  <si>
    <t>RESISTANCE 4U7</t>
  </si>
  <si>
    <t>VISHAY DALE ELECTRONICS INC</t>
  </si>
  <si>
    <t>RH10-4U7J</t>
  </si>
  <si>
    <t>RH10-4U7JE02</t>
  </si>
  <si>
    <t>CONNECTEUR SUB-D</t>
  </si>
  <si>
    <t>8635-62P</t>
  </si>
  <si>
    <t>777HRC62PCD</t>
  </si>
  <si>
    <t>BANDE SERRE-TRESSE</t>
  </si>
  <si>
    <t>S3175F2</t>
  </si>
  <si>
    <t>IC 1730</t>
  </si>
  <si>
    <t>AXON' CABLE SAS</t>
  </si>
  <si>
    <t>AX CL 01</t>
  </si>
  <si>
    <t>CAPTEUR POTENTIOMETR</t>
  </si>
  <si>
    <t>KIT RMF 200 B 103 W05400</t>
  </si>
  <si>
    <t>ELASTOMERE DE SILICO</t>
  </si>
  <si>
    <t>LOCTITE 5366</t>
  </si>
  <si>
    <t>SILICOMET AS 310</t>
  </si>
  <si>
    <t>CABLE SIMPLE ISOLE A</t>
  </si>
  <si>
    <t>P509598</t>
  </si>
  <si>
    <t>82A0111-4-9</t>
  </si>
  <si>
    <t>BATTERIE DRYFIT A512</t>
  </si>
  <si>
    <t>EXIDE TECHNOLOGIES GMBH</t>
  </si>
  <si>
    <t>A512/16G5</t>
  </si>
  <si>
    <t>CONTACT TRIAXAL</t>
  </si>
  <si>
    <t>DK-602-0156-N-1</t>
  </si>
  <si>
    <t>CONNECT SUB-D HD 26P</t>
  </si>
  <si>
    <t>8635-26P</t>
  </si>
  <si>
    <t>MODULE A DIODE</t>
  </si>
  <si>
    <t>EMBASE MIL-C-38999 1</t>
  </si>
  <si>
    <t>8D7-11W98SN</t>
  </si>
  <si>
    <t>DTS24W11-98SN</t>
  </si>
  <si>
    <t>TV07RW1198S</t>
  </si>
  <si>
    <t>EMBASE MIL-C-38999 2</t>
  </si>
  <si>
    <t>8D7-21W41SN</t>
  </si>
  <si>
    <t>DTS24W21-41SN</t>
  </si>
  <si>
    <t>TV07RW2141S</t>
  </si>
  <si>
    <t>8D7-23W35PN</t>
  </si>
  <si>
    <t>DTS24W2335PN</t>
  </si>
  <si>
    <t>TV07RW23-35P</t>
  </si>
  <si>
    <t>8D7-15W05PN</t>
  </si>
  <si>
    <t>DTS24W1505PN</t>
  </si>
  <si>
    <t>TV07RW15-05P</t>
  </si>
  <si>
    <t>BOUCHON STRAP TAILLE</t>
  </si>
  <si>
    <t xml:space="preserve">CONTACT MALE TAILLE </t>
  </si>
  <si>
    <t>001104 620 02</t>
  </si>
  <si>
    <t>VIS F HC ISO10642 M6</t>
  </si>
  <si>
    <t>ISO10642-M6X25-10.9-P2A</t>
  </si>
  <si>
    <t xml:space="preserve">RACCORD DROIT HE308 </t>
  </si>
  <si>
    <t>8LST107G02</t>
  </si>
  <si>
    <t>CONNECTEUR TYPE HE50</t>
  </si>
  <si>
    <t>8630-09S</t>
  </si>
  <si>
    <t>HE501N09BS</t>
  </si>
  <si>
    <t>COSSE DIAM 6 GAUGE 1</t>
  </si>
  <si>
    <t>0-0130205-0</t>
  </si>
  <si>
    <t>SC2-6</t>
  </si>
  <si>
    <t>COSSE DIAM6 GAUGE4</t>
  </si>
  <si>
    <t>25-6CT</t>
  </si>
  <si>
    <t>PROFILE POUR MODULE</t>
  </si>
  <si>
    <t>MANCHON</t>
  </si>
  <si>
    <t>HORAMETRE</t>
  </si>
  <si>
    <t xml:space="preserve">ABB PETERCEM                  </t>
  </si>
  <si>
    <t>CM5200H</t>
  </si>
  <si>
    <t>ENLIS4-15</t>
  </si>
  <si>
    <t>ISO1580-M3X25-4.8-A1C</t>
  </si>
  <si>
    <t>PORTE FUSIBLE 6.3*32</t>
  </si>
  <si>
    <t xml:space="preserve">LITTELFUSE                    </t>
  </si>
  <si>
    <t>TRANSISTOR STE180</t>
  </si>
  <si>
    <t>VISHAY SEMICONDUCTOR</t>
  </si>
  <si>
    <t>FB180SA10P</t>
  </si>
  <si>
    <t>VS-FB180SA10P</t>
  </si>
  <si>
    <t>ISO4762-M3X8-10.9-P2A</t>
  </si>
  <si>
    <t>ISO4762-M3X12-10.9-P2A</t>
  </si>
  <si>
    <t>ISO4762-M3X25-10.9-P2A</t>
  </si>
  <si>
    <t>ISO4762-M6X25-10.9-P2A</t>
  </si>
  <si>
    <t>RONDELLE Z 10</t>
  </si>
  <si>
    <t>E25514A100PFALR</t>
  </si>
  <si>
    <t>ISO7092-10-200HV-A3C</t>
  </si>
  <si>
    <t>ISO4032-M2,5-A4-70</t>
  </si>
  <si>
    <t>BOUCHON HE308 07-21</t>
  </si>
  <si>
    <t>ICHE308 B07-21-7M</t>
  </si>
  <si>
    <t>RONDELLE ONDULEE 2 O</t>
  </si>
  <si>
    <t>520251-80</t>
  </si>
  <si>
    <t>NAPPE 50F PAS 2.54MM</t>
  </si>
  <si>
    <t>TCSD-25-D-04.50-01-N</t>
  </si>
  <si>
    <t>NAPPE 40F PAS 2.54 M</t>
  </si>
  <si>
    <t>IDSD-20-D-04.50-G</t>
  </si>
  <si>
    <t>NAPPE 30F PAS 2.54MM</t>
  </si>
  <si>
    <t>IDSD-15-D-12.00-G</t>
  </si>
  <si>
    <t>RTOP200-3R-5%V</t>
  </si>
  <si>
    <t>EMBASE D38999 9-35 6</t>
  </si>
  <si>
    <t>8D7-09W35PN</t>
  </si>
  <si>
    <t>DTS24-09W35PN</t>
  </si>
  <si>
    <t>TVP07RW09-35P</t>
  </si>
  <si>
    <t>8D7-13W98PN</t>
  </si>
  <si>
    <t>DTS24W1398PN</t>
  </si>
  <si>
    <t>TV07RW13-98P</t>
  </si>
  <si>
    <t>8D7-15W19PN</t>
  </si>
  <si>
    <t>DTS24W1519PN</t>
  </si>
  <si>
    <t>TV07RW15-19P</t>
  </si>
  <si>
    <t>8D7-17W06PA</t>
  </si>
  <si>
    <t>DTS24W1706PA</t>
  </si>
  <si>
    <t>TV07RW17-06PA</t>
  </si>
  <si>
    <t xml:space="preserve">PATE DE DISSIPATION </t>
  </si>
  <si>
    <t>CRC INDUSTRIES FRANCE SAS-DIVI</t>
  </si>
  <si>
    <t>KF 1201</t>
  </si>
  <si>
    <t xml:space="preserve">CABLE COAXIAL RG174 </t>
  </si>
  <si>
    <t>RF174-07SP1-07SP1-0210</t>
  </si>
  <si>
    <t>JOINT TORIQUE 101,32</t>
  </si>
  <si>
    <t>101,32X1,78-20B8</t>
  </si>
  <si>
    <t>RF174-07SP1-03SP1-0350</t>
  </si>
  <si>
    <t>ISO10642-M3X10-A4-80</t>
  </si>
  <si>
    <t>SORTIE DE BOITE A EC</t>
  </si>
  <si>
    <t>IC1051-11-4</t>
  </si>
  <si>
    <t>PC4-27468BP-11-1-G</t>
  </si>
  <si>
    <t>PLOT AMORTISS.CYLIND</t>
  </si>
  <si>
    <t>PAULSTRA GROUPE HUTCHINSON</t>
  </si>
  <si>
    <t>8D7-17W35SB</t>
  </si>
  <si>
    <t>DTS24W1735SB</t>
  </si>
  <si>
    <t>TV07RW17-35SB</t>
  </si>
  <si>
    <t>8D7-11W05PN</t>
  </si>
  <si>
    <t>DTS24W1105PN</t>
  </si>
  <si>
    <t>TV07RW11-05P</t>
  </si>
  <si>
    <t>8D7-11W05PA</t>
  </si>
  <si>
    <t>DTS24W1105PA</t>
  </si>
  <si>
    <t>TV07RW11-05PA</t>
  </si>
  <si>
    <t>8D7-17W99PA</t>
  </si>
  <si>
    <t>DTS24W1799PA</t>
  </si>
  <si>
    <t>TV07RW17-99PA</t>
  </si>
  <si>
    <t>FUSIBLE 16A TRES TEM</t>
  </si>
  <si>
    <t>CEHESS TH</t>
  </si>
  <si>
    <t>FICHE FEMELLE 3 CONT</t>
  </si>
  <si>
    <t>MC 1,5/3-ST-3,5</t>
  </si>
  <si>
    <t>CABLE OPTIQUE CONSTI</t>
  </si>
  <si>
    <t>977-PLC-791-00</t>
  </si>
  <si>
    <t>FIL KU01 GAUGE 12</t>
  </si>
  <si>
    <t>KU01-12-9</t>
  </si>
  <si>
    <t>T50R-PA66-NA</t>
  </si>
  <si>
    <t xml:space="preserve">OBTURATEUR GAUGE 12 </t>
  </si>
  <si>
    <t>MS27488-12-2</t>
  </si>
  <si>
    <t>VIS F/100 M4X12 35NC</t>
  </si>
  <si>
    <t>22259BC040012L</t>
  </si>
  <si>
    <t>L22259-40-12BCL</t>
  </si>
  <si>
    <t>VIS TETE FRAISEE 100</t>
  </si>
  <si>
    <t>22259BC030006L</t>
  </si>
  <si>
    <t>VIS F100 M3-8</t>
  </si>
  <si>
    <t>22259BC030008L</t>
  </si>
  <si>
    <t>PORTE FUSIBLE</t>
  </si>
  <si>
    <t>AUTOSOUDEUR D101-00</t>
  </si>
  <si>
    <t>D-101-00</t>
  </si>
  <si>
    <t>FICHE HE807 7 CONTAC</t>
  </si>
  <si>
    <t>HE807FA7-000</t>
  </si>
  <si>
    <t xml:space="preserve">PASSE FILS STANDARD </t>
  </si>
  <si>
    <t>DK-TPE11/18/22-2</t>
  </si>
  <si>
    <t>MANCHON A SERTIR 2,5</t>
  </si>
  <si>
    <t>YSM14</t>
  </si>
  <si>
    <t>MP-2,5</t>
  </si>
  <si>
    <t xml:space="preserve">EMBASE A PIQUER SUR </t>
  </si>
  <si>
    <t>TV07WCI1597P</t>
  </si>
  <si>
    <t>TV07WCI17-08P</t>
  </si>
  <si>
    <t xml:space="preserve">CONNECT F TYPE HE10 </t>
  </si>
  <si>
    <t>812-40-33-4-34</t>
  </si>
  <si>
    <t>VIS C S ISO1207 M2X6</t>
  </si>
  <si>
    <t>ISO1207-M2X6-A2-70</t>
  </si>
  <si>
    <t>ECROU HFR M4</t>
  </si>
  <si>
    <t>E25409B40QQVACN</t>
  </si>
  <si>
    <t>VIS CLS M3-8</t>
  </si>
  <si>
    <t>ISO1580-M3X8-4.8-A4A</t>
  </si>
  <si>
    <t xml:space="preserve">VOYANT ROND ETANCHE </t>
  </si>
  <si>
    <t>GAINE EXPANDO DIAM 8</t>
  </si>
  <si>
    <t xml:space="preserve">BENTLEY HARRIS                </t>
  </si>
  <si>
    <t>HTNS-L/HO 8-5</t>
  </si>
  <si>
    <t>197,17x2,00-31B6</t>
  </si>
  <si>
    <t>TRESSE A DESSOUDER 2</t>
  </si>
  <si>
    <t>BMJ</t>
  </si>
  <si>
    <t>ECE05</t>
  </si>
  <si>
    <t>KAPTON (Rouleau 19mm</t>
  </si>
  <si>
    <t>RUBAN 92</t>
  </si>
  <si>
    <t xml:space="preserve">STOKVIS TAPES FRANCE </t>
  </si>
  <si>
    <t>KAPTON Q590 EP:6/100 L:20MM</t>
  </si>
  <si>
    <t>Q590-0.06-19</t>
  </si>
  <si>
    <t>ECROU HMS (KIT ECROU</t>
  </si>
  <si>
    <t>COSSE A SERTIR 6-5</t>
  </si>
  <si>
    <t>MB 6-5</t>
  </si>
  <si>
    <t>FIL KU05 BLINDE GAUG</t>
  </si>
  <si>
    <t>KU05-24-9</t>
  </si>
  <si>
    <t>GAINE THERMO DIAM 1/</t>
  </si>
  <si>
    <t>DR-25-1/8-O</t>
  </si>
  <si>
    <t>PST-H-3.2/1.6 BK</t>
  </si>
  <si>
    <t>ISO4762-M4X10-10.9-P2A</t>
  </si>
  <si>
    <t>ISO4762-M5X10-10.9-P2A</t>
  </si>
  <si>
    <t>ISO4762-M6X16-10.9-P2A</t>
  </si>
  <si>
    <t>VIS C HC ISO4762 M8X</t>
  </si>
  <si>
    <t>ISO4762-M8X20-10.9-P2A</t>
  </si>
  <si>
    <t>E25511A50-10AXSZA</t>
  </si>
  <si>
    <t>550501-31</t>
  </si>
  <si>
    <t>RONDELLE PLATE ETROI</t>
  </si>
  <si>
    <t>ISO7092-3-200HV-P2A</t>
  </si>
  <si>
    <t>ISO7092-4-200HV-P2A</t>
  </si>
  <si>
    <t>ECROU HEXAGONAL FR N</t>
  </si>
  <si>
    <t xml:space="preserve">FAIRCHILD FASTENERS </t>
  </si>
  <si>
    <t>M3P8</t>
  </si>
  <si>
    <t>ISO7040-M3-8-P2A</t>
  </si>
  <si>
    <t>CONDENSATEUR 1M 63V</t>
  </si>
  <si>
    <t>EUROFARAD</t>
  </si>
  <si>
    <t>TCN60-1MK63V</t>
  </si>
  <si>
    <t>TCN60W-1MK63V</t>
  </si>
  <si>
    <t>CHARGEUR DE BATTERIE</t>
  </si>
  <si>
    <t xml:space="preserve">CEAC                          </t>
  </si>
  <si>
    <t>G1-312-4</t>
  </si>
  <si>
    <t>BOUTON TIRANT INSTAB</t>
  </si>
  <si>
    <t>YSK2387A44OGFTJ</t>
  </si>
  <si>
    <t>YSK2387A54OGFTJ</t>
  </si>
  <si>
    <t>TV07RW1706P</t>
  </si>
  <si>
    <t>FUSIBLE RAPIDE 80A</t>
  </si>
  <si>
    <t>T075894</t>
  </si>
  <si>
    <t>CONTACT SAMTEC CC79L</t>
  </si>
  <si>
    <t>CC79L-2024-01-L</t>
  </si>
  <si>
    <t xml:space="preserve">RELAIS DE PUISSANCE </t>
  </si>
  <si>
    <t>26.60.75</t>
  </si>
  <si>
    <t xml:space="preserve">CABLE COAXIAL RG316 </t>
  </si>
  <si>
    <t>RF316-01SB1-01SP1-0150</t>
  </si>
  <si>
    <t>EMBASE D38999 III TA</t>
  </si>
  <si>
    <t>PC4F0033-19N-1-B</t>
  </si>
  <si>
    <t>BOUCHON OBTURATEUR M</t>
  </si>
  <si>
    <t>AX8717.11.40.08</t>
  </si>
  <si>
    <t>DIODE TRANSIL BIDIRE</t>
  </si>
  <si>
    <t>BZW50-39B</t>
  </si>
  <si>
    <t>RNF100-1/8-9</t>
  </si>
  <si>
    <t>RNF-100-3/16-X</t>
  </si>
  <si>
    <t>BAGUE D ETANCHEITE</t>
  </si>
  <si>
    <t>BSA3PC851</t>
  </si>
  <si>
    <t>8LT7-09B35PN</t>
  </si>
  <si>
    <t>MS27468T09B35PN</t>
  </si>
  <si>
    <t>999-1-07T09B35PN</t>
  </si>
  <si>
    <t>8LT7-13B98PN</t>
  </si>
  <si>
    <t>999-1-07T13B98PN</t>
  </si>
  <si>
    <t>LJT07RT13-98P014</t>
  </si>
  <si>
    <t>202K132-25/225-0</t>
  </si>
  <si>
    <t xml:space="preserve">PIECE MOULEE COUDEE </t>
  </si>
  <si>
    <t>1154-4-GW24</t>
  </si>
  <si>
    <t>770-001A104R</t>
  </si>
  <si>
    <t>HE804FS17Y0A000-3</t>
  </si>
  <si>
    <t>19-04T963-1285</t>
  </si>
  <si>
    <t>SELF</t>
  </si>
  <si>
    <t>SHAFFNER</t>
  </si>
  <si>
    <t>RN 102-0.3/02</t>
  </si>
  <si>
    <t>COLLIER TY-RAP</t>
  </si>
  <si>
    <t>T18RHS</t>
  </si>
  <si>
    <t>TRESSE BLINDAGE DIAM</t>
  </si>
  <si>
    <t>TB13-T-63</t>
  </si>
  <si>
    <t>ST 12 SN 63</t>
  </si>
  <si>
    <t>S01-03-R</t>
  </si>
  <si>
    <t xml:space="preserve">COLLE LOCTITE SUPER </t>
  </si>
  <si>
    <t>VERNIS BLOCAGE BLOCJ</t>
  </si>
  <si>
    <t>ITW SPRAYTEC</t>
  </si>
  <si>
    <t>6967 - FLACON 30ML</t>
  </si>
  <si>
    <t>NGA5120016HS0BA</t>
  </si>
  <si>
    <t>RACCORD DROIT IC2297</t>
  </si>
  <si>
    <t>IC2297-10-06-15-1</t>
  </si>
  <si>
    <t>MANCHON A SERTIR 6 M</t>
  </si>
  <si>
    <t>0-0034138-0</t>
  </si>
  <si>
    <t>MP-6</t>
  </si>
  <si>
    <t>FICHE TV06RW09-35SN</t>
  </si>
  <si>
    <t>8D5-09W35SN</t>
  </si>
  <si>
    <t>DTS26W09-35SN</t>
  </si>
  <si>
    <t>TV06RW09-35S</t>
  </si>
  <si>
    <t>RACCORD ARRIERE</t>
  </si>
  <si>
    <t>IC260809-10-10-W</t>
  </si>
  <si>
    <t>JOINT DETANCHEITE CE</t>
  </si>
  <si>
    <t>RESISTANCE 470U</t>
  </si>
  <si>
    <t>SFR25H0004700J</t>
  </si>
  <si>
    <t>DR-25-1/2-0</t>
  </si>
  <si>
    <t>PST-H1/2M</t>
  </si>
  <si>
    <t>GAINE THERMO DIAM 3/</t>
  </si>
  <si>
    <t>DR-25-3/4-0</t>
  </si>
  <si>
    <t>PST-H-19.0/9.5BK</t>
  </si>
  <si>
    <t>FREIN FILET NORMAL 2</t>
  </si>
  <si>
    <t>CONDENSATEUR 4M7 40V</t>
  </si>
  <si>
    <t>CTS1B4,7MF10%40V</t>
  </si>
  <si>
    <t>CTS1WB4,7MF10%40V</t>
  </si>
  <si>
    <t>FIRADEC</t>
  </si>
  <si>
    <t>CTS1B-40V4M7K</t>
  </si>
  <si>
    <t>PINCEAU ROND SOIE T.</t>
  </si>
  <si>
    <t>PINCEAU ROND SOIE T6</t>
  </si>
  <si>
    <t>DR-25-3/16-0</t>
  </si>
  <si>
    <t>PST-H 4.8/2.4</t>
  </si>
  <si>
    <t>DSG CANUSA A DIV OF SHAWCOR LT</t>
  </si>
  <si>
    <t>DERAY-V25 3/16 NOIR IMPRIME</t>
  </si>
  <si>
    <t xml:space="preserve"> ALCOOL USAGE INDUS </t>
  </si>
  <si>
    <t>GACHE CHIMIE</t>
  </si>
  <si>
    <t>ALCOOL ETHYLIQUE DENATURE 95</t>
  </si>
  <si>
    <t>DIODE 1N3913</t>
  </si>
  <si>
    <t>1N3913</t>
  </si>
  <si>
    <t>UFR7140</t>
  </si>
  <si>
    <t>19 04 AI61 1287</t>
  </si>
  <si>
    <t>MANCHON A SERTIR 1,5</t>
  </si>
  <si>
    <t>YSM18</t>
  </si>
  <si>
    <t>MP-1,5</t>
  </si>
  <si>
    <t>PIED SES HELAVIA</t>
  </si>
  <si>
    <t>15-156</t>
  </si>
  <si>
    <t>CONNECTEUR HE701</t>
  </si>
  <si>
    <t>HE701EN17Z</t>
  </si>
  <si>
    <t>BAGUE DETANCHEITE BU</t>
  </si>
  <si>
    <t>FEF031-1081</t>
  </si>
  <si>
    <t xml:space="preserve">SACHET ANTISTATIQUE </t>
  </si>
  <si>
    <t>RAJA.</t>
  </si>
  <si>
    <t>SPA4</t>
  </si>
  <si>
    <t>POTENTIOMETRE 10KOHM</t>
  </si>
  <si>
    <t>P8PY10K-10%</t>
  </si>
  <si>
    <t>RESISTANCE 6.8 OHM R</t>
  </si>
  <si>
    <t>RWM5X26-68UJ</t>
  </si>
  <si>
    <t>RWM5X26-68UJE1</t>
  </si>
  <si>
    <t xml:space="preserve">DIODE SCHOTTKY 100V </t>
  </si>
  <si>
    <t>STPS160H100TV</t>
  </si>
  <si>
    <t>AUTRE ACCESSOIRE CON</t>
  </si>
  <si>
    <t>IC2608 15-15-10-W</t>
  </si>
  <si>
    <t>ECROU FILETAGE METRI</t>
  </si>
  <si>
    <t>A8000.12</t>
  </si>
  <si>
    <t>PRESSE ETOUPE LAI NI</t>
  </si>
  <si>
    <t>A1160.17.105</t>
  </si>
  <si>
    <t>GENERAL SEMICONDUCTOR FRANCE S</t>
  </si>
  <si>
    <t>1.5KE100CA-E3</t>
  </si>
  <si>
    <t>1.5KE100CA</t>
  </si>
  <si>
    <t>RACCORD ARRIERE D389</t>
  </si>
  <si>
    <t>IC2608-19-10-28-W</t>
  </si>
  <si>
    <t>RACCORD HE308 SJT DR</t>
  </si>
  <si>
    <t>IC2589-13-10-10-7</t>
  </si>
  <si>
    <t>RPH100V3R300J</t>
  </si>
  <si>
    <t>CONTACT A SERTIR MAL</t>
  </si>
  <si>
    <t>ITT CANNON GMBH</t>
  </si>
  <si>
    <t>330-8659-000</t>
  </si>
  <si>
    <t>CONTACT SERIE MINIFI</t>
  </si>
  <si>
    <t xml:space="preserve">MOLEX                         </t>
  </si>
  <si>
    <t>ENINT7-40</t>
  </si>
  <si>
    <t>VIS H ISO4017 M6X10-</t>
  </si>
  <si>
    <t>ISO4017-M6X10-A4-80</t>
  </si>
  <si>
    <t>DIODE 1N5420</t>
  </si>
  <si>
    <t>1N5420</t>
  </si>
  <si>
    <t>DIODE 1.5KE68A</t>
  </si>
  <si>
    <t>1.5KE68A</t>
  </si>
  <si>
    <t>VERNIS HUMISEAL 1B73</t>
  </si>
  <si>
    <t>1B73-EPA</t>
  </si>
  <si>
    <t>TV07RW254SN</t>
  </si>
  <si>
    <t>19.04.BH06.1287</t>
  </si>
  <si>
    <t>PINCEAU ROND SOIE T8</t>
  </si>
  <si>
    <t>JOINT DE COMPTEUR HO</t>
  </si>
  <si>
    <t>JT001</t>
  </si>
  <si>
    <t>MIXEUR PLX50 LOCTITE</t>
  </si>
  <si>
    <t>16 ELEMENTS</t>
  </si>
  <si>
    <t xml:space="preserve">ROULEAU ESSUIE-TOUT </t>
  </si>
  <si>
    <t>OREFI</t>
  </si>
  <si>
    <t>REF.1000F BLANC</t>
  </si>
  <si>
    <t>VIS CHC M5 X 16(PASS</t>
  </si>
  <si>
    <t>ISO4762-M5X16-A4-70</t>
  </si>
  <si>
    <t>E25511A60-12ZTSPA</t>
  </si>
  <si>
    <t>520201-80</t>
  </si>
  <si>
    <t>ISO4032-M6-A4-70</t>
  </si>
  <si>
    <t>FICHE HE10 FEM. AUTO</t>
  </si>
  <si>
    <t xml:space="preserve">ANTELEC                       </t>
  </si>
  <si>
    <t>CAD20-AA-D</t>
  </si>
  <si>
    <t>VOYANT VERT 24V</t>
  </si>
  <si>
    <t>VOYANT ROUGE 24V</t>
  </si>
  <si>
    <t>BOUCHON FLAMME HE308</t>
  </si>
  <si>
    <t>IC408-11-1-7</t>
  </si>
  <si>
    <t>D38999/24WA35PN</t>
  </si>
  <si>
    <t>BOUCHON EMBASE RONDE</t>
  </si>
  <si>
    <t>BERNTVW09</t>
  </si>
  <si>
    <t>4120-G214-J1M1-B2S0ZN-15A</t>
  </si>
  <si>
    <t>CAPUCHON NOIR AVEC E</t>
  </si>
  <si>
    <t>X 200 801 03</t>
  </si>
  <si>
    <t>EMBASE COMPOSITE MAL</t>
  </si>
  <si>
    <t>CTV07RW17-99PA</t>
  </si>
  <si>
    <t>EMBASE COMPOSITE FEM</t>
  </si>
  <si>
    <t>CTV07RW17-26S</t>
  </si>
  <si>
    <t>CTV07RW13-4S</t>
  </si>
  <si>
    <t>CTV07RW09-35S</t>
  </si>
  <si>
    <t>CTV07RW09-35SA</t>
  </si>
  <si>
    <t>CTV07RW09-98S</t>
  </si>
  <si>
    <t>CTV07RW11-35P</t>
  </si>
  <si>
    <t xml:space="preserve">TELEMECANIQUE                 </t>
  </si>
  <si>
    <t>LC1-D09P7</t>
  </si>
  <si>
    <t>MODULE ANTIPARASITAG</t>
  </si>
  <si>
    <t>LAD-4VU</t>
  </si>
  <si>
    <t>CVT07RW11-35S</t>
  </si>
  <si>
    <t>EMBASE A ECROU COMPO</t>
  </si>
  <si>
    <t>8D0-11J05PA</t>
  </si>
  <si>
    <t>ACT90WB05PA</t>
  </si>
  <si>
    <t>CTV07RW11-05PA</t>
  </si>
  <si>
    <t>COMMUT.ROTATIF 2 POS</t>
  </si>
  <si>
    <t>LORLIN ELECTRONICS LTD</t>
  </si>
  <si>
    <t>WRL-5-L-S-2</t>
  </si>
  <si>
    <t>8400-270AKM</t>
  </si>
  <si>
    <t>GAINE SPIRALE</t>
  </si>
  <si>
    <t>10-10CT</t>
  </si>
  <si>
    <t>ADHESIF RAYCHEM KIT-</t>
  </si>
  <si>
    <t>S1125M</t>
  </si>
  <si>
    <t>BOUCHON HE308 07-19</t>
  </si>
  <si>
    <t>ICHE308 B07-19-7M</t>
  </si>
  <si>
    <t>BOUTON BAS JUPE PAPI</t>
  </si>
  <si>
    <t>103-53-60</t>
  </si>
  <si>
    <t>ISO4762-M4X40-10.9-P2A</t>
  </si>
  <si>
    <t>VIS DE MASSE</t>
  </si>
  <si>
    <t>DTA 11148808(1)</t>
  </si>
  <si>
    <t>JOINT TORIQUE CONDUC</t>
  </si>
  <si>
    <t>30.03.2070.1285</t>
  </si>
  <si>
    <t>CM03147X1780001285</t>
  </si>
  <si>
    <t>FIL KU06 GAUGE 16</t>
  </si>
  <si>
    <t>KU06-16-963</t>
  </si>
  <si>
    <t>BUFFER 74FCT162245</t>
  </si>
  <si>
    <t>INTEGRATED DEVICE TECHNOLOGY I</t>
  </si>
  <si>
    <t>IDT74FCT162245ATPV</t>
  </si>
  <si>
    <t>IDT74FCT162245ATPVG</t>
  </si>
  <si>
    <t>JOINT EPDM CELLUL. N</t>
  </si>
  <si>
    <t>18692A</t>
  </si>
  <si>
    <t>RNF- 100-3/4-X</t>
  </si>
  <si>
    <t>FICHE F HE308-06T09-</t>
  </si>
  <si>
    <t>8LT5-09B98SN</t>
  </si>
  <si>
    <t>999-1-06T09B98SN</t>
  </si>
  <si>
    <t>LJT06RT09-98S014</t>
  </si>
  <si>
    <t>RONDELLE A DENTS INT</t>
  </si>
  <si>
    <t>200301-31</t>
  </si>
  <si>
    <t>ISO4032-M5-A2-70</t>
  </si>
  <si>
    <t>202K121-25/225-0</t>
  </si>
  <si>
    <t>770-001S103R</t>
  </si>
  <si>
    <t>VIS H ISO4017/SP M8X</t>
  </si>
  <si>
    <t>ISO4017-M8X12-8.8-P2A</t>
  </si>
  <si>
    <t>ECROU M4</t>
  </si>
  <si>
    <t>ISO4032-M4-A2-70</t>
  </si>
  <si>
    <t>AP-1-1-52F-153</t>
  </si>
  <si>
    <t>AP-1-1-52F-502</t>
  </si>
  <si>
    <t>AP-1-1-52F-103</t>
  </si>
  <si>
    <t>AP-1-1-52F-203</t>
  </si>
  <si>
    <t>IUGN-6-1-52F-30.0</t>
  </si>
  <si>
    <t>E25511A40-8ZSSPA</t>
  </si>
  <si>
    <t>ECROU HEXAGONAL FR F</t>
  </si>
  <si>
    <t>E25411B60QQVAZA</t>
  </si>
  <si>
    <t>ICHE308-35-09-10-08-7M</t>
  </si>
  <si>
    <t>NTRF1-08-04-1-B-L30</t>
  </si>
  <si>
    <t>FUSIBLE A SOUDER SUR</t>
  </si>
  <si>
    <t>ISO1207-M2,5X16-A2-50</t>
  </si>
  <si>
    <t>VIS H ISO4017 M3X12-</t>
  </si>
  <si>
    <t>ISO4017-M3X12-A2-70</t>
  </si>
  <si>
    <t>VIS H ISO4017 M4X8-I</t>
  </si>
  <si>
    <t>ISO4762-M3X12-A2-70</t>
  </si>
  <si>
    <t>ISO4762-M6X10-A2-70</t>
  </si>
  <si>
    <t>ISO10642-M4X10-10.9-P2A</t>
  </si>
  <si>
    <t>PATE 340 SILICO TUBE</t>
  </si>
  <si>
    <t>SEEM-SEMRAC</t>
  </si>
  <si>
    <t>VIS H ISO4017 M6X30-</t>
  </si>
  <si>
    <t>ISO4017-M6X30-8.8-P2A</t>
  </si>
  <si>
    <t>RESISTANCE 5K6</t>
  </si>
  <si>
    <t>SFR25H0005601J</t>
  </si>
  <si>
    <t>RESISTANCE 47K</t>
  </si>
  <si>
    <t>NK447001J</t>
  </si>
  <si>
    <t>SFR25H004702J</t>
  </si>
  <si>
    <t>RESISTANCE 150U</t>
  </si>
  <si>
    <t>RWM4X10-150UJ</t>
  </si>
  <si>
    <t>RWM4X10-150UJE1</t>
  </si>
  <si>
    <t>DIODE ZENER 6V8</t>
  </si>
  <si>
    <t xml:space="preserve">VISHAY ELECTRONIC GMBH        </t>
  </si>
  <si>
    <t>BZX85C6V8</t>
  </si>
  <si>
    <t>COLLE MASTIC BLANC(C</t>
  </si>
  <si>
    <t>SIKA SA DIV INDUSTRIES</t>
  </si>
  <si>
    <t>SIKAFLEX 221 CART. 310ML</t>
  </si>
  <si>
    <t>JOINT DE SOCLE BECMO</t>
  </si>
  <si>
    <t>DTA 20005338(1)</t>
  </si>
  <si>
    <t>DTA 20005339(1)</t>
  </si>
  <si>
    <t>GRAISSE MINERALE(BOI</t>
  </si>
  <si>
    <t>MOLYKOTE(SAMARO S.A.</t>
  </si>
  <si>
    <t>LTW2</t>
  </si>
  <si>
    <t>SACHET ANTISTAT.ROSE</t>
  </si>
  <si>
    <t>SAR3</t>
  </si>
  <si>
    <t>SAR4</t>
  </si>
  <si>
    <t>DIODE 1N3893</t>
  </si>
  <si>
    <t>1N3893</t>
  </si>
  <si>
    <t>RUBAN 23 AUTOSOUDABL</t>
  </si>
  <si>
    <t>RUBAN 23</t>
  </si>
  <si>
    <t>ISO4762-M4X12-8.8-P2A</t>
  </si>
  <si>
    <t>ISO4762-M5X12-8.8-P2A</t>
  </si>
  <si>
    <t>CAPUCHON DETANCHEITE</t>
  </si>
  <si>
    <t>X20080108</t>
  </si>
  <si>
    <t>ISO4017-M5X20-8.8-P2A</t>
  </si>
  <si>
    <t>VIS H ISO4017 M8X20-</t>
  </si>
  <si>
    <t>ISO4017-M8X20-8.8-P2A</t>
  </si>
  <si>
    <t>ISO4762-M3X6-10.9-P2A</t>
  </si>
  <si>
    <t>ISO4762-M4X6-10.9-P2A</t>
  </si>
  <si>
    <t>ISO4762-M4X20-10.9-P2A</t>
  </si>
  <si>
    <t>VIS CL S ISO1580 M2,</t>
  </si>
  <si>
    <t>ISO1580-M2,5X8-4.8-A1C</t>
  </si>
  <si>
    <t>E25511A30-10AXSZA</t>
  </si>
  <si>
    <t>ISO7089-5-200HV-P2A</t>
  </si>
  <si>
    <t>ISO7089-6-200HV-P2A</t>
  </si>
  <si>
    <t>ISO7089-8-200HV-P2A</t>
  </si>
  <si>
    <t>ISO4762-M4X8-A2-70</t>
  </si>
  <si>
    <t>ISO4762-M4X16-A2-70</t>
  </si>
  <si>
    <t>ISO4762-M5X12-A2-70</t>
  </si>
  <si>
    <t>ISO4762-M5X20-A2-70</t>
  </si>
  <si>
    <t>ISO4762-M8X25-A2-70</t>
  </si>
  <si>
    <t>E25411B120QQVAZA</t>
  </si>
  <si>
    <t>MALETTE POLYPROPYLEN</t>
  </si>
  <si>
    <t>MANUTAN</t>
  </si>
  <si>
    <t>1986M65</t>
  </si>
  <si>
    <t>MOUSSE DE CALAGE 370</t>
  </si>
  <si>
    <t>1986M70</t>
  </si>
  <si>
    <t>VIS H ISO4017 M6X16-</t>
  </si>
  <si>
    <t>ISO4017-M6X16-A2-70</t>
  </si>
  <si>
    <t>ETIQUETTE ESD TYPE 4</t>
  </si>
  <si>
    <t>BRADY GROUPE SIGNALS-SETON</t>
  </si>
  <si>
    <t>THT-38-426 91761645</t>
  </si>
  <si>
    <t>ETIQUETTE IDENTIFICA</t>
  </si>
  <si>
    <t>PILE BR2032</t>
  </si>
  <si>
    <t xml:space="preserve">PANASONIC INDUSTRIAL CO       </t>
  </si>
  <si>
    <t>BR2032</t>
  </si>
  <si>
    <t>BR2032/BN</t>
  </si>
  <si>
    <t>BATTERIE PLOMB ACIDE</t>
  </si>
  <si>
    <t>A512/3.5S</t>
  </si>
  <si>
    <t>VIS H ISO4014 M6X40-</t>
  </si>
  <si>
    <t>ISO4014-M6X40-A4-80</t>
  </si>
  <si>
    <t>EMETTEUR SIGNAUX VGA</t>
  </si>
  <si>
    <t>EXTRON EUROPE</t>
  </si>
  <si>
    <t>FOXBOX TXVGA SM</t>
  </si>
  <si>
    <t>RECEPTEUR SIGNAUX VG</t>
  </si>
  <si>
    <t>FOXBOX RXVGA SM</t>
  </si>
  <si>
    <t>FICHE MINIATURE COUD</t>
  </si>
  <si>
    <t>FISCHER CONNECTORS SARL</t>
  </si>
  <si>
    <t>WSO 102 A017-600+</t>
  </si>
  <si>
    <t>FICHE MINIATURE DROI</t>
  </si>
  <si>
    <t>S 102 Z054-130+</t>
  </si>
  <si>
    <t>FICHE MINIATURE COUR</t>
  </si>
  <si>
    <t>SSC 102 Z054-130</t>
  </si>
  <si>
    <t>FICHE CYLINDRIQUE FE</t>
  </si>
  <si>
    <t>HDI ELECTRONICS</t>
  </si>
  <si>
    <t>FQ14-5TRK8</t>
  </si>
  <si>
    <t>RONDELLE RESSORT TRE</t>
  </si>
  <si>
    <t>GRIS DECOUPAGE</t>
  </si>
  <si>
    <t>TREP3L8-GEOMET500A</t>
  </si>
  <si>
    <t xml:space="preserve">VIS CB HC ISO7380-1 </t>
  </si>
  <si>
    <t>ISO7380-1-M4X12-8.8-P2A</t>
  </si>
  <si>
    <t>TREP3L5-GEOMET500A</t>
  </si>
  <si>
    <t>ISO7093-1-12-200HV-A2</t>
  </si>
  <si>
    <t>E25511A30-6ZSSPA</t>
  </si>
  <si>
    <t>ISO10642-M6X25-A2-70</t>
  </si>
  <si>
    <t>VIS C HC ISO4762 M10</t>
  </si>
  <si>
    <t>ISO4762-M10X30-A2-70</t>
  </si>
  <si>
    <t>A8000.20</t>
  </si>
  <si>
    <t>ISO4762-M6X12-A2-70</t>
  </si>
  <si>
    <t>ISO4032-M8-A2-70</t>
  </si>
  <si>
    <t>ISO7089-3-200HV-A2</t>
  </si>
  <si>
    <t>ISO7089-4-200HV-A2</t>
  </si>
  <si>
    <t>ISO7089-2,5-200HV-A2</t>
  </si>
  <si>
    <t>ISO7089-6-200HV-A2</t>
  </si>
  <si>
    <t>ISO4762-M4X12-A2-70</t>
  </si>
  <si>
    <t>MB 2,5-4</t>
  </si>
  <si>
    <t>VIS C HC ISO4762 M2X</t>
  </si>
  <si>
    <t>ISO4762-M2X4-10.9-A1C</t>
  </si>
  <si>
    <t>MODULE HL105</t>
  </si>
  <si>
    <t>001755 503 02</t>
  </si>
  <si>
    <t>MASQUE DE SOUDURE DI</t>
  </si>
  <si>
    <t>CMKC-375</t>
  </si>
  <si>
    <t>VIS_FRAISEE_CRUCIFOR</t>
  </si>
  <si>
    <t>22259BC030014L</t>
  </si>
  <si>
    <t>PAQUET DE 10000 ETIQ</t>
  </si>
  <si>
    <t>LAT-5-747-10</t>
  </si>
  <si>
    <t>ISO4762-M6X40-10.9-P2A</t>
  </si>
  <si>
    <t>ISO4032-M6-8-P2A</t>
  </si>
  <si>
    <t>EMBASE DE REPOS TYPE</t>
  </si>
  <si>
    <t>8LT0-11GUR</t>
  </si>
  <si>
    <t>ICHE308-02PR-11-7</t>
  </si>
  <si>
    <t>SE00LJT11-014</t>
  </si>
  <si>
    <t xml:space="preserve">ELASTOMERE SILICONE </t>
  </si>
  <si>
    <t>RHODIA CHIMIE</t>
  </si>
  <si>
    <t>RTV141</t>
  </si>
  <si>
    <t>RHODORSIL PRIMAIRE P</t>
  </si>
  <si>
    <t>RHODORSIL PRIMAIRE PM 820</t>
  </si>
  <si>
    <t xml:space="preserve">INSERT DE MISE A LA </t>
  </si>
  <si>
    <t>DUBUIS ET COMPAGNIE</t>
  </si>
  <si>
    <t>8LT7-09B98PA</t>
  </si>
  <si>
    <t>999-1-07T09B98PA</t>
  </si>
  <si>
    <t>LJT07RT09-98PA014</t>
  </si>
  <si>
    <t>OUTIL PLAST PLUME VE</t>
  </si>
  <si>
    <t>T22 REF: 809856 VERT</t>
  </si>
  <si>
    <t>MILLIAMPEREMETRE</t>
  </si>
  <si>
    <t>DTA20521094000A</t>
  </si>
  <si>
    <t>JOINT BOITIER BCE-SP</t>
  </si>
  <si>
    <t>OR114.30X2.62DF801</t>
  </si>
  <si>
    <t>JARRETIERE</t>
  </si>
  <si>
    <t>JA6D6-RCS</t>
  </si>
  <si>
    <t>FICHE MALE HE308 13-</t>
  </si>
  <si>
    <t>8LT5-13B98PN</t>
  </si>
  <si>
    <t>999-1-06T13B98PN</t>
  </si>
  <si>
    <t>LJT06RT13-98P014</t>
  </si>
  <si>
    <t>E25411B100QQVAZA</t>
  </si>
  <si>
    <t>COLLIER DE CABLAGE P</t>
  </si>
  <si>
    <t xml:space="preserve">LEGRAND                       </t>
  </si>
  <si>
    <t>0 320 43</t>
  </si>
  <si>
    <t>ISO7089-5-200HV-A2</t>
  </si>
  <si>
    <t>ISO10642-M5X20-A2-70</t>
  </si>
  <si>
    <t xml:space="preserve">ECROU HEXAGONAL BAS </t>
  </si>
  <si>
    <t>ISO4035-M12-A2-035</t>
  </si>
  <si>
    <t>ISO7092-5-200HV-A2</t>
  </si>
  <si>
    <t>RNF100-3/32-9</t>
  </si>
  <si>
    <t>E25511A40-10ZSSPA</t>
  </si>
  <si>
    <t>ISO4762-M4X10-12.9-P2A</t>
  </si>
  <si>
    <t>TB13-T-127</t>
  </si>
  <si>
    <t>ST12SN127</t>
  </si>
  <si>
    <t>FIL EN NAPPE 25CONDU</t>
  </si>
  <si>
    <t>126-3072</t>
  </si>
  <si>
    <t>ISO4017-M8X30-A2-70</t>
  </si>
  <si>
    <t>VIS H ISO4017 M6X20-</t>
  </si>
  <si>
    <t>ISO4017-M6X20-A2-70</t>
  </si>
  <si>
    <t>FN HERSTAL SA</t>
  </si>
  <si>
    <t>ISO4017-M4X8-A2-70</t>
  </si>
  <si>
    <t>ISO4762-M5X10-8.8-P2A</t>
  </si>
  <si>
    <t>ISO4762-M5X20-8.8-P2A</t>
  </si>
  <si>
    <t>ISO4762-M5X16-A2-70</t>
  </si>
  <si>
    <t>ISO4762-M3X8-A2-70</t>
  </si>
  <si>
    <t>VIS F HC ISO10642 M5</t>
  </si>
  <si>
    <t>ISO10642-M5X10-10.9-P2A</t>
  </si>
  <si>
    <t>SFR25H0008200J</t>
  </si>
  <si>
    <t>MASQUE DE PROTECTION</t>
  </si>
  <si>
    <t>ISO4762-M3X12-8.8-P2A</t>
  </si>
  <si>
    <t>DIODE BYV541V-200</t>
  </si>
  <si>
    <t>STTH10002TV1</t>
  </si>
  <si>
    <t>EMBASE PA6.6 FIXEE P</t>
  </si>
  <si>
    <t>TM1S6</t>
  </si>
  <si>
    <t>VIS H ISO4017 M4X10-</t>
  </si>
  <si>
    <t>ISO4017-M4X10-A2-70</t>
  </si>
  <si>
    <t>ISO7092-10-200HV-A2</t>
  </si>
  <si>
    <t>ISO4017-M6X20-8.8-P2A</t>
  </si>
  <si>
    <t>VIS HT M8X25-CL8.8 Z</t>
  </si>
  <si>
    <t>ISO4017-M8X25-8.8-P2A</t>
  </si>
  <si>
    <t>VIS H ISO4017 M8X35-</t>
  </si>
  <si>
    <t>ISO4017-M8X35-8.8-P2A</t>
  </si>
  <si>
    <t>VIS H ISO4017 M10X30</t>
  </si>
  <si>
    <t>ISO4017-M10X30-8.8-P2A</t>
  </si>
  <si>
    <t>E25511A50-12AXSZA</t>
  </si>
  <si>
    <t>550505-31</t>
  </si>
  <si>
    <t>E25511A60-12AXSZA</t>
  </si>
  <si>
    <t>550601-31</t>
  </si>
  <si>
    <t>E25511A80-18AXSZA</t>
  </si>
  <si>
    <t>550821-31</t>
  </si>
  <si>
    <t>E27620-40AXTEG</t>
  </si>
  <si>
    <t>ISO7092-12-200HV-P2A</t>
  </si>
  <si>
    <t>RONDELLE M10</t>
  </si>
  <si>
    <t>ISO7089-10-200HV-P2A</t>
  </si>
  <si>
    <t>E25411B40QQVAZA</t>
  </si>
  <si>
    <t>E25411B80QQVAZA</t>
  </si>
  <si>
    <t>FIL 1625A GAUGE 8</t>
  </si>
  <si>
    <t>1625A-8,98-9</t>
  </si>
  <si>
    <t>FICHE HE308 MALE T13</t>
  </si>
  <si>
    <t>LJT06RT13-35P014</t>
  </si>
  <si>
    <t>E25411B50QQVAZA</t>
  </si>
  <si>
    <t>FIL 28 AWG LONG. 304</t>
  </si>
  <si>
    <t>RICHCO FRANCE</t>
  </si>
  <si>
    <t>6-66-0012</t>
  </si>
  <si>
    <t>JOINT EMBASE HE308 C</t>
  </si>
  <si>
    <t>JE19</t>
  </si>
  <si>
    <t>FICHE SUB-D 37 CTS F</t>
  </si>
  <si>
    <t>SD 37 F 1 0 0 0 0/AA</t>
  </si>
  <si>
    <t>EMBASE CARREE D38999</t>
  </si>
  <si>
    <t>RJFTV21N</t>
  </si>
  <si>
    <t>BOUCHON CHAINETTE NI</t>
  </si>
  <si>
    <t>RJFTVC2N</t>
  </si>
  <si>
    <t xml:space="preserve">CAPUCHON PROTECTION </t>
  </si>
  <si>
    <t>SRL020</t>
  </si>
  <si>
    <t>CONTACT POUR CONNECT</t>
  </si>
  <si>
    <t>0462-201-16141</t>
  </si>
  <si>
    <t>FICHE FEMELLE TYPE A</t>
  </si>
  <si>
    <t>DT06-4S-CE13</t>
  </si>
  <si>
    <t>CALE DE VERROUILLAGE</t>
  </si>
  <si>
    <t>W4S-P012</t>
  </si>
  <si>
    <t>FICHE HE301B FEM BAG</t>
  </si>
  <si>
    <t>851-36RT10-6S50-38-66</t>
  </si>
  <si>
    <t>ISO4762-M2,5X16-10.9-P2A</t>
  </si>
  <si>
    <t>GAINE THERMO. RETREI</t>
  </si>
  <si>
    <t>RNF-3000 6/2-2</t>
  </si>
  <si>
    <t>TREP3L6-A4</t>
  </si>
  <si>
    <t>TREP3L8-A4</t>
  </si>
  <si>
    <t>TREP3L5-INOX A4</t>
  </si>
  <si>
    <t>JOINT PROFILE NOTE D</t>
  </si>
  <si>
    <t>CRAUFAZ ARES ARMEMENT</t>
  </si>
  <si>
    <t>1086-NDMC-EPT-40SH</t>
  </si>
  <si>
    <t xml:space="preserve">CAPOT METAL ETANCHE </t>
  </si>
  <si>
    <t>09 67 002 9060</t>
  </si>
  <si>
    <t>BRIDE METAL TORON 4.</t>
  </si>
  <si>
    <t>ALU5C</t>
  </si>
  <si>
    <t>ENTRETOISE CYL LISSE</t>
  </si>
  <si>
    <t>CCB COMPOSANTS</t>
  </si>
  <si>
    <t>ZH-100-3/4-0</t>
  </si>
  <si>
    <t>ISO4762-M10X25-A2-70</t>
  </si>
  <si>
    <t>ISO1207-M2,5X8-A2-50</t>
  </si>
  <si>
    <t>ISO7089-8-200HV-A2</t>
  </si>
  <si>
    <t>ISO4017-M8X20-A2-70</t>
  </si>
  <si>
    <t>ISO7092-3-200HV-A2</t>
  </si>
  <si>
    <t>8LT7-11B98PA</t>
  </si>
  <si>
    <t>999-1-07T11B98PA</t>
  </si>
  <si>
    <t>LJT07RT11-98PA014</t>
  </si>
  <si>
    <t>8LT7-15B19PN</t>
  </si>
  <si>
    <t>999-1-07T15B19PN</t>
  </si>
  <si>
    <t>LJT07RT15-19P014</t>
  </si>
  <si>
    <t>EMBASE MALE HE308 25</t>
  </si>
  <si>
    <t>8LT7-25B44PN</t>
  </si>
  <si>
    <t>999-1-07T25B44PN</t>
  </si>
  <si>
    <t>LJT07RT25-44P014</t>
  </si>
  <si>
    <t>BOUCHON D EMBASE CON</t>
  </si>
  <si>
    <t>BERNTVB15</t>
  </si>
  <si>
    <t>ISO4762-M2,5X16-A2-70</t>
  </si>
  <si>
    <t xml:space="preserve">CLOU CTR ALU. Dia:2 </t>
  </si>
  <si>
    <t>ISO8746-2X4-AL4</t>
  </si>
  <si>
    <t>BORNE DE JONCTION</t>
  </si>
  <si>
    <t>SEPARATEUR</t>
  </si>
  <si>
    <t>HLK01</t>
  </si>
  <si>
    <t>COSSE DIAM 3 GAUGE 1</t>
  </si>
  <si>
    <t>0-0034143-0</t>
  </si>
  <si>
    <t>SA-3</t>
  </si>
  <si>
    <t>ISO1580-M2X4-4.8-A1C</t>
  </si>
  <si>
    <t>PROFILE (4 MODULES H</t>
  </si>
  <si>
    <t>HL105P2-104-4</t>
  </si>
  <si>
    <t>BOUTON POUSS.INST.JA</t>
  </si>
  <si>
    <t>YSK578D42FGFTJ</t>
  </si>
  <si>
    <t>BOUT.COUP DE POING R</t>
  </si>
  <si>
    <t>YSK2092A22OGFTJ</t>
  </si>
  <si>
    <t>EMBASE FEMELLE HE804</t>
  </si>
  <si>
    <t>HE804ES29Z1A000-3</t>
  </si>
  <si>
    <t>2443A020000</t>
  </si>
  <si>
    <t xml:space="preserve">BAGUE ETANCHEITE BS </t>
  </si>
  <si>
    <t>BSB10PC851</t>
  </si>
  <si>
    <t>RNF100-1/2-9</t>
  </si>
  <si>
    <t>RNF100-3/8-9</t>
  </si>
  <si>
    <t>17D8G45041</t>
  </si>
  <si>
    <t>CONTACT 53105-3</t>
  </si>
  <si>
    <t>8X1N603</t>
  </si>
  <si>
    <t>GAINE PLIOSPIRE</t>
  </si>
  <si>
    <t>ADHESIF F246</t>
  </si>
  <si>
    <t>NATIONAL STARCH ET CHEMICAL DI</t>
  </si>
  <si>
    <t>F246/5</t>
  </si>
  <si>
    <t xml:space="preserve">LOCTITE FREIN FILET </t>
  </si>
  <si>
    <t>LOCTITE 243-10ML</t>
  </si>
  <si>
    <t>ISO4762-M6X12-10.9-P2A</t>
  </si>
  <si>
    <t>520251-37</t>
  </si>
  <si>
    <t>520301-31</t>
  </si>
  <si>
    <t>ISO4032-M3-8-P2A</t>
  </si>
  <si>
    <t>ISO4032-M4-8-P2A</t>
  </si>
  <si>
    <t>TISSU DE VERRE ENDUI</t>
  </si>
  <si>
    <t xml:space="preserve">ANGST PFISTER                 </t>
  </si>
  <si>
    <t>AAP-116-06LARGEUR 60</t>
  </si>
  <si>
    <t>CABLE NAPPE 100MM EQ</t>
  </si>
  <si>
    <t xml:space="preserve">ERNI CONNECTIQUE              </t>
  </si>
  <si>
    <t>CONTENEUR KIT DIGITA</t>
  </si>
  <si>
    <t>DTA 82605665000 A</t>
  </si>
  <si>
    <t>PROFILE SYMETRI.TYPE</t>
  </si>
  <si>
    <t>1SNA163350R1500</t>
  </si>
  <si>
    <t>ELS 60-90E</t>
  </si>
  <si>
    <t>COSSE A SERTIR ISOLE</t>
  </si>
  <si>
    <t>C3P 50-4 J</t>
  </si>
  <si>
    <t>TN 95-12-90E</t>
  </si>
  <si>
    <t>TN 95-10</t>
  </si>
  <si>
    <t>TN 35-6-90E</t>
  </si>
  <si>
    <t>ENINT1LG15</t>
  </si>
  <si>
    <t>ENINT1LG10</t>
  </si>
  <si>
    <t>ISO4032-M5-A2-70 NOIR</t>
  </si>
  <si>
    <t>ISO4762-M8X20-A2-70</t>
  </si>
  <si>
    <t>ENLIS4-10</t>
  </si>
  <si>
    <t>COLLE PU60 EN SERING</t>
  </si>
  <si>
    <t>FLEXCOMET PU60</t>
  </si>
  <si>
    <t>VIS H ISO4017/SP M4X</t>
  </si>
  <si>
    <t>ISO4017-M4X6-A2-70</t>
  </si>
  <si>
    <t>ISO10642-M4X16-10.9-P2A</t>
  </si>
  <si>
    <t>JOI.EMB CAR. SILICO.</t>
  </si>
  <si>
    <t>8599-5542</t>
  </si>
  <si>
    <t>JE11</t>
  </si>
  <si>
    <t>VIS FHC M4-12</t>
  </si>
  <si>
    <t>ISO10642-M4X12-10.9-P2A</t>
  </si>
  <si>
    <t>8LT7-17B08PN</t>
  </si>
  <si>
    <t>MS27468T17B08P</t>
  </si>
  <si>
    <t>999-1-07T17B08PN</t>
  </si>
  <si>
    <t>ISO1207-M2,5X16-4.8-A1C</t>
  </si>
  <si>
    <t>LOCTITE TUBETANCHE 5</t>
  </si>
  <si>
    <t>TUBETANCHE577A</t>
  </si>
  <si>
    <t>ISO4762-M4X8-8.8-P2A</t>
  </si>
  <si>
    <t>ISO4762-M8X12-8.8-P2A</t>
  </si>
  <si>
    <t>ISO4762-M8X16-8.8-P2A</t>
  </si>
  <si>
    <t>MB 1,5-3</t>
  </si>
  <si>
    <t xml:space="preserve">PASSE FIL HELAVIA A </t>
  </si>
  <si>
    <t>2580415010A</t>
  </si>
  <si>
    <t>CABLE ETHERNET NON C</t>
  </si>
  <si>
    <t>P540528A</t>
  </si>
  <si>
    <t xml:space="preserve">CABLE NAPPE 10 FILS </t>
  </si>
  <si>
    <t>TCSD-05-D-09.00-01-N</t>
  </si>
  <si>
    <t>EMBASE ECROU HE308 M</t>
  </si>
  <si>
    <t>LJT07RT21-48PA014LC</t>
  </si>
  <si>
    <t>CABLE NAPPE FFSD FEM</t>
  </si>
  <si>
    <t>FFSD-13-D-02.00-01-N</t>
  </si>
  <si>
    <t>FFSD-25-D-02.00-01-N</t>
  </si>
  <si>
    <t xml:space="preserve">PLAQUE DE FERMETURE </t>
  </si>
  <si>
    <t>09 06 800 9951</t>
  </si>
  <si>
    <t>SERRE CABLE POUR CON</t>
  </si>
  <si>
    <t>09 06 800 9955</t>
  </si>
  <si>
    <t>ZH-100-1/8-0</t>
  </si>
  <si>
    <t>ZH-100-1/2-0</t>
  </si>
  <si>
    <t>ZH-100-1/4-0</t>
  </si>
  <si>
    <t>ZH-100-3/8-0</t>
  </si>
  <si>
    <t>MANCHON AUTO-SOUDEUR</t>
  </si>
  <si>
    <t>B-155-03</t>
  </si>
  <si>
    <t>B-155-07</t>
  </si>
  <si>
    <t>ISO7092-4-200HV-A2</t>
  </si>
  <si>
    <t>FIL KU02 GAUGE 22</t>
  </si>
  <si>
    <t>KU02-22-9</t>
  </si>
  <si>
    <t>001755 204 02</t>
  </si>
  <si>
    <t>PROFILE HL105 6 MODU</t>
  </si>
  <si>
    <t>CONTACT 53105-2</t>
  </si>
  <si>
    <t>8LT7-15B35PN</t>
  </si>
  <si>
    <t>999-1-07T15B35PN</t>
  </si>
  <si>
    <t>LJT07RT15-35P014</t>
  </si>
  <si>
    <t>8LT7-17B35PN</t>
  </si>
  <si>
    <t>MS27468T17B35P</t>
  </si>
  <si>
    <t>999-1-07T17B35PN</t>
  </si>
  <si>
    <t>PLAQUETTE AUTO-ADHES</t>
  </si>
  <si>
    <t>MB3A</t>
  </si>
  <si>
    <t>THOMAS ET BETTS FRANCE</t>
  </si>
  <si>
    <t>TC344</t>
  </si>
  <si>
    <t>ABMMA</t>
  </si>
  <si>
    <t>VIS CHCM3-12 INOX</t>
  </si>
  <si>
    <t>E25125B30Q12ZJAPA</t>
  </si>
  <si>
    <t>RESISTANCE 1K78</t>
  </si>
  <si>
    <t>RLP2-1K78F</t>
  </si>
  <si>
    <t xml:space="preserve">GAIN THER D3/8 CAT1 </t>
  </si>
  <si>
    <t>RNF-100-3/8-0</t>
  </si>
  <si>
    <t>HFT-A-3/8-0</t>
  </si>
  <si>
    <t>8LT5-13B35SA</t>
  </si>
  <si>
    <t>999-1-06T13B35SA</t>
  </si>
  <si>
    <t>LJT06RT13-35SA014</t>
  </si>
  <si>
    <t>VIS F S ISO2009/SP M</t>
  </si>
  <si>
    <t>ISO2009-M3X10-4.8-A4-70</t>
  </si>
  <si>
    <t>VIS CHC M6-12 INOX</t>
  </si>
  <si>
    <t>ISO4762-M6X12-A4-80</t>
  </si>
  <si>
    <t>RONDELLE A DENTS EXT</t>
  </si>
  <si>
    <t>E27627-50AXTZA</t>
  </si>
  <si>
    <t>D-600-0125</t>
  </si>
  <si>
    <t xml:space="preserve">RADIALL </t>
  </si>
  <si>
    <t>21-33321-10</t>
  </si>
  <si>
    <t>3365/25</t>
  </si>
  <si>
    <t xml:space="preserve"> FIL 2100 GAUGE 8</t>
  </si>
  <si>
    <t>2100-8.98-9</t>
  </si>
  <si>
    <t>SAR11</t>
  </si>
  <si>
    <t>ISO4762-M4X6-10.9-MNPH10F</t>
  </si>
  <si>
    <t>ISO4762-M5X12-10.9-MNPH10F</t>
  </si>
  <si>
    <t>AF1100.20.110</t>
  </si>
  <si>
    <t>2124A202000</t>
  </si>
  <si>
    <t>200601-80</t>
  </si>
  <si>
    <t>BOUCHON HE308 07-25</t>
  </si>
  <si>
    <t>ICHE308B07-25-7M</t>
  </si>
  <si>
    <t>HE308B07-25-7M</t>
  </si>
  <si>
    <t>CONNECT SUB-D HD 44P</t>
  </si>
  <si>
    <t>8635-44P</t>
  </si>
  <si>
    <t>777HRB44PCD</t>
  </si>
  <si>
    <t>TV07RW1519P</t>
  </si>
  <si>
    <t>MODULE HL105 MIXTE</t>
  </si>
  <si>
    <t>001755 601 02</t>
  </si>
  <si>
    <t>DR25 3/4-0-CS34041</t>
  </si>
  <si>
    <t>TRESSE DE MASSE DIAM</t>
  </si>
  <si>
    <t>JA6G8-CCTU421</t>
  </si>
  <si>
    <t>PAQUET DE 1000 ETIQU</t>
  </si>
  <si>
    <t>LAT-24-747-1</t>
  </si>
  <si>
    <t>RESISTANCE 665K</t>
  </si>
  <si>
    <t>RCMX02-665KFK3</t>
  </si>
  <si>
    <t>OPTOCOUPLEUR MOS CMS</t>
  </si>
  <si>
    <t xml:space="preserve">INTERNATIONAL RECTIFIER       </t>
  </si>
  <si>
    <t>PVT322S</t>
  </si>
  <si>
    <t>PVT322SPBF</t>
  </si>
  <si>
    <t>ISO7092-5-200HV-P2A</t>
  </si>
  <si>
    <t>ISO4035-M6-05-P2A</t>
  </si>
  <si>
    <t>E25401B25QQKACN</t>
  </si>
  <si>
    <t>COLLE NEOPRENE BOSTI</t>
  </si>
  <si>
    <t>BOSTIK SA</t>
  </si>
  <si>
    <t>ST12SN95</t>
  </si>
  <si>
    <t>TB13-T-95</t>
  </si>
  <si>
    <t>TV07RW2141SN</t>
  </si>
  <si>
    <t>TV07RW23-35PN</t>
  </si>
  <si>
    <t>RACCORD A BANDE TAIL</t>
  </si>
  <si>
    <t>IC260821-10-20-W</t>
  </si>
  <si>
    <t>TV35-21-10-20-014</t>
  </si>
  <si>
    <t>FIXATION HE8 FEM. CO</t>
  </si>
  <si>
    <t>HE8C421</t>
  </si>
  <si>
    <t xml:space="preserve">MODULE A COMPOSANTS </t>
  </si>
  <si>
    <t>001765 201 02</t>
  </si>
  <si>
    <t>EMBASE FEMELLE HE308</t>
  </si>
  <si>
    <t>8LT7-09B98SN</t>
  </si>
  <si>
    <t>LJT07RT09-98S 014</t>
  </si>
  <si>
    <t>FICHE FEMELLE 16 CTS</t>
  </si>
  <si>
    <t>212F16C01U</t>
  </si>
  <si>
    <t>NICOMATIC</t>
  </si>
  <si>
    <t>202S16</t>
  </si>
  <si>
    <t>HARWIN PLC</t>
  </si>
  <si>
    <t>M80-8881605</t>
  </si>
  <si>
    <t>N° fournisseur retenu</t>
  </si>
  <si>
    <t>Nom Fournisseur</t>
  </si>
  <si>
    <t>ART0030715</t>
  </si>
  <si>
    <t>FO009312</t>
  </si>
  <si>
    <t>MULTIPARTS</t>
  </si>
  <si>
    <t>ART0030713</t>
  </si>
  <si>
    <t>ART0030714</t>
  </si>
  <si>
    <t>ART0006120</t>
  </si>
  <si>
    <t>FO013112</t>
  </si>
  <si>
    <t>THALES AVIONICS</t>
  </si>
  <si>
    <t>ART0030712</t>
  </si>
  <si>
    <t>ART0013033</t>
  </si>
  <si>
    <t>FO004861</t>
  </si>
  <si>
    <t>EQUIPEMENTS SCIENTIFIQUES</t>
  </si>
  <si>
    <t>ART0000595</t>
  </si>
  <si>
    <t>FO016024</t>
  </si>
  <si>
    <t xml:space="preserve">CMC COACHING </t>
  </si>
  <si>
    <t>ART0017765</t>
  </si>
  <si>
    <t>FO004588</t>
  </si>
  <si>
    <t>ELEC AQUITAINE</t>
  </si>
  <si>
    <t>ART0018037</t>
  </si>
  <si>
    <t>FO014807</t>
  </si>
  <si>
    <t>SEMIKRON</t>
  </si>
  <si>
    <t>ART0023025</t>
  </si>
  <si>
    <t>ART0010048</t>
  </si>
  <si>
    <t>FO002091</t>
  </si>
  <si>
    <t xml:space="preserve">BIGA INDUSTRIES                                 </t>
  </si>
  <si>
    <t>ART0008579</t>
  </si>
  <si>
    <t>FO003221</t>
  </si>
  <si>
    <t>CLUB ELECTRONICS</t>
  </si>
  <si>
    <t>ART0024122</t>
  </si>
  <si>
    <t>FO004597</t>
  </si>
  <si>
    <t>ELEC SUD OUEST</t>
  </si>
  <si>
    <t>ART0032191</t>
  </si>
  <si>
    <t>FO018609</t>
  </si>
  <si>
    <t>AVNET ABACUS</t>
  </si>
  <si>
    <t>ART0000919</t>
  </si>
  <si>
    <t>ART0018278</t>
  </si>
  <si>
    <t>FO008021</t>
  </si>
  <si>
    <t xml:space="preserve">LEM EUROPE GMBH </t>
  </si>
  <si>
    <t>ART0009923</t>
  </si>
  <si>
    <t>FO006713</t>
  </si>
  <si>
    <t>IEC ELECTRONIQUE</t>
  </si>
  <si>
    <t>ART0030466</t>
  </si>
  <si>
    <t>ART0018275</t>
  </si>
  <si>
    <t>ART0024250</t>
  </si>
  <si>
    <t>FO014098</t>
  </si>
  <si>
    <t>YELLOZ COMPONENTS</t>
  </si>
  <si>
    <t>ART0008396</t>
  </si>
  <si>
    <t>ART0004980</t>
  </si>
  <si>
    <t>FO010383</t>
  </si>
  <si>
    <t>POLAMCO</t>
  </si>
  <si>
    <t>ART0021135</t>
  </si>
  <si>
    <t>FO023941</t>
  </si>
  <si>
    <t>VANNIER KINOPTIK</t>
  </si>
  <si>
    <t>ART0014863</t>
  </si>
  <si>
    <t>FO010085</t>
  </si>
  <si>
    <t>PEAK SYSTEM</t>
  </si>
  <si>
    <t>ART0018280</t>
  </si>
  <si>
    <t>ART0016558</t>
  </si>
  <si>
    <t>ART0024566</t>
  </si>
  <si>
    <t>FO008266</t>
  </si>
  <si>
    <t>LOT QUANTUM DESIGN</t>
  </si>
  <si>
    <t>ART0005931</t>
  </si>
  <si>
    <t>FO004318</t>
  </si>
  <si>
    <t>DUBUIS</t>
  </si>
  <si>
    <t>ART0000608</t>
  </si>
  <si>
    <t>ART0018286</t>
  </si>
  <si>
    <t>FO007491</t>
  </si>
  <si>
    <t>KIMO INSTRUMENTS</t>
  </si>
  <si>
    <t>ART0005173</t>
  </si>
  <si>
    <t>ART0007166</t>
  </si>
  <si>
    <t>FO008499</t>
  </si>
  <si>
    <t>SADAR GERARD MANG</t>
  </si>
  <si>
    <t>ART0018035</t>
  </si>
  <si>
    <t>ART0024109</t>
  </si>
  <si>
    <t>ART0018199</t>
  </si>
  <si>
    <t>FO006585</t>
  </si>
  <si>
    <t>ART0033025</t>
  </si>
  <si>
    <t>FO003681</t>
  </si>
  <si>
    <t>CSA ELECTRONICS</t>
  </si>
  <si>
    <t>ART0000460</t>
  </si>
  <si>
    <t>FO007198</t>
  </si>
  <si>
    <t>J L RECH</t>
  </si>
  <si>
    <t>ART0001583</t>
  </si>
  <si>
    <t>FO005456</t>
  </si>
  <si>
    <t>FIMOR</t>
  </si>
  <si>
    <t>ART0029818</t>
  </si>
  <si>
    <t>FO016584</t>
  </si>
  <si>
    <t>BIBUS</t>
  </si>
  <si>
    <t>ART0005930</t>
  </si>
  <si>
    <t>ART0018285</t>
  </si>
  <si>
    <t>ART0009684</t>
  </si>
  <si>
    <t>FO001702</t>
  </si>
  <si>
    <t xml:space="preserve">AVNET SILICA                                    </t>
  </si>
  <si>
    <t>ART0010958</t>
  </si>
  <si>
    <t>FO003192</t>
  </si>
  <si>
    <t>CLI FRANCE</t>
  </si>
  <si>
    <t>ART0019057</t>
  </si>
  <si>
    <t>ART0019661</t>
  </si>
  <si>
    <t>FO013786</t>
  </si>
  <si>
    <t>VICOR BV</t>
  </si>
  <si>
    <t>ART0003861</t>
  </si>
  <si>
    <t>ART0024251</t>
  </si>
  <si>
    <t>ART0014851</t>
  </si>
  <si>
    <t>ART0025525</t>
  </si>
  <si>
    <t>ART0015981</t>
  </si>
  <si>
    <t>FO001276</t>
  </si>
  <si>
    <t xml:space="preserve">ARPEGE INDUSTRIE                                </t>
  </si>
  <si>
    <t>ART0000601</t>
  </si>
  <si>
    <t>ART0022321</t>
  </si>
  <si>
    <t>FO007449</t>
  </si>
  <si>
    <t>ART0005893</t>
  </si>
  <si>
    <t>FO005234</t>
  </si>
  <si>
    <t>EXIDE TECHNOLOGIES GNB INDUSTRIAL POWER</t>
  </si>
  <si>
    <t>ART0026244</t>
  </si>
  <si>
    <t>FO016115</t>
  </si>
  <si>
    <t>DIGI KEY  EURO</t>
  </si>
  <si>
    <t>ART0022185</t>
  </si>
  <si>
    <t>ART0018036</t>
  </si>
  <si>
    <t>ART0023009</t>
  </si>
  <si>
    <t>FO000659</t>
  </si>
  <si>
    <t xml:space="preserve">AIR COST CONTROL                                </t>
  </si>
  <si>
    <t>ART0030546</t>
  </si>
  <si>
    <t>FO011974</t>
  </si>
  <si>
    <t>SIC SAFCO EXXELIA</t>
  </si>
  <si>
    <t>ART0008383</t>
  </si>
  <si>
    <t>ART0017082</t>
  </si>
  <si>
    <t>FO011484</t>
  </si>
  <si>
    <t>SATINOX</t>
  </si>
  <si>
    <t>ART0012708</t>
  </si>
  <si>
    <t>ART0022209</t>
  </si>
  <si>
    <t>ART0008581</t>
  </si>
  <si>
    <t>ART0007575</t>
  </si>
  <si>
    <t>ART0023018</t>
  </si>
  <si>
    <t>ART0016752</t>
  </si>
  <si>
    <t>FO018436</t>
  </si>
  <si>
    <t>ACI ATELIERS DU CAOUTCHOUC INDUSTRIEL</t>
  </si>
  <si>
    <t>ART0024392</t>
  </si>
  <si>
    <t>FO016379</t>
  </si>
  <si>
    <t>SES STERLING</t>
  </si>
  <si>
    <t>ART0009935</t>
  </si>
  <si>
    <t>ART0018429</t>
  </si>
  <si>
    <t>FO008772</t>
  </si>
  <si>
    <t>MECATRACTION</t>
  </si>
  <si>
    <t>ART0000599</t>
  </si>
  <si>
    <t>ART0000918</t>
  </si>
  <si>
    <t>1302161P005</t>
  </si>
  <si>
    <t>ART0031452</t>
  </si>
  <si>
    <t>ART0024113</t>
  </si>
  <si>
    <t>ART0008268</t>
  </si>
  <si>
    <t>FO005474</t>
  </si>
  <si>
    <t>FIRST ELECTRONICS</t>
  </si>
  <si>
    <t>ART0017752</t>
  </si>
  <si>
    <t>FO001748</t>
  </si>
  <si>
    <t xml:space="preserve">AXON CABLE                                      </t>
  </si>
  <si>
    <t>ART0008274</t>
  </si>
  <si>
    <t>ART0024112</t>
  </si>
  <si>
    <t>ART0030549</t>
  </si>
  <si>
    <t>ART0010957</t>
  </si>
  <si>
    <t>FO005952</t>
  </si>
  <si>
    <t>GETELEC</t>
  </si>
  <si>
    <t>ART0024116</t>
  </si>
  <si>
    <t>A000051589</t>
  </si>
  <si>
    <t>FO011387</t>
  </si>
  <si>
    <t>SAMTEC FRANCE LLC</t>
  </si>
  <si>
    <t>ART0000920</t>
  </si>
  <si>
    <t>ART0009380</t>
  </si>
  <si>
    <t>ART0018428</t>
  </si>
  <si>
    <t>ART0010956</t>
  </si>
  <si>
    <t>ART0005145</t>
  </si>
  <si>
    <t>ART0025523</t>
  </si>
  <si>
    <t>FO018023</t>
  </si>
  <si>
    <t>3B EMBALLAGE</t>
  </si>
  <si>
    <t>ART0023652</t>
  </si>
  <si>
    <t>FO009233</t>
  </si>
  <si>
    <t>MOUSER ELECTRONICS (EURO-FR)</t>
  </si>
  <si>
    <t>ART0003973</t>
  </si>
  <si>
    <t>FO017667</t>
  </si>
  <si>
    <t>ATOPLAST</t>
  </si>
  <si>
    <t>ART0024120</t>
  </si>
  <si>
    <t>ART0010963</t>
  </si>
  <si>
    <t>ART0022008</t>
  </si>
  <si>
    <t>ART0027724</t>
  </si>
  <si>
    <t>FO004763</t>
  </si>
  <si>
    <t>ENERDIS CHAUVIN ARNOUX GROUP</t>
  </si>
  <si>
    <t>ART0030716</t>
  </si>
  <si>
    <t>FO012254</t>
  </si>
  <si>
    <t>SODIMATEL AERO</t>
  </si>
  <si>
    <t>FO000749</t>
  </si>
  <si>
    <t xml:space="preserve">ALCYON ELECTRONIQUE                             </t>
  </si>
  <si>
    <t>ART0032136</t>
  </si>
  <si>
    <t>ART0008277</t>
  </si>
  <si>
    <t>ART0008691</t>
  </si>
  <si>
    <t>FO007924</t>
  </si>
  <si>
    <t>EART00221858277100</t>
  </si>
  <si>
    <t>ART0025048</t>
  </si>
  <si>
    <t>ART0018426</t>
  </si>
  <si>
    <t>ART0010051</t>
  </si>
  <si>
    <t>FO001515</t>
  </si>
  <si>
    <t xml:space="preserve">ATI-INTERCO                                     </t>
  </si>
  <si>
    <t>ART0009783</t>
  </si>
  <si>
    <t>ART0016784</t>
  </si>
  <si>
    <t>FO008415</t>
  </si>
  <si>
    <t>ART0024114</t>
  </si>
  <si>
    <t>ART0012561</t>
  </si>
  <si>
    <t>ART0018462</t>
  </si>
  <si>
    <t>ART0030722</t>
  </si>
  <si>
    <t>FO018521</t>
  </si>
  <si>
    <t>FORO OUTILS</t>
  </si>
  <si>
    <t>ART0016560</t>
  </si>
  <si>
    <t>ART0030247</t>
  </si>
  <si>
    <t>FO010450</t>
  </si>
  <si>
    <t>POSITRONIC INDUSTRIES SAS</t>
  </si>
  <si>
    <t>ART0000412</t>
  </si>
  <si>
    <t>FO015809</t>
  </si>
  <si>
    <t>VM INDUSTRIES VMI</t>
  </si>
  <si>
    <t>ART0018431</t>
  </si>
  <si>
    <t>ART0030711</t>
  </si>
  <si>
    <t>ART0009220</t>
  </si>
  <si>
    <t>FO010205</t>
  </si>
  <si>
    <t>PHOENIX MECANO</t>
  </si>
  <si>
    <t>ART0018454</t>
  </si>
  <si>
    <t>ART0000768</t>
  </si>
  <si>
    <t>FO012917</t>
  </si>
  <si>
    <t>TEC AUTOMATISMES</t>
  </si>
  <si>
    <t>ART0008386</t>
  </si>
  <si>
    <t>FO013416</t>
  </si>
  <si>
    <t>TRESSE METALLIQUE J FORISSIER</t>
  </si>
  <si>
    <t>ART0013127</t>
  </si>
  <si>
    <t>FO004269</t>
  </si>
  <si>
    <t>DPI INFORMATIQUE</t>
  </si>
  <si>
    <t>ART0016083</t>
  </si>
  <si>
    <t>FO005128</t>
  </si>
  <si>
    <t>EXXELIA TECHNOLOGIES EUROFARAD</t>
  </si>
  <si>
    <t>ART0032137</t>
  </si>
  <si>
    <t>12MI-LC21-IY MI</t>
  </si>
  <si>
    <t>ART0003717</t>
  </si>
  <si>
    <t>ART0009928</t>
  </si>
  <si>
    <t>FO002296</t>
  </si>
  <si>
    <t xml:space="preserve">BRADY GROUPE                                    </t>
  </si>
  <si>
    <t>ART0024390</t>
  </si>
  <si>
    <t>ART0032138</t>
  </si>
  <si>
    <t>ART0005160</t>
  </si>
  <si>
    <t>ART0024381</t>
  </si>
  <si>
    <t>ART0005911</t>
  </si>
  <si>
    <t>ART0018425</t>
  </si>
  <si>
    <t>ART0032134</t>
  </si>
  <si>
    <t>ART0032069</t>
  </si>
  <si>
    <t>FO006518</t>
  </si>
  <si>
    <t>HUBER PLUS SUHNER</t>
  </si>
  <si>
    <t>ART0007272</t>
  </si>
  <si>
    <t>ART0000411</t>
  </si>
  <si>
    <t>ART0003679</t>
  </si>
  <si>
    <t>ART0009782</t>
  </si>
  <si>
    <t>FO000699</t>
  </si>
  <si>
    <t xml:space="preserve">AIRSEC CLARIANT SE                  </t>
  </si>
  <si>
    <t>ART0018458</t>
  </si>
  <si>
    <t>ART0014955</t>
  </si>
  <si>
    <t>FO000747</t>
  </si>
  <si>
    <t xml:space="preserve">ALCOA FASTENING SYSTEMS                         </t>
  </si>
  <si>
    <t>ART0021703</t>
  </si>
  <si>
    <t>ART0016783</t>
  </si>
  <si>
    <t>ART0019990</t>
  </si>
  <si>
    <t>ART0018430</t>
  </si>
  <si>
    <t>ART0007894</t>
  </si>
  <si>
    <t>ART0027404</t>
  </si>
  <si>
    <t>ART0024375</t>
  </si>
  <si>
    <t>ART0028974</t>
  </si>
  <si>
    <t>FO005479</t>
  </si>
  <si>
    <t>FISCHER CONNECTORS</t>
  </si>
  <si>
    <t>ART0013337</t>
  </si>
  <si>
    <t>FO011167</t>
  </si>
  <si>
    <t>ROLLERBOX</t>
  </si>
  <si>
    <t>ART0012704</t>
  </si>
  <si>
    <t>ART0018456</t>
  </si>
  <si>
    <t>ART0029808</t>
  </si>
  <si>
    <t>FO009049</t>
  </si>
  <si>
    <t>MIDI CAOUTCHOUC</t>
  </si>
  <si>
    <t>ART0027241</t>
  </si>
  <si>
    <t>ART0010179</t>
  </si>
  <si>
    <t>ART0008271</t>
  </si>
  <si>
    <t>ART0018432</t>
  </si>
  <si>
    <t>ART0005291</t>
  </si>
  <si>
    <t>FO016464</t>
  </si>
  <si>
    <t>ELEXIENCE $</t>
  </si>
  <si>
    <t>ART0009108</t>
  </si>
  <si>
    <t>ART0010174</t>
  </si>
  <si>
    <t>FO013473</t>
  </si>
  <si>
    <t>TTI INC</t>
  </si>
  <si>
    <t>ART0005247</t>
  </si>
  <si>
    <t>ART0023008</t>
  </si>
  <si>
    <t>ART0007988</t>
  </si>
  <si>
    <t>ART0032139</t>
  </si>
  <si>
    <t>ART0024110</t>
  </si>
  <si>
    <t>ART0032655</t>
  </si>
  <si>
    <t>FO000910</t>
  </si>
  <si>
    <t xml:space="preserve">AMAZON.FR                                       </t>
  </si>
  <si>
    <t>ART0005164</t>
  </si>
  <si>
    <t>ART0024391</t>
  </si>
  <si>
    <t>ART0017724</t>
  </si>
  <si>
    <t>FO011533</t>
  </si>
  <si>
    <t>SCAMTECH</t>
  </si>
  <si>
    <t>ART0029243</t>
  </si>
  <si>
    <t>FO019507</t>
  </si>
  <si>
    <t>ZODIAC AERO ELECTRIC</t>
  </si>
  <si>
    <t>ART0024368</t>
  </si>
  <si>
    <t>ART0009695</t>
  </si>
  <si>
    <t>ART0009746</t>
  </si>
  <si>
    <t>ART0024367</t>
  </si>
  <si>
    <t>ART0007471</t>
  </si>
  <si>
    <t>FO017994</t>
  </si>
  <si>
    <t>COMPTOIR DES PRO DGP FRANCE</t>
  </si>
  <si>
    <t>ART0013491</t>
  </si>
  <si>
    <t>FO001700</t>
  </si>
  <si>
    <t xml:space="preserve">AVNET EXPRESS WEST                              </t>
  </si>
  <si>
    <t>ART0003691</t>
  </si>
  <si>
    <t>FO004096</t>
  </si>
  <si>
    <t xml:space="preserve">DIGI KEY </t>
  </si>
  <si>
    <t>ART0016771</t>
  </si>
  <si>
    <t>ART0004230</t>
  </si>
  <si>
    <t>ART0000615</t>
  </si>
  <si>
    <t>ART0017079</t>
  </si>
  <si>
    <t>ART0024370</t>
  </si>
  <si>
    <t>ART0005986</t>
  </si>
  <si>
    <t>ART0030688</t>
  </si>
  <si>
    <t>ART0018460</t>
  </si>
  <si>
    <t>ART0010168</t>
  </si>
  <si>
    <t>ART0009224</t>
  </si>
  <si>
    <t>ART0024379</t>
  </si>
  <si>
    <t>ART0032071</t>
  </si>
  <si>
    <t>ART0023339</t>
  </si>
  <si>
    <t>ART0005299</t>
  </si>
  <si>
    <t>ART0022193</t>
  </si>
  <si>
    <t>ART0008578</t>
  </si>
  <si>
    <t>ART0017540</t>
  </si>
  <si>
    <t>ART0005318</t>
  </si>
  <si>
    <t>FO007411</t>
  </si>
  <si>
    <t>KAPCO GLOBAL - EURO</t>
  </si>
  <si>
    <t>ART0000922</t>
  </si>
  <si>
    <t>ART0007896</t>
  </si>
  <si>
    <t>FO013472</t>
  </si>
  <si>
    <t>TTI FRANCE / MATELECO-UTILISER FO013473</t>
  </si>
  <si>
    <t>ART0007032</t>
  </si>
  <si>
    <t>FO001037</t>
  </si>
  <si>
    <t xml:space="preserve">ANODIGRAV SL                                    </t>
  </si>
  <si>
    <t>ART0007984</t>
  </si>
  <si>
    <t>ART0028976</t>
  </si>
  <si>
    <t>ART0027159</t>
  </si>
  <si>
    <t>ART0033031</t>
  </si>
  <si>
    <t>ART0007982</t>
  </si>
  <si>
    <t>ART0007987</t>
  </si>
  <si>
    <t>ART0005375</t>
  </si>
  <si>
    <t>EART00131272082100</t>
  </si>
  <si>
    <t>FO016234</t>
  </si>
  <si>
    <t>ULTIMATE SERVICE INFORMATIQUE</t>
  </si>
  <si>
    <t>ART0025045</t>
  </si>
  <si>
    <t>ART0000771</t>
  </si>
  <si>
    <t>FO012037</t>
  </si>
  <si>
    <t>SILFOX</t>
  </si>
  <si>
    <t>ART0018279</t>
  </si>
  <si>
    <t>ART0007574</t>
  </si>
  <si>
    <t>ART0004499</t>
  </si>
  <si>
    <t>ART0001849</t>
  </si>
  <si>
    <t>FO011224</t>
  </si>
  <si>
    <t>RS COMPONENTS</t>
  </si>
  <si>
    <t>ART0014864</t>
  </si>
  <si>
    <t>ART0007474</t>
  </si>
  <si>
    <t>ART0023345</t>
  </si>
  <si>
    <t>ART0022004</t>
  </si>
  <si>
    <t>FO026240</t>
  </si>
  <si>
    <t>THE BERGQUIST COMPANY GMBH</t>
  </si>
  <si>
    <t>ART0024938</t>
  </si>
  <si>
    <t>ART0019036</t>
  </si>
  <si>
    <t>ART0018419</t>
  </si>
  <si>
    <t>ART0032070</t>
  </si>
  <si>
    <t>ART0010169</t>
  </si>
  <si>
    <t>ART0024934</t>
  </si>
  <si>
    <t>FO001019</t>
  </si>
  <si>
    <t>ANGST PLUS PFISTER</t>
  </si>
  <si>
    <t>ART0008275</t>
  </si>
  <si>
    <t>ART0005374</t>
  </si>
  <si>
    <t>FO014784</t>
  </si>
  <si>
    <t>ADHIS</t>
  </si>
  <si>
    <t>ART0007164</t>
  </si>
  <si>
    <t>FO016221</t>
  </si>
  <si>
    <t>EMILE MAURIN ST PRIEST</t>
  </si>
  <si>
    <t>ART0015196</t>
  </si>
  <si>
    <t>ART0000360</t>
  </si>
  <si>
    <t>ART0006243</t>
  </si>
  <si>
    <t>ART0009110</t>
  </si>
  <si>
    <t>ART0007232</t>
  </si>
  <si>
    <t>ART0018457</t>
  </si>
  <si>
    <t>ART0019987</t>
  </si>
  <si>
    <t>ART0028953</t>
  </si>
  <si>
    <t>FO009420</t>
  </si>
  <si>
    <t>NEOMORE</t>
  </si>
  <si>
    <t>ART0014846</t>
  </si>
  <si>
    <t>ART0024437</t>
  </si>
  <si>
    <t>ART0008269</t>
  </si>
  <si>
    <t>ART0003760</t>
  </si>
  <si>
    <t>ART0001974</t>
  </si>
  <si>
    <t>ART0008259</t>
  </si>
  <si>
    <t>ART0006750</t>
  </si>
  <si>
    <t>FO010831</t>
  </si>
  <si>
    <t>RAMAMECA</t>
  </si>
  <si>
    <t>ART0024117</t>
  </si>
  <si>
    <t>ART0015757</t>
  </si>
  <si>
    <t>ART0026877</t>
  </si>
  <si>
    <t>ART0021399</t>
  </si>
  <si>
    <t>ART0000359</t>
  </si>
  <si>
    <t>ART0018423</t>
  </si>
  <si>
    <t>ART0018418</t>
  </si>
  <si>
    <t>ART0016082</t>
  </si>
  <si>
    <t>FO012543</t>
  </si>
  <si>
    <t>STACEM</t>
  </si>
  <si>
    <t>ART0012527</t>
  </si>
  <si>
    <t>ART0003680</t>
  </si>
  <si>
    <t>ART0001587</t>
  </si>
  <si>
    <t>ART0008382</t>
  </si>
  <si>
    <t>ART0024373</t>
  </si>
  <si>
    <t>ART0020083</t>
  </si>
  <si>
    <t>ART0015071</t>
  </si>
  <si>
    <t>ART0018420</t>
  </si>
  <si>
    <t>ART0010050</t>
  </si>
  <si>
    <t>ART0028977</t>
  </si>
  <si>
    <t>A000035706</t>
  </si>
  <si>
    <t>ART0032684</t>
  </si>
  <si>
    <t>FO013852</t>
  </si>
  <si>
    <t>VISSELECT</t>
  </si>
  <si>
    <t>ART0024389</t>
  </si>
  <si>
    <t>ART0024386</t>
  </si>
  <si>
    <t>ART0003693</t>
  </si>
  <si>
    <t>ART0010202</t>
  </si>
  <si>
    <t>ART0007049</t>
  </si>
  <si>
    <t>ART0015070</t>
  </si>
  <si>
    <t>ART0009372</t>
  </si>
  <si>
    <t>ART0021398</t>
  </si>
  <si>
    <t>ART0021381</t>
  </si>
  <si>
    <t>ART0021366</t>
  </si>
  <si>
    <t>ART0019054</t>
  </si>
  <si>
    <t>FO005859</t>
  </si>
  <si>
    <t>ART0005157</t>
  </si>
  <si>
    <t>ART0030718</t>
  </si>
  <si>
    <t>ART0030692</t>
  </si>
  <si>
    <t>EART00085813090100</t>
  </si>
  <si>
    <t>EART00085818074100</t>
  </si>
  <si>
    <t>ART0005321</t>
  </si>
  <si>
    <t>ART0015200</t>
  </si>
  <si>
    <t>ART0025524</t>
  </si>
  <si>
    <t>ART0005249</t>
  </si>
  <si>
    <t>ART0005870</t>
  </si>
  <si>
    <t>ART0000926</t>
  </si>
  <si>
    <t>FO006324</t>
  </si>
  <si>
    <t>HDI ELECTRONICS SAS</t>
  </si>
  <si>
    <t>ART0007986</t>
  </si>
  <si>
    <t>ART0030234</t>
  </si>
  <si>
    <t>ART0010953</t>
  </si>
  <si>
    <t>ART0009981</t>
  </si>
  <si>
    <t>ART0017725</t>
  </si>
  <si>
    <t>ART0010492</t>
  </si>
  <si>
    <t>FO021768</t>
  </si>
  <si>
    <t>WURTH ELEKTRONIK FRANCE - ICS -</t>
  </si>
  <si>
    <t>ART0006002</t>
  </si>
  <si>
    <t>ART0000340</t>
  </si>
  <si>
    <t>ART0020112</t>
  </si>
  <si>
    <t>ART0012952</t>
  </si>
  <si>
    <t>ART0024450</t>
  </si>
  <si>
    <t>ART0026934</t>
  </si>
  <si>
    <t>ART0024387</t>
  </si>
  <si>
    <t>ART0012934</t>
  </si>
  <si>
    <t>ART0016084</t>
  </si>
  <si>
    <t>ART0008270</t>
  </si>
  <si>
    <t>ART0018016</t>
  </si>
  <si>
    <t>ART0010491</t>
  </si>
  <si>
    <t>FO014062</t>
  </si>
  <si>
    <t>WURTH ELEKTRONIK FRANCE</t>
  </si>
  <si>
    <t>ART0000754</t>
  </si>
  <si>
    <t>FO010826</t>
  </si>
  <si>
    <t>RAJA</t>
  </si>
  <si>
    <t>ART0005447</t>
  </si>
  <si>
    <t>ART0009223</t>
  </si>
  <si>
    <t>ART0000772</t>
  </si>
  <si>
    <t>FO004668</t>
  </si>
  <si>
    <t>ELMA ELECTRONIC FRANCE</t>
  </si>
  <si>
    <t>ART0029232</t>
  </si>
  <si>
    <t>FO011890</t>
  </si>
  <si>
    <t>ART0022376</t>
  </si>
  <si>
    <t>FO000544</t>
  </si>
  <si>
    <t xml:space="preserve">AFER                                            </t>
  </si>
  <si>
    <t>ART0015131</t>
  </si>
  <si>
    <t>ART0009368</t>
  </si>
  <si>
    <t>ART0009222</t>
  </si>
  <si>
    <t>ART0016780</t>
  </si>
  <si>
    <t>ART0017729</t>
  </si>
  <si>
    <t>ART0017081</t>
  </si>
  <si>
    <t>ART0005985</t>
  </si>
  <si>
    <t>ART0026257</t>
  </si>
  <si>
    <t>FO000001</t>
  </si>
  <si>
    <t xml:space="preserve">A2L                     </t>
  </si>
  <si>
    <t>ART0018459</t>
  </si>
  <si>
    <t>ART0030751</t>
  </si>
  <si>
    <t>ART0024369</t>
  </si>
  <si>
    <t>ART0005158</t>
  </si>
  <si>
    <t>ART0028962</t>
  </si>
  <si>
    <t>ART0000917</t>
  </si>
  <si>
    <t>ART0018424</t>
  </si>
  <si>
    <t>ART0018993</t>
  </si>
  <si>
    <t>ART0007560</t>
  </si>
  <si>
    <t>FO011122</t>
  </si>
  <si>
    <t>ROBERT LYE UTILAUTO</t>
  </si>
  <si>
    <t>ART0018422</t>
  </si>
  <si>
    <t>ART0005866</t>
  </si>
  <si>
    <t>ART0019325</t>
  </si>
  <si>
    <t>ART0018463</t>
  </si>
  <si>
    <t>ART0025219</t>
  </si>
  <si>
    <t>FO002389</t>
  </si>
  <si>
    <t xml:space="preserve">BULTE PLASTIQUES FRANCE                         </t>
  </si>
  <si>
    <t>A000073684</t>
  </si>
  <si>
    <t>ART0022205</t>
  </si>
  <si>
    <t>ART0007269</t>
  </si>
  <si>
    <t>ART0018421</t>
  </si>
  <si>
    <t>FO005233</t>
  </si>
  <si>
    <t>EXIDE / CEAC</t>
  </si>
  <si>
    <t>ART0024118</t>
  </si>
  <si>
    <t>ART0019002</t>
  </si>
  <si>
    <t>FO006528</t>
  </si>
  <si>
    <t>HUMISEAL EUROPE SARL</t>
  </si>
  <si>
    <t>ART0005169</t>
  </si>
  <si>
    <t>ART0006115</t>
  </si>
  <si>
    <t>ART0005989</t>
  </si>
  <si>
    <t>ART0005152</t>
  </si>
  <si>
    <t>ART0005773</t>
  </si>
  <si>
    <t>ART0005907</t>
  </si>
  <si>
    <t>ART0009362</t>
  </si>
  <si>
    <t>ART0030246</t>
  </si>
  <si>
    <t>ART0010195</t>
  </si>
  <si>
    <t>ART0032238</t>
  </si>
  <si>
    <t>ART0005910</t>
  </si>
  <si>
    <t>ART0002610</t>
  </si>
  <si>
    <t>ART0003688</t>
  </si>
  <si>
    <t>ART0009219</t>
  </si>
  <si>
    <t>FO000400</t>
  </si>
  <si>
    <t xml:space="preserve">ADEZIF                                          </t>
  </si>
  <si>
    <t>ART0016341</t>
  </si>
  <si>
    <t>ART0017074</t>
  </si>
  <si>
    <t>ART0022207</t>
  </si>
  <si>
    <t>ART0007270</t>
  </si>
  <si>
    <t>ART0000767</t>
  </si>
  <si>
    <t>ART0017745</t>
  </si>
  <si>
    <t>ART0005903</t>
  </si>
  <si>
    <t>ART0000763</t>
  </si>
  <si>
    <t>ART0009377</t>
  </si>
  <si>
    <t>ART0000762</t>
  </si>
  <si>
    <t>ART0009378</t>
  </si>
  <si>
    <t>ART0000764</t>
  </si>
  <si>
    <t>ART0006727</t>
  </si>
  <si>
    <t>FO010038</t>
  </si>
  <si>
    <t>PARTSERVICE</t>
  </si>
  <si>
    <t>ART0002617</t>
  </si>
  <si>
    <t>ART0009112</t>
  </si>
  <si>
    <t>ART0016486</t>
  </si>
  <si>
    <t>ART0009983</t>
  </si>
  <si>
    <t>ART0016085</t>
  </si>
  <si>
    <t>ART0010040</t>
  </si>
  <si>
    <t>ART0017726</t>
  </si>
  <si>
    <t>ART0008400</t>
  </si>
  <si>
    <t>ART0026255</t>
  </si>
  <si>
    <t>ART0020082</t>
  </si>
  <si>
    <t>FO003387</t>
  </si>
  <si>
    <t>COMITRONIC BTI</t>
  </si>
  <si>
    <t>ART0017728</t>
  </si>
  <si>
    <t>ART0005926</t>
  </si>
  <si>
    <t>A000035533</t>
  </si>
  <si>
    <t>FO010898</t>
  </si>
  <si>
    <t>REBOUL</t>
  </si>
  <si>
    <t>ART0002612</t>
  </si>
  <si>
    <t>ART0006122</t>
  </si>
  <si>
    <t>ART0003958</t>
  </si>
  <si>
    <t>ART0018433</t>
  </si>
  <si>
    <t>ART0007893</t>
  </si>
  <si>
    <t>FO011039</t>
  </si>
  <si>
    <t>REYA INTERNATIONAL</t>
  </si>
  <si>
    <t>ART0003862</t>
  </si>
  <si>
    <t>ART0010271</t>
  </si>
  <si>
    <t>ART0000905</t>
  </si>
  <si>
    <t>ART0010262</t>
  </si>
  <si>
    <t>ART0000923</t>
  </si>
  <si>
    <t>ART0013114</t>
  </si>
  <si>
    <t>ART0009113</t>
  </si>
  <si>
    <t>ART0007046</t>
  </si>
  <si>
    <t>ART0028206</t>
  </si>
  <si>
    <t>ART0014321</t>
  </si>
  <si>
    <t>ART0005928</t>
  </si>
  <si>
    <t>ART0032192</t>
  </si>
  <si>
    <t>ART0002599</t>
  </si>
  <si>
    <t>ART0024365</t>
  </si>
  <si>
    <t>ART0026875</t>
  </si>
  <si>
    <t>ART0023010</t>
  </si>
  <si>
    <t>ART0027400</t>
  </si>
  <si>
    <t>FO000226</t>
  </si>
  <si>
    <t xml:space="preserve">ACCEL                                           </t>
  </si>
  <si>
    <t>ART0009370</t>
  </si>
  <si>
    <t>ART0027401</t>
  </si>
  <si>
    <t>ART0027427</t>
  </si>
  <si>
    <t>ART0008397</t>
  </si>
  <si>
    <t>ART0005448</t>
  </si>
  <si>
    <t>ART0030690</t>
  </si>
  <si>
    <t>ART0010270</t>
  </si>
  <si>
    <t>ART0005868</t>
  </si>
  <si>
    <t>ART0018014</t>
  </si>
  <si>
    <t>ART0030761</t>
  </si>
  <si>
    <t>FO011373</t>
  </si>
  <si>
    <t>SAMARO</t>
  </si>
  <si>
    <t>ART0009931</t>
  </si>
  <si>
    <t>ART0001847</t>
  </si>
  <si>
    <t>ART0005999</t>
  </si>
  <si>
    <t>ART0026365</t>
  </si>
  <si>
    <t>ART0014858</t>
  </si>
  <si>
    <t>FO008527</t>
  </si>
  <si>
    <t>ART0016081</t>
  </si>
  <si>
    <t>ART0009982</t>
  </si>
  <si>
    <t>ART0009373</t>
  </si>
  <si>
    <t>ART0013448</t>
  </si>
  <si>
    <t>ART0030721</t>
  </si>
  <si>
    <t>ART0009934</t>
  </si>
  <si>
    <t>ART0015422</t>
  </si>
  <si>
    <t>ART0030160</t>
  </si>
  <si>
    <t>ART0024960</t>
  </si>
  <si>
    <t>ART0005904</t>
  </si>
  <si>
    <t>ART0000904</t>
  </si>
  <si>
    <t>FO008939</t>
  </si>
  <si>
    <t>METRONELEC</t>
  </si>
  <si>
    <t>ART0032226</t>
  </si>
  <si>
    <t>ART0017760</t>
  </si>
  <si>
    <t>FO011386</t>
  </si>
  <si>
    <t>SAMTEC</t>
  </si>
  <si>
    <t>ART0028204</t>
  </si>
  <si>
    <t>ART0009984</t>
  </si>
  <si>
    <t>ART0020079</t>
  </si>
  <si>
    <t>ART0023022</t>
  </si>
  <si>
    <t>ART0010180</t>
  </si>
  <si>
    <t>ART0022206</t>
  </si>
  <si>
    <t>ART0025980</t>
  </si>
  <si>
    <t>FO004903</t>
  </si>
  <si>
    <t>ERNI X PRESS</t>
  </si>
  <si>
    <t>ART0005934</t>
  </si>
  <si>
    <t>ART0005925</t>
  </si>
  <si>
    <t>FO010899</t>
  </si>
  <si>
    <t>REBOUL J</t>
  </si>
  <si>
    <t>ART0027405</t>
  </si>
  <si>
    <t>FO002715</t>
  </si>
  <si>
    <t>ART0005865</t>
  </si>
  <si>
    <t>ART0010959</t>
  </si>
  <si>
    <t>ART0002600</t>
  </si>
  <si>
    <t>ART0027402</t>
  </si>
  <si>
    <t>ART0024959</t>
  </si>
  <si>
    <t>ART0015427</t>
  </si>
  <si>
    <t>ART0030733</t>
  </si>
  <si>
    <t>ART0023341</t>
  </si>
  <si>
    <t>ART0009382</t>
  </si>
  <si>
    <t>ART0005155</t>
  </si>
  <si>
    <t>ART0001888</t>
  </si>
  <si>
    <t>ART0030738</t>
  </si>
  <si>
    <t>ART0005293</t>
  </si>
  <si>
    <t>ART0005295</t>
  </si>
  <si>
    <t>ART0030158</t>
  </si>
  <si>
    <t>ART0010449</t>
  </si>
  <si>
    <t>ART0008577</t>
  </si>
  <si>
    <t>ART0005935</t>
  </si>
  <si>
    <t>ART0016080</t>
  </si>
  <si>
    <t>ART0030741</t>
  </si>
  <si>
    <t>ART0000770</t>
  </si>
  <si>
    <t>ART0007169</t>
  </si>
  <si>
    <t>ART0032236</t>
  </si>
  <si>
    <t>ART0005902</t>
  </si>
  <si>
    <t>ART0030719</t>
  </si>
  <si>
    <t>ART0030159</t>
  </si>
  <si>
    <t>ART0020920</t>
  </si>
  <si>
    <t>ART0000912</t>
  </si>
  <si>
    <t>ART0007275</t>
  </si>
  <si>
    <t>ART0005927</t>
  </si>
  <si>
    <t>ART0000925</t>
  </si>
  <si>
    <t>ART0032240</t>
  </si>
  <si>
    <t>ART0005690</t>
  </si>
  <si>
    <t>ART0010268</t>
  </si>
  <si>
    <t>ART0000361</t>
  </si>
  <si>
    <t>ART0010041</t>
  </si>
  <si>
    <t>ART0008574</t>
  </si>
  <si>
    <t>ART0005988</t>
  </si>
  <si>
    <t>ART0025220</t>
  </si>
  <si>
    <t>ART0013493</t>
  </si>
  <si>
    <t>ART0010960</t>
  </si>
  <si>
    <t>ART0007273</t>
  </si>
  <si>
    <t>ART0009376</t>
  </si>
  <si>
    <t>ART0032193</t>
  </si>
  <si>
    <t>ART0008693</t>
  </si>
  <si>
    <t>ART0003678</t>
  </si>
  <si>
    <t>ART0030687</t>
  </si>
  <si>
    <t>ART0032235</t>
  </si>
  <si>
    <t>ART0023014</t>
  </si>
  <si>
    <t>ART0032665</t>
  </si>
  <si>
    <t>ML4863LQ</t>
  </si>
  <si>
    <t>ART0000439</t>
  </si>
  <si>
    <t>ART0008575</t>
  </si>
  <si>
    <t>ART0023021</t>
  </si>
  <si>
    <t>ART0010193</t>
  </si>
  <si>
    <t>ART0023023</t>
  </si>
  <si>
    <t>ART0030691</t>
  </si>
  <si>
    <t>ART0019322</t>
  </si>
  <si>
    <t>ART0002620</t>
  </si>
  <si>
    <t>ART0024394</t>
  </si>
  <si>
    <t>ART0005338</t>
  </si>
  <si>
    <t>ART0005162</t>
  </si>
  <si>
    <t>ART0005936</t>
  </si>
  <si>
    <t>ART0022203</t>
  </si>
  <si>
    <t>ART0028205</t>
  </si>
  <si>
    <t>ART0002615</t>
  </si>
  <si>
    <t>ART0002605</t>
  </si>
  <si>
    <t>ART0017077</t>
  </si>
  <si>
    <t>ART0024956</t>
  </si>
  <si>
    <t>ART0008576</t>
  </si>
  <si>
    <t>ART0005171</t>
  </si>
  <si>
    <t>ART0019324</t>
  </si>
  <si>
    <t>ART0015425</t>
  </si>
  <si>
    <t>ART0009933</t>
  </si>
  <si>
    <t>ART0008580</t>
  </si>
  <si>
    <t>ART0030748</t>
  </si>
  <si>
    <t>ART0024957</t>
  </si>
  <si>
    <t>ART0007276</t>
  </si>
  <si>
    <t>ART0024393</t>
  </si>
  <si>
    <t>ART0009888</t>
  </si>
  <si>
    <t>ART0001852</t>
  </si>
  <si>
    <t>ART0030744</t>
  </si>
  <si>
    <t>ART0015424</t>
  </si>
  <si>
    <t>ART0025443</t>
  </si>
  <si>
    <t>ART0019049</t>
  </si>
  <si>
    <t/>
  </si>
  <si>
    <t>ART0032974</t>
  </si>
  <si>
    <t>ART0032973</t>
  </si>
  <si>
    <t>ART0032972</t>
  </si>
  <si>
    <t>ART0032971</t>
  </si>
  <si>
    <t>ART0032970</t>
  </si>
  <si>
    <t>ART0032969</t>
  </si>
  <si>
    <t>ART0032968</t>
  </si>
  <si>
    <t>ART0032966</t>
  </si>
  <si>
    <t>ART0032965</t>
  </si>
  <si>
    <t>ART0032963</t>
  </si>
  <si>
    <t>ART0032962</t>
  </si>
  <si>
    <t>ART0032960</t>
  </si>
  <si>
    <t>ART0032959</t>
  </si>
  <si>
    <t>ART0032958</t>
  </si>
  <si>
    <t>ART0010187</t>
  </si>
  <si>
    <t>ART0032955</t>
  </si>
  <si>
    <t>ART0032953</t>
  </si>
  <si>
    <t>ART0032950</t>
  </si>
  <si>
    <t>ART0032946</t>
  </si>
  <si>
    <t>ART0032934</t>
  </si>
  <si>
    <t>ART0032933</t>
  </si>
  <si>
    <t>ART0032932</t>
  </si>
  <si>
    <t>ART0032931</t>
  </si>
  <si>
    <t>ART0032936</t>
  </si>
  <si>
    <t>ART0032930</t>
  </si>
  <si>
    <t>FO010121</t>
  </si>
  <si>
    <t>PEPPERL PLUS FUCHS</t>
  </si>
  <si>
    <t>ART0032920</t>
  </si>
  <si>
    <t>ART0032919</t>
  </si>
  <si>
    <t>FO001511</t>
  </si>
  <si>
    <t xml:space="preserve">ATI ELECTRONIQUE                                </t>
  </si>
  <si>
    <t>ART0032918</t>
  </si>
  <si>
    <t>ART0032917</t>
  </si>
  <si>
    <t>ART0032916</t>
  </si>
  <si>
    <t>ART0032915</t>
  </si>
  <si>
    <t>ART0030235</t>
  </si>
  <si>
    <t>ART0019010</t>
  </si>
  <si>
    <t>ART0032389</t>
  </si>
  <si>
    <t>FO002022</t>
  </si>
  <si>
    <t xml:space="preserve">BERNIER ET CIE                                   </t>
  </si>
  <si>
    <t>ART0032409</t>
  </si>
  <si>
    <t>ART0032408</t>
  </si>
  <si>
    <t>ART0032388</t>
  </si>
  <si>
    <t>ART0032213</t>
  </si>
  <si>
    <t>ART0032210</t>
  </si>
  <si>
    <t>ART0032208</t>
  </si>
  <si>
    <t>ART0032207</t>
  </si>
  <si>
    <t>ART0032206</t>
  </si>
  <si>
    <t>FO013984</t>
  </si>
  <si>
    <t>WERMA</t>
  </si>
  <si>
    <t>ART0032205</t>
  </si>
  <si>
    <t>ART0032203</t>
  </si>
  <si>
    <t>ART0032202</t>
  </si>
  <si>
    <t>ART0032200</t>
  </si>
  <si>
    <t>ART0032198</t>
  </si>
  <si>
    <t>ART0032197</t>
  </si>
  <si>
    <t>ART0032195</t>
  </si>
  <si>
    <t>ART0032189</t>
  </si>
  <si>
    <t>FO031454</t>
  </si>
  <si>
    <t>ERICH JAEGER</t>
  </si>
  <si>
    <t>ART0032188</t>
  </si>
  <si>
    <t>ART0032249</t>
  </si>
  <si>
    <t>ART0032083</t>
  </si>
  <si>
    <t>ART0032076</t>
  </si>
  <si>
    <t>ART0032068</t>
  </si>
  <si>
    <t>ART0032067</t>
  </si>
  <si>
    <t>FO006014</t>
  </si>
  <si>
    <t>GLENAIR FRANCE</t>
  </si>
  <si>
    <t>ART0009906</t>
  </si>
  <si>
    <t>ART0017187</t>
  </si>
  <si>
    <t>ART0031793</t>
  </si>
  <si>
    <t>FO004647</t>
  </si>
  <si>
    <t>ELEXIS</t>
  </si>
  <si>
    <t>ART0031450</t>
  </si>
  <si>
    <t>FO030944</t>
  </si>
  <si>
    <t>RELIEFDOC</t>
  </si>
  <si>
    <t>ART0012964</t>
  </si>
  <si>
    <t>ART0000911</t>
  </si>
  <si>
    <t>Désignation</t>
  </si>
  <si>
    <t>Prix d'achat fournisseur DS</t>
  </si>
  <si>
    <t>KIT ETIQUETTE PROGRAMMABLE</t>
  </si>
  <si>
    <t xml:space="preserve">CARTE MEMOIRE MSATA 64GB </t>
  </si>
  <si>
    <t>CORPS USINE PEINT - B.R.P.C.</t>
  </si>
  <si>
    <t>MODULE IGBT 1700V 300A BOITIER SEMITRANS-3</t>
  </si>
  <si>
    <t>CONTACTEUR 50A 24/28V</t>
  </si>
  <si>
    <t xml:space="preserve">BORNIER ASSEMBLE TRIPHASE 3 ENTREES 35MM2 18 </t>
  </si>
  <si>
    <t>CLAVIER 8 TOUCHES/2 RANGS PROTOCOL J1939 PICTOS</t>
  </si>
  <si>
    <t>CAPTEUR COURANT EFFET HALL ISOLE ISN=200A</t>
  </si>
  <si>
    <t>COMMUTATEUR ROTATIF</t>
  </si>
  <si>
    <t>KIT ETIQUETTE A ROULETTE</t>
  </si>
  <si>
    <t>CAPTEUR TENSION VPN=1500V ISOLE ISN=50MA  5 BORNES</t>
  </si>
  <si>
    <t>REF : 8FLT03-23B53PNM007 (SOURIAU)</t>
  </si>
  <si>
    <t>GAINE THERMO DIAM1/2 CAT2</t>
  </si>
  <si>
    <t>BOUCHON TYPE BNC A ECROU CORDE NYLON ANNEAU</t>
  </si>
  <si>
    <t xml:space="preserve">CARTE PCAN-PCI/104-Express 1 VOIE CONFORME </t>
  </si>
  <si>
    <t xml:space="preserve">CAPTEUR COURANT EFFET HALL BOUCLE FERMEE IPN=600A </t>
  </si>
  <si>
    <t>CARTE CPU COMEXPRESS TYPE 6 ATOM N2600 1,6GHZ</t>
  </si>
  <si>
    <t>INSERT DE LA MISE A LA MASSE M8X20MM POUR TOLE ALU</t>
  </si>
  <si>
    <t xml:space="preserve">CAPTEUR TENSION VPN=1500V ISOLE ISN=50MA </t>
  </si>
  <si>
    <t xml:space="preserve">BOITIER USINE PEINT </t>
  </si>
  <si>
    <t>VOYANT ROND ETANCHE VERT</t>
  </si>
  <si>
    <t xml:space="preserve">SONDE TEMP. PT100 CLASSE A CABLE SPECIAL OMERIN </t>
  </si>
  <si>
    <t xml:space="preserve">RELAIS DE PUISSANCE 28V 100A CONTACTS AUXILIAIRES </t>
  </si>
  <si>
    <t>MODULE DIODE DE REDRESSEMENT 2200V 195A BOITIER</t>
  </si>
  <si>
    <t xml:space="preserve">CONTACTEUR TRIPOLAIRE BOB.20-60VDC 3NO 35A/240VAC </t>
  </si>
  <si>
    <t>CAPOT PROTECTEUR</t>
  </si>
  <si>
    <t>IGBT</t>
  </si>
  <si>
    <t>VIS CHC IMPERDABLE M8X1,25 25 ACIER INT/EXT</t>
  </si>
  <si>
    <t xml:space="preserve">VALISE ALUMINIUM NOIRE ETANCHE </t>
  </si>
  <si>
    <t>VERIN COMP. CORP 28MM TIGE 14MM LG.COURSE 200MM</t>
  </si>
  <si>
    <t>TRAVERSSE DE CLOISON EMBASE ECROU T13</t>
  </si>
  <si>
    <t>SONDE TEMP. PT100 CLASSE A CABLE SPECIAL OMERIN</t>
  </si>
  <si>
    <t>CIRCUIT VLSI CMOS SIO MODELE 68692 IND</t>
  </si>
  <si>
    <t>Convertisseurs 100w UGSA</t>
  </si>
  <si>
    <t>LED MIDJET T1 3/4 24V 3100MCD</t>
  </si>
  <si>
    <t>REF : 8FLT03-25B61PNM004 (SOURIAU)</t>
  </si>
  <si>
    <t>CONTACT DE PUISSANCE FEMELLE</t>
  </si>
  <si>
    <t>PLEXIGLASS</t>
  </si>
  <si>
    <t>COUVERCLE USINE</t>
  </si>
  <si>
    <t xml:space="preserve">JOINT BTA SILCO/ARGENT/ALU DIAM. 3MM </t>
  </si>
  <si>
    <t xml:space="preserve">IC PROM SERIAL CONFIG 1M 20-SOIC </t>
  </si>
  <si>
    <t>MODULE DIODE RAPIDE 1700V 120A BOITIER SEMIPACK-2</t>
  </si>
  <si>
    <t>CONDENSATEUR ELUMINIUM RADIAL FELSIC HP 1800MF</t>
  </si>
  <si>
    <t xml:space="preserve">EMBASE D38999 III TAILLE 19 </t>
  </si>
  <si>
    <t>VIS TETE FRAISEE 100° M3X6 CADMIEE</t>
  </si>
  <si>
    <t>FIL DE CABLAGE ISOLE ETFE AWG 20</t>
  </si>
  <si>
    <t>VISE DE MASSE Ø6 mm LOT : 5415005</t>
  </si>
  <si>
    <t>MEMBRANE EVACUATION CONDENSATION M20X1.5</t>
  </si>
  <si>
    <t>EMBASE DE REPOS TYPE HE308 T.11 SANS COD</t>
  </si>
  <si>
    <t>COSSE A SERTIR ISOLEE FERRO SECTION 1A2.5MM2</t>
  </si>
  <si>
    <t>COUVERCLE USINE PEINT - B.R.P.C.</t>
  </si>
  <si>
    <t>DISJONCTEUR MAGNETIQUE MOTEUR MANUEL TRIPH.U=690</t>
  </si>
  <si>
    <t>CIRCUIT VLSI MP8 MODELE 6809 MIL, BOITIER CDIP40</t>
  </si>
  <si>
    <t xml:space="preserve">CIRCUIT VLSI COM MODELE 6840 MIL BOITIER CDIP28 </t>
  </si>
  <si>
    <t>CONDENSATEUR ALUMINIUM RADIAL FELSIC 037 22000MF</t>
  </si>
  <si>
    <t xml:space="preserve">JOINT HE308 T15 </t>
  </si>
  <si>
    <t>RELAIS THERMIQUE TRIPHASE U=690V I=10-13A 1 NC+1NO</t>
  </si>
  <si>
    <t>CABLE NAPPE 34FILS</t>
  </si>
  <si>
    <t>JOINT CONDUCTEUR LD 1175 LOT : 15A1287E-002</t>
  </si>
  <si>
    <t xml:space="preserve">COSSE A SERTIR NUE FERRO SECTION 35MM2 TROU DIA </t>
  </si>
  <si>
    <t xml:space="preserve">JOINT HE308 T13 </t>
  </si>
  <si>
    <t>JOINT DE COUVERCLE BECMO</t>
  </si>
  <si>
    <t>CAISSE WRAP CVS TAM 900*450*460</t>
  </si>
  <si>
    <t>CONDENSATEUR 25MU 500V</t>
  </si>
  <si>
    <t>GUIDE CARTE (LIGNE REGULATION)</t>
  </si>
  <si>
    <t xml:space="preserve">GUIDE CARTE </t>
  </si>
  <si>
    <t>RELAIS THERMIQUE TRIPHASE U=690V I=2,3-3,1A 1 NC+1</t>
  </si>
  <si>
    <t xml:space="preserve">JOINT HE308 T19 </t>
  </si>
  <si>
    <t>JOINT HE308 T15</t>
  </si>
  <si>
    <t>Condensateurs à film FFLI6U0157K</t>
  </si>
  <si>
    <t>VIS F100 M3-14</t>
  </si>
  <si>
    <t>LOGIQUE CMOS DIVMODELE 4490 MIL BOITIER CDIP16</t>
  </si>
  <si>
    <t>VIS IMPERDABLE M4X16</t>
  </si>
  <si>
    <t>COSSE A SERTIR NUE FERRO SECTION 16MM2 TROU DIA</t>
  </si>
  <si>
    <t>BOUCHON FLAMME HE308 T.11 CHAPE</t>
  </si>
  <si>
    <t>BAGUE BS A6 PD804</t>
  </si>
  <si>
    <t>BOUT.COUP DE POING ROUGE 2 CTS</t>
  </si>
  <si>
    <t>SUPPORT POUR RELAIS THERMIQUE ABB TYPE TF42-XX</t>
  </si>
  <si>
    <t>Vis imperdable  - Quantité 56</t>
  </si>
  <si>
    <t>COSSE A SERTIR FASTON 2.8 ISOLEE FERRO SECTION</t>
  </si>
  <si>
    <t>RONDELLE RESSORT</t>
  </si>
  <si>
    <t xml:space="preserve">CARTE MEMOIRE RAM DDR3 2GB SODIMM STANDARD </t>
  </si>
  <si>
    <t xml:space="preserve">JOINT INTERFACIAL </t>
  </si>
  <si>
    <t>CORDON BIB RADIO SHELTER W09S</t>
  </si>
  <si>
    <t>COSSE A SERTIR NUE FERRO SECTION 35MM2 TROU</t>
  </si>
  <si>
    <t>RACCORD HE308-36-13-16</t>
  </si>
  <si>
    <t>JOINT HF POUR COFFRET ALU</t>
  </si>
  <si>
    <t xml:space="preserve">COSSE A SERTIR NUE FERRO SECTION 95MM2 TROU </t>
  </si>
  <si>
    <t>RELAIS TEMP. 0,01S A 100S BOB.24VCC</t>
  </si>
  <si>
    <t>JARRETIERE D'ANTIPARASITE L90MM</t>
  </si>
  <si>
    <t>LOG. MICROSOFT OFFICE 2013 STANDARD VERSION HOME E</t>
  </si>
  <si>
    <t>CONVERTISSEUR DC/DC 28-&gt;12 COMPAC</t>
  </si>
  <si>
    <t>PAQUET DE 10000 ETIQUETTES LASER 20.32x12.7</t>
  </si>
  <si>
    <t>JOINT HE308 T19</t>
  </si>
  <si>
    <t xml:space="preserve">PRESSE ETOUPE LAITON NICKEL CEM M25 DIA 16A19MM </t>
  </si>
  <si>
    <t>FIL 2100 GAUGE 8</t>
  </si>
  <si>
    <t>PRESSE ETOUPE LAITON NICKEL M20 DIA 12.5A19MM FEU</t>
  </si>
  <si>
    <t>EMBASE MALE HE308 11-98 N° DE LOT : BCF004325</t>
  </si>
  <si>
    <t>COSSE A SERTIR ISOLEE FERRO SECTION 1A2.5MM2 TROU</t>
  </si>
  <si>
    <t>BAGUE BS A5 PC851</t>
  </si>
  <si>
    <t>CORDON BIB RADIO LAV W10S</t>
  </si>
  <si>
    <t>INSERT DE MISE A LA MASSE M10x31MM LOT : M-08441</t>
  </si>
  <si>
    <t>RESPIRATEUR IMMERSIBLE 11x16</t>
  </si>
  <si>
    <t>COSSE A SERTIR NUE FERRO SECTION 10 MM2 TROU</t>
  </si>
  <si>
    <t>GLISSIERE THERMIQUE REF. LM2190/73</t>
  </si>
  <si>
    <t>RONDELLE ONDULEE 2 ONDES E27620/NA 4-480HV-ZN LAM-</t>
  </si>
  <si>
    <t>BOUTON POUSS.INST.JAUNE 2 CTS</t>
  </si>
  <si>
    <t>VIS CHC IMPERDABLES M4x12 ACIER</t>
  </si>
  <si>
    <t xml:space="preserve">COUVERCLE USINE PEINT - B.R.P.C. </t>
  </si>
  <si>
    <t>PRESSE ETOUPE LAITON NICKEL M20 DIA 8A11MM FEU</t>
  </si>
  <si>
    <t>FICHE MINIATURE</t>
  </si>
  <si>
    <t>CONTENEUR KIT DIGITAL V2 VBCI</t>
  </si>
  <si>
    <t>EMBASE REPOS CONNECTEUR SERIE1 NON CODEE</t>
  </si>
  <si>
    <t>COSSE A SERTIR ISOLEE FERRO SECTION  2.6A6 MM2</t>
  </si>
  <si>
    <t>JOINT COUVERCLE PUPITRE</t>
  </si>
  <si>
    <t>JOINT HE308 T09 BLEU CONDUCT</t>
  </si>
  <si>
    <t>TRESSE BLINDAGE DIAM 6.3</t>
  </si>
  <si>
    <t>MEMOIRE SRAM 65162</t>
  </si>
  <si>
    <t xml:space="preserve">COSSE A SERTIR NUE FERRO SECTION 16MM2 TROU DIA </t>
  </si>
  <si>
    <t>CLAVIER 8 TOUCHES/2 RANGS PROTOCOL J1939</t>
  </si>
  <si>
    <t>BOUTON LUMINEUX</t>
  </si>
  <si>
    <t>FUSIBLE RAPIDE 16A</t>
  </si>
  <si>
    <t>CONNECTEUR HE10-26 F</t>
  </si>
  <si>
    <t xml:space="preserve">CONTACT AUXILIAIRE 2 NO U=250V POUR DISJONCTEURR </t>
  </si>
  <si>
    <t>Batteries</t>
  </si>
  <si>
    <t>VIS TETE CHC M4X10-CL10.9</t>
  </si>
  <si>
    <t xml:space="preserve">PRESSE ETOUPE LAITON NICKEL M32 2 FILS DIA 9A11MM </t>
  </si>
  <si>
    <t>JOINT CONDUCTEUR (HL90)</t>
  </si>
  <si>
    <t>CAPUCHON  D ETANCHEITE</t>
  </si>
  <si>
    <t>PRESSE ETOUPE LAITON NICKEL CEM M20 DIAM 8A11MM</t>
  </si>
  <si>
    <t>EMBASE MALE HE308 11-35</t>
  </si>
  <si>
    <t>LAMPE 24V 4.7X14.5MM</t>
  </si>
  <si>
    <t xml:space="preserve">PRESSE ETOUPE LAITON NICKEL M25 DIA 12.5A16MM FEU </t>
  </si>
  <si>
    <t>TESTEUR DEMARREUR</t>
  </si>
  <si>
    <t>FPGA - Réf. XC6SLX45T-3FGG484I</t>
  </si>
  <si>
    <t>RETRO-ECLAIR. POUR ECRAN 10" A 12" BRIGHTNESS</t>
  </si>
  <si>
    <t>CHARGEUR DE BATTERIE 12V 4A</t>
  </si>
  <si>
    <t>TRESSE DE MASSE</t>
  </si>
  <si>
    <t>PLAQUE LATERALE</t>
  </si>
  <si>
    <t>PRESSE ETOUPE LAITON NICKEL M20 3 FILS DIA 3.5A5MM</t>
  </si>
  <si>
    <t>MOSFET CANAL N 400V 15A 0.3 OHM QG-79NC BOITIER</t>
  </si>
  <si>
    <t xml:space="preserve">COSSE A SERTIR NUE FERRO 10 MM2 TROU DIA 6.4MM </t>
  </si>
  <si>
    <t>ROULEAU CONTINU THERMATHAB</t>
  </si>
  <si>
    <t>GAINE THERMO DIAM 1/4 CAT2</t>
  </si>
  <si>
    <t xml:space="preserve">PRESSE ETOUPE LAITON NICKEL M25 DIA 12.5A19MM FEU </t>
  </si>
  <si>
    <t>COMMUT.ROTATIF 4 GAL.1ET2 CC AXE 6MM LG.18MM MEPL.</t>
  </si>
  <si>
    <t>CORPS SUPPORT NAPPE</t>
  </si>
  <si>
    <t>TR.MOSFET CANAL P VDSS=30V,IDMAX=50A,RDSON=20MOHMS</t>
  </si>
  <si>
    <t>BLOC DE JONCTION 3X6 GAUGE 22</t>
  </si>
  <si>
    <t>VIS CHC M4-8</t>
  </si>
  <si>
    <t>NAPPE 26 PTS PAS 1.27 GAUGE 28</t>
  </si>
  <si>
    <t>KIT ETIQUETTES - B.R.P.C. (STANDARD)</t>
  </si>
  <si>
    <t>NAPPE 40PTS PAS 1.27 GAUGE 28</t>
  </si>
  <si>
    <t>VIS A SCELLER</t>
  </si>
  <si>
    <t>CONNECT F TYPE HE10 40CTS</t>
  </si>
  <si>
    <t>EMBASE MALE HE308 15-19</t>
  </si>
  <si>
    <t xml:space="preserve">LOG. MICROSOFT OFFICE 2013 STANDARD VERSION HOME </t>
  </si>
  <si>
    <t>JOINT HE308 T11 MARRON CONDUCTEUR</t>
  </si>
  <si>
    <t xml:space="preserve">MATELAS THERM GAP </t>
  </si>
  <si>
    <t>LOT DE PIECES (VISSERIE/PIED/CAPOT/BUSBAR) POUR</t>
  </si>
  <si>
    <t>EMBASE CYLINDRIQUE MILITAIRE</t>
  </si>
  <si>
    <t>CAISSE WRAP AROUND + MATELASSAGE</t>
  </si>
  <si>
    <t>COLLIER AUTO-AGRIPPANT TOILE</t>
  </si>
  <si>
    <t>FICHE FEMELLE 16 CTS A SERTIR GAUGE 24 PAS 2MM</t>
  </si>
  <si>
    <t>VIS CHC IMPERDABLE M4X12</t>
  </si>
  <si>
    <t xml:space="preserve">MATELA THERMI.MATIERE Q-PADII 2.5W/M-K 93 SHOREA </t>
  </si>
  <si>
    <t>COSSE A SERTIR ISOLEE FERRO SECTION 0.5MM2 TROU</t>
  </si>
  <si>
    <t>CIRCUIT VLSI COM MODELE 6850 MIL BOITIER CDIP24</t>
  </si>
  <si>
    <t>KAPTON - ROULEAU 19mm</t>
  </si>
  <si>
    <t xml:space="preserve">VIS CAPTIVE M4 MOLETEE ALU FENDUE </t>
  </si>
  <si>
    <t>CONNECTEUR SUB-D FEMELLE 25 PTS</t>
  </si>
  <si>
    <t>FICHE FEMELLE HE501 25PTS</t>
  </si>
  <si>
    <t>RONDELLE PLATE ETROITE</t>
  </si>
  <si>
    <t>JARRETIERE LG120MM 1DIA6 1DIA8</t>
  </si>
  <si>
    <t xml:space="preserve">COSSE A SERTIR NUE FERRO 10MM2 TROU DIA 6.4MM </t>
  </si>
  <si>
    <t>EMBASE</t>
  </si>
  <si>
    <t>MEMOIRE PROM 2764</t>
  </si>
  <si>
    <t>CONNECTEUR LOT : 03F121327 DATE CODE : 1515</t>
  </si>
  <si>
    <t>VIS CHC M3X0.5 8CL10.9 AC ZING</t>
  </si>
  <si>
    <t>VIS CHC M2.5X0.45 ACIER - ISO4762-M2.5X6-10.9-A4C</t>
  </si>
  <si>
    <t>EMBASE MALE HE308 11-98 LOT : BCF003810 X 3PCES</t>
  </si>
  <si>
    <t>BARRE DE JONCTION BATTERIE USINEE BBAT</t>
  </si>
  <si>
    <t xml:space="preserve">PROFILE SYMETRI.TYPE 2 RENF.21,8X8,2 ALU ANOD. </t>
  </si>
  <si>
    <t>JOINT DE COMPTEUR HORAIRE</t>
  </si>
  <si>
    <t>EMBASE SUB-D FEMELLE 9 POINTS</t>
  </si>
  <si>
    <t>EMBOUT PREISOLE ROND FEROO SECTION 0.5MM2</t>
  </si>
  <si>
    <t xml:space="preserve">JOINT TORIQUE </t>
  </si>
  <si>
    <t xml:space="preserve">PANNEAU SUPPORT ALUMINIUM </t>
  </si>
  <si>
    <t xml:space="preserve">BOUTON DE COMMANDE </t>
  </si>
  <si>
    <t xml:space="preserve">PRESSE ETOUPE LAITON NICKEL M12 DIA 5A6.5MM FEU </t>
  </si>
  <si>
    <t>Fusible Tempo I=10A – U=250VAC</t>
  </si>
  <si>
    <t>GAINE THERMO DIAM 1/8 CAT2</t>
  </si>
  <si>
    <t>COSSE A SERTIR ISOLEE FERRO SECTION 2.6A6MM2 TROU</t>
  </si>
  <si>
    <t>BOUCHON OBTURATEUR M16 LAITON NOIR</t>
  </si>
  <si>
    <t>VIS C HC ISO4762 M2X6-10.9 INT</t>
  </si>
  <si>
    <t>PRESSE ETOUPE LAITON NICKEL M20 3 FILS DIA 4.5A6MM</t>
  </si>
  <si>
    <t>PRESSE ETOUPE LAITON NICKEL M20 4 FILS DIA 3.5A5MM</t>
  </si>
  <si>
    <t>VISE DE MASSE Ø6 mm</t>
  </si>
  <si>
    <t>BANDE SERRE TRESSE</t>
  </si>
  <si>
    <t>RONDELLE CONIQUE STRIEE E25511 8-16-1,4-INT/EXT</t>
  </si>
  <si>
    <t>EMB MALE HE308-07T09-98-PN7M</t>
  </si>
  <si>
    <t>VIS TETE CHC M4X12-ZINGUEE BIC</t>
  </si>
  <si>
    <t>DISJONCTEUR THERMIQUE UNIPOLAIRE NOIR 25A TYPE 482</t>
  </si>
  <si>
    <t>COSSE A SERTIR NUE FERRO 90° SECTION 16MM2 TROU</t>
  </si>
  <si>
    <t>BORNIER</t>
  </si>
  <si>
    <t xml:space="preserve">FUSIBLE RAPIDE 80A </t>
  </si>
  <si>
    <t>RONDELLE Z4</t>
  </si>
  <si>
    <t>FUSIBLE RAPIDE 40A</t>
  </si>
  <si>
    <t>AUTOSOUDEUR D100-00</t>
  </si>
  <si>
    <t>FIL BLINDE</t>
  </si>
  <si>
    <t>MASQUE DE PROTECTION 4251</t>
  </si>
  <si>
    <t xml:space="preserve">JOINT TORIQUE 101,32x1,78-20B8/L17120 </t>
  </si>
  <si>
    <t>COSSE PREISOLEE FASTON RENFORCEE BLEU FIL 1 A 2.5M</t>
  </si>
  <si>
    <t>PLOT DE PUISSANCE FEMELLE PRESSFIT</t>
  </si>
  <si>
    <t>COSSE 90T DIA10.6 GAUGE21 COUDEE</t>
  </si>
  <si>
    <t>JOINT COUPE BATTERIE</t>
  </si>
  <si>
    <t>PRESSE ETOUPE LAITON NICKEL M16 2 FILS DIA 3.5A5MM</t>
  </si>
  <si>
    <t>EMBASE MALE HE308 17-35</t>
  </si>
  <si>
    <t>PIECE MOULEE DROITE</t>
  </si>
  <si>
    <t>CIRCUIT VLSI CMOS PROM MODELE 8KX8-200NS</t>
  </si>
  <si>
    <t>EMBASE MALE HE308 09 09-35</t>
  </si>
  <si>
    <t>PLOT DE PUISS. COUDE PRESSFIT</t>
  </si>
  <si>
    <t xml:space="preserve">SACHET ANTISTATIQUE 25 X30 </t>
  </si>
  <si>
    <t>FIL KU01 GAUGE 14</t>
  </si>
  <si>
    <t>BOUTON PAPILLON NOIR SANS REPERE</t>
  </si>
  <si>
    <t>BAGUE REDUCTION LAITON NICKEL M32X1.5 FEU FUMEE</t>
  </si>
  <si>
    <t>TUBE DE COLLE</t>
  </si>
  <si>
    <t>VIS CHC M2X4</t>
  </si>
  <si>
    <t>VIS CHC ISO4762 M6X16 - 10.9 - INT/EXT</t>
  </si>
  <si>
    <t>VIS CHC M5-10</t>
  </si>
  <si>
    <t>FIL KU05 BLINDE GAUGE 24</t>
  </si>
  <si>
    <t>SACHET ANTISTAT.ROSE 250x300</t>
  </si>
  <si>
    <t>COSSE DIAM 4 GAUGE 16 A 22</t>
  </si>
  <si>
    <t>VIS C HC ISO4762 M4X40 - 10.9 - INT/EXT</t>
  </si>
  <si>
    <t xml:space="preserve">CORDON COAXIAL 50 OHMS EQUIPE DE 2 PRISES DROITES </t>
  </si>
  <si>
    <t xml:space="preserve">PRESSE ETOUPE LAITON NICKEL M20 DIA 11A15MM FEU </t>
  </si>
  <si>
    <t>COSSE A SERTIR NUE FERRO SECTION 16 MM2 TROU</t>
  </si>
  <si>
    <t xml:space="preserve">PRESSE ETOUPE LAITON NICKEL M16 2 FILS DIA 2A3MM </t>
  </si>
  <si>
    <t>VIS CHC M4 X 25</t>
  </si>
  <si>
    <t>VIS FHC M4-10</t>
  </si>
  <si>
    <t>EMBOUT PREISOLE ROND FEROO SECTION 1 A 2.5MM2</t>
  </si>
  <si>
    <t>CABLE EQUIPE COSSE BATTERIE + ET -50MM2 LONG 300MM</t>
  </si>
  <si>
    <t>COSSE A SERTIR FASTON 6.35 ISOLEE FERRO SECTION</t>
  </si>
  <si>
    <t>CABLE COAXIAL RG174 SMB/SMB FICHES DROITES MALES</t>
  </si>
  <si>
    <t>COSSE A SERTIR ISOLEE FERRO 0.34A1.5MM2 TROU</t>
  </si>
  <si>
    <t xml:space="preserve">PASSE FILS ELASTOMERE DIA INT 16 EXT 30 PER 24 </t>
  </si>
  <si>
    <t xml:space="preserve">RESISTANCE 0.1KOHM RE2 0.1%                       </t>
  </si>
  <si>
    <t>FUSIBLE RAPIDE 6.3X32 5A</t>
  </si>
  <si>
    <t xml:space="preserve">BUTEE D'ARRET POLYAMIDE VO A VIS EPAIS.=10MM POUR </t>
  </si>
  <si>
    <t>VIS TETE CHC M3X10 CL 10.9 ZIN</t>
  </si>
  <si>
    <t>VIS CHC ISO4762 M4-8 10.9-INT/EXT</t>
  </si>
  <si>
    <t>AUTOSOUDEUR D101-31 N° DE LOT : 0210810908</t>
  </si>
  <si>
    <t>VIS CHC ISO4762 M6X30-10.9-INT/EXT</t>
  </si>
  <si>
    <t>VIS CHC M8-20 LOT : 5308002/9734002</t>
  </si>
  <si>
    <t>VIS CHC ISO4762 M2,5-INOX A2-70</t>
  </si>
  <si>
    <t>ECROU H M8</t>
  </si>
  <si>
    <t xml:space="preserve">COLLIER DE CABLAGE PA6.6 NOIR ANTI UV ZH HT105° </t>
  </si>
  <si>
    <t>RONDELLE PLATE M8 11-98 LOT : 5308003/9734003</t>
  </si>
  <si>
    <t>VIS TETE CL FENDUE M</t>
  </si>
  <si>
    <t xml:space="preserve">CONNECTEUR FEMELLE </t>
  </si>
  <si>
    <t>ETIQUETTE PRECAUTION ANTISTATIQUE</t>
  </si>
  <si>
    <t>MASQUE DE SOUDURE DIA 9.53 (Boite de 25)</t>
  </si>
  <si>
    <t>VIS CL S ISO1580 M3X10-4.8-INT</t>
  </si>
  <si>
    <t>FUSIBLE 16A TRES TEMPORISE 6,3x3,2 FAIBLE POUVOIR</t>
  </si>
  <si>
    <t>VIS BHC M4X125-8.8-EXT NOIR</t>
  </si>
  <si>
    <t>FUSIBLE RAPIDE SERIE MEGA 2 TROUS DIAM.8,6MM U=32V</t>
  </si>
  <si>
    <t xml:space="preserve">VIS BHC ISO7380-1 M5X12-10.9-INT/EXT </t>
  </si>
  <si>
    <t>VIS CHC M6-12</t>
  </si>
  <si>
    <t>VI CLS ISO1580 M5X8-4.8-INT/EXT</t>
  </si>
  <si>
    <t>VIS FS M2-6</t>
  </si>
  <si>
    <t>VIS CB HC ISO7380-1 M3X8-10.9-EXT NOIR</t>
  </si>
  <si>
    <t>TRANSISTOR BDX67A</t>
  </si>
  <si>
    <t>JOINT HE308 T15 MARRON</t>
  </si>
  <si>
    <t>VIS CL M2.5-8</t>
  </si>
  <si>
    <t>VIS C HC ISO4762 M3x12 classe 10.9 ZNNI PA</t>
  </si>
  <si>
    <t>VIS CM3-6</t>
  </si>
  <si>
    <t>VIS CHC ISO4762 M8X35-8.8-INT/EXT</t>
  </si>
  <si>
    <t xml:space="preserve">ETIQUETTE DE SIGNAL. DANGER ELECTR. AUTO ADHES. </t>
  </si>
  <si>
    <t>MASTIC D ETANCHEITE</t>
  </si>
  <si>
    <t xml:space="preserve">PRESSE ETOUPE LAITON NICKEL M12 DIA 6.5A8MM FEU </t>
  </si>
  <si>
    <t>Ampoule 24V/48W pour le feux PSE/DC/24/B15D/AMBER</t>
  </si>
  <si>
    <t>VIS CLS M2-4</t>
  </si>
  <si>
    <t>TRESSE A DESSOUDER 2MM X 30M</t>
  </si>
  <si>
    <t>VIS F HC ISO10642 M4 (Sachet de 324)</t>
  </si>
  <si>
    <t>COLLIER DE SERRAGE N° DE LOT : 14167241N</t>
  </si>
  <si>
    <t>VIS A HC PL M3X0.5 1</t>
  </si>
  <si>
    <t>COSSE A SERTIR NUE FERRO SECTION 16MM2 TROU</t>
  </si>
  <si>
    <t>BORNIER DE PUISSANCE 250A TIGE FILETEE 5/16-18 UNC</t>
  </si>
  <si>
    <t>LED BLANCHE 5 MM IF=30MA VR=5V VF=3,5VMAX</t>
  </si>
  <si>
    <t>COSSE DIAM 3 N° DE LOT : 5CM1014100</t>
  </si>
  <si>
    <t>KIT ETIQUETTES B.R.P.C. (ASSAULT VERSION)</t>
  </si>
  <si>
    <t>ECROU H M3-CL8 ZINGU</t>
  </si>
  <si>
    <t>FUSIBLE TRES RAPIDE 16 AMPERES</t>
  </si>
  <si>
    <t>ECROU H M3-CL8 ZINGU LOT : 5440002/9945002</t>
  </si>
  <si>
    <t xml:space="preserve">ECROU H AUTOFREINE A DEUX FENTES </t>
  </si>
  <si>
    <t>RONDELLE PLATE ETROITE ISO7092 8-200HV-INT/EXT</t>
  </si>
  <si>
    <t>LANGUETTE MALE PREISOLEE 6.3MM</t>
  </si>
  <si>
    <t>PRESSE ETOUPE LAITON NICKEL M8 DIA 3A4MM FEU FUMEE</t>
  </si>
  <si>
    <t>VIS FHC M4-10 N° DE LOT : 5197002/9556002</t>
  </si>
  <si>
    <t xml:space="preserve">GAINE THERMO </t>
  </si>
  <si>
    <t>EMBASE D38999 9-35 6 M T22D</t>
  </si>
  <si>
    <t>VIS H ISO4014 M6X40-INOX A4-80</t>
  </si>
  <si>
    <t xml:space="preserve">PASSE FIL HELAVIA </t>
  </si>
  <si>
    <t xml:space="preserve">RHODORSIL PRIMAIRE PM 820 </t>
  </si>
  <si>
    <t>PATE SILICONE THERMIQUE</t>
  </si>
  <si>
    <t>COSSE A SERTIR ISOLEE FERRO 1A2.5MM2 TROU</t>
  </si>
  <si>
    <t>ECROU HEXAGONAL ISO4032 M3-8-INT/EXT</t>
  </si>
  <si>
    <t>MANCHON A SERTIR 2,5MM2</t>
  </si>
  <si>
    <t>CABLE COAXIAL RG174 SMB/MMCX FICHES DROITES MALES</t>
  </si>
  <si>
    <t>COLLIER DE SERRAGE N° DE LOT : 14564044N</t>
  </si>
  <si>
    <t>DIODE SCHOTTKY 100V 2X80A</t>
  </si>
  <si>
    <t>GRAISSE MINERALE (BOITE 1Kg)</t>
  </si>
  <si>
    <t>GOUPILLE CYL CREUSE 3X8 ACIER</t>
  </si>
  <si>
    <t>CONNECTEUR FEMELLE 15 PTS DATE CODE : 1222</t>
  </si>
  <si>
    <t>COSSE DIAM 3 GAUGE 18</t>
  </si>
  <si>
    <t>MALETTE POLYPROPYLENE</t>
  </si>
  <si>
    <t>BOUCHON EMBASE A ECROU D38999 SERIE III T17</t>
  </si>
  <si>
    <t>ENTRETOISE LAITON NICK.D:6  L:2</t>
  </si>
  <si>
    <t>VIS CHC ISO4762 M6X40-10.9-INT/EXT</t>
  </si>
  <si>
    <t>VIS CHC M5 X 16 (PASSIVEE)</t>
  </si>
  <si>
    <t>CONTACT SAMTEC CC79L POUR FIL GAUGE 20 A 24</t>
  </si>
  <si>
    <t>MANCHON AUTO-SOUDEUR DIAMETRE 3MM L24.5MM ZERO</t>
  </si>
  <si>
    <t>DIODE TRANSIL BIDIRECTIONNELLE 39V 5000W</t>
  </si>
  <si>
    <t>JOINT HE308 T13 MARRON</t>
  </si>
  <si>
    <t>BRASURE EN ROULEAU 5KG 0.7mm RY400</t>
  </si>
  <si>
    <t>VERNIS BLOC'RONT(60ml)</t>
  </si>
  <si>
    <t xml:space="preserve">COLONNETTE HEXA CARTE A CARTE L15.24MM DIA3MM </t>
  </si>
  <si>
    <t>VIS F HC ISO10642 M4X16-10.9-INT/EXT</t>
  </si>
  <si>
    <t>VIS CHC M5 X 16 (PASSIVEE) N° DE LOT : 5480001</t>
  </si>
  <si>
    <t>SANGLE D’ARRIMAGE</t>
  </si>
  <si>
    <t>COLLIER DE SERRAGE LOT : MO44416</t>
  </si>
  <si>
    <t>CABLE NAPPE 100MM EQUIPE 2 FICHES 80 POINTS</t>
  </si>
  <si>
    <t>VIS TETE CHC M5X12-CL10.9 ZING</t>
  </si>
  <si>
    <t>CONNECTEUR TYPE HE501 9 CTS FEMELLE A SERTIR</t>
  </si>
  <si>
    <t>IC LM35</t>
  </si>
  <si>
    <t xml:space="preserve">NAPPE 2 FICHES FEMELLE PAS 2.54 2X15 CTS G24 </t>
  </si>
  <si>
    <t>MOUSSE DE CALAGE 370X225</t>
  </si>
  <si>
    <t>ECROU H M6X1 ACIER INT/EXT CL8</t>
  </si>
  <si>
    <t>RONDELLE PLATE M8 11-98</t>
  </si>
  <si>
    <t>EMBASE RECTANGULAIRE TYPE C14 220V 10A</t>
  </si>
  <si>
    <t>ECROU 6 PANS</t>
  </si>
  <si>
    <t>CONTACT FEMELLE GAUGE 16 POUR FICHE DT SERIES</t>
  </si>
  <si>
    <t>BUZZER ELECTRONIQUE ENCASTRABLE 24V SON CONTINU</t>
  </si>
  <si>
    <t xml:space="preserve">ECROU HEXAGONAL POUR PRESSE ETOUPE LAITON NICKEL </t>
  </si>
  <si>
    <t>COUVERCLE MODEL</t>
  </si>
  <si>
    <t>RONDELLE ONDULEE M4</t>
  </si>
  <si>
    <t>RUBAN 23 AUTOSOUDABLE</t>
  </si>
  <si>
    <t xml:space="preserve">PROFILE DIN TYPE TS35F6 ACIER </t>
  </si>
  <si>
    <t>RONDELLE Z3 ACIER ZINGUEE CHRO</t>
  </si>
  <si>
    <t>COSSE JAUNE PRE-ISOLEE A PLAGE RONDE</t>
  </si>
  <si>
    <t>ECROU HEXAGONAL POUR PRESSE ETOUPE</t>
  </si>
  <si>
    <t xml:space="preserve">GAINE THERMO ZERO HALOGENE TAILLE 9.5A4.8MM 3/8 </t>
  </si>
  <si>
    <t>OUTIL PLAST PLUME VERT T22</t>
  </si>
  <si>
    <t>VIS CHC M3X6 INOX A4</t>
  </si>
  <si>
    <t>RONDELLE CS M6</t>
  </si>
  <si>
    <t>COLLIER DE CABLAGE PA6.6 NOIR ANTI UV ZH HT105°</t>
  </si>
  <si>
    <t>VIS CHC M3X6 INOX A4 N° DE LOT : 5197001/9556001</t>
  </si>
  <si>
    <t xml:space="preserve">EMBASE CARTE </t>
  </si>
  <si>
    <t>GAINE THERMO DIAM 1/8 KYNAR</t>
  </si>
  <si>
    <t>RONDELLE M2.5 N° DE LOT : 5415001</t>
  </si>
  <si>
    <t>BOUCHON POLYETHYLENE DIA 12 LONG 14,5MM NOIR</t>
  </si>
  <si>
    <t>Connecteur SSD MSATA</t>
  </si>
  <si>
    <t>EMBOUT DE CABLE PREISOLE (SECTION 0.5MM2)</t>
  </si>
  <si>
    <t>CLOU CTR ALU. Dia:2 Long:4</t>
  </si>
  <si>
    <t>RONDELLE ONDULEE 2 ONDES SP 2.5 INOX A4</t>
  </si>
  <si>
    <t>COSSE A SERTIR DROITE ISOLEE TYPE S</t>
  </si>
  <si>
    <t>FUSIBLE A SOUDER SUR CI</t>
  </si>
  <si>
    <t>FICHE FEMELLE 3 CONTACTS A VISSER M2 PAS 3.5MM</t>
  </si>
  <si>
    <t>RONDELLE CONIQUE STRIEE E25511 6-12-1.2-INOX A4-80</t>
  </si>
  <si>
    <t>IC AMP AUDIO PWR 3.2W STER 24QFN</t>
  </si>
  <si>
    <t>ECRFOU HEXAGONAL ISO4032 M2,5-INOX A4-70</t>
  </si>
  <si>
    <t>COSSE DIAM 6 GAUGE 10A12</t>
  </si>
  <si>
    <t>GAINE TRANSPARENTE</t>
  </si>
  <si>
    <t>COSSE RONDE A SERTIR BORNE DE 4 POUR CABLE 0.34</t>
  </si>
  <si>
    <t>VIS H ISO4017 M6X10-INOX A4-80</t>
  </si>
  <si>
    <t>VIS F S ISO2009 M2,5</t>
  </si>
  <si>
    <t>ECROU HEXAGONAL POUR PRESSE ETOUPE LAITON NICKEL</t>
  </si>
  <si>
    <t>BOUTON POINTER DE 18</t>
  </si>
  <si>
    <t>ROND CS 5-10 ACIER ZING CHROMA</t>
  </si>
  <si>
    <t>VIS CLS M3-8 N° DE LOT : 531006/9942006</t>
  </si>
  <si>
    <t>VIS C S ISO1207 M2,5X16-4.8-INT</t>
  </si>
  <si>
    <t>VIS C FENDUE M2 LG6</t>
  </si>
  <si>
    <t>VIS FS M2.5-8</t>
  </si>
  <si>
    <t>COSSE N° DE LOT : 10403-26</t>
  </si>
  <si>
    <t>VIS CHC M3-25 N° DE LOT : 5415003/9926001</t>
  </si>
  <si>
    <t>DIODE TRANSIL BIDIRECTIONNELLE</t>
  </si>
  <si>
    <t>ECROU HEXAGONAL ISO4032 M2,5-INOX A4-70</t>
  </si>
  <si>
    <t>ECROU HEXAGONAL ISO4032 M6-INOX A4-70</t>
  </si>
  <si>
    <t>CABLE COAXIAL RG316 SMA EMBASE FEMELLE FICHE MALE</t>
  </si>
  <si>
    <t>VIS CHC ISO4762 M2.5X8-INOX A2-70</t>
  </si>
  <si>
    <t>RONDELLE CS 10-20-1,6 ACIER N° DE LOT : 5415004</t>
  </si>
  <si>
    <t>ECROU HM2.5-8-A3C</t>
  </si>
  <si>
    <t>MANCHON A SERTIR 2,5MM2 LOT : 4FP4594700</t>
  </si>
  <si>
    <t>FUSIBLE MINIATURE TYPE SP5X20 RAPIDE</t>
  </si>
  <si>
    <t>FICHE 15X2 CTS CLEF DE DETROMPAGE VERROU METAL.</t>
  </si>
  <si>
    <t>COSSE A SERTIR ( ligne à 0 )</t>
  </si>
  <si>
    <t>JOINT CORDE CONDUCTEUR</t>
  </si>
  <si>
    <t>VIS CL S ISO1580 M2X6-4.8-INT</t>
  </si>
  <si>
    <t>ULTRASOLVE ULS 25L ELECTROLUBE</t>
  </si>
  <si>
    <t>COSSE A SERTIR NUE</t>
  </si>
  <si>
    <t>GANT NITRILE</t>
  </si>
  <si>
    <t>JOINT CONDUCTEUR LD 1175</t>
  </si>
  <si>
    <t>ADHESIF ACRYLIQUE F246 AVEC INITIATEUR N°5</t>
  </si>
  <si>
    <t>BOUTON POINTER NOIR DIAM.18MM POUR AXE DIAM.6MM</t>
  </si>
  <si>
    <t>COMMUT.ROTATIF 4 GAL.1ET2 CC AXE 6MM LG.18MM</t>
  </si>
  <si>
    <t xml:space="preserve">BUZZER ELECTRONIQUE </t>
  </si>
  <si>
    <t>EMBASE ECROU HE308 MALE T15-05 5CTS G16 CODAGE N</t>
  </si>
  <si>
    <t>EMBASE ECROU HE308 MALE T17-26 26CTS G20 CODAGE N</t>
  </si>
  <si>
    <t>DICHTUNG</t>
  </si>
  <si>
    <t>BAGUE CACHE FILET</t>
  </si>
  <si>
    <t>DISJONCTEUR THERMIQUE</t>
  </si>
  <si>
    <t>PIECE MOULEE COUDEE</t>
  </si>
  <si>
    <t>LENTILLE BICONVEXE</t>
  </si>
  <si>
    <t>INTERFACE (DEVICE ENGINEERING INCORPORATED)</t>
  </si>
  <si>
    <t>CARTON DE 1000 FEUILLES PAPIER POUR EDITION</t>
  </si>
  <si>
    <t>Prix vente</t>
  </si>
  <si>
    <t>Nart</t>
  </si>
  <si>
    <t>Refext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</si>
</sst>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3" fontId="0" fillId="0" borderId="0" xfId="0" applyNumberFormat="1"/>
    <xf numFmtId="11" fontId="0" fillId="0" borderId="0" xfId="0" applyNumberFormat="1"/>
    <xf numFmtId="49" fontId="1" fillId="0" borderId="0" xfId="1" applyNumberFormat="1"/>
    <xf numFmtId="0" fontId="1" fillId="0" borderId="0" xfId="1"/>
    <xf numFmtId="0" fontId="1" fillId="0" borderId="0" xfId="1" applyNumberFormat="1"/>
    <xf numFmtId="49" fontId="1" fillId="0" borderId="0" xfId="1" applyNumberFormat="1" applyAlignment="1">
      <alignment horizontal="right"/>
    </xf>
    <xf numFmtId="49" fontId="2" fillId="2" borderId="1" xfId="1" applyNumberFormat="1" applyFont="1" applyFill="1" applyBorder="1" applyAlignment="1"/>
    <xf numFmtId="0" fontId="2" fillId="2" borderId="2" xfId="1" applyNumberFormat="1" applyFont="1" applyFill="1" applyBorder="1" applyAlignment="1"/>
    <xf numFmtId="49" fontId="2" fillId="2" borderId="2" xfId="1" applyNumberFormat="1" applyFont="1" applyFill="1" applyBorder="1" applyAlignment="1"/>
    <xf numFmtId="49" fontId="2" fillId="2" borderId="3" xfId="1" applyNumberFormat="1" applyFont="1" applyFill="1" applyBorder="1" applyAlignment="1"/>
  </cellXfs>
  <cellStyles count="2">
    <cellStyle name="Normal" xfId="0" builtinId="0"/>
    <cellStyle name="Normal 2" xfId="1"/>
  </cellStyles>
  <dxfs count="7">
    <dxf>
      <numFmt numFmtId="30" formatCode="@"/>
      <alignment horizontal="right" vertical="bottom" textRotation="0" wrapText="0" indent="0" justifyLastLine="0" shrinkToFit="0" readingOrder="0"/>
    </dxf>
    <dxf>
      <numFmt numFmtId="30" formatCode="@"/>
    </dxf>
    <dxf>
      <numFmt numFmtId="0" formatCode="General"/>
    </dxf>
    <dxf>
      <numFmt numFmtId="30" formatCode="@"/>
    </dxf>
    <dxf>
      <numFmt numFmtId="30" formatCode="@"/>
    </dxf>
    <dxf>
      <numFmt numFmtId="0" formatCode="General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NavDataRegion" displayName="NavDataRegion" ref="A3:G835" totalsRowShown="0">
  <autoFilter ref="A3:G835"/>
  <sortState ref="A4:H835">
    <sortCondition ref="C3:C835"/>
  </sortState>
  <tableColumns count="7">
    <tableColumn id="10" name="Désignation" dataDxfId="6"/>
    <tableColumn id="13" name="Prix d'achat fournisseur DS" dataDxfId="2"/>
    <tableColumn id="17" name="Refext" dataDxfId="0"/>
    <tableColumn id="20" name="Nart" dataDxfId="1"/>
    <tableColumn id="37" name="Prix vente" dataDxfId="5"/>
    <tableColumn id="42" name="N° fournisseur retenu" dataDxfId="4"/>
    <tableColumn id="43" name="Nom Fournisseur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98"/>
  <sheetViews>
    <sheetView tabSelected="1" topLeftCell="D1" workbookViewId="0">
      <selection activeCell="G2" sqref="G2"/>
    </sheetView>
  </sheetViews>
  <sheetFormatPr baseColWidth="10" defaultRowHeight="15" x14ac:dyDescent="0.25"/>
  <cols>
    <col min="1" max="1" width="12.25" bestFit="1" customWidth="1"/>
    <col min="2" max="2" width="25.625" bestFit="1" customWidth="1"/>
    <col min="3" max="3" width="34.375" bestFit="1" customWidth="1"/>
    <col min="4" max="4" width="32.875" bestFit="1" customWidth="1"/>
    <col min="5" max="5" width="6" customWidth="1"/>
    <col min="7" max="7" width="48.75" bestFit="1" customWidth="1"/>
    <col min="8" max="8" width="21.75" bestFit="1" customWidth="1"/>
    <col min="11" max="11" width="28.625" customWidth="1"/>
    <col min="12" max="12" width="16.25" customWidth="1"/>
  </cols>
  <sheetData>
    <row r="1" spans="1:12" ht="21" customHeight="1" x14ac:dyDescent="0.25">
      <c r="A1" t="s">
        <v>0</v>
      </c>
      <c r="B1" t="s">
        <v>1</v>
      </c>
      <c r="C1" t="s">
        <v>3</v>
      </c>
      <c r="D1" t="s">
        <v>4</v>
      </c>
      <c r="E1" t="s">
        <v>2</v>
      </c>
      <c r="G1" s="7" t="s">
        <v>2386</v>
      </c>
      <c r="H1" s="8" t="s">
        <v>2387</v>
      </c>
      <c r="I1" s="9" t="s">
        <v>2804</v>
      </c>
      <c r="J1" s="8" t="s">
        <v>2803</v>
      </c>
      <c r="K1" s="9" t="s">
        <v>1570</v>
      </c>
      <c r="L1" s="10" t="s">
        <v>1571</v>
      </c>
    </row>
    <row r="2" spans="1:12" x14ac:dyDescent="0.25">
      <c r="A2">
        <v>13559000</v>
      </c>
      <c r="B2" t="s">
        <v>1260</v>
      </c>
      <c r="C2" t="s">
        <v>150</v>
      </c>
      <c r="D2" t="s">
        <v>1261</v>
      </c>
      <c r="E2">
        <v>18</v>
      </c>
      <c r="G2" t="str">
        <f ca="1">IFERROR(OFFSET(Sheet1!$C$3,MATCH(Annuel!$A2,Refext,0),-2),"-")</f>
        <v>TRESSE DE MASSE</v>
      </c>
      <c r="H2">
        <f ca="1">IFERROR(OFFSET(Sheet1!$C$3,MATCH(Annuel!$A2,Refext,0),-1),"-")</f>
        <v>5.64</v>
      </c>
      <c r="I2" t="str">
        <f ca="1">IFERROR(OFFSET(Sheet1!$C$3,MATCH(Annuel!$A2,Refext,0),1),"-")</f>
        <v>ART0005986</v>
      </c>
      <c r="J2">
        <f ca="1">IFERROR(OFFSET(Sheet1!$C$3,MATCH(Annuel!$A2,Refext,0),2),"-")</f>
        <v>6.13</v>
      </c>
      <c r="K2" t="str">
        <f ca="1">IFERROR(OFFSET(Sheet1!$C$3,MATCH(Annuel!$A2,Refext,0),3),"-")</f>
        <v>FO013416</v>
      </c>
      <c r="L2" t="str">
        <f ca="1">IFERROR(OFFSET(Sheet1!$C$3,MATCH(Annuel!$A2,Refext,0),4),"-")</f>
        <v>TRESSE METALLIQUE J FORISSIER</v>
      </c>
    </row>
    <row r="3" spans="1:12" x14ac:dyDescent="0.25">
      <c r="A3">
        <v>19330000</v>
      </c>
      <c r="B3" t="s">
        <v>489</v>
      </c>
      <c r="C3" t="s">
        <v>165</v>
      </c>
      <c r="E3">
        <v>5</v>
      </c>
      <c r="G3" t="str">
        <f ca="1">IFERROR(OFFSET(Sheet1!$C$3,MATCH(Annuel!$A3,Refext,0),-2),"-")</f>
        <v>JARRETIERE D'ANTIPARASITE L90MM</v>
      </c>
      <c r="H3">
        <f ca="1">IFERROR(OFFSET(Sheet1!$C$3,MATCH(Annuel!$A3,Refext,0),-1),"-")</f>
        <v>5.64</v>
      </c>
      <c r="I3" t="str">
        <f ca="1">IFERROR(OFFSET(Sheet1!$C$3,MATCH(Annuel!$A3,Refext,0),1),"-")</f>
        <v>ART0008386</v>
      </c>
      <c r="J3">
        <f ca="1">IFERROR(OFFSET(Sheet1!$C$3,MATCH(Annuel!$A3,Refext,0),2),"-")</f>
        <v>6.07</v>
      </c>
      <c r="K3" t="str">
        <f ca="1">IFERROR(OFFSET(Sheet1!$C$3,MATCH(Annuel!$A3,Refext,0),3),"-")</f>
        <v>FO013416</v>
      </c>
      <c r="L3" t="str">
        <f ca="1">IFERROR(OFFSET(Sheet1!$C$3,MATCH(Annuel!$A3,Refext,0),4),"-")</f>
        <v>TRESSE METALLIQUE J FORISSIER</v>
      </c>
    </row>
    <row r="4" spans="1:12" x14ac:dyDescent="0.25">
      <c r="A4">
        <v>19330000</v>
      </c>
      <c r="B4" t="s">
        <v>149</v>
      </c>
      <c r="C4" t="s">
        <v>150</v>
      </c>
      <c r="D4" t="s">
        <v>151</v>
      </c>
      <c r="E4">
        <v>12</v>
      </c>
      <c r="G4" t="str">
        <f ca="1">IFERROR(OFFSET(Sheet1!$C$3,MATCH(Annuel!$A4,Refext,0),-2),"-")</f>
        <v>JARRETIERE D'ANTIPARASITE L90MM</v>
      </c>
      <c r="H4">
        <f ca="1">IFERROR(OFFSET(Sheet1!$C$3,MATCH(Annuel!$A4,Refext,0),-1),"-")</f>
        <v>5.64</v>
      </c>
      <c r="I4" t="str">
        <f ca="1">IFERROR(OFFSET(Sheet1!$C$3,MATCH(Annuel!$A4,Refext,0),1),"-")</f>
        <v>ART0008386</v>
      </c>
      <c r="J4">
        <f ca="1">IFERROR(OFFSET(Sheet1!$C$3,MATCH(Annuel!$A4,Refext,0),2),"-")</f>
        <v>6.07</v>
      </c>
      <c r="K4" t="str">
        <f ca="1">IFERROR(OFFSET(Sheet1!$C$3,MATCH(Annuel!$A4,Refext,0),3),"-")</f>
        <v>FO013416</v>
      </c>
      <c r="L4" t="str">
        <f ca="1">IFERROR(OFFSET(Sheet1!$C$3,MATCH(Annuel!$A4,Refext,0),4),"-")</f>
        <v>TRESSE METALLIQUE J FORISSIER</v>
      </c>
    </row>
    <row r="5" spans="1:12" x14ac:dyDescent="0.25">
      <c r="A5">
        <v>19330000</v>
      </c>
      <c r="B5" t="s">
        <v>489</v>
      </c>
      <c r="C5" t="s">
        <v>150</v>
      </c>
      <c r="D5" t="s">
        <v>151</v>
      </c>
      <c r="E5">
        <v>5</v>
      </c>
      <c r="G5" t="str">
        <f ca="1">IFERROR(OFFSET(Sheet1!$C$3,MATCH(Annuel!$A5,Refext,0),-2),"-")</f>
        <v>JARRETIERE D'ANTIPARASITE L90MM</v>
      </c>
      <c r="H5">
        <f ca="1">IFERROR(OFFSET(Sheet1!$C$3,MATCH(Annuel!$A5,Refext,0),-1),"-")</f>
        <v>5.64</v>
      </c>
      <c r="I5" t="str">
        <f ca="1">IFERROR(OFFSET(Sheet1!$C$3,MATCH(Annuel!$A5,Refext,0),1),"-")</f>
        <v>ART0008386</v>
      </c>
      <c r="J5">
        <f ca="1">IFERROR(OFFSET(Sheet1!$C$3,MATCH(Annuel!$A5,Refext,0),2),"-")</f>
        <v>6.07</v>
      </c>
      <c r="K5" t="str">
        <f ca="1">IFERROR(OFFSET(Sheet1!$C$3,MATCH(Annuel!$A5,Refext,0),3),"-")</f>
        <v>FO013416</v>
      </c>
      <c r="L5" t="str">
        <f ca="1">IFERROR(OFFSET(Sheet1!$C$3,MATCH(Annuel!$A5,Refext,0),4),"-")</f>
        <v>TRESSE METALLIQUE J FORISSIER</v>
      </c>
    </row>
    <row r="6" spans="1:12" x14ac:dyDescent="0.25">
      <c r="A6">
        <v>19330000</v>
      </c>
      <c r="B6" t="s">
        <v>489</v>
      </c>
      <c r="C6" t="s">
        <v>490</v>
      </c>
      <c r="E6">
        <v>5</v>
      </c>
      <c r="G6" t="str">
        <f ca="1">IFERROR(OFFSET(Sheet1!$C$3,MATCH(Annuel!$A6,Refext,0),-2),"-")</f>
        <v>JARRETIERE D'ANTIPARASITE L90MM</v>
      </c>
      <c r="H6">
        <f ca="1">IFERROR(OFFSET(Sheet1!$C$3,MATCH(Annuel!$A6,Refext,0),-1),"-")</f>
        <v>5.64</v>
      </c>
      <c r="I6" t="str">
        <f ca="1">IFERROR(OFFSET(Sheet1!$C$3,MATCH(Annuel!$A6,Refext,0),1),"-")</f>
        <v>ART0008386</v>
      </c>
      <c r="J6">
        <f ca="1">IFERROR(OFFSET(Sheet1!$C$3,MATCH(Annuel!$A6,Refext,0),2),"-")</f>
        <v>6.07</v>
      </c>
      <c r="K6" t="str">
        <f ca="1">IFERROR(OFFSET(Sheet1!$C$3,MATCH(Annuel!$A6,Refext,0),3),"-")</f>
        <v>FO013416</v>
      </c>
      <c r="L6" t="str">
        <f ca="1">IFERROR(OFFSET(Sheet1!$C$3,MATCH(Annuel!$A6,Refext,0),4),"-")</f>
        <v>TRESSE METALLIQUE J FORISSIER</v>
      </c>
    </row>
    <row r="7" spans="1:12" x14ac:dyDescent="0.25">
      <c r="A7">
        <v>20904000</v>
      </c>
      <c r="B7" t="s">
        <v>491</v>
      </c>
      <c r="C7" t="s">
        <v>165</v>
      </c>
      <c r="E7">
        <v>500</v>
      </c>
      <c r="G7" t="str">
        <f ca="1">IFERROR(OFFSET(Sheet1!$C$3,MATCH(Annuel!$A7,Refext,0),-2),"-")</f>
        <v>-</v>
      </c>
      <c r="H7" t="str">
        <f ca="1">IFERROR(OFFSET(Sheet1!$C$3,MATCH(Annuel!$A7,Refext,0),-1),"-")</f>
        <v>-</v>
      </c>
      <c r="I7" t="str">
        <f ca="1">IFERROR(OFFSET(Sheet1!$C$3,MATCH(Annuel!$A7,Refext,0),1),"-")</f>
        <v>-</v>
      </c>
      <c r="J7" t="str">
        <f ca="1">IFERROR(OFFSET(Sheet1!$C$3,MATCH(Annuel!$A7,Refext,0),2),"-")</f>
        <v>-</v>
      </c>
      <c r="K7" t="str">
        <f ca="1">IFERROR(OFFSET(Sheet1!$C$3,MATCH(Annuel!$A7,Refext,0),3),"-")</f>
        <v>-</v>
      </c>
      <c r="L7" t="str">
        <f ca="1">IFERROR(OFFSET(Sheet1!$C$3,MATCH(Annuel!$A7,Refext,0),4),"-")</f>
        <v>-</v>
      </c>
    </row>
    <row r="8" spans="1:12" x14ac:dyDescent="0.25">
      <c r="A8">
        <v>20904000</v>
      </c>
      <c r="B8" t="s">
        <v>491</v>
      </c>
      <c r="C8" t="s">
        <v>104</v>
      </c>
      <c r="D8" t="s">
        <v>492</v>
      </c>
      <c r="E8">
        <v>500</v>
      </c>
      <c r="G8" t="str">
        <f ca="1">IFERROR(OFFSET(Sheet1!$C$3,MATCH(Annuel!$A8,Refext,0),-2),"-")</f>
        <v>-</v>
      </c>
      <c r="H8" t="str">
        <f ca="1">IFERROR(OFFSET(Sheet1!$C$3,MATCH(Annuel!$A8,Refext,0),-1),"-")</f>
        <v>-</v>
      </c>
      <c r="I8" t="str">
        <f ca="1">IFERROR(OFFSET(Sheet1!$C$3,MATCH(Annuel!$A8,Refext,0),1),"-")</f>
        <v>-</v>
      </c>
      <c r="J8" t="str">
        <f ca="1">IFERROR(OFFSET(Sheet1!$C$3,MATCH(Annuel!$A8,Refext,0),2),"-")</f>
        <v>-</v>
      </c>
      <c r="K8" t="str">
        <f ca="1">IFERROR(OFFSET(Sheet1!$C$3,MATCH(Annuel!$A8,Refext,0),3),"-")</f>
        <v>-</v>
      </c>
      <c r="L8" t="str">
        <f ca="1">IFERROR(OFFSET(Sheet1!$C$3,MATCH(Annuel!$A8,Refext,0),4),"-")</f>
        <v>-</v>
      </c>
    </row>
    <row r="9" spans="1:12" x14ac:dyDescent="0.25">
      <c r="A9">
        <v>20904000</v>
      </c>
      <c r="B9" t="s">
        <v>491</v>
      </c>
      <c r="C9" t="s">
        <v>490</v>
      </c>
      <c r="E9">
        <v>500</v>
      </c>
      <c r="G9" t="str">
        <f ca="1">IFERROR(OFFSET(Sheet1!$C$3,MATCH(Annuel!$A9,Refext,0),-2),"-")</f>
        <v>-</v>
      </c>
      <c r="H9" t="str">
        <f ca="1">IFERROR(OFFSET(Sheet1!$C$3,MATCH(Annuel!$A9,Refext,0),-1),"-")</f>
        <v>-</v>
      </c>
      <c r="I9" t="str">
        <f ca="1">IFERROR(OFFSET(Sheet1!$C$3,MATCH(Annuel!$A9,Refext,0),1),"-")</f>
        <v>-</v>
      </c>
      <c r="J9" t="str">
        <f ca="1">IFERROR(OFFSET(Sheet1!$C$3,MATCH(Annuel!$A9,Refext,0),2),"-")</f>
        <v>-</v>
      </c>
      <c r="K9" t="str">
        <f ca="1">IFERROR(OFFSET(Sheet1!$C$3,MATCH(Annuel!$A9,Refext,0),3),"-")</f>
        <v>-</v>
      </c>
      <c r="L9" t="str">
        <f ca="1">IFERROR(OFFSET(Sheet1!$C$3,MATCH(Annuel!$A9,Refext,0),4),"-")</f>
        <v>-</v>
      </c>
    </row>
    <row r="10" spans="1:12" x14ac:dyDescent="0.25">
      <c r="A10">
        <v>20929000</v>
      </c>
      <c r="B10" t="s">
        <v>362</v>
      </c>
      <c r="C10" t="s">
        <v>6</v>
      </c>
      <c r="D10" t="s">
        <v>618</v>
      </c>
      <c r="E10">
        <v>7</v>
      </c>
      <c r="G10" t="str">
        <f ca="1">IFERROR(OFFSET(Sheet1!$C$3,MATCH(Annuel!$A10,Refext,0),-2),"-")</f>
        <v xml:space="preserve">FICHE FEMELLE HE501 </v>
      </c>
      <c r="H10">
        <f ca="1">IFERROR(OFFSET(Sheet1!$C$3,MATCH(Annuel!$A10,Refext,0),-1),"-")</f>
        <v>23.66</v>
      </c>
      <c r="I10" t="str">
        <f ca="1">IFERROR(OFFSET(Sheet1!$C$3,MATCH(Annuel!$A10,Refext,0),1),"-")</f>
        <v>ART0000905</v>
      </c>
      <c r="J10">
        <f ca="1">IFERROR(OFFSET(Sheet1!$C$3,MATCH(Annuel!$A10,Refext,0),2),"-")</f>
        <v>32</v>
      </c>
      <c r="K10" t="str">
        <f ca="1">IFERROR(OFFSET(Sheet1!$C$3,MATCH(Annuel!$A10,Refext,0),3),"-")</f>
        <v>FO000659</v>
      </c>
      <c r="L10" t="str">
        <f ca="1">IFERROR(OFFSET(Sheet1!$C$3,MATCH(Annuel!$A10,Refext,0),4),"-")</f>
        <v xml:space="preserve">AIR COST CONTROL                                </v>
      </c>
    </row>
    <row r="11" spans="1:12" x14ac:dyDescent="0.25">
      <c r="A11">
        <v>60428000</v>
      </c>
      <c r="B11" t="s">
        <v>1067</v>
      </c>
      <c r="C11" t="s">
        <v>142</v>
      </c>
      <c r="D11">
        <v>8190008001</v>
      </c>
      <c r="E11">
        <v>100</v>
      </c>
      <c r="G11" t="str">
        <f ca="1">IFERROR(OFFSET(Sheet1!$C$3,MATCH(Annuel!$A11,Refext,0),-2),"-")</f>
        <v>GAINE SPIRALE</v>
      </c>
      <c r="H11">
        <f ca="1">IFERROR(OFFSET(Sheet1!$C$3,MATCH(Annuel!$A11,Refext,0),-1),"-")</f>
        <v>0.38</v>
      </c>
      <c r="I11" t="str">
        <f ca="1">IFERROR(OFFSET(Sheet1!$C$3,MATCH(Annuel!$A11,Refext,0),1),"-")</f>
        <v>ART0017077</v>
      </c>
      <c r="J11">
        <f ca="1">IFERROR(OFFSET(Sheet1!$C$3,MATCH(Annuel!$A11,Refext,0),2),"-")</f>
        <v>0.48</v>
      </c>
      <c r="K11" t="str">
        <f ca="1">IFERROR(OFFSET(Sheet1!$C$3,MATCH(Annuel!$A11,Refext,0),3),"-")</f>
        <v>FO016379</v>
      </c>
      <c r="L11" t="str">
        <f ca="1">IFERROR(OFFSET(Sheet1!$C$3,MATCH(Annuel!$A11,Refext,0),4),"-")</f>
        <v>SES STERLING</v>
      </c>
    </row>
    <row r="12" spans="1:12" x14ac:dyDescent="0.25">
      <c r="A12">
        <v>99006000</v>
      </c>
      <c r="B12" t="s">
        <v>493</v>
      </c>
      <c r="C12" t="s">
        <v>165</v>
      </c>
      <c r="E12">
        <v>3</v>
      </c>
      <c r="G12" t="str">
        <f ca="1">IFERROR(OFFSET(Sheet1!$C$3,MATCH(Annuel!$A12,Refext,0),-2),"-")</f>
        <v>-</v>
      </c>
      <c r="H12" t="str">
        <f ca="1">IFERROR(OFFSET(Sheet1!$C$3,MATCH(Annuel!$A12,Refext,0),-1),"-")</f>
        <v>-</v>
      </c>
      <c r="I12" t="str">
        <f ca="1">IFERROR(OFFSET(Sheet1!$C$3,MATCH(Annuel!$A12,Refext,0),1),"-")</f>
        <v>-</v>
      </c>
      <c r="J12" t="str">
        <f ca="1">IFERROR(OFFSET(Sheet1!$C$3,MATCH(Annuel!$A12,Refext,0),2),"-")</f>
        <v>-</v>
      </c>
      <c r="K12" t="str">
        <f ca="1">IFERROR(OFFSET(Sheet1!$C$3,MATCH(Annuel!$A12,Refext,0),3),"-")</f>
        <v>-</v>
      </c>
      <c r="L12" t="str">
        <f ca="1">IFERROR(OFFSET(Sheet1!$C$3,MATCH(Annuel!$A12,Refext,0),4),"-")</f>
        <v>-</v>
      </c>
    </row>
    <row r="13" spans="1:12" x14ac:dyDescent="0.25">
      <c r="A13">
        <v>99006000</v>
      </c>
      <c r="B13" t="s">
        <v>493</v>
      </c>
      <c r="C13" t="s">
        <v>54</v>
      </c>
      <c r="D13" t="s">
        <v>494</v>
      </c>
      <c r="E13">
        <v>20</v>
      </c>
      <c r="G13" t="str">
        <f ca="1">IFERROR(OFFSET(Sheet1!$C$3,MATCH(Annuel!$A13,Refext,0),-2),"-")</f>
        <v>-</v>
      </c>
      <c r="H13" t="str">
        <f ca="1">IFERROR(OFFSET(Sheet1!$C$3,MATCH(Annuel!$A13,Refext,0),-1),"-")</f>
        <v>-</v>
      </c>
      <c r="I13" t="str">
        <f ca="1">IFERROR(OFFSET(Sheet1!$C$3,MATCH(Annuel!$A13,Refext,0),1),"-")</f>
        <v>-</v>
      </c>
      <c r="J13" t="str">
        <f ca="1">IFERROR(OFFSET(Sheet1!$C$3,MATCH(Annuel!$A13,Refext,0),2),"-")</f>
        <v>-</v>
      </c>
      <c r="K13" t="str">
        <f ca="1">IFERROR(OFFSET(Sheet1!$C$3,MATCH(Annuel!$A13,Refext,0),3),"-")</f>
        <v>-</v>
      </c>
      <c r="L13" t="str">
        <f ca="1">IFERROR(OFFSET(Sheet1!$C$3,MATCH(Annuel!$A13,Refext,0),4),"-")</f>
        <v>-</v>
      </c>
    </row>
    <row r="14" spans="1:12" x14ac:dyDescent="0.25">
      <c r="A14">
        <v>99006000</v>
      </c>
      <c r="B14" t="s">
        <v>493</v>
      </c>
      <c r="C14" t="s">
        <v>54</v>
      </c>
      <c r="D14" t="s">
        <v>495</v>
      </c>
      <c r="E14">
        <v>20</v>
      </c>
      <c r="G14" t="str">
        <f ca="1">IFERROR(OFFSET(Sheet1!$C$3,MATCH(Annuel!$A14,Refext,0),-2),"-")</f>
        <v>-</v>
      </c>
      <c r="H14" t="str">
        <f ca="1">IFERROR(OFFSET(Sheet1!$C$3,MATCH(Annuel!$A14,Refext,0),-1),"-")</f>
        <v>-</v>
      </c>
      <c r="I14" t="str">
        <f ca="1">IFERROR(OFFSET(Sheet1!$C$3,MATCH(Annuel!$A14,Refext,0),1),"-")</f>
        <v>-</v>
      </c>
      <c r="J14" t="str">
        <f ca="1">IFERROR(OFFSET(Sheet1!$C$3,MATCH(Annuel!$A14,Refext,0),2),"-")</f>
        <v>-</v>
      </c>
      <c r="K14" t="str">
        <f ca="1">IFERROR(OFFSET(Sheet1!$C$3,MATCH(Annuel!$A14,Refext,0),3),"-")</f>
        <v>-</v>
      </c>
      <c r="L14" t="str">
        <f ca="1">IFERROR(OFFSET(Sheet1!$C$3,MATCH(Annuel!$A14,Refext,0),4),"-")</f>
        <v>-</v>
      </c>
    </row>
    <row r="15" spans="1:12" x14ac:dyDescent="0.25">
      <c r="A15">
        <v>99006000</v>
      </c>
      <c r="B15" t="s">
        <v>493</v>
      </c>
      <c r="C15" t="s">
        <v>490</v>
      </c>
      <c r="E15">
        <v>3</v>
      </c>
      <c r="G15" t="str">
        <f ca="1">IFERROR(OFFSET(Sheet1!$C$3,MATCH(Annuel!$A15,Refext,0),-2),"-")</f>
        <v>-</v>
      </c>
      <c r="H15" t="str">
        <f ca="1">IFERROR(OFFSET(Sheet1!$C$3,MATCH(Annuel!$A15,Refext,0),-1),"-")</f>
        <v>-</v>
      </c>
      <c r="I15" t="str">
        <f ca="1">IFERROR(OFFSET(Sheet1!$C$3,MATCH(Annuel!$A15,Refext,0),1),"-")</f>
        <v>-</v>
      </c>
      <c r="J15" t="str">
        <f ca="1">IFERROR(OFFSET(Sheet1!$C$3,MATCH(Annuel!$A15,Refext,0),2),"-")</f>
        <v>-</v>
      </c>
      <c r="K15" t="str">
        <f ca="1">IFERROR(OFFSET(Sheet1!$C$3,MATCH(Annuel!$A15,Refext,0),3),"-")</f>
        <v>-</v>
      </c>
      <c r="L15" t="str">
        <f ca="1">IFERROR(OFFSET(Sheet1!$C$3,MATCH(Annuel!$A15,Refext,0),4),"-")</f>
        <v>-</v>
      </c>
    </row>
    <row r="16" spans="1:12" x14ac:dyDescent="0.25">
      <c r="A16">
        <v>100320000</v>
      </c>
      <c r="B16" t="s">
        <v>362</v>
      </c>
      <c r="C16" t="s">
        <v>6</v>
      </c>
      <c r="D16" t="s">
        <v>363</v>
      </c>
      <c r="E16">
        <v>3</v>
      </c>
      <c r="G16" t="str">
        <f ca="1">IFERROR(OFFSET(Sheet1!$C$3,MATCH(Annuel!$A16,Refext,0),-2),"-")</f>
        <v>FICHE FEMELLE HE501 25PTS</v>
      </c>
      <c r="H16">
        <f ca="1">IFERROR(OFFSET(Sheet1!$C$3,MATCH(Annuel!$A16,Refext,0),-1),"-")</f>
        <v>30.5</v>
      </c>
      <c r="I16" t="str">
        <f ca="1">IFERROR(OFFSET(Sheet1!$C$3,MATCH(Annuel!$A16,Refext,0),1),"-")</f>
        <v>ART0006243</v>
      </c>
      <c r="J16">
        <f ca="1">IFERROR(OFFSET(Sheet1!$C$3,MATCH(Annuel!$A16,Refext,0),2),"-")</f>
        <v>32.93</v>
      </c>
      <c r="K16" t="str">
        <f ca="1">IFERROR(OFFSET(Sheet1!$C$3,MATCH(Annuel!$A16,Refext,0),3),"-")</f>
        <v>FO014098</v>
      </c>
      <c r="L16" t="str">
        <f ca="1">IFERROR(OFFSET(Sheet1!$C$3,MATCH(Annuel!$A16,Refext,0),4),"-")</f>
        <v>YELLOZ COMPONENTS</v>
      </c>
    </row>
    <row r="17" spans="1:12" x14ac:dyDescent="0.25">
      <c r="A17">
        <v>110248000</v>
      </c>
      <c r="B17" t="s">
        <v>496</v>
      </c>
      <c r="C17" t="s">
        <v>165</v>
      </c>
      <c r="E17">
        <v>20</v>
      </c>
      <c r="G17" t="str">
        <f ca="1">IFERROR(OFFSET(Sheet1!$C$3,MATCH(Annuel!$A17,Refext,0),-2),"-")</f>
        <v>-</v>
      </c>
      <c r="H17" t="str">
        <f ca="1">IFERROR(OFFSET(Sheet1!$C$3,MATCH(Annuel!$A17,Refext,0),-1),"-")</f>
        <v>-</v>
      </c>
      <c r="I17" t="str">
        <f ca="1">IFERROR(OFFSET(Sheet1!$C$3,MATCH(Annuel!$A17,Refext,0),1),"-")</f>
        <v>-</v>
      </c>
      <c r="J17" t="str">
        <f ca="1">IFERROR(OFFSET(Sheet1!$C$3,MATCH(Annuel!$A17,Refext,0),2),"-")</f>
        <v>-</v>
      </c>
      <c r="K17" t="str">
        <f ca="1">IFERROR(OFFSET(Sheet1!$C$3,MATCH(Annuel!$A17,Refext,0),3),"-")</f>
        <v>-</v>
      </c>
      <c r="L17" t="str">
        <f ca="1">IFERROR(OFFSET(Sheet1!$C$3,MATCH(Annuel!$A17,Refext,0),4),"-")</f>
        <v>-</v>
      </c>
    </row>
    <row r="18" spans="1:12" x14ac:dyDescent="0.25">
      <c r="A18">
        <v>110248000</v>
      </c>
      <c r="B18" t="s">
        <v>496</v>
      </c>
      <c r="C18" t="s">
        <v>104</v>
      </c>
      <c r="D18" t="s">
        <v>497</v>
      </c>
      <c r="E18">
        <v>2000</v>
      </c>
      <c r="G18" t="str">
        <f ca="1">IFERROR(OFFSET(Sheet1!$C$3,MATCH(Annuel!$A18,Refext,0),-2),"-")</f>
        <v>-</v>
      </c>
      <c r="H18" t="str">
        <f ca="1">IFERROR(OFFSET(Sheet1!$C$3,MATCH(Annuel!$A18,Refext,0),-1),"-")</f>
        <v>-</v>
      </c>
      <c r="I18" t="str">
        <f ca="1">IFERROR(OFFSET(Sheet1!$C$3,MATCH(Annuel!$A18,Refext,0),1),"-")</f>
        <v>-</v>
      </c>
      <c r="J18" t="str">
        <f ca="1">IFERROR(OFFSET(Sheet1!$C$3,MATCH(Annuel!$A18,Refext,0),2),"-")</f>
        <v>-</v>
      </c>
      <c r="K18" t="str">
        <f ca="1">IFERROR(OFFSET(Sheet1!$C$3,MATCH(Annuel!$A18,Refext,0),3),"-")</f>
        <v>-</v>
      </c>
      <c r="L18" t="str">
        <f ca="1">IFERROR(OFFSET(Sheet1!$C$3,MATCH(Annuel!$A18,Refext,0),4),"-")</f>
        <v>-</v>
      </c>
    </row>
    <row r="19" spans="1:12" x14ac:dyDescent="0.25">
      <c r="A19">
        <v>110248000</v>
      </c>
      <c r="B19" t="s">
        <v>496</v>
      </c>
      <c r="C19" t="s">
        <v>490</v>
      </c>
      <c r="E19">
        <v>20</v>
      </c>
      <c r="G19" t="str">
        <f ca="1">IFERROR(OFFSET(Sheet1!$C$3,MATCH(Annuel!$A19,Refext,0),-2),"-")</f>
        <v>-</v>
      </c>
      <c r="H19" t="str">
        <f ca="1">IFERROR(OFFSET(Sheet1!$C$3,MATCH(Annuel!$A19,Refext,0),-1),"-")</f>
        <v>-</v>
      </c>
      <c r="I19" t="str">
        <f ca="1">IFERROR(OFFSET(Sheet1!$C$3,MATCH(Annuel!$A19,Refext,0),1),"-")</f>
        <v>-</v>
      </c>
      <c r="J19" t="str">
        <f ca="1">IFERROR(OFFSET(Sheet1!$C$3,MATCH(Annuel!$A19,Refext,0),2),"-")</f>
        <v>-</v>
      </c>
      <c r="K19" t="str">
        <f ca="1">IFERROR(OFFSET(Sheet1!$C$3,MATCH(Annuel!$A19,Refext,0),3),"-")</f>
        <v>-</v>
      </c>
      <c r="L19" t="str">
        <f ca="1">IFERROR(OFFSET(Sheet1!$C$3,MATCH(Annuel!$A19,Refext,0),4),"-")</f>
        <v>-</v>
      </c>
    </row>
    <row r="20" spans="1:12" x14ac:dyDescent="0.25">
      <c r="A20">
        <v>120408000</v>
      </c>
      <c r="B20" t="s">
        <v>5</v>
      </c>
      <c r="C20" t="s">
        <v>9</v>
      </c>
      <c r="D20" t="s">
        <v>10</v>
      </c>
      <c r="E20">
        <v>2</v>
      </c>
      <c r="G20" t="str">
        <f ca="1">IFERROR(OFFSET(Sheet1!$C$3,MATCH(Annuel!$A20,Refext,0),-2),"-")</f>
        <v xml:space="preserve">FICHE FEMELLE HE308 </v>
      </c>
      <c r="H20">
        <f ca="1">IFERROR(OFFSET(Sheet1!$C$3,MATCH(Annuel!$A20,Refext,0),-1),"-")</f>
        <v>0</v>
      </c>
      <c r="I20" t="str">
        <f ca="1">IFERROR(OFFSET(Sheet1!$C$3,MATCH(Annuel!$A20,Refext,0),1),"-")</f>
        <v>ART0032959</v>
      </c>
      <c r="J20">
        <f ca="1">IFERROR(OFFSET(Sheet1!$C$3,MATCH(Annuel!$A20,Refext,0),2),"-")</f>
        <v>0</v>
      </c>
      <c r="K20" t="str">
        <f ca="1">IFERROR(OFFSET(Sheet1!$C$3,MATCH(Annuel!$A20,Refext,0),3),"-")</f>
        <v>FO014098</v>
      </c>
      <c r="L20" t="str">
        <f ca="1">IFERROR(OFFSET(Sheet1!$C$3,MATCH(Annuel!$A20,Refext,0),4),"-")</f>
        <v>YELLOZ COMPONENTS</v>
      </c>
    </row>
    <row r="21" spans="1:12" x14ac:dyDescent="0.25">
      <c r="A21">
        <v>120408000</v>
      </c>
      <c r="B21" t="s">
        <v>5</v>
      </c>
      <c r="C21" t="s">
        <v>6</v>
      </c>
      <c r="D21" t="s">
        <v>7</v>
      </c>
      <c r="E21">
        <v>2</v>
      </c>
      <c r="G21" t="str">
        <f ca="1">IFERROR(OFFSET(Sheet1!$C$3,MATCH(Annuel!$A21,Refext,0),-2),"-")</f>
        <v xml:space="preserve">FICHE FEMELLE HE308 </v>
      </c>
      <c r="H21">
        <f ca="1">IFERROR(OFFSET(Sheet1!$C$3,MATCH(Annuel!$A21,Refext,0),-1),"-")</f>
        <v>0</v>
      </c>
      <c r="I21" t="str">
        <f ca="1">IFERROR(OFFSET(Sheet1!$C$3,MATCH(Annuel!$A21,Refext,0),1),"-")</f>
        <v>ART0032959</v>
      </c>
      <c r="J21">
        <f ca="1">IFERROR(OFFSET(Sheet1!$C$3,MATCH(Annuel!$A21,Refext,0),2),"-")</f>
        <v>0</v>
      </c>
      <c r="K21" t="str">
        <f ca="1">IFERROR(OFFSET(Sheet1!$C$3,MATCH(Annuel!$A21,Refext,0),3),"-")</f>
        <v>FO014098</v>
      </c>
      <c r="L21" t="str">
        <f ca="1">IFERROR(OFFSET(Sheet1!$C$3,MATCH(Annuel!$A21,Refext,0),4),"-")</f>
        <v>YELLOZ COMPONENTS</v>
      </c>
    </row>
    <row r="22" spans="1:12" x14ac:dyDescent="0.25">
      <c r="A22">
        <v>120408000</v>
      </c>
      <c r="B22" t="s">
        <v>5</v>
      </c>
      <c r="C22" t="s">
        <v>6</v>
      </c>
      <c r="D22" t="s">
        <v>8</v>
      </c>
      <c r="E22">
        <v>2</v>
      </c>
      <c r="G22" t="str">
        <f ca="1">IFERROR(OFFSET(Sheet1!$C$3,MATCH(Annuel!$A22,Refext,0),-2),"-")</f>
        <v xml:space="preserve">FICHE FEMELLE HE308 </v>
      </c>
      <c r="H22">
        <f ca="1">IFERROR(OFFSET(Sheet1!$C$3,MATCH(Annuel!$A22,Refext,0),-1),"-")</f>
        <v>0</v>
      </c>
      <c r="I22" t="str">
        <f ca="1">IFERROR(OFFSET(Sheet1!$C$3,MATCH(Annuel!$A22,Refext,0),1),"-")</f>
        <v>ART0032959</v>
      </c>
      <c r="J22">
        <f ca="1">IFERROR(OFFSET(Sheet1!$C$3,MATCH(Annuel!$A22,Refext,0),2),"-")</f>
        <v>0</v>
      </c>
      <c r="K22" t="str">
        <f ca="1">IFERROR(OFFSET(Sheet1!$C$3,MATCH(Annuel!$A22,Refext,0),3),"-")</f>
        <v>FO014098</v>
      </c>
      <c r="L22" t="str">
        <f ca="1">IFERROR(OFFSET(Sheet1!$C$3,MATCH(Annuel!$A22,Refext,0),4),"-")</f>
        <v>YELLOZ COMPONENTS</v>
      </c>
    </row>
    <row r="23" spans="1:12" x14ac:dyDescent="0.25">
      <c r="A23">
        <v>120415000</v>
      </c>
      <c r="B23" t="s">
        <v>1262</v>
      </c>
      <c r="C23" t="s">
        <v>54</v>
      </c>
      <c r="D23" t="s">
        <v>1265</v>
      </c>
      <c r="E23">
        <v>14</v>
      </c>
      <c r="G23" t="str">
        <f ca="1">IFERROR(OFFSET(Sheet1!$C$3,MATCH(Annuel!$A23,Refext,0),-2),"-")</f>
        <v>-</v>
      </c>
      <c r="H23" t="str">
        <f ca="1">IFERROR(OFFSET(Sheet1!$C$3,MATCH(Annuel!$A23,Refext,0),-1),"-")</f>
        <v>-</v>
      </c>
      <c r="I23" t="str">
        <f ca="1">IFERROR(OFFSET(Sheet1!$C$3,MATCH(Annuel!$A23,Refext,0),1),"-")</f>
        <v>-</v>
      </c>
      <c r="J23" t="str">
        <f ca="1">IFERROR(OFFSET(Sheet1!$C$3,MATCH(Annuel!$A23,Refext,0),2),"-")</f>
        <v>-</v>
      </c>
      <c r="K23" t="str">
        <f ca="1">IFERROR(OFFSET(Sheet1!$C$3,MATCH(Annuel!$A23,Refext,0),3),"-")</f>
        <v>-</v>
      </c>
      <c r="L23" t="str">
        <f ca="1">IFERROR(OFFSET(Sheet1!$C$3,MATCH(Annuel!$A23,Refext,0),4),"-")</f>
        <v>-</v>
      </c>
    </row>
    <row r="24" spans="1:12" x14ac:dyDescent="0.25">
      <c r="A24">
        <v>120415000</v>
      </c>
      <c r="B24" t="s">
        <v>1262</v>
      </c>
      <c r="C24" t="s">
        <v>9</v>
      </c>
      <c r="D24" t="s">
        <v>1264</v>
      </c>
      <c r="E24">
        <v>14</v>
      </c>
      <c r="G24" t="str">
        <f ca="1">IFERROR(OFFSET(Sheet1!$C$3,MATCH(Annuel!$A24,Refext,0),-2),"-")</f>
        <v>-</v>
      </c>
      <c r="H24" t="str">
        <f ca="1">IFERROR(OFFSET(Sheet1!$C$3,MATCH(Annuel!$A24,Refext,0),-1),"-")</f>
        <v>-</v>
      </c>
      <c r="I24" t="str">
        <f ca="1">IFERROR(OFFSET(Sheet1!$C$3,MATCH(Annuel!$A24,Refext,0),1),"-")</f>
        <v>-</v>
      </c>
      <c r="J24" t="str">
        <f ca="1">IFERROR(OFFSET(Sheet1!$C$3,MATCH(Annuel!$A24,Refext,0),2),"-")</f>
        <v>-</v>
      </c>
      <c r="K24" t="str">
        <f ca="1">IFERROR(OFFSET(Sheet1!$C$3,MATCH(Annuel!$A24,Refext,0),3),"-")</f>
        <v>-</v>
      </c>
      <c r="L24" t="str">
        <f ca="1">IFERROR(OFFSET(Sheet1!$C$3,MATCH(Annuel!$A24,Refext,0),4),"-")</f>
        <v>-</v>
      </c>
    </row>
    <row r="25" spans="1:12" x14ac:dyDescent="0.25">
      <c r="A25">
        <v>120415000</v>
      </c>
      <c r="B25" t="s">
        <v>1262</v>
      </c>
      <c r="C25" t="s">
        <v>6</v>
      </c>
      <c r="D25" t="s">
        <v>1263</v>
      </c>
      <c r="E25">
        <v>14</v>
      </c>
      <c r="G25" t="str">
        <f ca="1">IFERROR(OFFSET(Sheet1!$C$3,MATCH(Annuel!$A25,Refext,0),-2),"-")</f>
        <v>-</v>
      </c>
      <c r="H25" t="str">
        <f ca="1">IFERROR(OFFSET(Sheet1!$C$3,MATCH(Annuel!$A25,Refext,0),-1),"-")</f>
        <v>-</v>
      </c>
      <c r="I25" t="str">
        <f ca="1">IFERROR(OFFSET(Sheet1!$C$3,MATCH(Annuel!$A25,Refext,0),1),"-")</f>
        <v>-</v>
      </c>
      <c r="J25" t="str">
        <f ca="1">IFERROR(OFFSET(Sheet1!$C$3,MATCH(Annuel!$A25,Refext,0),2),"-")</f>
        <v>-</v>
      </c>
      <c r="K25" t="str">
        <f ca="1">IFERROR(OFFSET(Sheet1!$C$3,MATCH(Annuel!$A25,Refext,0),3),"-")</f>
        <v>-</v>
      </c>
      <c r="L25" t="str">
        <f ca="1">IFERROR(OFFSET(Sheet1!$C$3,MATCH(Annuel!$A25,Refext,0),4),"-")</f>
        <v>-</v>
      </c>
    </row>
    <row r="26" spans="1:12" x14ac:dyDescent="0.25">
      <c r="A26">
        <v>120803000</v>
      </c>
      <c r="B26" t="s">
        <v>465</v>
      </c>
      <c r="C26" t="s">
        <v>132</v>
      </c>
      <c r="D26" t="s">
        <v>1068</v>
      </c>
      <c r="E26">
        <v>78</v>
      </c>
      <c r="G26" t="str">
        <f ca="1">IFERROR(OFFSET(Sheet1!$C$3,MATCH(Annuel!$A26,Refext,0),-2),"-")</f>
        <v>-</v>
      </c>
      <c r="H26" t="str">
        <f ca="1">IFERROR(OFFSET(Sheet1!$C$3,MATCH(Annuel!$A26,Refext,0),-1),"-")</f>
        <v>-</v>
      </c>
      <c r="I26" t="str">
        <f ca="1">IFERROR(OFFSET(Sheet1!$C$3,MATCH(Annuel!$A26,Refext,0),1),"-")</f>
        <v>-</v>
      </c>
      <c r="J26" t="str">
        <f ca="1">IFERROR(OFFSET(Sheet1!$C$3,MATCH(Annuel!$A26,Refext,0),2),"-")</f>
        <v>-</v>
      </c>
      <c r="K26" t="str">
        <f ca="1">IFERROR(OFFSET(Sheet1!$C$3,MATCH(Annuel!$A26,Refext,0),3),"-")</f>
        <v>-</v>
      </c>
      <c r="L26" t="str">
        <f ca="1">IFERROR(OFFSET(Sheet1!$C$3,MATCH(Annuel!$A26,Refext,0),4),"-")</f>
        <v>-</v>
      </c>
    </row>
    <row r="27" spans="1:12" x14ac:dyDescent="0.25">
      <c r="A27">
        <v>122005000</v>
      </c>
      <c r="B27" t="s">
        <v>38</v>
      </c>
      <c r="C27" t="s">
        <v>39</v>
      </c>
      <c r="D27" t="s">
        <v>1433</v>
      </c>
      <c r="E27">
        <v>400</v>
      </c>
      <c r="G27" t="str">
        <f ca="1">IFERROR(OFFSET(Sheet1!$C$3,MATCH(Annuel!$A27,Refext,0),-2),"-")</f>
        <v>ENTRETOISE</v>
      </c>
      <c r="H27">
        <f ca="1">IFERROR(OFFSET(Sheet1!$C$3,MATCH(Annuel!$A27,Refext,0),-1),"-")</f>
        <v>16</v>
      </c>
      <c r="I27" t="str">
        <f ca="1">IFERROR(OFFSET(Sheet1!$C$3,MATCH(Annuel!$A27,Refext,0),1),"-")</f>
        <v>ART0027400</v>
      </c>
      <c r="J27">
        <f ca="1">IFERROR(OFFSET(Sheet1!$C$3,MATCH(Annuel!$A27,Refext,0),2),"-")</f>
        <v>20</v>
      </c>
      <c r="K27" t="str">
        <f ca="1">IFERROR(OFFSET(Sheet1!$C$3,MATCH(Annuel!$A27,Refext,0),3),"-")</f>
        <v>FO000226</v>
      </c>
      <c r="L27" t="str">
        <f ca="1">IFERROR(OFFSET(Sheet1!$C$3,MATCH(Annuel!$A27,Refext,0),4),"-")</f>
        <v xml:space="preserve">ACCEL                                           </v>
      </c>
    </row>
    <row r="28" spans="1:12" x14ac:dyDescent="0.25">
      <c r="A28">
        <v>145377000</v>
      </c>
      <c r="B28" t="s">
        <v>1109</v>
      </c>
      <c r="C28" t="s">
        <v>104</v>
      </c>
      <c r="D28" t="s">
        <v>1266</v>
      </c>
      <c r="E28">
        <v>670</v>
      </c>
      <c r="G28" t="str">
        <f ca="1">IFERROR(OFFSET(Sheet1!$C$3,MATCH(Annuel!$A28,Refext,0),-2),"-")</f>
        <v>-</v>
      </c>
      <c r="H28" t="str">
        <f ca="1">IFERROR(OFFSET(Sheet1!$C$3,MATCH(Annuel!$A28,Refext,0),-1),"-")</f>
        <v>-</v>
      </c>
      <c r="I28" t="str">
        <f ca="1">IFERROR(OFFSET(Sheet1!$C$3,MATCH(Annuel!$A28,Refext,0),1),"-")</f>
        <v>-</v>
      </c>
      <c r="J28" t="str">
        <f ca="1">IFERROR(OFFSET(Sheet1!$C$3,MATCH(Annuel!$A28,Refext,0),2),"-")</f>
        <v>-</v>
      </c>
      <c r="K28" t="str">
        <f ca="1">IFERROR(OFFSET(Sheet1!$C$3,MATCH(Annuel!$A28,Refext,0),3),"-")</f>
        <v>-</v>
      </c>
      <c r="L28" t="str">
        <f ca="1">IFERROR(OFFSET(Sheet1!$C$3,MATCH(Annuel!$A28,Refext,0),4),"-")</f>
        <v>-</v>
      </c>
    </row>
    <row r="29" spans="1:12" x14ac:dyDescent="0.25">
      <c r="A29">
        <v>230109000</v>
      </c>
      <c r="B29" t="s">
        <v>809</v>
      </c>
      <c r="C29" t="s">
        <v>155</v>
      </c>
      <c r="D29" t="s">
        <v>810</v>
      </c>
      <c r="E29">
        <v>80</v>
      </c>
      <c r="G29" t="str">
        <f ca="1">IFERROR(OFFSET(Sheet1!$C$3,MATCH(Annuel!$A29,Refext,0),-2),"-")</f>
        <v>FIL KU01 GAUGE 12</v>
      </c>
      <c r="H29">
        <f ca="1">IFERROR(OFFSET(Sheet1!$C$3,MATCH(Annuel!$A29,Refext,0),-1),"-")</f>
        <v>1.01</v>
      </c>
      <c r="I29" t="str">
        <f ca="1">IFERROR(OFFSET(Sheet1!$C$3,MATCH(Annuel!$A29,Refext,0),1),"-")</f>
        <v>ART0026877</v>
      </c>
      <c r="J29">
        <f ca="1">IFERROR(OFFSET(Sheet1!$C$3,MATCH(Annuel!$A29,Refext,0),2),"-")</f>
        <v>1.1100000000000001</v>
      </c>
      <c r="K29" t="str">
        <f ca="1">IFERROR(OFFSET(Sheet1!$C$3,MATCH(Annuel!$A29,Refext,0),3),"-")</f>
        <v>FO014098</v>
      </c>
      <c r="L29" t="str">
        <f ca="1">IFERROR(OFFSET(Sheet1!$C$3,MATCH(Annuel!$A29,Refext,0),4),"-")</f>
        <v>YELLOZ COMPONENTS</v>
      </c>
    </row>
    <row r="30" spans="1:12" x14ac:dyDescent="0.25">
      <c r="A30">
        <v>230109000</v>
      </c>
      <c r="B30" t="s">
        <v>809</v>
      </c>
      <c r="C30" t="s">
        <v>153</v>
      </c>
      <c r="D30" t="s">
        <v>810</v>
      </c>
      <c r="E30">
        <v>80</v>
      </c>
      <c r="G30" t="str">
        <f ca="1">IFERROR(OFFSET(Sheet1!$C$3,MATCH(Annuel!$A30,Refext,0),-2),"-")</f>
        <v>FIL KU01 GAUGE 12</v>
      </c>
      <c r="H30">
        <f ca="1">IFERROR(OFFSET(Sheet1!$C$3,MATCH(Annuel!$A30,Refext,0),-1),"-")</f>
        <v>1.01</v>
      </c>
      <c r="I30" t="str">
        <f ca="1">IFERROR(OFFSET(Sheet1!$C$3,MATCH(Annuel!$A30,Refext,0),1),"-")</f>
        <v>ART0026877</v>
      </c>
      <c r="J30">
        <f ca="1">IFERROR(OFFSET(Sheet1!$C$3,MATCH(Annuel!$A30,Refext,0),2),"-")</f>
        <v>1.1100000000000001</v>
      </c>
      <c r="K30" t="str">
        <f ca="1">IFERROR(OFFSET(Sheet1!$C$3,MATCH(Annuel!$A30,Refext,0),3),"-")</f>
        <v>FO014098</v>
      </c>
      <c r="L30" t="str">
        <f ca="1">IFERROR(OFFSET(Sheet1!$C$3,MATCH(Annuel!$A30,Refext,0),4),"-")</f>
        <v>YELLOZ COMPONENTS</v>
      </c>
    </row>
    <row r="31" spans="1:12" x14ac:dyDescent="0.25">
      <c r="A31">
        <v>230129000</v>
      </c>
      <c r="B31" t="s">
        <v>364</v>
      </c>
      <c r="C31" t="s">
        <v>155</v>
      </c>
      <c r="D31" t="s">
        <v>365</v>
      </c>
      <c r="E31">
        <v>350</v>
      </c>
      <c r="G31" t="str">
        <f ca="1">IFERROR(OFFSET(Sheet1!$C$3,MATCH(Annuel!$A31,Refext,0),-2),"-")</f>
        <v>FIL KU01 GAUGE 16</v>
      </c>
      <c r="H31">
        <f ca="1">IFERROR(OFFSET(Sheet1!$C$3,MATCH(Annuel!$A31,Refext,0),-1),"-")</f>
        <v>0.78</v>
      </c>
      <c r="I31" t="str">
        <f ca="1">IFERROR(OFFSET(Sheet1!$C$3,MATCH(Annuel!$A31,Refext,0),1),"-")</f>
        <v>ART0007987</v>
      </c>
      <c r="J31">
        <f ca="1">IFERROR(OFFSET(Sheet1!$C$3,MATCH(Annuel!$A31,Refext,0),2),"-")</f>
        <v>0.9</v>
      </c>
      <c r="K31" t="str">
        <f ca="1">IFERROR(OFFSET(Sheet1!$C$3,MATCH(Annuel!$A31,Refext,0),3),"-")</f>
        <v>FO000659</v>
      </c>
      <c r="L31" t="str">
        <f ca="1">IFERROR(OFFSET(Sheet1!$C$3,MATCH(Annuel!$A31,Refext,0),4),"-")</f>
        <v xml:space="preserve">AIR COST CONTROL                                </v>
      </c>
    </row>
    <row r="32" spans="1:12" x14ac:dyDescent="0.25">
      <c r="A32">
        <v>230129000</v>
      </c>
      <c r="B32" t="s">
        <v>364</v>
      </c>
      <c r="C32" t="s">
        <v>153</v>
      </c>
      <c r="D32" t="s">
        <v>365</v>
      </c>
      <c r="E32">
        <v>350</v>
      </c>
      <c r="G32" t="str">
        <f ca="1">IFERROR(OFFSET(Sheet1!$C$3,MATCH(Annuel!$A32,Refext,0),-2),"-")</f>
        <v>FIL KU01 GAUGE 16</v>
      </c>
      <c r="H32">
        <f ca="1">IFERROR(OFFSET(Sheet1!$C$3,MATCH(Annuel!$A32,Refext,0),-1),"-")</f>
        <v>0.78</v>
      </c>
      <c r="I32" t="str">
        <f ca="1">IFERROR(OFFSET(Sheet1!$C$3,MATCH(Annuel!$A32,Refext,0),1),"-")</f>
        <v>ART0007987</v>
      </c>
      <c r="J32">
        <f ca="1">IFERROR(OFFSET(Sheet1!$C$3,MATCH(Annuel!$A32,Refext,0),2),"-")</f>
        <v>0.9</v>
      </c>
      <c r="K32" t="str">
        <f ca="1">IFERROR(OFFSET(Sheet1!$C$3,MATCH(Annuel!$A32,Refext,0),3),"-")</f>
        <v>FO000659</v>
      </c>
      <c r="L32" t="str">
        <f ca="1">IFERROR(OFFSET(Sheet1!$C$3,MATCH(Annuel!$A32,Refext,0),4),"-")</f>
        <v xml:space="preserve">AIR COST CONTROL                                </v>
      </c>
    </row>
    <row r="33" spans="1:12" x14ac:dyDescent="0.25">
      <c r="A33">
        <v>230149000</v>
      </c>
      <c r="B33" t="s">
        <v>152</v>
      </c>
      <c r="C33" t="s">
        <v>155</v>
      </c>
      <c r="D33" t="s">
        <v>154</v>
      </c>
      <c r="E33">
        <v>8250</v>
      </c>
      <c r="G33" t="str">
        <f ca="1">IFERROR(OFFSET(Sheet1!$C$3,MATCH(Annuel!$A33,Refext,0),-2),"-")</f>
        <v>FIL DE CABLAGE ISOLE ETFE AWG 20</v>
      </c>
      <c r="H33">
        <f ca="1">IFERROR(OFFSET(Sheet1!$C$3,MATCH(Annuel!$A33,Refext,0),-1),"-")</f>
        <v>0.19</v>
      </c>
      <c r="I33" t="str">
        <f ca="1">IFERROR(OFFSET(Sheet1!$C$3,MATCH(Annuel!$A33,Refext,0),1),"-")</f>
        <v>ART0012708</v>
      </c>
      <c r="J33">
        <f ca="1">IFERROR(OFFSET(Sheet1!$C$3,MATCH(Annuel!$A33,Refext,0),2),"-")</f>
        <v>0.24</v>
      </c>
      <c r="K33" t="str">
        <f ca="1">IFERROR(OFFSET(Sheet1!$C$3,MATCH(Annuel!$A33,Refext,0),3),"-")</f>
        <v>FO014098</v>
      </c>
      <c r="L33" t="str">
        <f ca="1">IFERROR(OFFSET(Sheet1!$C$3,MATCH(Annuel!$A33,Refext,0),4),"-")</f>
        <v>YELLOZ COMPONENTS</v>
      </c>
    </row>
    <row r="34" spans="1:12" x14ac:dyDescent="0.25">
      <c r="A34">
        <v>230149000</v>
      </c>
      <c r="B34" t="s">
        <v>152</v>
      </c>
      <c r="C34" t="s">
        <v>153</v>
      </c>
      <c r="D34" t="s">
        <v>154</v>
      </c>
      <c r="E34">
        <v>8250</v>
      </c>
      <c r="G34" t="str">
        <f ca="1">IFERROR(OFFSET(Sheet1!$C$3,MATCH(Annuel!$A34,Refext,0),-2),"-")</f>
        <v>FIL DE CABLAGE ISOLE ETFE AWG 20</v>
      </c>
      <c r="H34">
        <f ca="1">IFERROR(OFFSET(Sheet1!$C$3,MATCH(Annuel!$A34,Refext,0),-1),"-")</f>
        <v>0.19</v>
      </c>
      <c r="I34" t="str">
        <f ca="1">IFERROR(OFFSET(Sheet1!$C$3,MATCH(Annuel!$A34,Refext,0),1),"-")</f>
        <v>ART0012708</v>
      </c>
      <c r="J34">
        <f ca="1">IFERROR(OFFSET(Sheet1!$C$3,MATCH(Annuel!$A34,Refext,0),2),"-")</f>
        <v>0.24</v>
      </c>
      <c r="K34" t="str">
        <f ca="1">IFERROR(OFFSET(Sheet1!$C$3,MATCH(Annuel!$A34,Refext,0),3),"-")</f>
        <v>FO014098</v>
      </c>
      <c r="L34" t="str">
        <f ca="1">IFERROR(OFFSET(Sheet1!$C$3,MATCH(Annuel!$A34,Refext,0),4),"-")</f>
        <v>YELLOZ COMPONENTS</v>
      </c>
    </row>
    <row r="35" spans="1:12" x14ac:dyDescent="0.25">
      <c r="A35">
        <v>230159000</v>
      </c>
      <c r="B35" t="s">
        <v>156</v>
      </c>
      <c r="C35" t="s">
        <v>155</v>
      </c>
      <c r="D35" t="s">
        <v>157</v>
      </c>
      <c r="E35">
        <v>1675</v>
      </c>
      <c r="G35" t="str">
        <f ca="1">IFERROR(OFFSET(Sheet1!$C$3,MATCH(Annuel!$A35,Refext,0),-2),"-")</f>
        <v>FIL KU01 GAUGE 22</v>
      </c>
      <c r="H35">
        <f ca="1">IFERROR(OFFSET(Sheet1!$C$3,MATCH(Annuel!$A35,Refext,0),-1),"-")</f>
        <v>0.15</v>
      </c>
      <c r="I35" t="str">
        <f ca="1">IFERROR(OFFSET(Sheet1!$C$3,MATCH(Annuel!$A35,Refext,0),1),"-")</f>
        <v>ART0014321</v>
      </c>
      <c r="J35">
        <f ca="1">IFERROR(OFFSET(Sheet1!$C$3,MATCH(Annuel!$A35,Refext,0),2),"-")</f>
        <v>0.17</v>
      </c>
      <c r="K35" t="str">
        <f ca="1">IFERROR(OFFSET(Sheet1!$C$3,MATCH(Annuel!$A35,Refext,0),3),"-")</f>
        <v>FO014098</v>
      </c>
      <c r="L35" t="str">
        <f ca="1">IFERROR(OFFSET(Sheet1!$C$3,MATCH(Annuel!$A35,Refext,0),4),"-")</f>
        <v>YELLOZ COMPONENTS</v>
      </c>
    </row>
    <row r="36" spans="1:12" x14ac:dyDescent="0.25">
      <c r="A36">
        <v>230159000</v>
      </c>
      <c r="B36" t="s">
        <v>156</v>
      </c>
      <c r="C36" t="s">
        <v>153</v>
      </c>
      <c r="D36" t="s">
        <v>157</v>
      </c>
      <c r="E36">
        <v>1675</v>
      </c>
      <c r="G36" t="str">
        <f ca="1">IFERROR(OFFSET(Sheet1!$C$3,MATCH(Annuel!$A36,Refext,0),-2),"-")</f>
        <v>FIL KU01 GAUGE 22</v>
      </c>
      <c r="H36">
        <f ca="1">IFERROR(OFFSET(Sheet1!$C$3,MATCH(Annuel!$A36,Refext,0),-1),"-")</f>
        <v>0.15</v>
      </c>
      <c r="I36" t="str">
        <f ca="1">IFERROR(OFFSET(Sheet1!$C$3,MATCH(Annuel!$A36,Refext,0),1),"-")</f>
        <v>ART0014321</v>
      </c>
      <c r="J36">
        <f ca="1">IFERROR(OFFSET(Sheet1!$C$3,MATCH(Annuel!$A36,Refext,0),2),"-")</f>
        <v>0.17</v>
      </c>
      <c r="K36" t="str">
        <f ca="1">IFERROR(OFFSET(Sheet1!$C$3,MATCH(Annuel!$A36,Refext,0),3),"-")</f>
        <v>FO014098</v>
      </c>
      <c r="L36" t="str">
        <f ca="1">IFERROR(OFFSET(Sheet1!$C$3,MATCH(Annuel!$A36,Refext,0),4),"-")</f>
        <v>YELLOZ COMPONENTS</v>
      </c>
    </row>
    <row r="37" spans="1:12" x14ac:dyDescent="0.25">
      <c r="A37">
        <v>230169000</v>
      </c>
      <c r="B37" t="s">
        <v>445</v>
      </c>
      <c r="C37" t="s">
        <v>155</v>
      </c>
      <c r="D37" t="s">
        <v>446</v>
      </c>
      <c r="E37">
        <v>1800</v>
      </c>
      <c r="G37" t="str">
        <f ca="1">IFERROR(OFFSET(Sheet1!$C$3,MATCH(Annuel!$A37,Refext,0),-2),"-")</f>
        <v>FIL KU01 GAUGE 24</v>
      </c>
      <c r="H37">
        <f ca="1">IFERROR(OFFSET(Sheet1!$C$3,MATCH(Annuel!$A37,Refext,0),-1),"-")</f>
        <v>0.12</v>
      </c>
      <c r="I37" t="str">
        <f ca="1">IFERROR(OFFSET(Sheet1!$C$3,MATCH(Annuel!$A37,Refext,0),1),"-")</f>
        <v>ART0012527</v>
      </c>
      <c r="J37">
        <f ca="1">IFERROR(OFFSET(Sheet1!$C$3,MATCH(Annuel!$A37,Refext,0),2),"-")</f>
        <v>0.13</v>
      </c>
      <c r="K37" t="str">
        <f ca="1">IFERROR(OFFSET(Sheet1!$C$3,MATCH(Annuel!$A37,Refext,0),3),"-")</f>
        <v>FO014098</v>
      </c>
      <c r="L37" t="str">
        <f ca="1">IFERROR(OFFSET(Sheet1!$C$3,MATCH(Annuel!$A37,Refext,0),4),"-")</f>
        <v>YELLOZ COMPONENTS</v>
      </c>
    </row>
    <row r="38" spans="1:12" x14ac:dyDescent="0.25">
      <c r="A38">
        <v>230169000</v>
      </c>
      <c r="B38" t="s">
        <v>445</v>
      </c>
      <c r="C38" t="s">
        <v>153</v>
      </c>
      <c r="D38" t="s">
        <v>446</v>
      </c>
      <c r="E38">
        <v>1800</v>
      </c>
      <c r="G38" t="str">
        <f ca="1">IFERROR(OFFSET(Sheet1!$C$3,MATCH(Annuel!$A38,Refext,0),-2),"-")</f>
        <v>FIL KU01 GAUGE 24</v>
      </c>
      <c r="H38">
        <f ca="1">IFERROR(OFFSET(Sheet1!$C$3,MATCH(Annuel!$A38,Refext,0),-1),"-")</f>
        <v>0.12</v>
      </c>
      <c r="I38" t="str">
        <f ca="1">IFERROR(OFFSET(Sheet1!$C$3,MATCH(Annuel!$A38,Refext,0),1),"-")</f>
        <v>ART0012527</v>
      </c>
      <c r="J38">
        <f ca="1">IFERROR(OFFSET(Sheet1!$C$3,MATCH(Annuel!$A38,Refext,0),2),"-")</f>
        <v>0.13</v>
      </c>
      <c r="K38" t="str">
        <f ca="1">IFERROR(OFFSET(Sheet1!$C$3,MATCH(Annuel!$A38,Refext,0),3),"-")</f>
        <v>FO014098</v>
      </c>
      <c r="L38" t="str">
        <f ca="1">IFERROR(OFFSET(Sheet1!$C$3,MATCH(Annuel!$A38,Refext,0),4),"-")</f>
        <v>YELLOZ COMPONENTS</v>
      </c>
    </row>
    <row r="39" spans="1:12" x14ac:dyDescent="0.25">
      <c r="A39">
        <v>230259000</v>
      </c>
      <c r="B39" t="s">
        <v>1481</v>
      </c>
      <c r="C39" t="s">
        <v>685</v>
      </c>
      <c r="D39" t="s">
        <v>1482</v>
      </c>
      <c r="E39">
        <v>50</v>
      </c>
      <c r="G39" t="str">
        <f ca="1">IFERROR(OFFSET(Sheet1!$C$3,MATCH(Annuel!$A39,Refext,0),-2),"-")</f>
        <v>FIL KU02 GAUGE 22</v>
      </c>
      <c r="H39">
        <f ca="1">IFERROR(OFFSET(Sheet1!$C$3,MATCH(Annuel!$A39,Refext,0),-1),"-")</f>
        <v>0.88</v>
      </c>
      <c r="I39" t="str">
        <f ca="1">IFERROR(OFFSET(Sheet1!$C$3,MATCH(Annuel!$A39,Refext,0),1),"-")</f>
        <v>ART0010169</v>
      </c>
      <c r="J39">
        <f ca="1">IFERROR(OFFSET(Sheet1!$C$3,MATCH(Annuel!$A39,Refext,0),2),"-")</f>
        <v>0.99</v>
      </c>
      <c r="K39" t="str">
        <f ca="1">IFERROR(OFFSET(Sheet1!$C$3,MATCH(Annuel!$A39,Refext,0),3),"-")</f>
        <v>FO000659</v>
      </c>
      <c r="L39" t="str">
        <f ca="1">IFERROR(OFFSET(Sheet1!$C$3,MATCH(Annuel!$A39,Refext,0),4),"-")</f>
        <v xml:space="preserve">AIR COST CONTROL                                </v>
      </c>
    </row>
    <row r="40" spans="1:12" x14ac:dyDescent="0.25">
      <c r="A40">
        <v>230259000</v>
      </c>
      <c r="B40" t="s">
        <v>1481</v>
      </c>
      <c r="C40" t="s">
        <v>155</v>
      </c>
      <c r="D40" t="s">
        <v>1482</v>
      </c>
      <c r="E40">
        <v>50</v>
      </c>
      <c r="G40" t="str">
        <f ca="1">IFERROR(OFFSET(Sheet1!$C$3,MATCH(Annuel!$A40,Refext,0),-2),"-")</f>
        <v>FIL KU02 GAUGE 22</v>
      </c>
      <c r="H40">
        <f ca="1">IFERROR(OFFSET(Sheet1!$C$3,MATCH(Annuel!$A40,Refext,0),-1),"-")</f>
        <v>0.88</v>
      </c>
      <c r="I40" t="str">
        <f ca="1">IFERROR(OFFSET(Sheet1!$C$3,MATCH(Annuel!$A40,Refext,0),1),"-")</f>
        <v>ART0010169</v>
      </c>
      <c r="J40">
        <f ca="1">IFERROR(OFFSET(Sheet1!$C$3,MATCH(Annuel!$A40,Refext,0),2),"-")</f>
        <v>0.99</v>
      </c>
      <c r="K40" t="str">
        <f ca="1">IFERROR(OFFSET(Sheet1!$C$3,MATCH(Annuel!$A40,Refext,0),3),"-")</f>
        <v>FO000659</v>
      </c>
      <c r="L40" t="str">
        <f ca="1">IFERROR(OFFSET(Sheet1!$C$3,MATCH(Annuel!$A40,Refext,0),4),"-")</f>
        <v xml:space="preserve">AIR COST CONTROL                                </v>
      </c>
    </row>
    <row r="41" spans="1:12" x14ac:dyDescent="0.25">
      <c r="A41">
        <v>230259000</v>
      </c>
      <c r="B41" t="s">
        <v>1481</v>
      </c>
      <c r="C41" t="s">
        <v>153</v>
      </c>
      <c r="D41" t="s">
        <v>1482</v>
      </c>
      <c r="E41">
        <v>50</v>
      </c>
      <c r="G41" t="str">
        <f ca="1">IFERROR(OFFSET(Sheet1!$C$3,MATCH(Annuel!$A41,Refext,0),-2),"-")</f>
        <v>FIL KU02 GAUGE 22</v>
      </c>
      <c r="H41">
        <f ca="1">IFERROR(OFFSET(Sheet1!$C$3,MATCH(Annuel!$A41,Refext,0),-1),"-")</f>
        <v>0.88</v>
      </c>
      <c r="I41" t="str">
        <f ca="1">IFERROR(OFFSET(Sheet1!$C$3,MATCH(Annuel!$A41,Refext,0),1),"-")</f>
        <v>ART0010169</v>
      </c>
      <c r="J41">
        <f ca="1">IFERROR(OFFSET(Sheet1!$C$3,MATCH(Annuel!$A41,Refext,0),2),"-")</f>
        <v>0.99</v>
      </c>
      <c r="K41" t="str">
        <f ca="1">IFERROR(OFFSET(Sheet1!$C$3,MATCH(Annuel!$A41,Refext,0),3),"-")</f>
        <v>FO000659</v>
      </c>
      <c r="L41" t="str">
        <f ca="1">IFERROR(OFFSET(Sheet1!$C$3,MATCH(Annuel!$A41,Refext,0),4),"-")</f>
        <v xml:space="preserve">AIR COST CONTROL                                </v>
      </c>
    </row>
    <row r="42" spans="1:12" x14ac:dyDescent="0.25">
      <c r="A42">
        <v>230749000</v>
      </c>
      <c r="B42" t="s">
        <v>619</v>
      </c>
      <c r="C42" t="s">
        <v>153</v>
      </c>
      <c r="D42" t="s">
        <v>620</v>
      </c>
      <c r="E42">
        <v>2</v>
      </c>
      <c r="G42" t="str">
        <f ca="1">IFERROR(OFFSET(Sheet1!$C$3,MATCH(Annuel!$A42,Refext,0),-2),"-")</f>
        <v>-</v>
      </c>
      <c r="H42" t="str">
        <f ca="1">IFERROR(OFFSET(Sheet1!$C$3,MATCH(Annuel!$A42,Refext,0),-1),"-")</f>
        <v>-</v>
      </c>
      <c r="I42" t="str">
        <f ca="1">IFERROR(OFFSET(Sheet1!$C$3,MATCH(Annuel!$A42,Refext,0),1),"-")</f>
        <v>-</v>
      </c>
      <c r="J42" t="str">
        <f ca="1">IFERROR(OFFSET(Sheet1!$C$3,MATCH(Annuel!$A42,Refext,0),2),"-")</f>
        <v>-</v>
      </c>
      <c r="K42" t="str">
        <f ca="1">IFERROR(OFFSET(Sheet1!$C$3,MATCH(Annuel!$A42,Refext,0),3),"-")</f>
        <v>-</v>
      </c>
      <c r="L42" t="str">
        <f ca="1">IFERROR(OFFSET(Sheet1!$C$3,MATCH(Annuel!$A42,Refext,0),4),"-")</f>
        <v>-</v>
      </c>
    </row>
    <row r="43" spans="1:12" x14ac:dyDescent="0.25">
      <c r="A43">
        <v>232301000</v>
      </c>
      <c r="B43" t="s">
        <v>621</v>
      </c>
      <c r="C43" t="s">
        <v>382</v>
      </c>
      <c r="D43" t="s">
        <v>623</v>
      </c>
      <c r="E43">
        <v>60</v>
      </c>
      <c r="G43" t="str">
        <f ca="1">IFERROR(OFFSET(Sheet1!$C$3,MATCH(Annuel!$A43,Refext,0),-2),"-")</f>
        <v>-</v>
      </c>
      <c r="H43" t="str">
        <f ca="1">IFERROR(OFFSET(Sheet1!$C$3,MATCH(Annuel!$A43,Refext,0),-1),"-")</f>
        <v>-</v>
      </c>
      <c r="I43" t="str">
        <f ca="1">IFERROR(OFFSET(Sheet1!$C$3,MATCH(Annuel!$A43,Refext,0),1),"-")</f>
        <v>-</v>
      </c>
      <c r="J43" t="str">
        <f ca="1">IFERROR(OFFSET(Sheet1!$C$3,MATCH(Annuel!$A43,Refext,0),2),"-")</f>
        <v>-</v>
      </c>
      <c r="K43" t="str">
        <f ca="1">IFERROR(OFFSET(Sheet1!$C$3,MATCH(Annuel!$A43,Refext,0),3),"-")</f>
        <v>-</v>
      </c>
      <c r="L43" t="str">
        <f ca="1">IFERROR(OFFSET(Sheet1!$C$3,MATCH(Annuel!$A43,Refext,0),4),"-")</f>
        <v>-</v>
      </c>
    </row>
    <row r="44" spans="1:12" x14ac:dyDescent="0.25">
      <c r="A44">
        <v>232301000</v>
      </c>
      <c r="B44" t="s">
        <v>621</v>
      </c>
      <c r="C44" t="s">
        <v>315</v>
      </c>
      <c r="D44" t="s">
        <v>622</v>
      </c>
      <c r="E44">
        <v>60</v>
      </c>
      <c r="G44" t="str">
        <f ca="1">IFERROR(OFFSET(Sheet1!$C$3,MATCH(Annuel!$A44,Refext,0),-2),"-")</f>
        <v>-</v>
      </c>
      <c r="H44" t="str">
        <f ca="1">IFERROR(OFFSET(Sheet1!$C$3,MATCH(Annuel!$A44,Refext,0),-1),"-")</f>
        <v>-</v>
      </c>
      <c r="I44" t="str">
        <f ca="1">IFERROR(OFFSET(Sheet1!$C$3,MATCH(Annuel!$A44,Refext,0),1),"-")</f>
        <v>-</v>
      </c>
      <c r="J44" t="str">
        <f ca="1">IFERROR(OFFSET(Sheet1!$C$3,MATCH(Annuel!$A44,Refext,0),2),"-")</f>
        <v>-</v>
      </c>
      <c r="K44" t="str">
        <f ca="1">IFERROR(OFFSET(Sheet1!$C$3,MATCH(Annuel!$A44,Refext,0),3),"-")</f>
        <v>-</v>
      </c>
      <c r="L44" t="str">
        <f ca="1">IFERROR(OFFSET(Sheet1!$C$3,MATCH(Annuel!$A44,Refext,0),4),"-")</f>
        <v>-</v>
      </c>
    </row>
    <row r="45" spans="1:12" x14ac:dyDescent="0.25">
      <c r="A45">
        <v>232307000</v>
      </c>
      <c r="B45" t="s">
        <v>1501</v>
      </c>
      <c r="C45" t="s">
        <v>382</v>
      </c>
      <c r="D45" t="s">
        <v>1503</v>
      </c>
      <c r="E45">
        <v>30</v>
      </c>
      <c r="G45" t="str">
        <f ca="1">IFERROR(OFFSET(Sheet1!$C$3,MATCH(Annuel!$A45,Refext,0),-2),"-")</f>
        <v>-</v>
      </c>
      <c r="H45" t="str">
        <f ca="1">IFERROR(OFFSET(Sheet1!$C$3,MATCH(Annuel!$A45,Refext,0),-1),"-")</f>
        <v>-</v>
      </c>
      <c r="I45" t="str">
        <f ca="1">IFERROR(OFFSET(Sheet1!$C$3,MATCH(Annuel!$A45,Refext,0),1),"-")</f>
        <v>-</v>
      </c>
      <c r="J45" t="str">
        <f ca="1">IFERROR(OFFSET(Sheet1!$C$3,MATCH(Annuel!$A45,Refext,0),2),"-")</f>
        <v>-</v>
      </c>
      <c r="K45" t="str">
        <f ca="1">IFERROR(OFFSET(Sheet1!$C$3,MATCH(Annuel!$A45,Refext,0),3),"-")</f>
        <v>-</v>
      </c>
      <c r="L45" t="str">
        <f ca="1">IFERROR(OFFSET(Sheet1!$C$3,MATCH(Annuel!$A45,Refext,0),4),"-")</f>
        <v>-</v>
      </c>
    </row>
    <row r="46" spans="1:12" x14ac:dyDescent="0.25">
      <c r="A46">
        <v>232307000</v>
      </c>
      <c r="B46" t="s">
        <v>1501</v>
      </c>
      <c r="C46" t="s">
        <v>315</v>
      </c>
      <c r="D46" t="s">
        <v>1502</v>
      </c>
      <c r="E46">
        <v>30</v>
      </c>
      <c r="G46" t="str">
        <f ca="1">IFERROR(OFFSET(Sheet1!$C$3,MATCH(Annuel!$A46,Refext,0),-2),"-")</f>
        <v>-</v>
      </c>
      <c r="H46" t="str">
        <f ca="1">IFERROR(OFFSET(Sheet1!$C$3,MATCH(Annuel!$A46,Refext,0),-1),"-")</f>
        <v>-</v>
      </c>
      <c r="I46" t="str">
        <f ca="1">IFERROR(OFFSET(Sheet1!$C$3,MATCH(Annuel!$A46,Refext,0),1),"-")</f>
        <v>-</v>
      </c>
      <c r="J46" t="str">
        <f ca="1">IFERROR(OFFSET(Sheet1!$C$3,MATCH(Annuel!$A46,Refext,0),2),"-")</f>
        <v>-</v>
      </c>
      <c r="K46" t="str">
        <f ca="1">IFERROR(OFFSET(Sheet1!$C$3,MATCH(Annuel!$A46,Refext,0),3),"-")</f>
        <v>-</v>
      </c>
      <c r="L46" t="str">
        <f ca="1">IFERROR(OFFSET(Sheet1!$C$3,MATCH(Annuel!$A46,Refext,0),4),"-")</f>
        <v>-</v>
      </c>
    </row>
    <row r="47" spans="1:12" x14ac:dyDescent="0.25">
      <c r="A47">
        <v>232316000</v>
      </c>
      <c r="B47" t="s">
        <v>860</v>
      </c>
      <c r="C47" t="s">
        <v>315</v>
      </c>
      <c r="D47" t="s">
        <v>902</v>
      </c>
      <c r="E47">
        <v>789</v>
      </c>
      <c r="G47" t="str">
        <f ca="1">IFERROR(OFFSET(Sheet1!$C$3,MATCH(Annuel!$A47,Refext,0),-2),"-")</f>
        <v>-</v>
      </c>
      <c r="H47" t="str">
        <f ca="1">IFERROR(OFFSET(Sheet1!$C$3,MATCH(Annuel!$A47,Refext,0),-1),"-")</f>
        <v>-</v>
      </c>
      <c r="I47" t="str">
        <f ca="1">IFERROR(OFFSET(Sheet1!$C$3,MATCH(Annuel!$A47,Refext,0),1),"-")</f>
        <v>-</v>
      </c>
      <c r="J47" t="str">
        <f ca="1">IFERROR(OFFSET(Sheet1!$C$3,MATCH(Annuel!$A47,Refext,0),2),"-")</f>
        <v>-</v>
      </c>
      <c r="K47" t="str">
        <f ca="1">IFERROR(OFFSET(Sheet1!$C$3,MATCH(Annuel!$A47,Refext,0),3),"-")</f>
        <v>-</v>
      </c>
      <c r="L47" t="str">
        <f ca="1">IFERROR(OFFSET(Sheet1!$C$3,MATCH(Annuel!$A47,Refext,0),4),"-")</f>
        <v>-</v>
      </c>
    </row>
    <row r="48" spans="1:12" x14ac:dyDescent="0.25">
      <c r="A48">
        <v>232353000</v>
      </c>
      <c r="B48" t="s">
        <v>860</v>
      </c>
      <c r="C48" t="s">
        <v>315</v>
      </c>
      <c r="D48" t="s">
        <v>1402</v>
      </c>
      <c r="E48">
        <v>8</v>
      </c>
      <c r="G48" t="str">
        <f ca="1">IFERROR(OFFSET(Sheet1!$C$3,MATCH(Annuel!$A48,Refext,0),-2),"-")</f>
        <v>-</v>
      </c>
      <c r="H48" t="str">
        <f ca="1">IFERROR(OFFSET(Sheet1!$C$3,MATCH(Annuel!$A48,Refext,0),-1),"-")</f>
        <v>-</v>
      </c>
      <c r="I48" t="str">
        <f ca="1">IFERROR(OFFSET(Sheet1!$C$3,MATCH(Annuel!$A48,Refext,0),1),"-")</f>
        <v>-</v>
      </c>
      <c r="J48" t="str">
        <f ca="1">IFERROR(OFFSET(Sheet1!$C$3,MATCH(Annuel!$A48,Refext,0),2),"-")</f>
        <v>-</v>
      </c>
      <c r="K48" t="str">
        <f ca="1">IFERROR(OFFSET(Sheet1!$C$3,MATCH(Annuel!$A48,Refext,0),3),"-")</f>
        <v>-</v>
      </c>
      <c r="L48" t="str">
        <f ca="1">IFERROR(OFFSET(Sheet1!$C$3,MATCH(Annuel!$A48,Refext,0),4),"-")</f>
        <v>-</v>
      </c>
    </row>
    <row r="49" spans="1:12" x14ac:dyDescent="0.25">
      <c r="A49">
        <v>232356000</v>
      </c>
      <c r="B49" t="s">
        <v>948</v>
      </c>
      <c r="C49" t="s">
        <v>367</v>
      </c>
      <c r="D49" t="s">
        <v>1403</v>
      </c>
      <c r="E49">
        <v>47</v>
      </c>
      <c r="G49" t="str">
        <f ca="1">IFERROR(OFFSET(Sheet1!$C$3,MATCH(Annuel!$A49,Refext,0),-2),"-")</f>
        <v xml:space="preserve">GAINE THERMO </v>
      </c>
      <c r="H49">
        <f ca="1">IFERROR(OFFSET(Sheet1!$C$3,MATCH(Annuel!$A49,Refext,0),-1),"-")</f>
        <v>1.25</v>
      </c>
      <c r="I49" t="str">
        <f ca="1">IFERROR(OFFSET(Sheet1!$C$3,MATCH(Annuel!$A49,Refext,0),1),"-")</f>
        <v>ART0026875</v>
      </c>
      <c r="J49">
        <f ca="1">IFERROR(OFFSET(Sheet1!$C$3,MATCH(Annuel!$A49,Refext,0),2),"-")</f>
        <v>1.35</v>
      </c>
      <c r="K49" t="str">
        <f ca="1">IFERROR(OFFSET(Sheet1!$C$3,MATCH(Annuel!$A49,Refext,0),3),"-")</f>
        <v>FO013473</v>
      </c>
      <c r="L49" t="str">
        <f ca="1">IFERROR(OFFSET(Sheet1!$C$3,MATCH(Annuel!$A49,Refext,0),4),"-")</f>
        <v>TTI INC</v>
      </c>
    </row>
    <row r="50" spans="1:12" x14ac:dyDescent="0.25">
      <c r="A50">
        <v>232405000</v>
      </c>
      <c r="B50" t="s">
        <v>624</v>
      </c>
      <c r="C50" t="s">
        <v>367</v>
      </c>
      <c r="D50" t="s">
        <v>625</v>
      </c>
      <c r="E50">
        <v>7</v>
      </c>
      <c r="G50" t="str">
        <f ca="1">IFERROR(OFFSET(Sheet1!$C$3,MATCH(Annuel!$A50,Refext,0),-2),"-")</f>
        <v>GAINE THERMO DIAM3/1</v>
      </c>
      <c r="H50">
        <f ca="1">IFERROR(OFFSET(Sheet1!$C$3,MATCH(Annuel!$A50,Refext,0),-1),"-")</f>
        <v>0.81</v>
      </c>
      <c r="I50" t="str">
        <f ca="1">IFERROR(OFFSET(Sheet1!$C$3,MATCH(Annuel!$A50,Refext,0),1),"-")</f>
        <v>ART0009888</v>
      </c>
      <c r="J50">
        <f ca="1">IFERROR(OFFSET(Sheet1!$C$3,MATCH(Annuel!$A50,Refext,0),2),"-")</f>
        <v>0.99</v>
      </c>
      <c r="K50" t="str">
        <f ca="1">IFERROR(OFFSET(Sheet1!$C$3,MATCH(Annuel!$A50,Refext,0),3),"-")</f>
        <v>FO014098</v>
      </c>
      <c r="L50" t="str">
        <f ca="1">IFERROR(OFFSET(Sheet1!$C$3,MATCH(Annuel!$A50,Refext,0),4),"-")</f>
        <v>YELLOZ COMPONENTS</v>
      </c>
    </row>
    <row r="51" spans="1:12" x14ac:dyDescent="0.25">
      <c r="A51">
        <v>232405000</v>
      </c>
      <c r="B51" t="s">
        <v>624</v>
      </c>
      <c r="C51" t="s">
        <v>315</v>
      </c>
      <c r="D51" t="s">
        <v>903</v>
      </c>
      <c r="E51">
        <v>4</v>
      </c>
      <c r="G51" t="str">
        <f ca="1">IFERROR(OFFSET(Sheet1!$C$3,MATCH(Annuel!$A51,Refext,0),-2),"-")</f>
        <v>GAINE THERMO DIAM3/1</v>
      </c>
      <c r="H51">
        <f ca="1">IFERROR(OFFSET(Sheet1!$C$3,MATCH(Annuel!$A51,Refext,0),-1),"-")</f>
        <v>0.81</v>
      </c>
      <c r="I51" t="str">
        <f ca="1">IFERROR(OFFSET(Sheet1!$C$3,MATCH(Annuel!$A51,Refext,0),1),"-")</f>
        <v>ART0009888</v>
      </c>
      <c r="J51">
        <f ca="1">IFERROR(OFFSET(Sheet1!$C$3,MATCH(Annuel!$A51,Refext,0),2),"-")</f>
        <v>0.99</v>
      </c>
      <c r="K51" t="str">
        <f ca="1">IFERROR(OFFSET(Sheet1!$C$3,MATCH(Annuel!$A51,Refext,0),3),"-")</f>
        <v>FO014098</v>
      </c>
      <c r="L51" t="str">
        <f ca="1">IFERROR(OFFSET(Sheet1!$C$3,MATCH(Annuel!$A51,Refext,0),4),"-")</f>
        <v>YELLOZ COMPONENTS</v>
      </c>
    </row>
    <row r="52" spans="1:12" x14ac:dyDescent="0.25">
      <c r="A52">
        <v>232409000</v>
      </c>
      <c r="B52" t="s">
        <v>948</v>
      </c>
      <c r="C52" t="s">
        <v>315</v>
      </c>
      <c r="D52" t="s">
        <v>1089</v>
      </c>
      <c r="E52">
        <v>99</v>
      </c>
      <c r="G52" t="str">
        <f ca="1">IFERROR(OFFSET(Sheet1!$C$3,MATCH(Annuel!$A52,Refext,0),-2),"-")</f>
        <v>-</v>
      </c>
      <c r="H52" t="str">
        <f ca="1">IFERROR(OFFSET(Sheet1!$C$3,MATCH(Annuel!$A52,Refext,0),-1),"-")</f>
        <v>-</v>
      </c>
      <c r="I52" t="str">
        <f ca="1">IFERROR(OFFSET(Sheet1!$C$3,MATCH(Annuel!$A52,Refext,0),1),"-")</f>
        <v>-</v>
      </c>
      <c r="J52" t="str">
        <f ca="1">IFERROR(OFFSET(Sheet1!$C$3,MATCH(Annuel!$A52,Refext,0),2),"-")</f>
        <v>-</v>
      </c>
      <c r="K52" t="str">
        <f ca="1">IFERROR(OFFSET(Sheet1!$C$3,MATCH(Annuel!$A52,Refext,0),3),"-")</f>
        <v>-</v>
      </c>
      <c r="L52" t="str">
        <f ca="1">IFERROR(OFFSET(Sheet1!$C$3,MATCH(Annuel!$A52,Refext,0),4),"-")</f>
        <v>-</v>
      </c>
    </row>
    <row r="53" spans="1:12" x14ac:dyDescent="0.25">
      <c r="A53">
        <v>232806000</v>
      </c>
      <c r="B53" t="s">
        <v>11</v>
      </c>
      <c r="C53" t="s">
        <v>12</v>
      </c>
      <c r="D53">
        <v>6701</v>
      </c>
      <c r="E53">
        <v>16</v>
      </c>
      <c r="G53" t="str">
        <f ca="1">IFERROR(OFFSET(Sheet1!$C$3,MATCH(Annuel!$A53,Refext,0),-2),"-")</f>
        <v>ETIQUETTE PRECAUTION ANTISTATIQUE</v>
      </c>
      <c r="H53">
        <f ca="1">IFERROR(OFFSET(Sheet1!$C$3,MATCH(Annuel!$A53,Refext,0),-1),"-")</f>
        <v>3.35</v>
      </c>
      <c r="I53" t="str">
        <f ca="1">IFERROR(OFFSET(Sheet1!$C$3,MATCH(Annuel!$A53,Refext,0),1),"-")</f>
        <v>ART0009219</v>
      </c>
      <c r="J53">
        <f ca="1">IFERROR(OFFSET(Sheet1!$C$3,MATCH(Annuel!$A53,Refext,0),2),"-")</f>
        <v>4.0599999999999996</v>
      </c>
      <c r="K53" t="str">
        <f ca="1">IFERROR(OFFSET(Sheet1!$C$3,MATCH(Annuel!$A53,Refext,0),3),"-")</f>
        <v>FO000400</v>
      </c>
      <c r="L53" t="str">
        <f ca="1">IFERROR(OFFSET(Sheet1!$C$3,MATCH(Annuel!$A53,Refext,0),4),"-")</f>
        <v xml:space="preserve">ADEZIF                                          </v>
      </c>
    </row>
    <row r="54" spans="1:12" x14ac:dyDescent="0.25">
      <c r="A54">
        <v>232813000</v>
      </c>
      <c r="B54" t="s">
        <v>366</v>
      </c>
      <c r="C54" t="s">
        <v>367</v>
      </c>
      <c r="D54" t="s">
        <v>368</v>
      </c>
      <c r="E54">
        <v>100</v>
      </c>
      <c r="G54" t="str">
        <f ca="1">IFERROR(OFFSET(Sheet1!$C$3,MATCH(Annuel!$A54,Refext,0),-2),"-")</f>
        <v>AUTOSOUDEUR D101-31 N° DE LOT : 0210810908</v>
      </c>
      <c r="H54">
        <f ca="1">IFERROR(OFFSET(Sheet1!$C$3,MATCH(Annuel!$A54,Refext,0),-1),"-")</f>
        <v>1.2</v>
      </c>
      <c r="I54" t="str">
        <f ca="1">IFERROR(OFFSET(Sheet1!$C$3,MATCH(Annuel!$A54,Refext,0),1),"-")</f>
        <v>ART0005989</v>
      </c>
      <c r="J54">
        <f ca="1">IFERROR(OFFSET(Sheet1!$C$3,MATCH(Annuel!$A54,Refext,0),2),"-")</f>
        <v>1.34</v>
      </c>
      <c r="K54" t="str">
        <f ca="1">IFERROR(OFFSET(Sheet1!$C$3,MATCH(Annuel!$A54,Refext,0),3),"-")</f>
        <v>FO014098</v>
      </c>
      <c r="L54" t="str">
        <f ca="1">IFERROR(OFFSET(Sheet1!$C$3,MATCH(Annuel!$A54,Refext,0),4),"-")</f>
        <v>YELLOZ COMPONENTS</v>
      </c>
    </row>
    <row r="55" spans="1:12" x14ac:dyDescent="0.25">
      <c r="A55">
        <v>233001000</v>
      </c>
      <c r="B55" t="s">
        <v>904</v>
      </c>
      <c r="C55" t="s">
        <v>371</v>
      </c>
      <c r="D55">
        <v>790001</v>
      </c>
      <c r="E55">
        <v>700</v>
      </c>
      <c r="G55" t="str">
        <f ca="1">IFERROR(OFFSET(Sheet1!$C$3,MATCH(Annuel!$A55,Refext,0),-2),"-")</f>
        <v>BAGUE D ETANCHEITE</v>
      </c>
      <c r="H55">
        <f ca="1">IFERROR(OFFSET(Sheet1!$C$3,MATCH(Annuel!$A55,Refext,0),-1),"-")</f>
        <v>0</v>
      </c>
      <c r="I55" t="str">
        <f ca="1">IFERROR(OFFSET(Sheet1!$C$3,MATCH(Annuel!$A55,Refext,0),1),"-")</f>
        <v>ART0032076</v>
      </c>
      <c r="J55">
        <f ca="1">IFERROR(OFFSET(Sheet1!$C$3,MATCH(Annuel!$A55,Refext,0),2),"-")</f>
        <v>0</v>
      </c>
      <c r="K55" t="str">
        <f ca="1">IFERROR(OFFSET(Sheet1!$C$3,MATCH(Annuel!$A55,Refext,0),3),"-")</f>
        <v>FO006585</v>
      </c>
      <c r="L55" t="str">
        <f ca="1">IFERROR(OFFSET(Sheet1!$C$3,MATCH(Annuel!$A55,Refext,0),4),"-")</f>
        <v>HYPERIX</v>
      </c>
    </row>
    <row r="56" spans="1:12" x14ac:dyDescent="0.25">
      <c r="A56">
        <v>233001000</v>
      </c>
      <c r="B56" t="s">
        <v>904</v>
      </c>
      <c r="C56" t="s">
        <v>64</v>
      </c>
      <c r="D56">
        <v>205113</v>
      </c>
      <c r="E56">
        <v>700</v>
      </c>
      <c r="G56" t="str">
        <f ca="1">IFERROR(OFFSET(Sheet1!$C$3,MATCH(Annuel!$A56,Refext,0),-2),"-")</f>
        <v>BAGUE D ETANCHEITE</v>
      </c>
      <c r="H56">
        <f ca="1">IFERROR(OFFSET(Sheet1!$C$3,MATCH(Annuel!$A56,Refext,0),-1),"-")</f>
        <v>0</v>
      </c>
      <c r="I56" t="str">
        <f ca="1">IFERROR(OFFSET(Sheet1!$C$3,MATCH(Annuel!$A56,Refext,0),1),"-")</f>
        <v>ART0032076</v>
      </c>
      <c r="J56">
        <f ca="1">IFERROR(OFFSET(Sheet1!$C$3,MATCH(Annuel!$A56,Refext,0),2),"-")</f>
        <v>0</v>
      </c>
      <c r="K56" t="str">
        <f ca="1">IFERROR(OFFSET(Sheet1!$C$3,MATCH(Annuel!$A56,Refext,0),3),"-")</f>
        <v>FO006585</v>
      </c>
      <c r="L56" t="str">
        <f ca="1">IFERROR(OFFSET(Sheet1!$C$3,MATCH(Annuel!$A56,Refext,0),4),"-")</f>
        <v>HYPERIX</v>
      </c>
    </row>
    <row r="57" spans="1:12" x14ac:dyDescent="0.25">
      <c r="A57">
        <v>233001000</v>
      </c>
      <c r="B57" t="s">
        <v>904</v>
      </c>
      <c r="C57" t="s">
        <v>64</v>
      </c>
      <c r="D57" t="s">
        <v>905</v>
      </c>
      <c r="E57">
        <v>700</v>
      </c>
      <c r="G57" t="str">
        <f ca="1">IFERROR(OFFSET(Sheet1!$C$3,MATCH(Annuel!$A57,Refext,0),-2),"-")</f>
        <v>BAGUE D ETANCHEITE</v>
      </c>
      <c r="H57">
        <f ca="1">IFERROR(OFFSET(Sheet1!$C$3,MATCH(Annuel!$A57,Refext,0),-1),"-")</f>
        <v>0</v>
      </c>
      <c r="I57" t="str">
        <f ca="1">IFERROR(OFFSET(Sheet1!$C$3,MATCH(Annuel!$A57,Refext,0),1),"-")</f>
        <v>ART0032076</v>
      </c>
      <c r="J57">
        <f ca="1">IFERROR(OFFSET(Sheet1!$C$3,MATCH(Annuel!$A57,Refext,0),2),"-")</f>
        <v>0</v>
      </c>
      <c r="K57" t="str">
        <f ca="1">IFERROR(OFFSET(Sheet1!$C$3,MATCH(Annuel!$A57,Refext,0),3),"-")</f>
        <v>FO006585</v>
      </c>
      <c r="L57" t="str">
        <f ca="1">IFERROR(OFFSET(Sheet1!$C$3,MATCH(Annuel!$A57,Refext,0),4),"-")</f>
        <v>HYPERIX</v>
      </c>
    </row>
    <row r="58" spans="1:12" x14ac:dyDescent="0.25">
      <c r="A58">
        <v>233003000</v>
      </c>
      <c r="B58" t="s">
        <v>369</v>
      </c>
      <c r="C58" t="s">
        <v>371</v>
      </c>
      <c r="D58">
        <v>790003</v>
      </c>
      <c r="E58">
        <v>25</v>
      </c>
      <c r="G58" t="str">
        <f ca="1">IFERROR(OFFSET(Sheet1!$C$3,MATCH(Annuel!$A58,Refext,0),-2),"-")</f>
        <v>BAGUE BS A4 PC851</v>
      </c>
      <c r="H58">
        <f ca="1">IFERROR(OFFSET(Sheet1!$C$3,MATCH(Annuel!$A58,Refext,0),-1),"-")</f>
        <v>5.32</v>
      </c>
      <c r="I58" t="str">
        <f ca="1">IFERROR(OFFSET(Sheet1!$C$3,MATCH(Annuel!$A58,Refext,0),1),"-")</f>
        <v>ART0008691</v>
      </c>
      <c r="J58">
        <f ca="1">IFERROR(OFFSET(Sheet1!$C$3,MATCH(Annuel!$A58,Refext,0),2),"-")</f>
        <v>5.72</v>
      </c>
      <c r="K58" t="str">
        <f ca="1">IFERROR(OFFSET(Sheet1!$C$3,MATCH(Annuel!$A58,Refext,0),3),"-")</f>
        <v>FO007924</v>
      </c>
      <c r="L58" t="str">
        <f ca="1">IFERROR(OFFSET(Sheet1!$C$3,MATCH(Annuel!$A58,Refext,0),4),"-")</f>
        <v>LE JOINT FRANCAIS</v>
      </c>
    </row>
    <row r="59" spans="1:12" x14ac:dyDescent="0.25">
      <c r="A59">
        <v>233003000</v>
      </c>
      <c r="B59" t="s">
        <v>369</v>
      </c>
      <c r="C59" t="s">
        <v>64</v>
      </c>
      <c r="D59" t="s">
        <v>370</v>
      </c>
      <c r="E59">
        <v>25</v>
      </c>
      <c r="G59" t="str">
        <f ca="1">IFERROR(OFFSET(Sheet1!$C$3,MATCH(Annuel!$A59,Refext,0),-2),"-")</f>
        <v>BAGUE BS A4 PC851</v>
      </c>
      <c r="H59">
        <f ca="1">IFERROR(OFFSET(Sheet1!$C$3,MATCH(Annuel!$A59,Refext,0),-1),"-")</f>
        <v>5.32</v>
      </c>
      <c r="I59" t="str">
        <f ca="1">IFERROR(OFFSET(Sheet1!$C$3,MATCH(Annuel!$A59,Refext,0),1),"-")</f>
        <v>ART0008691</v>
      </c>
      <c r="J59">
        <f ca="1">IFERROR(OFFSET(Sheet1!$C$3,MATCH(Annuel!$A59,Refext,0),2),"-")</f>
        <v>5.72</v>
      </c>
      <c r="K59" t="str">
        <f ca="1">IFERROR(OFFSET(Sheet1!$C$3,MATCH(Annuel!$A59,Refext,0),3),"-")</f>
        <v>FO007924</v>
      </c>
      <c r="L59" t="str">
        <f ca="1">IFERROR(OFFSET(Sheet1!$C$3,MATCH(Annuel!$A59,Refext,0),4),"-")</f>
        <v>LE JOINT FRANCAIS</v>
      </c>
    </row>
    <row r="60" spans="1:12" x14ac:dyDescent="0.25">
      <c r="A60">
        <v>240814000</v>
      </c>
      <c r="B60" t="s">
        <v>498</v>
      </c>
      <c r="C60" t="s">
        <v>165</v>
      </c>
      <c r="E60">
        <v>100</v>
      </c>
      <c r="G60" t="str">
        <f ca="1">IFERROR(OFFSET(Sheet1!$C$3,MATCH(Annuel!$A60,Refext,0),-2),"-")</f>
        <v>-</v>
      </c>
      <c r="H60" t="str">
        <f ca="1">IFERROR(OFFSET(Sheet1!$C$3,MATCH(Annuel!$A60,Refext,0),-1),"-")</f>
        <v>-</v>
      </c>
      <c r="I60" t="str">
        <f ca="1">IFERROR(OFFSET(Sheet1!$C$3,MATCH(Annuel!$A60,Refext,0),1),"-")</f>
        <v>-</v>
      </c>
      <c r="J60" t="str">
        <f ca="1">IFERROR(OFFSET(Sheet1!$C$3,MATCH(Annuel!$A60,Refext,0),2),"-")</f>
        <v>-</v>
      </c>
      <c r="K60" t="str">
        <f ca="1">IFERROR(OFFSET(Sheet1!$C$3,MATCH(Annuel!$A60,Refext,0),3),"-")</f>
        <v>-</v>
      </c>
      <c r="L60" t="str">
        <f ca="1">IFERROR(OFFSET(Sheet1!$C$3,MATCH(Annuel!$A60,Refext,0),4),"-")</f>
        <v>-</v>
      </c>
    </row>
    <row r="61" spans="1:12" x14ac:dyDescent="0.25">
      <c r="A61">
        <v>240814000</v>
      </c>
      <c r="B61" t="s">
        <v>498</v>
      </c>
      <c r="C61" t="s">
        <v>33</v>
      </c>
      <c r="D61" t="s">
        <v>500</v>
      </c>
      <c r="E61">
        <v>100</v>
      </c>
      <c r="G61" t="str">
        <f ca="1">IFERROR(OFFSET(Sheet1!$C$3,MATCH(Annuel!$A61,Refext,0),-2),"-")</f>
        <v>-</v>
      </c>
      <c r="H61" t="str">
        <f ca="1">IFERROR(OFFSET(Sheet1!$C$3,MATCH(Annuel!$A61,Refext,0),-1),"-")</f>
        <v>-</v>
      </c>
      <c r="I61" t="str">
        <f ca="1">IFERROR(OFFSET(Sheet1!$C$3,MATCH(Annuel!$A61,Refext,0),1),"-")</f>
        <v>-</v>
      </c>
      <c r="J61" t="str">
        <f ca="1">IFERROR(OFFSET(Sheet1!$C$3,MATCH(Annuel!$A61,Refext,0),2),"-")</f>
        <v>-</v>
      </c>
      <c r="K61" t="str">
        <f ca="1">IFERROR(OFFSET(Sheet1!$C$3,MATCH(Annuel!$A61,Refext,0),3),"-")</f>
        <v>-</v>
      </c>
      <c r="L61" t="str">
        <f ca="1">IFERROR(OFFSET(Sheet1!$C$3,MATCH(Annuel!$A61,Refext,0),4),"-")</f>
        <v>-</v>
      </c>
    </row>
    <row r="62" spans="1:12" x14ac:dyDescent="0.25">
      <c r="A62">
        <v>240814000</v>
      </c>
      <c r="B62" t="s">
        <v>498</v>
      </c>
      <c r="C62" t="s">
        <v>104</v>
      </c>
      <c r="D62" t="s">
        <v>499</v>
      </c>
      <c r="E62">
        <v>100</v>
      </c>
      <c r="G62" t="str">
        <f ca="1">IFERROR(OFFSET(Sheet1!$C$3,MATCH(Annuel!$A62,Refext,0),-2),"-")</f>
        <v>-</v>
      </c>
      <c r="H62" t="str">
        <f ca="1">IFERROR(OFFSET(Sheet1!$C$3,MATCH(Annuel!$A62,Refext,0),-1),"-")</f>
        <v>-</v>
      </c>
      <c r="I62" t="str">
        <f ca="1">IFERROR(OFFSET(Sheet1!$C$3,MATCH(Annuel!$A62,Refext,0),1),"-")</f>
        <v>-</v>
      </c>
      <c r="J62" t="str">
        <f ca="1">IFERROR(OFFSET(Sheet1!$C$3,MATCH(Annuel!$A62,Refext,0),2),"-")</f>
        <v>-</v>
      </c>
      <c r="K62" t="str">
        <f ca="1">IFERROR(OFFSET(Sheet1!$C$3,MATCH(Annuel!$A62,Refext,0),3),"-")</f>
        <v>-</v>
      </c>
      <c r="L62" t="str">
        <f ca="1">IFERROR(OFFSET(Sheet1!$C$3,MATCH(Annuel!$A62,Refext,0),4),"-")</f>
        <v>-</v>
      </c>
    </row>
    <row r="63" spans="1:12" x14ac:dyDescent="0.25">
      <c r="A63">
        <v>240814000</v>
      </c>
      <c r="B63" t="s">
        <v>498</v>
      </c>
      <c r="C63" t="s">
        <v>490</v>
      </c>
      <c r="E63">
        <v>100</v>
      </c>
      <c r="G63" t="str">
        <f ca="1">IFERROR(OFFSET(Sheet1!$C$3,MATCH(Annuel!$A63,Refext,0),-2),"-")</f>
        <v>-</v>
      </c>
      <c r="H63" t="str">
        <f ca="1">IFERROR(OFFSET(Sheet1!$C$3,MATCH(Annuel!$A63,Refext,0),-1),"-")</f>
        <v>-</v>
      </c>
      <c r="I63" t="str">
        <f ca="1">IFERROR(OFFSET(Sheet1!$C$3,MATCH(Annuel!$A63,Refext,0),1),"-")</f>
        <v>-</v>
      </c>
      <c r="J63" t="str">
        <f ca="1">IFERROR(OFFSET(Sheet1!$C$3,MATCH(Annuel!$A63,Refext,0),2),"-")</f>
        <v>-</v>
      </c>
      <c r="K63" t="str">
        <f ca="1">IFERROR(OFFSET(Sheet1!$C$3,MATCH(Annuel!$A63,Refext,0),3),"-")</f>
        <v>-</v>
      </c>
      <c r="L63" t="str">
        <f ca="1">IFERROR(OFFSET(Sheet1!$C$3,MATCH(Annuel!$A63,Refext,0),4),"-")</f>
        <v>-</v>
      </c>
    </row>
    <row r="64" spans="1:12" x14ac:dyDescent="0.25">
      <c r="A64">
        <v>320100000</v>
      </c>
      <c r="B64" t="s">
        <v>1069</v>
      </c>
      <c r="C64" t="s">
        <v>367</v>
      </c>
      <c r="D64" t="s">
        <v>1070</v>
      </c>
      <c r="E64">
        <v>2</v>
      </c>
      <c r="G64" t="str">
        <f ca="1">IFERROR(OFFSET(Sheet1!$C$3,MATCH(Annuel!$A64,Refext,0),-2),"-")</f>
        <v>-</v>
      </c>
      <c r="H64" t="str">
        <f ca="1">IFERROR(OFFSET(Sheet1!$C$3,MATCH(Annuel!$A64,Refext,0),-1),"-")</f>
        <v>-</v>
      </c>
      <c r="I64" t="str">
        <f ca="1">IFERROR(OFFSET(Sheet1!$C$3,MATCH(Annuel!$A64,Refext,0),1),"-")</f>
        <v>-</v>
      </c>
      <c r="J64" t="str">
        <f ca="1">IFERROR(OFFSET(Sheet1!$C$3,MATCH(Annuel!$A64,Refext,0),2),"-")</f>
        <v>-</v>
      </c>
      <c r="K64" t="str">
        <f ca="1">IFERROR(OFFSET(Sheet1!$C$3,MATCH(Annuel!$A64,Refext,0),3),"-")</f>
        <v>-</v>
      </c>
      <c r="L64" t="str">
        <f ca="1">IFERROR(OFFSET(Sheet1!$C$3,MATCH(Annuel!$A64,Refext,0),4),"-")</f>
        <v>-</v>
      </c>
    </row>
    <row r="65" spans="1:12" x14ac:dyDescent="0.25">
      <c r="A65">
        <v>441006000</v>
      </c>
      <c r="B65" t="s">
        <v>1230</v>
      </c>
      <c r="C65" t="s">
        <v>399</v>
      </c>
      <c r="D65" t="s">
        <v>1483</v>
      </c>
      <c r="E65">
        <v>27</v>
      </c>
      <c r="G65" t="str">
        <f ca="1">IFERROR(OFFSET(Sheet1!$C$3,MATCH(Annuel!$A65,Refext,0),-2),"-")</f>
        <v>-</v>
      </c>
      <c r="H65" t="str">
        <f ca="1">IFERROR(OFFSET(Sheet1!$C$3,MATCH(Annuel!$A65,Refext,0),-1),"-")</f>
        <v>-</v>
      </c>
      <c r="I65" t="str">
        <f ca="1">IFERROR(OFFSET(Sheet1!$C$3,MATCH(Annuel!$A65,Refext,0),1),"-")</f>
        <v>-</v>
      </c>
      <c r="J65" t="str">
        <f ca="1">IFERROR(OFFSET(Sheet1!$C$3,MATCH(Annuel!$A65,Refext,0),2),"-")</f>
        <v>-</v>
      </c>
      <c r="K65" t="str">
        <f ca="1">IFERROR(OFFSET(Sheet1!$C$3,MATCH(Annuel!$A65,Refext,0),3),"-")</f>
        <v>-</v>
      </c>
      <c r="L65" t="str">
        <f ca="1">IFERROR(OFFSET(Sheet1!$C$3,MATCH(Annuel!$A65,Refext,0),4),"-")</f>
        <v>-</v>
      </c>
    </row>
    <row r="66" spans="1:12" x14ac:dyDescent="0.25">
      <c r="A66">
        <v>441018000</v>
      </c>
      <c r="B66" t="s">
        <v>1484</v>
      </c>
      <c r="C66" t="s">
        <v>399</v>
      </c>
      <c r="D66">
        <v>175110600</v>
      </c>
      <c r="E66">
        <v>5</v>
      </c>
      <c r="G66" t="str">
        <f ca="1">IFERROR(OFFSET(Sheet1!$C$3,MATCH(Annuel!$A66,Refext,0),-2),"-")</f>
        <v>-</v>
      </c>
      <c r="H66" t="str">
        <f ca="1">IFERROR(OFFSET(Sheet1!$C$3,MATCH(Annuel!$A66,Refext,0),-1),"-")</f>
        <v>-</v>
      </c>
      <c r="I66" t="str">
        <f ca="1">IFERROR(OFFSET(Sheet1!$C$3,MATCH(Annuel!$A66,Refext,0),1),"-")</f>
        <v>-</v>
      </c>
      <c r="J66" t="str">
        <f ca="1">IFERROR(OFFSET(Sheet1!$C$3,MATCH(Annuel!$A66,Refext,0),2),"-")</f>
        <v>-</v>
      </c>
      <c r="K66" t="str">
        <f ca="1">IFERROR(OFFSET(Sheet1!$C$3,MATCH(Annuel!$A66,Refext,0),3),"-")</f>
        <v>-</v>
      </c>
      <c r="L66" t="str">
        <f ca="1">IFERROR(OFFSET(Sheet1!$C$3,MATCH(Annuel!$A66,Refext,0),4),"-")</f>
        <v>-</v>
      </c>
    </row>
    <row r="67" spans="1:12" x14ac:dyDescent="0.25">
      <c r="A67">
        <v>450219000</v>
      </c>
      <c r="B67" t="s">
        <v>38</v>
      </c>
      <c r="C67" t="s">
        <v>39</v>
      </c>
      <c r="D67" t="s">
        <v>372</v>
      </c>
      <c r="E67">
        <v>100</v>
      </c>
      <c r="G67" t="str">
        <f ca="1">IFERROR(OFFSET(Sheet1!$C$3,MATCH(Annuel!$A67,Refext,0),-2),"-")</f>
        <v>ENTRETOISE</v>
      </c>
      <c r="H67">
        <f ca="1">IFERROR(OFFSET(Sheet1!$C$3,MATCH(Annuel!$A67,Refext,0),-1),"-")</f>
        <v>19.5</v>
      </c>
      <c r="I67" t="str">
        <f ca="1">IFERROR(OFFSET(Sheet1!$C$3,MATCH(Annuel!$A67,Refext,0),1),"-")</f>
        <v>ART0007169</v>
      </c>
      <c r="J67">
        <f ca="1">IFERROR(OFFSET(Sheet1!$C$3,MATCH(Annuel!$A67,Refext,0),2),"-")</f>
        <v>32.5</v>
      </c>
      <c r="K67" t="str">
        <f ca="1">IFERROR(OFFSET(Sheet1!$C$3,MATCH(Annuel!$A67,Refext,0),3),"-")</f>
        <v>FO000226</v>
      </c>
      <c r="L67" t="str">
        <f ca="1">IFERROR(OFFSET(Sheet1!$C$3,MATCH(Annuel!$A67,Refext,0),4),"-")</f>
        <v xml:space="preserve">ACCEL                                           </v>
      </c>
    </row>
    <row r="68" spans="1:12" x14ac:dyDescent="0.25">
      <c r="A68">
        <v>498090000</v>
      </c>
      <c r="B68" t="s">
        <v>1485</v>
      </c>
      <c r="C68" t="s">
        <v>399</v>
      </c>
      <c r="D68">
        <v>110420002</v>
      </c>
      <c r="E68">
        <v>1900</v>
      </c>
      <c r="G68" t="str">
        <f ca="1">IFERROR(OFFSET(Sheet1!$C$3,MATCH(Annuel!$A68,Refext,0),-2),"-")</f>
        <v>-</v>
      </c>
      <c r="H68" t="str">
        <f ca="1">IFERROR(OFFSET(Sheet1!$C$3,MATCH(Annuel!$A68,Refext,0),-1),"-")</f>
        <v>-</v>
      </c>
      <c r="I68" t="str">
        <f ca="1">IFERROR(OFFSET(Sheet1!$C$3,MATCH(Annuel!$A68,Refext,0),1),"-")</f>
        <v>-</v>
      </c>
      <c r="J68" t="str">
        <f ca="1">IFERROR(OFFSET(Sheet1!$C$3,MATCH(Annuel!$A68,Refext,0),2),"-")</f>
        <v>-</v>
      </c>
      <c r="K68" t="str">
        <f ca="1">IFERROR(OFFSET(Sheet1!$C$3,MATCH(Annuel!$A68,Refext,0),3),"-")</f>
        <v>-</v>
      </c>
      <c r="L68" t="str">
        <f ca="1">IFERROR(OFFSET(Sheet1!$C$3,MATCH(Annuel!$A68,Refext,0),4),"-")</f>
        <v>-</v>
      </c>
    </row>
    <row r="69" spans="1:12" x14ac:dyDescent="0.25">
      <c r="A69">
        <v>498127000</v>
      </c>
      <c r="B69" t="s">
        <v>626</v>
      </c>
      <c r="C69" t="s">
        <v>399</v>
      </c>
      <c r="D69" t="s">
        <v>627</v>
      </c>
      <c r="E69">
        <v>12</v>
      </c>
      <c r="G69" t="str">
        <f ca="1">IFERROR(OFFSET(Sheet1!$C$3,MATCH(Annuel!$A69,Refext,0),-2),"-")</f>
        <v>-</v>
      </c>
      <c r="H69" t="str">
        <f ca="1">IFERROR(OFFSET(Sheet1!$C$3,MATCH(Annuel!$A69,Refext,0),-1),"-")</f>
        <v>-</v>
      </c>
      <c r="I69" t="str">
        <f ca="1">IFERROR(OFFSET(Sheet1!$C$3,MATCH(Annuel!$A69,Refext,0),1),"-")</f>
        <v>-</v>
      </c>
      <c r="J69" t="str">
        <f ca="1">IFERROR(OFFSET(Sheet1!$C$3,MATCH(Annuel!$A69,Refext,0),2),"-")</f>
        <v>-</v>
      </c>
      <c r="K69" t="str">
        <f ca="1">IFERROR(OFFSET(Sheet1!$C$3,MATCH(Annuel!$A69,Refext,0),3),"-")</f>
        <v>-</v>
      </c>
      <c r="L69" t="str">
        <f ca="1">IFERROR(OFFSET(Sheet1!$C$3,MATCH(Annuel!$A69,Refext,0),4),"-")</f>
        <v>-</v>
      </c>
    </row>
    <row r="70" spans="1:12" x14ac:dyDescent="0.25">
      <c r="A70">
        <v>498141000</v>
      </c>
      <c r="B70" t="s">
        <v>628</v>
      </c>
      <c r="C70" t="s">
        <v>399</v>
      </c>
      <c r="D70">
        <v>175520502</v>
      </c>
      <c r="E70">
        <v>40</v>
      </c>
      <c r="G70" t="str">
        <f ca="1">IFERROR(OFFSET(Sheet1!$C$3,MATCH(Annuel!$A70,Refext,0),-2),"-")</f>
        <v>-</v>
      </c>
      <c r="H70" t="str">
        <f ca="1">IFERROR(OFFSET(Sheet1!$C$3,MATCH(Annuel!$A70,Refext,0),-1),"-")</f>
        <v>-</v>
      </c>
      <c r="I70" t="str">
        <f ca="1">IFERROR(OFFSET(Sheet1!$C$3,MATCH(Annuel!$A70,Refext,0),1),"-")</f>
        <v>-</v>
      </c>
      <c r="J70" t="str">
        <f ca="1">IFERROR(OFFSET(Sheet1!$C$3,MATCH(Annuel!$A70,Refext,0),2),"-")</f>
        <v>-</v>
      </c>
      <c r="K70" t="str">
        <f ca="1">IFERROR(OFFSET(Sheet1!$C$3,MATCH(Annuel!$A70,Refext,0),3),"-")</f>
        <v>-</v>
      </c>
      <c r="L70" t="str">
        <f ca="1">IFERROR(OFFSET(Sheet1!$C$3,MATCH(Annuel!$A70,Refext,0),4),"-")</f>
        <v>-</v>
      </c>
    </row>
    <row r="71" spans="1:12" x14ac:dyDescent="0.25">
      <c r="A71">
        <v>499901000</v>
      </c>
      <c r="B71" t="s">
        <v>13</v>
      </c>
      <c r="C71" t="s">
        <v>165</v>
      </c>
      <c r="E71">
        <v>250</v>
      </c>
      <c r="G71" t="str">
        <f ca="1">IFERROR(OFFSET(Sheet1!$C$3,MATCH(Annuel!$A71,Refext,0),-2),"-")</f>
        <v>COLLIER DE SERRAGE</v>
      </c>
      <c r="H71">
        <f ca="1">IFERROR(OFFSET(Sheet1!$C$3,MATCH(Annuel!$A71,Refext,0),-1),"-")</f>
        <v>24</v>
      </c>
      <c r="I71" t="str">
        <f ca="1">IFERROR(OFFSET(Sheet1!$C$3,MATCH(Annuel!$A71,Refext,0),1),"-")</f>
        <v>ART0005773</v>
      </c>
      <c r="J71">
        <f ca="1">IFERROR(OFFSET(Sheet1!$C$3,MATCH(Annuel!$A71,Refext,0),2),"-")</f>
        <v>44</v>
      </c>
      <c r="K71" t="str">
        <f ca="1">IFERROR(OFFSET(Sheet1!$C$3,MATCH(Annuel!$A71,Refext,0),3),"-")</f>
        <v>FO003192</v>
      </c>
      <c r="L71" t="str">
        <f ca="1">IFERROR(OFFSET(Sheet1!$C$3,MATCH(Annuel!$A71,Refext,0),4),"-")</f>
        <v>CLI FRANCE</v>
      </c>
    </row>
    <row r="72" spans="1:12" x14ac:dyDescent="0.25">
      <c r="A72">
        <v>499901000</v>
      </c>
      <c r="B72" t="s">
        <v>13</v>
      </c>
      <c r="C72" t="s">
        <v>158</v>
      </c>
      <c r="D72" t="s">
        <v>501</v>
      </c>
      <c r="E72">
        <v>741</v>
      </c>
      <c r="G72" t="str">
        <f ca="1">IFERROR(OFFSET(Sheet1!$C$3,MATCH(Annuel!$A72,Refext,0),-2),"-")</f>
        <v>COLLIER DE SERRAGE</v>
      </c>
      <c r="H72">
        <f ca="1">IFERROR(OFFSET(Sheet1!$C$3,MATCH(Annuel!$A72,Refext,0),-1),"-")</f>
        <v>24</v>
      </c>
      <c r="I72" t="str">
        <f ca="1">IFERROR(OFFSET(Sheet1!$C$3,MATCH(Annuel!$A72,Refext,0),1),"-")</f>
        <v>ART0005773</v>
      </c>
      <c r="J72">
        <f ca="1">IFERROR(OFFSET(Sheet1!$C$3,MATCH(Annuel!$A72,Refext,0),2),"-")</f>
        <v>44</v>
      </c>
      <c r="K72" t="str">
        <f ca="1">IFERROR(OFFSET(Sheet1!$C$3,MATCH(Annuel!$A72,Refext,0),3),"-")</f>
        <v>FO003192</v>
      </c>
      <c r="L72" t="str">
        <f ca="1">IFERROR(OFFSET(Sheet1!$C$3,MATCH(Annuel!$A72,Refext,0),4),"-")</f>
        <v>CLI FRANCE</v>
      </c>
    </row>
    <row r="73" spans="1:12" x14ac:dyDescent="0.25">
      <c r="A73">
        <v>499901000</v>
      </c>
      <c r="B73" t="s">
        <v>13</v>
      </c>
      <c r="C73" t="s">
        <v>490</v>
      </c>
      <c r="E73">
        <v>250</v>
      </c>
      <c r="G73" t="str">
        <f ca="1">IFERROR(OFFSET(Sheet1!$C$3,MATCH(Annuel!$A73,Refext,0),-2),"-")</f>
        <v>COLLIER DE SERRAGE</v>
      </c>
      <c r="H73">
        <f ca="1">IFERROR(OFFSET(Sheet1!$C$3,MATCH(Annuel!$A73,Refext,0),-1),"-")</f>
        <v>24</v>
      </c>
      <c r="I73" t="str">
        <f ca="1">IFERROR(OFFSET(Sheet1!$C$3,MATCH(Annuel!$A73,Refext,0),1),"-")</f>
        <v>ART0005773</v>
      </c>
      <c r="J73">
        <f ca="1">IFERROR(OFFSET(Sheet1!$C$3,MATCH(Annuel!$A73,Refext,0),2),"-")</f>
        <v>44</v>
      </c>
      <c r="K73" t="str">
        <f ca="1">IFERROR(OFFSET(Sheet1!$C$3,MATCH(Annuel!$A73,Refext,0),3),"-")</f>
        <v>FO003192</v>
      </c>
      <c r="L73" t="str">
        <f ca="1">IFERROR(OFFSET(Sheet1!$C$3,MATCH(Annuel!$A73,Refext,0),4),"-")</f>
        <v>CLI FRANCE</v>
      </c>
    </row>
    <row r="74" spans="1:12" x14ac:dyDescent="0.25">
      <c r="A74">
        <v>499902000</v>
      </c>
      <c r="B74" t="s">
        <v>13</v>
      </c>
      <c r="C74" t="s">
        <v>158</v>
      </c>
      <c r="D74" t="s">
        <v>15</v>
      </c>
      <c r="E74">
        <v>1500</v>
      </c>
      <c r="G74" t="str">
        <f ca="1">IFERROR(OFFSET(Sheet1!$C$3,MATCH(Annuel!$A74,Refext,0),-2),"-")</f>
        <v>COLLIER DE SERRAGE N° DE LOT : 14167241N</v>
      </c>
      <c r="H74">
        <f ca="1">IFERROR(OFFSET(Sheet1!$C$3,MATCH(Annuel!$A74,Refext,0),-1),"-")</f>
        <v>10.43</v>
      </c>
      <c r="I74" t="str">
        <f ca="1">IFERROR(OFFSET(Sheet1!$C$3,MATCH(Annuel!$A74,Refext,0),1),"-")</f>
        <v>ART0006122</v>
      </c>
      <c r="J74">
        <f ca="1">IFERROR(OFFSET(Sheet1!$C$3,MATCH(Annuel!$A74,Refext,0),2),"-")</f>
        <v>13</v>
      </c>
      <c r="K74" t="str">
        <f ca="1">IFERROR(OFFSET(Sheet1!$C$3,MATCH(Annuel!$A74,Refext,0),3),"-")</f>
        <v>FO003192</v>
      </c>
      <c r="L74" t="str">
        <f ca="1">IFERROR(OFFSET(Sheet1!$C$3,MATCH(Annuel!$A74,Refext,0),4),"-")</f>
        <v>CLI FRANCE</v>
      </c>
    </row>
    <row r="75" spans="1:12" x14ac:dyDescent="0.25">
      <c r="A75">
        <v>499902000</v>
      </c>
      <c r="B75" t="s">
        <v>13</v>
      </c>
      <c r="C75" t="s">
        <v>14</v>
      </c>
      <c r="D75" t="s">
        <v>15</v>
      </c>
      <c r="E75">
        <v>1130</v>
      </c>
      <c r="G75" t="str">
        <f ca="1">IFERROR(OFFSET(Sheet1!$C$3,MATCH(Annuel!$A75,Refext,0),-2),"-")</f>
        <v>COLLIER DE SERRAGE N° DE LOT : 14167241N</v>
      </c>
      <c r="H75">
        <f ca="1">IFERROR(OFFSET(Sheet1!$C$3,MATCH(Annuel!$A75,Refext,0),-1),"-")</f>
        <v>10.43</v>
      </c>
      <c r="I75" t="str">
        <f ca="1">IFERROR(OFFSET(Sheet1!$C$3,MATCH(Annuel!$A75,Refext,0),1),"-")</f>
        <v>ART0006122</v>
      </c>
      <c r="J75">
        <f ca="1">IFERROR(OFFSET(Sheet1!$C$3,MATCH(Annuel!$A75,Refext,0),2),"-")</f>
        <v>13</v>
      </c>
      <c r="K75" t="str">
        <f ca="1">IFERROR(OFFSET(Sheet1!$C$3,MATCH(Annuel!$A75,Refext,0),3),"-")</f>
        <v>FO003192</v>
      </c>
      <c r="L75" t="str">
        <f ca="1">IFERROR(OFFSET(Sheet1!$C$3,MATCH(Annuel!$A75,Refext,0),4),"-")</f>
        <v>CLI FRANCE</v>
      </c>
    </row>
    <row r="76" spans="1:12" x14ac:dyDescent="0.25">
      <c r="A76">
        <v>499903000</v>
      </c>
      <c r="B76" t="s">
        <v>13</v>
      </c>
      <c r="C76" t="s">
        <v>382</v>
      </c>
      <c r="D76" t="s">
        <v>811</v>
      </c>
      <c r="E76">
        <v>853</v>
      </c>
      <c r="G76" t="str">
        <f ca="1">IFERROR(OFFSET(Sheet1!$C$3,MATCH(Annuel!$A76,Refext,0),-2),"-")</f>
        <v>COLLIER DE SERRAGE LOT : MO44416</v>
      </c>
      <c r="H76">
        <f ca="1">IFERROR(OFFSET(Sheet1!$C$3,MATCH(Annuel!$A76,Refext,0),-1),"-")</f>
        <v>3.74</v>
      </c>
      <c r="I76" t="str">
        <f ca="1">IFERROR(OFFSET(Sheet1!$C$3,MATCH(Annuel!$A76,Refext,0),1),"-")</f>
        <v>ART0010180</v>
      </c>
      <c r="J76">
        <f ca="1">IFERROR(OFFSET(Sheet1!$C$3,MATCH(Annuel!$A76,Refext,0),2),"-")</f>
        <v>3.95</v>
      </c>
      <c r="K76" t="str">
        <f ca="1">IFERROR(OFFSET(Sheet1!$C$3,MATCH(Annuel!$A76,Refext,0),3),"-")</f>
        <v>FO004588</v>
      </c>
      <c r="L76" t="str">
        <f ca="1">IFERROR(OFFSET(Sheet1!$C$3,MATCH(Annuel!$A76,Refext,0),4),"-")</f>
        <v>ELEC AQUITAINE</v>
      </c>
    </row>
    <row r="77" spans="1:12" x14ac:dyDescent="0.25">
      <c r="A77">
        <v>541765000</v>
      </c>
      <c r="B77" t="s">
        <v>16</v>
      </c>
      <c r="C77" t="s">
        <v>165</v>
      </c>
      <c r="E77">
        <v>48</v>
      </c>
      <c r="G77" t="str">
        <f ca="1">IFERROR(OFFSET(Sheet1!$C$3,MATCH(Annuel!$A77,Refext,0),-2),"-")</f>
        <v>-</v>
      </c>
      <c r="H77" t="str">
        <f ca="1">IFERROR(OFFSET(Sheet1!$C$3,MATCH(Annuel!$A77,Refext,0),-1),"-")</f>
        <v>-</v>
      </c>
      <c r="I77" t="str">
        <f ca="1">IFERROR(OFFSET(Sheet1!$C$3,MATCH(Annuel!$A77,Refext,0),1),"-")</f>
        <v>-</v>
      </c>
      <c r="J77" t="str">
        <f ca="1">IFERROR(OFFSET(Sheet1!$C$3,MATCH(Annuel!$A77,Refext,0),2),"-")</f>
        <v>-</v>
      </c>
      <c r="K77" t="str">
        <f ca="1">IFERROR(OFFSET(Sheet1!$C$3,MATCH(Annuel!$A77,Refext,0),3),"-")</f>
        <v>-</v>
      </c>
      <c r="L77" t="str">
        <f ca="1">IFERROR(OFFSET(Sheet1!$C$3,MATCH(Annuel!$A77,Refext,0),4),"-")</f>
        <v>-</v>
      </c>
    </row>
    <row r="78" spans="1:12" x14ac:dyDescent="0.25">
      <c r="A78">
        <v>541765000</v>
      </c>
      <c r="B78" t="s">
        <v>16</v>
      </c>
      <c r="C78" t="s">
        <v>490</v>
      </c>
      <c r="E78">
        <v>48</v>
      </c>
      <c r="G78" t="str">
        <f ca="1">IFERROR(OFFSET(Sheet1!$C$3,MATCH(Annuel!$A78,Refext,0),-2),"-")</f>
        <v>-</v>
      </c>
      <c r="H78" t="str">
        <f ca="1">IFERROR(OFFSET(Sheet1!$C$3,MATCH(Annuel!$A78,Refext,0),-1),"-")</f>
        <v>-</v>
      </c>
      <c r="I78" t="str">
        <f ca="1">IFERROR(OFFSET(Sheet1!$C$3,MATCH(Annuel!$A78,Refext,0),1),"-")</f>
        <v>-</v>
      </c>
      <c r="J78" t="str">
        <f ca="1">IFERROR(OFFSET(Sheet1!$C$3,MATCH(Annuel!$A78,Refext,0),2),"-")</f>
        <v>-</v>
      </c>
      <c r="K78" t="str">
        <f ca="1">IFERROR(OFFSET(Sheet1!$C$3,MATCH(Annuel!$A78,Refext,0),3),"-")</f>
        <v>-</v>
      </c>
      <c r="L78" t="str">
        <f ca="1">IFERROR(OFFSET(Sheet1!$C$3,MATCH(Annuel!$A78,Refext,0),4),"-")</f>
        <v>-</v>
      </c>
    </row>
    <row r="79" spans="1:12" x14ac:dyDescent="0.25">
      <c r="A79">
        <v>541765000</v>
      </c>
      <c r="B79" t="s">
        <v>16</v>
      </c>
      <c r="C79" t="s">
        <v>17</v>
      </c>
      <c r="D79" t="s">
        <v>18</v>
      </c>
      <c r="E79">
        <v>60</v>
      </c>
      <c r="G79" t="str">
        <f ca="1">IFERROR(OFFSET(Sheet1!$C$3,MATCH(Annuel!$A79,Refext,0),-2),"-")</f>
        <v>-</v>
      </c>
      <c r="H79" t="str">
        <f ca="1">IFERROR(OFFSET(Sheet1!$C$3,MATCH(Annuel!$A79,Refext,0),-1),"-")</f>
        <v>-</v>
      </c>
      <c r="I79" t="str">
        <f ca="1">IFERROR(OFFSET(Sheet1!$C$3,MATCH(Annuel!$A79,Refext,0),1),"-")</f>
        <v>-</v>
      </c>
      <c r="J79" t="str">
        <f ca="1">IFERROR(OFFSET(Sheet1!$C$3,MATCH(Annuel!$A79,Refext,0),2),"-")</f>
        <v>-</v>
      </c>
      <c r="K79" t="str">
        <f ca="1">IFERROR(OFFSET(Sheet1!$C$3,MATCH(Annuel!$A79,Refext,0),3),"-")</f>
        <v>-</v>
      </c>
      <c r="L79" t="str">
        <f ca="1">IFERROR(OFFSET(Sheet1!$C$3,MATCH(Annuel!$A79,Refext,0),4),"-")</f>
        <v>-</v>
      </c>
    </row>
    <row r="80" spans="1:12" x14ac:dyDescent="0.25">
      <c r="A80">
        <v>541805000</v>
      </c>
      <c r="B80" t="s">
        <v>19</v>
      </c>
      <c r="C80" t="s">
        <v>165</v>
      </c>
      <c r="E80">
        <v>60</v>
      </c>
      <c r="G80" t="str">
        <f ca="1">IFERROR(OFFSET(Sheet1!$C$3,MATCH(Annuel!$A80,Refext,0),-2),"-")</f>
        <v>-</v>
      </c>
      <c r="H80" t="str">
        <f ca="1">IFERROR(OFFSET(Sheet1!$C$3,MATCH(Annuel!$A80,Refext,0),-1),"-")</f>
        <v>-</v>
      </c>
      <c r="I80" t="str">
        <f ca="1">IFERROR(OFFSET(Sheet1!$C$3,MATCH(Annuel!$A80,Refext,0),1),"-")</f>
        <v>-</v>
      </c>
      <c r="J80" t="str">
        <f ca="1">IFERROR(OFFSET(Sheet1!$C$3,MATCH(Annuel!$A80,Refext,0),2),"-")</f>
        <v>-</v>
      </c>
      <c r="K80" t="str">
        <f ca="1">IFERROR(OFFSET(Sheet1!$C$3,MATCH(Annuel!$A80,Refext,0),3),"-")</f>
        <v>-</v>
      </c>
      <c r="L80" t="str">
        <f ca="1">IFERROR(OFFSET(Sheet1!$C$3,MATCH(Annuel!$A80,Refext,0),4),"-")</f>
        <v>-</v>
      </c>
    </row>
    <row r="81" spans="1:12" x14ac:dyDescent="0.25">
      <c r="A81">
        <v>541805000</v>
      </c>
      <c r="B81" t="s">
        <v>19</v>
      </c>
      <c r="C81" t="s">
        <v>20</v>
      </c>
      <c r="D81" t="s">
        <v>21</v>
      </c>
      <c r="E81">
        <v>60</v>
      </c>
      <c r="G81" t="str">
        <f ca="1">IFERROR(OFFSET(Sheet1!$C$3,MATCH(Annuel!$A81,Refext,0),-2),"-")</f>
        <v>-</v>
      </c>
      <c r="H81" t="str">
        <f ca="1">IFERROR(OFFSET(Sheet1!$C$3,MATCH(Annuel!$A81,Refext,0),-1),"-")</f>
        <v>-</v>
      </c>
      <c r="I81" t="str">
        <f ca="1">IFERROR(OFFSET(Sheet1!$C$3,MATCH(Annuel!$A81,Refext,0),1),"-")</f>
        <v>-</v>
      </c>
      <c r="J81" t="str">
        <f ca="1">IFERROR(OFFSET(Sheet1!$C$3,MATCH(Annuel!$A81,Refext,0),2),"-")</f>
        <v>-</v>
      </c>
      <c r="K81" t="str">
        <f ca="1">IFERROR(OFFSET(Sheet1!$C$3,MATCH(Annuel!$A81,Refext,0),3),"-")</f>
        <v>-</v>
      </c>
      <c r="L81" t="str">
        <f ca="1">IFERROR(OFFSET(Sheet1!$C$3,MATCH(Annuel!$A81,Refext,0),4),"-")</f>
        <v>-</v>
      </c>
    </row>
    <row r="82" spans="1:12" x14ac:dyDescent="0.25">
      <c r="A82">
        <v>541805000</v>
      </c>
      <c r="B82" t="s">
        <v>19</v>
      </c>
      <c r="C82" t="s">
        <v>490</v>
      </c>
      <c r="E82">
        <v>60</v>
      </c>
      <c r="G82" t="str">
        <f ca="1">IFERROR(OFFSET(Sheet1!$C$3,MATCH(Annuel!$A82,Refext,0),-2),"-")</f>
        <v>-</v>
      </c>
      <c r="H82" t="str">
        <f ca="1">IFERROR(OFFSET(Sheet1!$C$3,MATCH(Annuel!$A82,Refext,0),-1),"-")</f>
        <v>-</v>
      </c>
      <c r="I82" t="str">
        <f ca="1">IFERROR(OFFSET(Sheet1!$C$3,MATCH(Annuel!$A82,Refext,0),1),"-")</f>
        <v>-</v>
      </c>
      <c r="J82" t="str">
        <f ca="1">IFERROR(OFFSET(Sheet1!$C$3,MATCH(Annuel!$A82,Refext,0),2),"-")</f>
        <v>-</v>
      </c>
      <c r="K82" t="str">
        <f ca="1">IFERROR(OFFSET(Sheet1!$C$3,MATCH(Annuel!$A82,Refext,0),3),"-")</f>
        <v>-</v>
      </c>
      <c r="L82" t="str">
        <f ca="1">IFERROR(OFFSET(Sheet1!$C$3,MATCH(Annuel!$A82,Refext,0),4),"-")</f>
        <v>-</v>
      </c>
    </row>
    <row r="83" spans="1:12" x14ac:dyDescent="0.25">
      <c r="A83">
        <v>630123000</v>
      </c>
      <c r="B83" t="s">
        <v>465</v>
      </c>
      <c r="C83" t="s">
        <v>132</v>
      </c>
      <c r="D83" t="s">
        <v>1227</v>
      </c>
      <c r="E83">
        <v>300</v>
      </c>
      <c r="G83" t="str">
        <f ca="1">IFERROR(OFFSET(Sheet1!$C$3,MATCH(Annuel!$A83,Refext,0),-2),"-")</f>
        <v>COSSE</v>
      </c>
      <c r="H83">
        <f ca="1">IFERROR(OFFSET(Sheet1!$C$3,MATCH(Annuel!$A83,Refext,0),-1),"-")</f>
        <v>5.99</v>
      </c>
      <c r="I83" t="str">
        <f ca="1">IFERROR(OFFSET(Sheet1!$C$3,MATCH(Annuel!$A83,Refext,0),1),"-")</f>
        <v>ART0010268</v>
      </c>
      <c r="J83">
        <f ca="1">IFERROR(OFFSET(Sheet1!$C$3,MATCH(Annuel!$A83,Refext,0),2),"-")</f>
        <v>8.99</v>
      </c>
      <c r="K83" t="str">
        <f ca="1">IFERROR(OFFSET(Sheet1!$C$3,MATCH(Annuel!$A83,Refext,0),3),"-")</f>
        <v>FO004588</v>
      </c>
      <c r="L83" t="str">
        <f ca="1">IFERROR(OFFSET(Sheet1!$C$3,MATCH(Annuel!$A83,Refext,0),4),"-")</f>
        <v>ELEC AQUITAINE</v>
      </c>
    </row>
    <row r="84" spans="1:12" x14ac:dyDescent="0.25">
      <c r="A84">
        <v>900000000</v>
      </c>
      <c r="B84" t="s">
        <v>22</v>
      </c>
      <c r="C84" t="s">
        <v>9</v>
      </c>
      <c r="D84" t="s">
        <v>908</v>
      </c>
      <c r="E84">
        <v>8</v>
      </c>
      <c r="G84" t="str">
        <f ca="1">IFERROR(OFFSET(Sheet1!$C$3,MATCH(Annuel!$A84,Refext,0),-2),"-")</f>
        <v>EMBASE MALE HE308 09 09-35</v>
      </c>
      <c r="H84">
        <f ca="1">IFERROR(OFFSET(Sheet1!$C$3,MATCH(Annuel!$A84,Refext,0),-1),"-")</f>
        <v>37.5</v>
      </c>
      <c r="I84" t="str">
        <f ca="1">IFERROR(OFFSET(Sheet1!$C$3,MATCH(Annuel!$A84,Refext,0),1),"-")</f>
        <v>ART0018016</v>
      </c>
      <c r="J84">
        <f ca="1">IFERROR(OFFSET(Sheet1!$C$3,MATCH(Annuel!$A84,Refext,0),2),"-")</f>
        <v>39.5</v>
      </c>
      <c r="K84" t="str">
        <f ca="1">IFERROR(OFFSET(Sheet1!$C$3,MATCH(Annuel!$A84,Refext,0),3),"-")</f>
        <v>FO014098</v>
      </c>
      <c r="L84" t="str">
        <f ca="1">IFERROR(OFFSET(Sheet1!$C$3,MATCH(Annuel!$A84,Refext,0),4),"-")</f>
        <v>YELLOZ COMPONENTS</v>
      </c>
    </row>
    <row r="85" spans="1:12" x14ac:dyDescent="0.25">
      <c r="A85">
        <v>900000000</v>
      </c>
      <c r="B85" t="s">
        <v>22</v>
      </c>
      <c r="C85" t="s">
        <v>6</v>
      </c>
      <c r="D85" t="s">
        <v>906</v>
      </c>
      <c r="E85">
        <v>8</v>
      </c>
      <c r="G85" t="str">
        <f ca="1">IFERROR(OFFSET(Sheet1!$C$3,MATCH(Annuel!$A85,Refext,0),-2),"-")</f>
        <v>EMBASE MALE HE308 09 09-35</v>
      </c>
      <c r="H85">
        <f ca="1">IFERROR(OFFSET(Sheet1!$C$3,MATCH(Annuel!$A85,Refext,0),-1),"-")</f>
        <v>37.5</v>
      </c>
      <c r="I85" t="str">
        <f ca="1">IFERROR(OFFSET(Sheet1!$C$3,MATCH(Annuel!$A85,Refext,0),1),"-")</f>
        <v>ART0018016</v>
      </c>
      <c r="J85">
        <f ca="1">IFERROR(OFFSET(Sheet1!$C$3,MATCH(Annuel!$A85,Refext,0),2),"-")</f>
        <v>39.5</v>
      </c>
      <c r="K85" t="str">
        <f ca="1">IFERROR(OFFSET(Sheet1!$C$3,MATCH(Annuel!$A85,Refext,0),3),"-")</f>
        <v>FO014098</v>
      </c>
      <c r="L85" t="str">
        <f ca="1">IFERROR(OFFSET(Sheet1!$C$3,MATCH(Annuel!$A85,Refext,0),4),"-")</f>
        <v>YELLOZ COMPONENTS</v>
      </c>
    </row>
    <row r="86" spans="1:12" x14ac:dyDescent="0.25">
      <c r="A86">
        <v>900000000</v>
      </c>
      <c r="B86" t="s">
        <v>22</v>
      </c>
      <c r="C86" t="s">
        <v>6</v>
      </c>
      <c r="D86" t="s">
        <v>907</v>
      </c>
      <c r="E86">
        <v>8</v>
      </c>
      <c r="G86" t="str">
        <f ca="1">IFERROR(OFFSET(Sheet1!$C$3,MATCH(Annuel!$A86,Refext,0),-2),"-")</f>
        <v>EMBASE MALE HE308 09 09-35</v>
      </c>
      <c r="H86">
        <f ca="1">IFERROR(OFFSET(Sheet1!$C$3,MATCH(Annuel!$A86,Refext,0),-1),"-")</f>
        <v>37.5</v>
      </c>
      <c r="I86" t="str">
        <f ca="1">IFERROR(OFFSET(Sheet1!$C$3,MATCH(Annuel!$A86,Refext,0),1),"-")</f>
        <v>ART0018016</v>
      </c>
      <c r="J86">
        <f ca="1">IFERROR(OFFSET(Sheet1!$C$3,MATCH(Annuel!$A86,Refext,0),2),"-")</f>
        <v>39.5</v>
      </c>
      <c r="K86" t="str">
        <f ca="1">IFERROR(OFFSET(Sheet1!$C$3,MATCH(Annuel!$A86,Refext,0),3),"-")</f>
        <v>FO014098</v>
      </c>
      <c r="L86" t="str">
        <f ca="1">IFERROR(OFFSET(Sheet1!$C$3,MATCH(Annuel!$A86,Refext,0),4),"-")</f>
        <v>YELLOZ COMPONENTS</v>
      </c>
    </row>
    <row r="87" spans="1:12" x14ac:dyDescent="0.25">
      <c r="A87">
        <v>900001000</v>
      </c>
      <c r="B87" t="s">
        <v>22</v>
      </c>
      <c r="C87" t="s">
        <v>9</v>
      </c>
      <c r="D87" t="s">
        <v>25</v>
      </c>
      <c r="E87">
        <v>3</v>
      </c>
      <c r="G87" t="str">
        <f ca="1">IFERROR(OFFSET(Sheet1!$C$3,MATCH(Annuel!$A87,Refext,0),-2),"-")</f>
        <v>EMBASE MALE HE308 09</v>
      </c>
      <c r="H87">
        <f ca="1">IFERROR(OFFSET(Sheet1!$C$3,MATCH(Annuel!$A87,Refext,0),-1),"-")</f>
        <v>0</v>
      </c>
      <c r="I87" t="str">
        <f ca="1">IFERROR(OFFSET(Sheet1!$C$3,MATCH(Annuel!$A87,Refext,0),1),"-")</f>
        <v>ART0032962</v>
      </c>
      <c r="J87">
        <f ca="1">IFERROR(OFFSET(Sheet1!$C$3,MATCH(Annuel!$A87,Refext,0),2),"-")</f>
        <v>0</v>
      </c>
      <c r="K87" t="str">
        <f ca="1">IFERROR(OFFSET(Sheet1!$C$3,MATCH(Annuel!$A87,Refext,0),3),"-")</f>
        <v>FO014098</v>
      </c>
      <c r="L87" t="str">
        <f ca="1">IFERROR(OFFSET(Sheet1!$C$3,MATCH(Annuel!$A87,Refext,0),4),"-")</f>
        <v>YELLOZ COMPONENTS</v>
      </c>
    </row>
    <row r="88" spans="1:12" x14ac:dyDescent="0.25">
      <c r="A88">
        <v>900001000</v>
      </c>
      <c r="B88" t="s">
        <v>22</v>
      </c>
      <c r="C88" t="s">
        <v>6</v>
      </c>
      <c r="D88" t="s">
        <v>23</v>
      </c>
      <c r="E88">
        <v>3</v>
      </c>
      <c r="G88" t="str">
        <f ca="1">IFERROR(OFFSET(Sheet1!$C$3,MATCH(Annuel!$A88,Refext,0),-2),"-")</f>
        <v>EMBASE MALE HE308 09</v>
      </c>
      <c r="H88">
        <f ca="1">IFERROR(OFFSET(Sheet1!$C$3,MATCH(Annuel!$A88,Refext,0),-1),"-")</f>
        <v>0</v>
      </c>
      <c r="I88" t="str">
        <f ca="1">IFERROR(OFFSET(Sheet1!$C$3,MATCH(Annuel!$A88,Refext,0),1),"-")</f>
        <v>ART0032962</v>
      </c>
      <c r="J88">
        <f ca="1">IFERROR(OFFSET(Sheet1!$C$3,MATCH(Annuel!$A88,Refext,0),2),"-")</f>
        <v>0</v>
      </c>
      <c r="K88" t="str">
        <f ca="1">IFERROR(OFFSET(Sheet1!$C$3,MATCH(Annuel!$A88,Refext,0),3),"-")</f>
        <v>FO014098</v>
      </c>
      <c r="L88" t="str">
        <f ca="1">IFERROR(OFFSET(Sheet1!$C$3,MATCH(Annuel!$A88,Refext,0),4),"-")</f>
        <v>YELLOZ COMPONENTS</v>
      </c>
    </row>
    <row r="89" spans="1:12" x14ac:dyDescent="0.25">
      <c r="A89">
        <v>900001000</v>
      </c>
      <c r="B89" t="s">
        <v>22</v>
      </c>
      <c r="C89" t="s">
        <v>6</v>
      </c>
      <c r="D89" t="s">
        <v>24</v>
      </c>
      <c r="E89">
        <v>3</v>
      </c>
      <c r="G89" t="str">
        <f ca="1">IFERROR(OFFSET(Sheet1!$C$3,MATCH(Annuel!$A89,Refext,0),-2),"-")</f>
        <v>EMBASE MALE HE308 09</v>
      </c>
      <c r="H89">
        <f ca="1">IFERROR(OFFSET(Sheet1!$C$3,MATCH(Annuel!$A89,Refext,0),-1),"-")</f>
        <v>0</v>
      </c>
      <c r="I89" t="str">
        <f ca="1">IFERROR(OFFSET(Sheet1!$C$3,MATCH(Annuel!$A89,Refext,0),1),"-")</f>
        <v>ART0032962</v>
      </c>
      <c r="J89">
        <f ca="1">IFERROR(OFFSET(Sheet1!$C$3,MATCH(Annuel!$A89,Refext,0),2),"-")</f>
        <v>0</v>
      </c>
      <c r="K89" t="str">
        <f ca="1">IFERROR(OFFSET(Sheet1!$C$3,MATCH(Annuel!$A89,Refext,0),3),"-")</f>
        <v>FO014098</v>
      </c>
      <c r="L89" t="str">
        <f ca="1">IFERROR(OFFSET(Sheet1!$C$3,MATCH(Annuel!$A89,Refext,0),4),"-")</f>
        <v>YELLOZ COMPONENTS</v>
      </c>
    </row>
    <row r="90" spans="1:12" x14ac:dyDescent="0.25">
      <c r="A90">
        <v>900003000</v>
      </c>
      <c r="B90" t="s">
        <v>629</v>
      </c>
      <c r="C90" t="s">
        <v>9</v>
      </c>
      <c r="D90" t="s">
        <v>632</v>
      </c>
      <c r="E90">
        <v>20</v>
      </c>
      <c r="G90" t="str">
        <f ca="1">IFERROR(OFFSET(Sheet1!$C$3,MATCH(Annuel!$A90,Refext,0),-2),"-")</f>
        <v>EMB MALE HE308-07T09-98-PN7M</v>
      </c>
      <c r="H90">
        <f ca="1">IFERROR(OFFSET(Sheet1!$C$3,MATCH(Annuel!$A90,Refext,0),-1),"-")</f>
        <v>23.07</v>
      </c>
      <c r="I90" t="str">
        <f ca="1">IFERROR(OFFSET(Sheet1!$C$3,MATCH(Annuel!$A90,Refext,0),1),"-")</f>
        <v>ART0015070</v>
      </c>
      <c r="J90">
        <f ca="1">IFERROR(OFFSET(Sheet1!$C$3,MATCH(Annuel!$A90,Refext,0),2),"-")</f>
        <v>24.22</v>
      </c>
      <c r="K90" t="str">
        <f ca="1">IFERROR(OFFSET(Sheet1!$C$3,MATCH(Annuel!$A90,Refext,0),3),"-")</f>
        <v>FO014098</v>
      </c>
      <c r="L90" t="str">
        <f ca="1">IFERROR(OFFSET(Sheet1!$C$3,MATCH(Annuel!$A90,Refext,0),4),"-")</f>
        <v>YELLOZ COMPONENTS</v>
      </c>
    </row>
    <row r="91" spans="1:12" x14ac:dyDescent="0.25">
      <c r="A91">
        <v>900003000</v>
      </c>
      <c r="B91" t="s">
        <v>629</v>
      </c>
      <c r="C91" t="s">
        <v>6</v>
      </c>
      <c r="D91" t="s">
        <v>630</v>
      </c>
      <c r="E91">
        <v>20</v>
      </c>
      <c r="G91" t="str">
        <f ca="1">IFERROR(OFFSET(Sheet1!$C$3,MATCH(Annuel!$A91,Refext,0),-2),"-")</f>
        <v>EMB MALE HE308-07T09-98-PN7M</v>
      </c>
      <c r="H91">
        <f ca="1">IFERROR(OFFSET(Sheet1!$C$3,MATCH(Annuel!$A91,Refext,0),-1),"-")</f>
        <v>23.07</v>
      </c>
      <c r="I91" t="str">
        <f ca="1">IFERROR(OFFSET(Sheet1!$C$3,MATCH(Annuel!$A91,Refext,0),1),"-")</f>
        <v>ART0015070</v>
      </c>
      <c r="J91">
        <f ca="1">IFERROR(OFFSET(Sheet1!$C$3,MATCH(Annuel!$A91,Refext,0),2),"-")</f>
        <v>24.22</v>
      </c>
      <c r="K91" t="str">
        <f ca="1">IFERROR(OFFSET(Sheet1!$C$3,MATCH(Annuel!$A91,Refext,0),3),"-")</f>
        <v>FO014098</v>
      </c>
      <c r="L91" t="str">
        <f ca="1">IFERROR(OFFSET(Sheet1!$C$3,MATCH(Annuel!$A91,Refext,0),4),"-")</f>
        <v>YELLOZ COMPONENTS</v>
      </c>
    </row>
    <row r="92" spans="1:12" x14ac:dyDescent="0.25">
      <c r="A92">
        <v>900003000</v>
      </c>
      <c r="B92" t="s">
        <v>629</v>
      </c>
      <c r="C92" t="s">
        <v>6</v>
      </c>
      <c r="D92" t="s">
        <v>631</v>
      </c>
      <c r="E92">
        <v>20</v>
      </c>
      <c r="G92" t="str">
        <f ca="1">IFERROR(OFFSET(Sheet1!$C$3,MATCH(Annuel!$A92,Refext,0),-2),"-")</f>
        <v>EMB MALE HE308-07T09-98-PN7M</v>
      </c>
      <c r="H92">
        <f ca="1">IFERROR(OFFSET(Sheet1!$C$3,MATCH(Annuel!$A92,Refext,0),-1),"-")</f>
        <v>23.07</v>
      </c>
      <c r="I92" t="str">
        <f ca="1">IFERROR(OFFSET(Sheet1!$C$3,MATCH(Annuel!$A92,Refext,0),1),"-")</f>
        <v>ART0015070</v>
      </c>
      <c r="J92">
        <f ca="1">IFERROR(OFFSET(Sheet1!$C$3,MATCH(Annuel!$A92,Refext,0),2),"-")</f>
        <v>24.22</v>
      </c>
      <c r="K92" t="str">
        <f ca="1">IFERROR(OFFSET(Sheet1!$C$3,MATCH(Annuel!$A92,Refext,0),3),"-")</f>
        <v>FO014098</v>
      </c>
      <c r="L92" t="str">
        <f ca="1">IFERROR(OFFSET(Sheet1!$C$3,MATCH(Annuel!$A92,Refext,0),4),"-")</f>
        <v>YELLOZ COMPONENTS</v>
      </c>
    </row>
    <row r="93" spans="1:12" x14ac:dyDescent="0.25">
      <c r="A93">
        <v>900004000</v>
      </c>
      <c r="B93" t="s">
        <v>22</v>
      </c>
      <c r="C93" t="s">
        <v>54</v>
      </c>
      <c r="D93" t="s">
        <v>1253</v>
      </c>
      <c r="E93">
        <v>51</v>
      </c>
      <c r="G93" t="str">
        <f ca="1">IFERROR(OFFSET(Sheet1!$C$3,MATCH(Annuel!$A93,Refext,0),-2),"-")</f>
        <v>-</v>
      </c>
      <c r="H93" t="str">
        <f ca="1">IFERROR(OFFSET(Sheet1!$C$3,MATCH(Annuel!$A93,Refext,0),-1),"-")</f>
        <v>-</v>
      </c>
      <c r="I93" t="str">
        <f ca="1">IFERROR(OFFSET(Sheet1!$C$3,MATCH(Annuel!$A93,Refext,0),1),"-")</f>
        <v>-</v>
      </c>
      <c r="J93" t="str">
        <f ca="1">IFERROR(OFFSET(Sheet1!$C$3,MATCH(Annuel!$A93,Refext,0),2),"-")</f>
        <v>-</v>
      </c>
      <c r="K93" t="str">
        <f ca="1">IFERROR(OFFSET(Sheet1!$C$3,MATCH(Annuel!$A93,Refext,0),3),"-")</f>
        <v>-</v>
      </c>
      <c r="L93" t="str">
        <f ca="1">IFERROR(OFFSET(Sheet1!$C$3,MATCH(Annuel!$A93,Refext,0),4),"-")</f>
        <v>-</v>
      </c>
    </row>
    <row r="94" spans="1:12" x14ac:dyDescent="0.25">
      <c r="A94">
        <v>900004000</v>
      </c>
      <c r="B94" t="s">
        <v>22</v>
      </c>
      <c r="C94" t="s">
        <v>9</v>
      </c>
      <c r="D94" t="s">
        <v>1252</v>
      </c>
      <c r="E94">
        <v>51</v>
      </c>
      <c r="G94" t="str">
        <f ca="1">IFERROR(OFFSET(Sheet1!$C$3,MATCH(Annuel!$A94,Refext,0),-2),"-")</f>
        <v>-</v>
      </c>
      <c r="H94" t="str">
        <f ca="1">IFERROR(OFFSET(Sheet1!$C$3,MATCH(Annuel!$A94,Refext,0),-1),"-")</f>
        <v>-</v>
      </c>
      <c r="I94" t="str">
        <f ca="1">IFERROR(OFFSET(Sheet1!$C$3,MATCH(Annuel!$A94,Refext,0),1),"-")</f>
        <v>-</v>
      </c>
      <c r="J94" t="str">
        <f ca="1">IFERROR(OFFSET(Sheet1!$C$3,MATCH(Annuel!$A94,Refext,0),2),"-")</f>
        <v>-</v>
      </c>
      <c r="K94" t="str">
        <f ca="1">IFERROR(OFFSET(Sheet1!$C$3,MATCH(Annuel!$A94,Refext,0),3),"-")</f>
        <v>-</v>
      </c>
      <c r="L94" t="str">
        <f ca="1">IFERROR(OFFSET(Sheet1!$C$3,MATCH(Annuel!$A94,Refext,0),4),"-")</f>
        <v>-</v>
      </c>
    </row>
    <row r="95" spans="1:12" x14ac:dyDescent="0.25">
      <c r="A95">
        <v>900004000</v>
      </c>
      <c r="B95" t="s">
        <v>22</v>
      </c>
      <c r="C95" t="s">
        <v>6</v>
      </c>
      <c r="D95" t="s">
        <v>1251</v>
      </c>
      <c r="E95">
        <v>51</v>
      </c>
      <c r="G95" t="str">
        <f ca="1">IFERROR(OFFSET(Sheet1!$C$3,MATCH(Annuel!$A95,Refext,0),-2),"-")</f>
        <v>-</v>
      </c>
      <c r="H95" t="str">
        <f ca="1">IFERROR(OFFSET(Sheet1!$C$3,MATCH(Annuel!$A95,Refext,0),-1),"-")</f>
        <v>-</v>
      </c>
      <c r="I95" t="str">
        <f ca="1">IFERROR(OFFSET(Sheet1!$C$3,MATCH(Annuel!$A95,Refext,0),1),"-")</f>
        <v>-</v>
      </c>
      <c r="J95" t="str">
        <f ca="1">IFERROR(OFFSET(Sheet1!$C$3,MATCH(Annuel!$A95,Refext,0),2),"-")</f>
        <v>-</v>
      </c>
      <c r="K95" t="str">
        <f ca="1">IFERROR(OFFSET(Sheet1!$C$3,MATCH(Annuel!$A95,Refext,0),3),"-")</f>
        <v>-</v>
      </c>
      <c r="L95" t="str">
        <f ca="1">IFERROR(OFFSET(Sheet1!$C$3,MATCH(Annuel!$A95,Refext,0),4),"-")</f>
        <v>-</v>
      </c>
    </row>
    <row r="96" spans="1:12" x14ac:dyDescent="0.25">
      <c r="A96">
        <v>900008000</v>
      </c>
      <c r="B96" t="s">
        <v>447</v>
      </c>
      <c r="C96" t="s">
        <v>9</v>
      </c>
      <c r="D96" t="s">
        <v>450</v>
      </c>
      <c r="E96">
        <v>22</v>
      </c>
      <c r="G96" t="str">
        <f ca="1">IFERROR(OFFSET(Sheet1!$C$3,MATCH(Annuel!$A96,Refext,0),-2),"-")</f>
        <v>EMBASE MALE HE308 11-35</v>
      </c>
      <c r="H96">
        <f ca="1">IFERROR(OFFSET(Sheet1!$C$3,MATCH(Annuel!$A96,Refext,0),-1),"-")</f>
        <v>18.36</v>
      </c>
      <c r="I96" t="str">
        <f ca="1">IFERROR(OFFSET(Sheet1!$C$3,MATCH(Annuel!$A96,Refext,0),1),"-")</f>
        <v>ART0009695</v>
      </c>
      <c r="J96">
        <f ca="1">IFERROR(OFFSET(Sheet1!$C$3,MATCH(Annuel!$A96,Refext,0),2),"-")</f>
        <v>19.77</v>
      </c>
      <c r="K96" t="str">
        <f ca="1">IFERROR(OFFSET(Sheet1!$C$3,MATCH(Annuel!$A96,Refext,0),3),"-")</f>
        <v>FO014098</v>
      </c>
      <c r="L96" t="str">
        <f ca="1">IFERROR(OFFSET(Sheet1!$C$3,MATCH(Annuel!$A96,Refext,0),4),"-")</f>
        <v>YELLOZ COMPONENTS</v>
      </c>
    </row>
    <row r="97" spans="1:12" x14ac:dyDescent="0.25">
      <c r="A97">
        <v>900008000</v>
      </c>
      <c r="B97" t="s">
        <v>447</v>
      </c>
      <c r="C97" t="s">
        <v>9</v>
      </c>
      <c r="D97" t="s">
        <v>633</v>
      </c>
      <c r="E97">
        <v>20</v>
      </c>
      <c r="G97" t="str">
        <f ca="1">IFERROR(OFFSET(Sheet1!$C$3,MATCH(Annuel!$A97,Refext,0),-2),"-")</f>
        <v>EMBASE MALE HE308 11-35</v>
      </c>
      <c r="H97">
        <f ca="1">IFERROR(OFFSET(Sheet1!$C$3,MATCH(Annuel!$A97,Refext,0),-1),"-")</f>
        <v>18.36</v>
      </c>
      <c r="I97" t="str">
        <f ca="1">IFERROR(OFFSET(Sheet1!$C$3,MATCH(Annuel!$A97,Refext,0),1),"-")</f>
        <v>ART0009695</v>
      </c>
      <c r="J97">
        <f ca="1">IFERROR(OFFSET(Sheet1!$C$3,MATCH(Annuel!$A97,Refext,0),2),"-")</f>
        <v>19.77</v>
      </c>
      <c r="K97" t="str">
        <f ca="1">IFERROR(OFFSET(Sheet1!$C$3,MATCH(Annuel!$A97,Refext,0),3),"-")</f>
        <v>FO014098</v>
      </c>
      <c r="L97" t="str">
        <f ca="1">IFERROR(OFFSET(Sheet1!$C$3,MATCH(Annuel!$A97,Refext,0),4),"-")</f>
        <v>YELLOZ COMPONENTS</v>
      </c>
    </row>
    <row r="98" spans="1:12" x14ac:dyDescent="0.25">
      <c r="A98">
        <v>900008000</v>
      </c>
      <c r="B98" t="s">
        <v>447</v>
      </c>
      <c r="C98" t="s">
        <v>6</v>
      </c>
      <c r="D98" t="s">
        <v>448</v>
      </c>
      <c r="E98">
        <v>22</v>
      </c>
      <c r="G98" t="str">
        <f ca="1">IFERROR(OFFSET(Sheet1!$C$3,MATCH(Annuel!$A98,Refext,0),-2),"-")</f>
        <v>EMBASE MALE HE308 11-35</v>
      </c>
      <c r="H98">
        <f ca="1">IFERROR(OFFSET(Sheet1!$C$3,MATCH(Annuel!$A98,Refext,0),-1),"-")</f>
        <v>18.36</v>
      </c>
      <c r="I98" t="str">
        <f ca="1">IFERROR(OFFSET(Sheet1!$C$3,MATCH(Annuel!$A98,Refext,0),1),"-")</f>
        <v>ART0009695</v>
      </c>
      <c r="J98">
        <f ca="1">IFERROR(OFFSET(Sheet1!$C$3,MATCH(Annuel!$A98,Refext,0),2),"-")</f>
        <v>19.77</v>
      </c>
      <c r="K98" t="str">
        <f ca="1">IFERROR(OFFSET(Sheet1!$C$3,MATCH(Annuel!$A98,Refext,0),3),"-")</f>
        <v>FO014098</v>
      </c>
      <c r="L98" t="str">
        <f ca="1">IFERROR(OFFSET(Sheet1!$C$3,MATCH(Annuel!$A98,Refext,0),4),"-")</f>
        <v>YELLOZ COMPONENTS</v>
      </c>
    </row>
    <row r="99" spans="1:12" x14ac:dyDescent="0.25">
      <c r="A99">
        <v>900008000</v>
      </c>
      <c r="B99" t="s">
        <v>447</v>
      </c>
      <c r="C99" t="s">
        <v>6</v>
      </c>
      <c r="D99" t="s">
        <v>449</v>
      </c>
      <c r="E99">
        <v>22</v>
      </c>
      <c r="G99" t="str">
        <f ca="1">IFERROR(OFFSET(Sheet1!$C$3,MATCH(Annuel!$A99,Refext,0),-2),"-")</f>
        <v>EMBASE MALE HE308 11-35</v>
      </c>
      <c r="H99">
        <f ca="1">IFERROR(OFFSET(Sheet1!$C$3,MATCH(Annuel!$A99,Refext,0),-1),"-")</f>
        <v>18.36</v>
      </c>
      <c r="I99" t="str">
        <f ca="1">IFERROR(OFFSET(Sheet1!$C$3,MATCH(Annuel!$A99,Refext,0),1),"-")</f>
        <v>ART0009695</v>
      </c>
      <c r="J99">
        <f ca="1">IFERROR(OFFSET(Sheet1!$C$3,MATCH(Annuel!$A99,Refext,0),2),"-")</f>
        <v>19.77</v>
      </c>
      <c r="K99" t="str">
        <f ca="1">IFERROR(OFFSET(Sheet1!$C$3,MATCH(Annuel!$A99,Refext,0),3),"-")</f>
        <v>FO014098</v>
      </c>
      <c r="L99" t="str">
        <f ca="1">IFERROR(OFFSET(Sheet1!$C$3,MATCH(Annuel!$A99,Refext,0),4),"-")</f>
        <v>YELLOZ COMPONENTS</v>
      </c>
    </row>
    <row r="100" spans="1:12" x14ac:dyDescent="0.25">
      <c r="A100">
        <v>900009000</v>
      </c>
      <c r="B100" t="s">
        <v>447</v>
      </c>
      <c r="C100" t="s">
        <v>54</v>
      </c>
      <c r="D100" t="s">
        <v>634</v>
      </c>
      <c r="E100">
        <v>12</v>
      </c>
      <c r="G100" t="str">
        <f ca="1">IFERROR(OFFSET(Sheet1!$C$3,MATCH(Annuel!$A100,Refext,0),-2),"-")</f>
        <v>-</v>
      </c>
      <c r="H100" t="str">
        <f ca="1">IFERROR(OFFSET(Sheet1!$C$3,MATCH(Annuel!$A100,Refext,0),-1),"-")</f>
        <v>-</v>
      </c>
      <c r="I100" t="str">
        <f ca="1">IFERROR(OFFSET(Sheet1!$C$3,MATCH(Annuel!$A100,Refext,0),1),"-")</f>
        <v>-</v>
      </c>
      <c r="J100" t="str">
        <f ca="1">IFERROR(OFFSET(Sheet1!$C$3,MATCH(Annuel!$A100,Refext,0),2),"-")</f>
        <v>-</v>
      </c>
      <c r="K100" t="str">
        <f ca="1">IFERROR(OFFSET(Sheet1!$C$3,MATCH(Annuel!$A100,Refext,0),3),"-")</f>
        <v>-</v>
      </c>
      <c r="L100" t="str">
        <f ca="1">IFERROR(OFFSET(Sheet1!$C$3,MATCH(Annuel!$A100,Refext,0),4),"-")</f>
        <v>-</v>
      </c>
    </row>
    <row r="101" spans="1:12" x14ac:dyDescent="0.25">
      <c r="A101">
        <v>900011000</v>
      </c>
      <c r="B101" t="s">
        <v>447</v>
      </c>
      <c r="C101" t="s">
        <v>9</v>
      </c>
      <c r="D101" t="s">
        <v>637</v>
      </c>
      <c r="E101">
        <v>9</v>
      </c>
      <c r="G101" t="str">
        <f ca="1">IFERROR(OFFSET(Sheet1!$C$3,MATCH(Annuel!$A101,Refext,0),-2),"-")</f>
        <v>EMBASE MALE HE308 11-98 N° DE LOT : BCF004325</v>
      </c>
      <c r="H101">
        <f ca="1">IFERROR(OFFSET(Sheet1!$C$3,MATCH(Annuel!$A101,Refext,0),-1),"-")</f>
        <v>17.86</v>
      </c>
      <c r="I101" t="str">
        <f ca="1">IFERROR(OFFSET(Sheet1!$C$3,MATCH(Annuel!$A101,Refext,0),1),"-")</f>
        <v>ART0005911</v>
      </c>
      <c r="J101">
        <f ca="1">IFERROR(OFFSET(Sheet1!$C$3,MATCH(Annuel!$A101,Refext,0),2),"-")</f>
        <v>19.12</v>
      </c>
      <c r="K101" t="str">
        <f ca="1">IFERROR(OFFSET(Sheet1!$C$3,MATCH(Annuel!$A101,Refext,0),3),"-")</f>
        <v>FO014098</v>
      </c>
      <c r="L101" t="str">
        <f ca="1">IFERROR(OFFSET(Sheet1!$C$3,MATCH(Annuel!$A101,Refext,0),4),"-")</f>
        <v>YELLOZ COMPONENTS</v>
      </c>
    </row>
    <row r="102" spans="1:12" x14ac:dyDescent="0.25">
      <c r="A102">
        <v>900011000</v>
      </c>
      <c r="B102" t="s">
        <v>447</v>
      </c>
      <c r="C102" t="s">
        <v>6</v>
      </c>
      <c r="D102" t="s">
        <v>635</v>
      </c>
      <c r="E102">
        <v>9</v>
      </c>
      <c r="G102" t="str">
        <f ca="1">IFERROR(OFFSET(Sheet1!$C$3,MATCH(Annuel!$A102,Refext,0),-2),"-")</f>
        <v>EMBASE MALE HE308 11-98 N° DE LOT : BCF004325</v>
      </c>
      <c r="H102">
        <f ca="1">IFERROR(OFFSET(Sheet1!$C$3,MATCH(Annuel!$A102,Refext,0),-1),"-")</f>
        <v>17.86</v>
      </c>
      <c r="I102" t="str">
        <f ca="1">IFERROR(OFFSET(Sheet1!$C$3,MATCH(Annuel!$A102,Refext,0),1),"-")</f>
        <v>ART0005911</v>
      </c>
      <c r="J102">
        <f ca="1">IFERROR(OFFSET(Sheet1!$C$3,MATCH(Annuel!$A102,Refext,0),2),"-")</f>
        <v>19.12</v>
      </c>
      <c r="K102" t="str">
        <f ca="1">IFERROR(OFFSET(Sheet1!$C$3,MATCH(Annuel!$A102,Refext,0),3),"-")</f>
        <v>FO014098</v>
      </c>
      <c r="L102" t="str">
        <f ca="1">IFERROR(OFFSET(Sheet1!$C$3,MATCH(Annuel!$A102,Refext,0),4),"-")</f>
        <v>YELLOZ COMPONENTS</v>
      </c>
    </row>
    <row r="103" spans="1:12" x14ac:dyDescent="0.25">
      <c r="A103">
        <v>900011000</v>
      </c>
      <c r="B103" t="s">
        <v>447</v>
      </c>
      <c r="C103" t="s">
        <v>6</v>
      </c>
      <c r="D103" t="s">
        <v>636</v>
      </c>
      <c r="E103">
        <v>9</v>
      </c>
      <c r="G103" t="str">
        <f ca="1">IFERROR(OFFSET(Sheet1!$C$3,MATCH(Annuel!$A103,Refext,0),-2),"-")</f>
        <v>EMBASE MALE HE308 11-98 N° DE LOT : BCF004325</v>
      </c>
      <c r="H103">
        <f ca="1">IFERROR(OFFSET(Sheet1!$C$3,MATCH(Annuel!$A103,Refext,0),-1),"-")</f>
        <v>17.86</v>
      </c>
      <c r="I103" t="str">
        <f ca="1">IFERROR(OFFSET(Sheet1!$C$3,MATCH(Annuel!$A103,Refext,0),1),"-")</f>
        <v>ART0005911</v>
      </c>
      <c r="J103">
        <f ca="1">IFERROR(OFFSET(Sheet1!$C$3,MATCH(Annuel!$A103,Refext,0),2),"-")</f>
        <v>19.12</v>
      </c>
      <c r="K103" t="str">
        <f ca="1">IFERROR(OFFSET(Sheet1!$C$3,MATCH(Annuel!$A103,Refext,0),3),"-")</f>
        <v>FO014098</v>
      </c>
      <c r="L103" t="str">
        <f ca="1">IFERROR(OFFSET(Sheet1!$C$3,MATCH(Annuel!$A103,Refext,0),4),"-")</f>
        <v>YELLOZ COMPONENTS</v>
      </c>
    </row>
    <row r="104" spans="1:12" x14ac:dyDescent="0.25">
      <c r="A104">
        <v>900012000</v>
      </c>
      <c r="B104" t="s">
        <v>447</v>
      </c>
      <c r="C104" t="s">
        <v>54</v>
      </c>
      <c r="D104" t="s">
        <v>1371</v>
      </c>
      <c r="E104">
        <v>21</v>
      </c>
      <c r="G104" t="str">
        <f ca="1">IFERROR(OFFSET(Sheet1!$C$3,MATCH(Annuel!$A104,Refext,0),-2),"-")</f>
        <v>-</v>
      </c>
      <c r="H104" t="str">
        <f ca="1">IFERROR(OFFSET(Sheet1!$C$3,MATCH(Annuel!$A104,Refext,0),-1),"-")</f>
        <v>-</v>
      </c>
      <c r="I104" t="str">
        <f ca="1">IFERROR(OFFSET(Sheet1!$C$3,MATCH(Annuel!$A104,Refext,0),1),"-")</f>
        <v>-</v>
      </c>
      <c r="J104" t="str">
        <f ca="1">IFERROR(OFFSET(Sheet1!$C$3,MATCH(Annuel!$A104,Refext,0),2),"-")</f>
        <v>-</v>
      </c>
      <c r="K104" t="str">
        <f ca="1">IFERROR(OFFSET(Sheet1!$C$3,MATCH(Annuel!$A104,Refext,0),3),"-")</f>
        <v>-</v>
      </c>
      <c r="L104" t="str">
        <f ca="1">IFERROR(OFFSET(Sheet1!$C$3,MATCH(Annuel!$A104,Refext,0),4),"-")</f>
        <v>-</v>
      </c>
    </row>
    <row r="105" spans="1:12" x14ac:dyDescent="0.25">
      <c r="A105">
        <v>900012000</v>
      </c>
      <c r="B105" t="s">
        <v>447</v>
      </c>
      <c r="C105" t="s">
        <v>9</v>
      </c>
      <c r="D105" t="s">
        <v>1370</v>
      </c>
      <c r="E105">
        <v>21</v>
      </c>
      <c r="G105" t="str">
        <f ca="1">IFERROR(OFFSET(Sheet1!$C$3,MATCH(Annuel!$A105,Refext,0),-2),"-")</f>
        <v>-</v>
      </c>
      <c r="H105" t="str">
        <f ca="1">IFERROR(OFFSET(Sheet1!$C$3,MATCH(Annuel!$A105,Refext,0),-1),"-")</f>
        <v>-</v>
      </c>
      <c r="I105" t="str">
        <f ca="1">IFERROR(OFFSET(Sheet1!$C$3,MATCH(Annuel!$A105,Refext,0),1),"-")</f>
        <v>-</v>
      </c>
      <c r="J105" t="str">
        <f ca="1">IFERROR(OFFSET(Sheet1!$C$3,MATCH(Annuel!$A105,Refext,0),2),"-")</f>
        <v>-</v>
      </c>
      <c r="K105" t="str">
        <f ca="1">IFERROR(OFFSET(Sheet1!$C$3,MATCH(Annuel!$A105,Refext,0),3),"-")</f>
        <v>-</v>
      </c>
      <c r="L105" t="str">
        <f ca="1">IFERROR(OFFSET(Sheet1!$C$3,MATCH(Annuel!$A105,Refext,0),4),"-")</f>
        <v>-</v>
      </c>
    </row>
    <row r="106" spans="1:12" x14ac:dyDescent="0.25">
      <c r="A106">
        <v>900012000</v>
      </c>
      <c r="B106" t="s">
        <v>447</v>
      </c>
      <c r="C106" t="s">
        <v>6</v>
      </c>
      <c r="D106" t="s">
        <v>1369</v>
      </c>
      <c r="E106">
        <v>21</v>
      </c>
      <c r="G106" t="str">
        <f ca="1">IFERROR(OFFSET(Sheet1!$C$3,MATCH(Annuel!$A106,Refext,0),-2),"-")</f>
        <v>-</v>
      </c>
      <c r="H106" t="str">
        <f ca="1">IFERROR(OFFSET(Sheet1!$C$3,MATCH(Annuel!$A106,Refext,0),-1),"-")</f>
        <v>-</v>
      </c>
      <c r="I106" t="str">
        <f ca="1">IFERROR(OFFSET(Sheet1!$C$3,MATCH(Annuel!$A106,Refext,0),1),"-")</f>
        <v>-</v>
      </c>
      <c r="J106" t="str">
        <f ca="1">IFERROR(OFFSET(Sheet1!$C$3,MATCH(Annuel!$A106,Refext,0),2),"-")</f>
        <v>-</v>
      </c>
      <c r="K106" t="str">
        <f ca="1">IFERROR(OFFSET(Sheet1!$C$3,MATCH(Annuel!$A106,Refext,0),3),"-")</f>
        <v>-</v>
      </c>
      <c r="L106" t="str">
        <f ca="1">IFERROR(OFFSET(Sheet1!$C$3,MATCH(Annuel!$A106,Refext,0),4),"-")</f>
        <v>-</v>
      </c>
    </row>
    <row r="107" spans="1:12" x14ac:dyDescent="0.25">
      <c r="A107">
        <v>900013000</v>
      </c>
      <c r="B107" t="s">
        <v>638</v>
      </c>
      <c r="C107" t="s">
        <v>54</v>
      </c>
      <c r="D107" t="s">
        <v>641</v>
      </c>
      <c r="E107">
        <v>30</v>
      </c>
      <c r="G107" t="str">
        <f ca="1">IFERROR(OFFSET(Sheet1!$C$3,MATCH(Annuel!$A107,Refext,0),-2),"-")</f>
        <v>-</v>
      </c>
      <c r="H107" t="str">
        <f ca="1">IFERROR(OFFSET(Sheet1!$C$3,MATCH(Annuel!$A107,Refext,0),-1),"-")</f>
        <v>-</v>
      </c>
      <c r="I107" t="str">
        <f ca="1">IFERROR(OFFSET(Sheet1!$C$3,MATCH(Annuel!$A107,Refext,0),1),"-")</f>
        <v>-</v>
      </c>
      <c r="J107" t="str">
        <f ca="1">IFERROR(OFFSET(Sheet1!$C$3,MATCH(Annuel!$A107,Refext,0),2),"-")</f>
        <v>-</v>
      </c>
      <c r="K107" t="str">
        <f ca="1">IFERROR(OFFSET(Sheet1!$C$3,MATCH(Annuel!$A107,Refext,0),3),"-")</f>
        <v>-</v>
      </c>
      <c r="L107" t="str">
        <f ca="1">IFERROR(OFFSET(Sheet1!$C$3,MATCH(Annuel!$A107,Refext,0),4),"-")</f>
        <v>-</v>
      </c>
    </row>
    <row r="108" spans="1:12" x14ac:dyDescent="0.25">
      <c r="A108">
        <v>900013000</v>
      </c>
      <c r="B108" t="s">
        <v>638</v>
      </c>
      <c r="C108" t="s">
        <v>9</v>
      </c>
      <c r="D108" t="s">
        <v>640</v>
      </c>
      <c r="E108">
        <v>30</v>
      </c>
      <c r="G108" t="str">
        <f ca="1">IFERROR(OFFSET(Sheet1!$C$3,MATCH(Annuel!$A108,Refext,0),-2),"-")</f>
        <v>-</v>
      </c>
      <c r="H108" t="str">
        <f ca="1">IFERROR(OFFSET(Sheet1!$C$3,MATCH(Annuel!$A108,Refext,0),-1),"-")</f>
        <v>-</v>
      </c>
      <c r="I108" t="str">
        <f ca="1">IFERROR(OFFSET(Sheet1!$C$3,MATCH(Annuel!$A108,Refext,0),1),"-")</f>
        <v>-</v>
      </c>
      <c r="J108" t="str">
        <f ca="1">IFERROR(OFFSET(Sheet1!$C$3,MATCH(Annuel!$A108,Refext,0),2),"-")</f>
        <v>-</v>
      </c>
      <c r="K108" t="str">
        <f ca="1">IFERROR(OFFSET(Sheet1!$C$3,MATCH(Annuel!$A108,Refext,0),3),"-")</f>
        <v>-</v>
      </c>
      <c r="L108" t="str">
        <f ca="1">IFERROR(OFFSET(Sheet1!$C$3,MATCH(Annuel!$A108,Refext,0),4),"-")</f>
        <v>-</v>
      </c>
    </row>
    <row r="109" spans="1:12" x14ac:dyDescent="0.25">
      <c r="A109">
        <v>900013000</v>
      </c>
      <c r="B109" t="s">
        <v>638</v>
      </c>
      <c r="C109" t="s">
        <v>6</v>
      </c>
      <c r="D109" t="s">
        <v>639</v>
      </c>
      <c r="E109">
        <v>30</v>
      </c>
      <c r="G109" t="str">
        <f ca="1">IFERROR(OFFSET(Sheet1!$C$3,MATCH(Annuel!$A109,Refext,0),-2),"-")</f>
        <v>-</v>
      </c>
      <c r="H109" t="str">
        <f ca="1">IFERROR(OFFSET(Sheet1!$C$3,MATCH(Annuel!$A109,Refext,0),-1),"-")</f>
        <v>-</v>
      </c>
      <c r="I109" t="str">
        <f ca="1">IFERROR(OFFSET(Sheet1!$C$3,MATCH(Annuel!$A109,Refext,0),1),"-")</f>
        <v>-</v>
      </c>
      <c r="J109" t="str">
        <f ca="1">IFERROR(OFFSET(Sheet1!$C$3,MATCH(Annuel!$A109,Refext,0),2),"-")</f>
        <v>-</v>
      </c>
      <c r="K109" t="str">
        <f ca="1">IFERROR(OFFSET(Sheet1!$C$3,MATCH(Annuel!$A109,Refext,0),3),"-")</f>
        <v>-</v>
      </c>
      <c r="L109" t="str">
        <f ca="1">IFERROR(OFFSET(Sheet1!$C$3,MATCH(Annuel!$A109,Refext,0),4),"-")</f>
        <v>-</v>
      </c>
    </row>
    <row r="110" spans="1:12" x14ac:dyDescent="0.25">
      <c r="A110">
        <v>900015000</v>
      </c>
      <c r="B110" t="s">
        <v>642</v>
      </c>
      <c r="C110" t="s">
        <v>54</v>
      </c>
      <c r="D110" t="s">
        <v>645</v>
      </c>
      <c r="E110">
        <v>20</v>
      </c>
      <c r="G110" t="str">
        <f ca="1">IFERROR(OFFSET(Sheet1!$C$3,MATCH(Annuel!$A110,Refext,0),-2),"-")</f>
        <v>-</v>
      </c>
      <c r="H110" t="str">
        <f ca="1">IFERROR(OFFSET(Sheet1!$C$3,MATCH(Annuel!$A110,Refext,0),-1),"-")</f>
        <v>-</v>
      </c>
      <c r="I110" t="str">
        <f ca="1">IFERROR(OFFSET(Sheet1!$C$3,MATCH(Annuel!$A110,Refext,0),1),"-")</f>
        <v>-</v>
      </c>
      <c r="J110" t="str">
        <f ca="1">IFERROR(OFFSET(Sheet1!$C$3,MATCH(Annuel!$A110,Refext,0),2),"-")</f>
        <v>-</v>
      </c>
      <c r="K110" t="str">
        <f ca="1">IFERROR(OFFSET(Sheet1!$C$3,MATCH(Annuel!$A110,Refext,0),3),"-")</f>
        <v>-</v>
      </c>
      <c r="L110" t="str">
        <f ca="1">IFERROR(OFFSET(Sheet1!$C$3,MATCH(Annuel!$A110,Refext,0),4),"-")</f>
        <v>-</v>
      </c>
    </row>
    <row r="111" spans="1:12" x14ac:dyDescent="0.25">
      <c r="A111">
        <v>900015000</v>
      </c>
      <c r="B111" t="s">
        <v>642</v>
      </c>
      <c r="C111" t="s">
        <v>9</v>
      </c>
      <c r="D111" t="s">
        <v>644</v>
      </c>
      <c r="E111">
        <v>20</v>
      </c>
      <c r="G111" t="str">
        <f ca="1">IFERROR(OFFSET(Sheet1!$C$3,MATCH(Annuel!$A111,Refext,0),-2),"-")</f>
        <v>-</v>
      </c>
      <c r="H111" t="str">
        <f ca="1">IFERROR(OFFSET(Sheet1!$C$3,MATCH(Annuel!$A111,Refext,0),-1),"-")</f>
        <v>-</v>
      </c>
      <c r="I111" t="str">
        <f ca="1">IFERROR(OFFSET(Sheet1!$C$3,MATCH(Annuel!$A111,Refext,0),1),"-")</f>
        <v>-</v>
      </c>
      <c r="J111" t="str">
        <f ca="1">IFERROR(OFFSET(Sheet1!$C$3,MATCH(Annuel!$A111,Refext,0),2),"-")</f>
        <v>-</v>
      </c>
      <c r="K111" t="str">
        <f ca="1">IFERROR(OFFSET(Sheet1!$C$3,MATCH(Annuel!$A111,Refext,0),3),"-")</f>
        <v>-</v>
      </c>
      <c r="L111" t="str">
        <f ca="1">IFERROR(OFFSET(Sheet1!$C$3,MATCH(Annuel!$A111,Refext,0),4),"-")</f>
        <v>-</v>
      </c>
    </row>
    <row r="112" spans="1:12" x14ac:dyDescent="0.25">
      <c r="A112">
        <v>900015000</v>
      </c>
      <c r="B112" t="s">
        <v>642</v>
      </c>
      <c r="C112" t="s">
        <v>6</v>
      </c>
      <c r="D112" t="s">
        <v>643</v>
      </c>
      <c r="E112">
        <v>20</v>
      </c>
      <c r="G112" t="str">
        <f ca="1">IFERROR(OFFSET(Sheet1!$C$3,MATCH(Annuel!$A112,Refext,0),-2),"-")</f>
        <v>-</v>
      </c>
      <c r="H112" t="str">
        <f ca="1">IFERROR(OFFSET(Sheet1!$C$3,MATCH(Annuel!$A112,Refext,0),-1),"-")</f>
        <v>-</v>
      </c>
      <c r="I112" t="str">
        <f ca="1">IFERROR(OFFSET(Sheet1!$C$3,MATCH(Annuel!$A112,Refext,0),1),"-")</f>
        <v>-</v>
      </c>
      <c r="J112" t="str">
        <f ca="1">IFERROR(OFFSET(Sheet1!$C$3,MATCH(Annuel!$A112,Refext,0),2),"-")</f>
        <v>-</v>
      </c>
      <c r="K112" t="str">
        <f ca="1">IFERROR(OFFSET(Sheet1!$C$3,MATCH(Annuel!$A112,Refext,0),3),"-")</f>
        <v>-</v>
      </c>
      <c r="L112" t="str">
        <f ca="1">IFERROR(OFFSET(Sheet1!$C$3,MATCH(Annuel!$A112,Refext,0),4),"-")</f>
        <v>-</v>
      </c>
    </row>
    <row r="113" spans="1:12" x14ac:dyDescent="0.25">
      <c r="A113">
        <v>900018000</v>
      </c>
      <c r="B113" t="s">
        <v>638</v>
      </c>
      <c r="C113" t="s">
        <v>54</v>
      </c>
      <c r="D113" t="s">
        <v>911</v>
      </c>
      <c r="E113">
        <v>22</v>
      </c>
      <c r="G113" t="str">
        <f ca="1">IFERROR(OFFSET(Sheet1!$C$3,MATCH(Annuel!$A113,Refext,0),-2),"-")</f>
        <v>-</v>
      </c>
      <c r="H113" t="str">
        <f ca="1">IFERROR(OFFSET(Sheet1!$C$3,MATCH(Annuel!$A113,Refext,0),-1),"-")</f>
        <v>-</v>
      </c>
      <c r="I113" t="str">
        <f ca="1">IFERROR(OFFSET(Sheet1!$C$3,MATCH(Annuel!$A113,Refext,0),1),"-")</f>
        <v>-</v>
      </c>
      <c r="J113" t="str">
        <f ca="1">IFERROR(OFFSET(Sheet1!$C$3,MATCH(Annuel!$A113,Refext,0),2),"-")</f>
        <v>-</v>
      </c>
      <c r="K113" t="str">
        <f ca="1">IFERROR(OFFSET(Sheet1!$C$3,MATCH(Annuel!$A113,Refext,0),3),"-")</f>
        <v>-</v>
      </c>
      <c r="L113" t="str">
        <f ca="1">IFERROR(OFFSET(Sheet1!$C$3,MATCH(Annuel!$A113,Refext,0),4),"-")</f>
        <v>-</v>
      </c>
    </row>
    <row r="114" spans="1:12" x14ac:dyDescent="0.25">
      <c r="A114">
        <v>900018000</v>
      </c>
      <c r="B114" t="s">
        <v>638</v>
      </c>
      <c r="C114" t="s">
        <v>9</v>
      </c>
      <c r="D114" t="s">
        <v>910</v>
      </c>
      <c r="E114">
        <v>22</v>
      </c>
      <c r="G114" t="str">
        <f ca="1">IFERROR(OFFSET(Sheet1!$C$3,MATCH(Annuel!$A114,Refext,0),-2),"-")</f>
        <v>-</v>
      </c>
      <c r="H114" t="str">
        <f ca="1">IFERROR(OFFSET(Sheet1!$C$3,MATCH(Annuel!$A114,Refext,0),-1),"-")</f>
        <v>-</v>
      </c>
      <c r="I114" t="str">
        <f ca="1">IFERROR(OFFSET(Sheet1!$C$3,MATCH(Annuel!$A114,Refext,0),1),"-")</f>
        <v>-</v>
      </c>
      <c r="J114" t="str">
        <f ca="1">IFERROR(OFFSET(Sheet1!$C$3,MATCH(Annuel!$A114,Refext,0),2),"-")</f>
        <v>-</v>
      </c>
      <c r="K114" t="str">
        <f ca="1">IFERROR(OFFSET(Sheet1!$C$3,MATCH(Annuel!$A114,Refext,0),3),"-")</f>
        <v>-</v>
      </c>
      <c r="L114" t="str">
        <f ca="1">IFERROR(OFFSET(Sheet1!$C$3,MATCH(Annuel!$A114,Refext,0),4),"-")</f>
        <v>-</v>
      </c>
    </row>
    <row r="115" spans="1:12" x14ac:dyDescent="0.25">
      <c r="A115">
        <v>900018000</v>
      </c>
      <c r="B115" t="s">
        <v>638</v>
      </c>
      <c r="C115" t="s">
        <v>6</v>
      </c>
      <c r="D115" t="s">
        <v>909</v>
      </c>
      <c r="E115">
        <v>22</v>
      </c>
      <c r="G115" t="str">
        <f ca="1">IFERROR(OFFSET(Sheet1!$C$3,MATCH(Annuel!$A115,Refext,0),-2),"-")</f>
        <v>-</v>
      </c>
      <c r="H115" t="str">
        <f ca="1">IFERROR(OFFSET(Sheet1!$C$3,MATCH(Annuel!$A115,Refext,0),-1),"-")</f>
        <v>-</v>
      </c>
      <c r="I115" t="str">
        <f ca="1">IFERROR(OFFSET(Sheet1!$C$3,MATCH(Annuel!$A115,Refext,0),1),"-")</f>
        <v>-</v>
      </c>
      <c r="J115" t="str">
        <f ca="1">IFERROR(OFFSET(Sheet1!$C$3,MATCH(Annuel!$A115,Refext,0),2),"-")</f>
        <v>-</v>
      </c>
      <c r="K115" t="str">
        <f ca="1">IFERROR(OFFSET(Sheet1!$C$3,MATCH(Annuel!$A115,Refext,0),3),"-")</f>
        <v>-</v>
      </c>
      <c r="L115" t="str">
        <f ca="1">IFERROR(OFFSET(Sheet1!$C$3,MATCH(Annuel!$A115,Refext,0),4),"-")</f>
        <v>-</v>
      </c>
    </row>
    <row r="116" spans="1:12" x14ac:dyDescent="0.25">
      <c r="A116">
        <v>900019000</v>
      </c>
      <c r="B116" t="s">
        <v>646</v>
      </c>
      <c r="C116" t="s">
        <v>54</v>
      </c>
      <c r="D116" t="s">
        <v>1374</v>
      </c>
      <c r="E116">
        <v>2</v>
      </c>
      <c r="G116" t="str">
        <f ca="1">IFERROR(OFFSET(Sheet1!$C$3,MATCH(Annuel!$A116,Refext,0),-2),"-")</f>
        <v>-</v>
      </c>
      <c r="H116" t="str">
        <f ca="1">IFERROR(OFFSET(Sheet1!$C$3,MATCH(Annuel!$A116,Refext,0),-1),"-")</f>
        <v>-</v>
      </c>
      <c r="I116" t="str">
        <f ca="1">IFERROR(OFFSET(Sheet1!$C$3,MATCH(Annuel!$A116,Refext,0),1),"-")</f>
        <v>-</v>
      </c>
      <c r="J116" t="str">
        <f ca="1">IFERROR(OFFSET(Sheet1!$C$3,MATCH(Annuel!$A116,Refext,0),2),"-")</f>
        <v>-</v>
      </c>
      <c r="K116" t="str">
        <f ca="1">IFERROR(OFFSET(Sheet1!$C$3,MATCH(Annuel!$A116,Refext,0),3),"-")</f>
        <v>-</v>
      </c>
      <c r="L116" t="str">
        <f ca="1">IFERROR(OFFSET(Sheet1!$C$3,MATCH(Annuel!$A116,Refext,0),4),"-")</f>
        <v>-</v>
      </c>
    </row>
    <row r="117" spans="1:12" x14ac:dyDescent="0.25">
      <c r="A117">
        <v>900019000</v>
      </c>
      <c r="B117" t="s">
        <v>646</v>
      </c>
      <c r="C117" t="s">
        <v>9</v>
      </c>
      <c r="D117" t="s">
        <v>1373</v>
      </c>
      <c r="E117">
        <v>2</v>
      </c>
      <c r="G117" t="str">
        <f ca="1">IFERROR(OFFSET(Sheet1!$C$3,MATCH(Annuel!$A117,Refext,0),-2),"-")</f>
        <v>-</v>
      </c>
      <c r="H117" t="str">
        <f ca="1">IFERROR(OFFSET(Sheet1!$C$3,MATCH(Annuel!$A117,Refext,0),-1),"-")</f>
        <v>-</v>
      </c>
      <c r="I117" t="str">
        <f ca="1">IFERROR(OFFSET(Sheet1!$C$3,MATCH(Annuel!$A117,Refext,0),1),"-")</f>
        <v>-</v>
      </c>
      <c r="J117" t="str">
        <f ca="1">IFERROR(OFFSET(Sheet1!$C$3,MATCH(Annuel!$A117,Refext,0),2),"-")</f>
        <v>-</v>
      </c>
      <c r="K117" t="str">
        <f ca="1">IFERROR(OFFSET(Sheet1!$C$3,MATCH(Annuel!$A117,Refext,0),3),"-")</f>
        <v>-</v>
      </c>
      <c r="L117" t="str">
        <f ca="1">IFERROR(OFFSET(Sheet1!$C$3,MATCH(Annuel!$A117,Refext,0),4),"-")</f>
        <v>-</v>
      </c>
    </row>
    <row r="118" spans="1:12" x14ac:dyDescent="0.25">
      <c r="A118">
        <v>900019000</v>
      </c>
      <c r="B118" t="s">
        <v>646</v>
      </c>
      <c r="C118" t="s">
        <v>6</v>
      </c>
      <c r="D118" t="s">
        <v>1372</v>
      </c>
      <c r="E118">
        <v>2</v>
      </c>
      <c r="G118" t="str">
        <f ca="1">IFERROR(OFFSET(Sheet1!$C$3,MATCH(Annuel!$A118,Refext,0),-2),"-")</f>
        <v>-</v>
      </c>
      <c r="H118" t="str">
        <f ca="1">IFERROR(OFFSET(Sheet1!$C$3,MATCH(Annuel!$A118,Refext,0),-1),"-")</f>
        <v>-</v>
      </c>
      <c r="I118" t="str">
        <f ca="1">IFERROR(OFFSET(Sheet1!$C$3,MATCH(Annuel!$A118,Refext,0),1),"-")</f>
        <v>-</v>
      </c>
      <c r="J118" t="str">
        <f ca="1">IFERROR(OFFSET(Sheet1!$C$3,MATCH(Annuel!$A118,Refext,0),2),"-")</f>
        <v>-</v>
      </c>
      <c r="K118" t="str">
        <f ca="1">IFERROR(OFFSET(Sheet1!$C$3,MATCH(Annuel!$A118,Refext,0),3),"-")</f>
        <v>-</v>
      </c>
      <c r="L118" t="str">
        <f ca="1">IFERROR(OFFSET(Sheet1!$C$3,MATCH(Annuel!$A118,Refext,0),4),"-")</f>
        <v>-</v>
      </c>
    </row>
    <row r="119" spans="1:12" x14ac:dyDescent="0.25">
      <c r="A119">
        <v>900024000</v>
      </c>
      <c r="B119" t="s">
        <v>646</v>
      </c>
      <c r="C119" t="s">
        <v>54</v>
      </c>
      <c r="D119" t="s">
        <v>1488</v>
      </c>
      <c r="E119">
        <v>25</v>
      </c>
      <c r="G119" t="str">
        <f ca="1">IFERROR(OFFSET(Sheet1!$C$3,MATCH(Annuel!$A119,Refext,0),-2),"-")</f>
        <v>-</v>
      </c>
      <c r="H119" t="str">
        <f ca="1">IFERROR(OFFSET(Sheet1!$C$3,MATCH(Annuel!$A119,Refext,0),-1),"-")</f>
        <v>-</v>
      </c>
      <c r="I119" t="str">
        <f ca="1">IFERROR(OFFSET(Sheet1!$C$3,MATCH(Annuel!$A119,Refext,0),1),"-")</f>
        <v>-</v>
      </c>
      <c r="J119" t="str">
        <f ca="1">IFERROR(OFFSET(Sheet1!$C$3,MATCH(Annuel!$A119,Refext,0),2),"-")</f>
        <v>-</v>
      </c>
      <c r="K119" t="str">
        <f ca="1">IFERROR(OFFSET(Sheet1!$C$3,MATCH(Annuel!$A119,Refext,0),3),"-")</f>
        <v>-</v>
      </c>
      <c r="L119" t="str">
        <f ca="1">IFERROR(OFFSET(Sheet1!$C$3,MATCH(Annuel!$A119,Refext,0),4),"-")</f>
        <v>-</v>
      </c>
    </row>
    <row r="120" spans="1:12" x14ac:dyDescent="0.25">
      <c r="A120">
        <v>900024000</v>
      </c>
      <c r="B120" t="s">
        <v>646</v>
      </c>
      <c r="C120" t="s">
        <v>9</v>
      </c>
      <c r="D120" t="s">
        <v>1487</v>
      </c>
      <c r="E120">
        <v>25</v>
      </c>
      <c r="G120" t="str">
        <f ca="1">IFERROR(OFFSET(Sheet1!$C$3,MATCH(Annuel!$A120,Refext,0),-2),"-")</f>
        <v>-</v>
      </c>
      <c r="H120" t="str">
        <f ca="1">IFERROR(OFFSET(Sheet1!$C$3,MATCH(Annuel!$A120,Refext,0),-1),"-")</f>
        <v>-</v>
      </c>
      <c r="I120" t="str">
        <f ca="1">IFERROR(OFFSET(Sheet1!$C$3,MATCH(Annuel!$A120,Refext,0),1),"-")</f>
        <v>-</v>
      </c>
      <c r="J120" t="str">
        <f ca="1">IFERROR(OFFSET(Sheet1!$C$3,MATCH(Annuel!$A120,Refext,0),2),"-")</f>
        <v>-</v>
      </c>
      <c r="K120" t="str">
        <f ca="1">IFERROR(OFFSET(Sheet1!$C$3,MATCH(Annuel!$A120,Refext,0),3),"-")</f>
        <v>-</v>
      </c>
      <c r="L120" t="str">
        <f ca="1">IFERROR(OFFSET(Sheet1!$C$3,MATCH(Annuel!$A120,Refext,0),4),"-")</f>
        <v>-</v>
      </c>
    </row>
    <row r="121" spans="1:12" x14ac:dyDescent="0.25">
      <c r="A121">
        <v>900024000</v>
      </c>
      <c r="B121" t="s">
        <v>646</v>
      </c>
      <c r="C121" t="s">
        <v>6</v>
      </c>
      <c r="D121" t="s">
        <v>1486</v>
      </c>
      <c r="E121">
        <v>25</v>
      </c>
      <c r="G121" t="str">
        <f ca="1">IFERROR(OFFSET(Sheet1!$C$3,MATCH(Annuel!$A121,Refext,0),-2),"-")</f>
        <v>-</v>
      </c>
      <c r="H121" t="str">
        <f ca="1">IFERROR(OFFSET(Sheet1!$C$3,MATCH(Annuel!$A121,Refext,0),-1),"-")</f>
        <v>-</v>
      </c>
      <c r="I121" t="str">
        <f ca="1">IFERROR(OFFSET(Sheet1!$C$3,MATCH(Annuel!$A121,Refext,0),1),"-")</f>
        <v>-</v>
      </c>
      <c r="J121" t="str">
        <f ca="1">IFERROR(OFFSET(Sheet1!$C$3,MATCH(Annuel!$A121,Refext,0),2),"-")</f>
        <v>-</v>
      </c>
      <c r="K121" t="str">
        <f ca="1">IFERROR(OFFSET(Sheet1!$C$3,MATCH(Annuel!$A121,Refext,0),3),"-")</f>
        <v>-</v>
      </c>
      <c r="L121" t="str">
        <f ca="1">IFERROR(OFFSET(Sheet1!$C$3,MATCH(Annuel!$A121,Refext,0),4),"-")</f>
        <v>-</v>
      </c>
    </row>
    <row r="122" spans="1:12" x14ac:dyDescent="0.25">
      <c r="A122">
        <v>900025000</v>
      </c>
      <c r="B122" t="s">
        <v>646</v>
      </c>
      <c r="C122" t="s">
        <v>54</v>
      </c>
      <c r="D122" t="s">
        <v>649</v>
      </c>
      <c r="E122">
        <v>17</v>
      </c>
      <c r="G122" t="str">
        <f ca="1">IFERROR(OFFSET(Sheet1!$C$3,MATCH(Annuel!$A122,Refext,0),-2),"-")</f>
        <v>-</v>
      </c>
      <c r="H122" t="str">
        <f ca="1">IFERROR(OFFSET(Sheet1!$C$3,MATCH(Annuel!$A122,Refext,0),-1),"-")</f>
        <v>-</v>
      </c>
      <c r="I122" t="str">
        <f ca="1">IFERROR(OFFSET(Sheet1!$C$3,MATCH(Annuel!$A122,Refext,0),1),"-")</f>
        <v>-</v>
      </c>
      <c r="J122" t="str">
        <f ca="1">IFERROR(OFFSET(Sheet1!$C$3,MATCH(Annuel!$A122,Refext,0),2),"-")</f>
        <v>-</v>
      </c>
      <c r="K122" t="str">
        <f ca="1">IFERROR(OFFSET(Sheet1!$C$3,MATCH(Annuel!$A122,Refext,0),3),"-")</f>
        <v>-</v>
      </c>
      <c r="L122" t="str">
        <f ca="1">IFERROR(OFFSET(Sheet1!$C$3,MATCH(Annuel!$A122,Refext,0),4),"-")</f>
        <v>-</v>
      </c>
    </row>
    <row r="123" spans="1:12" x14ac:dyDescent="0.25">
      <c r="A123">
        <v>900025000</v>
      </c>
      <c r="B123" t="s">
        <v>646</v>
      </c>
      <c r="C123" t="s">
        <v>9</v>
      </c>
      <c r="D123" t="s">
        <v>648</v>
      </c>
      <c r="E123">
        <v>17</v>
      </c>
      <c r="G123" t="str">
        <f ca="1">IFERROR(OFFSET(Sheet1!$C$3,MATCH(Annuel!$A123,Refext,0),-2),"-")</f>
        <v>-</v>
      </c>
      <c r="H123" t="str">
        <f ca="1">IFERROR(OFFSET(Sheet1!$C$3,MATCH(Annuel!$A123,Refext,0),-1),"-")</f>
        <v>-</v>
      </c>
      <c r="I123" t="str">
        <f ca="1">IFERROR(OFFSET(Sheet1!$C$3,MATCH(Annuel!$A123,Refext,0),1),"-")</f>
        <v>-</v>
      </c>
      <c r="J123" t="str">
        <f ca="1">IFERROR(OFFSET(Sheet1!$C$3,MATCH(Annuel!$A123,Refext,0),2),"-")</f>
        <v>-</v>
      </c>
      <c r="K123" t="str">
        <f ca="1">IFERROR(OFFSET(Sheet1!$C$3,MATCH(Annuel!$A123,Refext,0),3),"-")</f>
        <v>-</v>
      </c>
      <c r="L123" t="str">
        <f ca="1">IFERROR(OFFSET(Sheet1!$C$3,MATCH(Annuel!$A123,Refext,0),4),"-")</f>
        <v>-</v>
      </c>
    </row>
    <row r="124" spans="1:12" x14ac:dyDescent="0.25">
      <c r="A124">
        <v>900025000</v>
      </c>
      <c r="B124" t="s">
        <v>646</v>
      </c>
      <c r="C124" t="s">
        <v>6</v>
      </c>
      <c r="D124" t="s">
        <v>647</v>
      </c>
      <c r="E124">
        <v>17</v>
      </c>
      <c r="G124" t="str">
        <f ca="1">IFERROR(OFFSET(Sheet1!$C$3,MATCH(Annuel!$A124,Refext,0),-2),"-")</f>
        <v>-</v>
      </c>
      <c r="H124" t="str">
        <f ca="1">IFERROR(OFFSET(Sheet1!$C$3,MATCH(Annuel!$A124,Refext,0),-1),"-")</f>
        <v>-</v>
      </c>
      <c r="I124" t="str">
        <f ca="1">IFERROR(OFFSET(Sheet1!$C$3,MATCH(Annuel!$A124,Refext,0),1),"-")</f>
        <v>-</v>
      </c>
      <c r="J124" t="str">
        <f ca="1">IFERROR(OFFSET(Sheet1!$C$3,MATCH(Annuel!$A124,Refext,0),2),"-")</f>
        <v>-</v>
      </c>
      <c r="K124" t="str">
        <f ca="1">IFERROR(OFFSET(Sheet1!$C$3,MATCH(Annuel!$A124,Refext,0),3),"-")</f>
        <v>-</v>
      </c>
      <c r="L124" t="str">
        <f ca="1">IFERROR(OFFSET(Sheet1!$C$3,MATCH(Annuel!$A124,Refext,0),4),"-")</f>
        <v>-</v>
      </c>
    </row>
    <row r="125" spans="1:12" x14ac:dyDescent="0.25">
      <c r="A125">
        <v>900026000</v>
      </c>
      <c r="B125" t="s">
        <v>650</v>
      </c>
      <c r="C125" t="s">
        <v>54</v>
      </c>
      <c r="D125" t="s">
        <v>653</v>
      </c>
      <c r="E125">
        <v>19</v>
      </c>
      <c r="G125" t="str">
        <f ca="1">IFERROR(OFFSET(Sheet1!$C$3,MATCH(Annuel!$A125,Refext,0),-2),"-")</f>
        <v>-</v>
      </c>
      <c r="H125" t="str">
        <f ca="1">IFERROR(OFFSET(Sheet1!$C$3,MATCH(Annuel!$A125,Refext,0),-1),"-")</f>
        <v>-</v>
      </c>
      <c r="I125" t="str">
        <f ca="1">IFERROR(OFFSET(Sheet1!$C$3,MATCH(Annuel!$A125,Refext,0),1),"-")</f>
        <v>-</v>
      </c>
      <c r="J125" t="str">
        <f ca="1">IFERROR(OFFSET(Sheet1!$C$3,MATCH(Annuel!$A125,Refext,0),2),"-")</f>
        <v>-</v>
      </c>
      <c r="K125" t="str">
        <f ca="1">IFERROR(OFFSET(Sheet1!$C$3,MATCH(Annuel!$A125,Refext,0),3),"-")</f>
        <v>-</v>
      </c>
      <c r="L125" t="str">
        <f ca="1">IFERROR(OFFSET(Sheet1!$C$3,MATCH(Annuel!$A125,Refext,0),4),"-")</f>
        <v>-</v>
      </c>
    </row>
    <row r="126" spans="1:12" x14ac:dyDescent="0.25">
      <c r="A126">
        <v>900026000</v>
      </c>
      <c r="B126" t="s">
        <v>650</v>
      </c>
      <c r="C126" t="s">
        <v>9</v>
      </c>
      <c r="D126" t="s">
        <v>652</v>
      </c>
      <c r="E126">
        <v>19</v>
      </c>
      <c r="G126" t="str">
        <f ca="1">IFERROR(OFFSET(Sheet1!$C$3,MATCH(Annuel!$A126,Refext,0),-2),"-")</f>
        <v>-</v>
      </c>
      <c r="H126" t="str">
        <f ca="1">IFERROR(OFFSET(Sheet1!$C$3,MATCH(Annuel!$A126,Refext,0),-1),"-")</f>
        <v>-</v>
      </c>
      <c r="I126" t="str">
        <f ca="1">IFERROR(OFFSET(Sheet1!$C$3,MATCH(Annuel!$A126,Refext,0),1),"-")</f>
        <v>-</v>
      </c>
      <c r="J126" t="str">
        <f ca="1">IFERROR(OFFSET(Sheet1!$C$3,MATCH(Annuel!$A126,Refext,0),2),"-")</f>
        <v>-</v>
      </c>
      <c r="K126" t="str">
        <f ca="1">IFERROR(OFFSET(Sheet1!$C$3,MATCH(Annuel!$A126,Refext,0),3),"-")</f>
        <v>-</v>
      </c>
      <c r="L126" t="str">
        <f ca="1">IFERROR(OFFSET(Sheet1!$C$3,MATCH(Annuel!$A126,Refext,0),4),"-")</f>
        <v>-</v>
      </c>
    </row>
    <row r="127" spans="1:12" x14ac:dyDescent="0.25">
      <c r="A127">
        <v>900026000</v>
      </c>
      <c r="B127" t="s">
        <v>650</v>
      </c>
      <c r="C127" t="s">
        <v>6</v>
      </c>
      <c r="D127" t="s">
        <v>651</v>
      </c>
      <c r="E127">
        <v>19</v>
      </c>
      <c r="G127" t="str">
        <f ca="1">IFERROR(OFFSET(Sheet1!$C$3,MATCH(Annuel!$A127,Refext,0),-2),"-")</f>
        <v>-</v>
      </c>
      <c r="H127" t="str">
        <f ca="1">IFERROR(OFFSET(Sheet1!$C$3,MATCH(Annuel!$A127,Refext,0),-1),"-")</f>
        <v>-</v>
      </c>
      <c r="I127" t="str">
        <f ca="1">IFERROR(OFFSET(Sheet1!$C$3,MATCH(Annuel!$A127,Refext,0),1),"-")</f>
        <v>-</v>
      </c>
      <c r="J127" t="str">
        <f ca="1">IFERROR(OFFSET(Sheet1!$C$3,MATCH(Annuel!$A127,Refext,0),2),"-")</f>
        <v>-</v>
      </c>
      <c r="K127" t="str">
        <f ca="1">IFERROR(OFFSET(Sheet1!$C$3,MATCH(Annuel!$A127,Refext,0),3),"-")</f>
        <v>-</v>
      </c>
      <c r="L127" t="str">
        <f ca="1">IFERROR(OFFSET(Sheet1!$C$3,MATCH(Annuel!$A127,Refext,0),4),"-")</f>
        <v>-</v>
      </c>
    </row>
    <row r="128" spans="1:12" x14ac:dyDescent="0.25">
      <c r="A128">
        <v>900028000</v>
      </c>
      <c r="B128" t="s">
        <v>650</v>
      </c>
      <c r="C128" t="s">
        <v>9</v>
      </c>
      <c r="D128" t="s">
        <v>1491</v>
      </c>
      <c r="E128">
        <v>5</v>
      </c>
      <c r="G128" t="str">
        <f ca="1">IFERROR(OFFSET(Sheet1!$C$3,MATCH(Annuel!$A128,Refext,0),-2),"-")</f>
        <v>EMBASE MALE HE308 17-35</v>
      </c>
      <c r="H128">
        <f ca="1">IFERROR(OFFSET(Sheet1!$C$3,MATCH(Annuel!$A128,Refext,0),-1),"-")</f>
        <v>38.049999999999997</v>
      </c>
      <c r="I128" t="str">
        <f ca="1">IFERROR(OFFSET(Sheet1!$C$3,MATCH(Annuel!$A128,Refext,0),1),"-")</f>
        <v>ART0016084</v>
      </c>
      <c r="J128">
        <f ca="1">IFERROR(OFFSET(Sheet1!$C$3,MATCH(Annuel!$A128,Refext,0),2),"-")</f>
        <v>40.049999999999997</v>
      </c>
      <c r="K128" t="str">
        <f ca="1">IFERROR(OFFSET(Sheet1!$C$3,MATCH(Annuel!$A128,Refext,0),3),"-")</f>
        <v>FO014098</v>
      </c>
      <c r="L128" t="str">
        <f ca="1">IFERROR(OFFSET(Sheet1!$C$3,MATCH(Annuel!$A128,Refext,0),4),"-")</f>
        <v>YELLOZ COMPONENTS</v>
      </c>
    </row>
    <row r="129" spans="1:12" x14ac:dyDescent="0.25">
      <c r="A129">
        <v>900028000</v>
      </c>
      <c r="B129" t="s">
        <v>650</v>
      </c>
      <c r="C129" t="s">
        <v>6</v>
      </c>
      <c r="D129" t="s">
        <v>1489</v>
      </c>
      <c r="E129">
        <v>5</v>
      </c>
      <c r="G129" t="str">
        <f ca="1">IFERROR(OFFSET(Sheet1!$C$3,MATCH(Annuel!$A129,Refext,0),-2),"-")</f>
        <v>EMBASE MALE HE308 17-35</v>
      </c>
      <c r="H129">
        <f ca="1">IFERROR(OFFSET(Sheet1!$C$3,MATCH(Annuel!$A129,Refext,0),-1),"-")</f>
        <v>38.049999999999997</v>
      </c>
      <c r="I129" t="str">
        <f ca="1">IFERROR(OFFSET(Sheet1!$C$3,MATCH(Annuel!$A129,Refext,0),1),"-")</f>
        <v>ART0016084</v>
      </c>
      <c r="J129">
        <f ca="1">IFERROR(OFFSET(Sheet1!$C$3,MATCH(Annuel!$A129,Refext,0),2),"-")</f>
        <v>40.049999999999997</v>
      </c>
      <c r="K129" t="str">
        <f ca="1">IFERROR(OFFSET(Sheet1!$C$3,MATCH(Annuel!$A129,Refext,0),3),"-")</f>
        <v>FO014098</v>
      </c>
      <c r="L129" t="str">
        <f ca="1">IFERROR(OFFSET(Sheet1!$C$3,MATCH(Annuel!$A129,Refext,0),4),"-")</f>
        <v>YELLOZ COMPONENTS</v>
      </c>
    </row>
    <row r="130" spans="1:12" x14ac:dyDescent="0.25">
      <c r="A130">
        <v>900028000</v>
      </c>
      <c r="B130" t="s">
        <v>650</v>
      </c>
      <c r="C130" t="s">
        <v>6</v>
      </c>
      <c r="D130" t="s">
        <v>1490</v>
      </c>
      <c r="E130">
        <v>5</v>
      </c>
      <c r="G130" t="str">
        <f ca="1">IFERROR(OFFSET(Sheet1!$C$3,MATCH(Annuel!$A130,Refext,0),-2),"-")</f>
        <v>EMBASE MALE HE308 17-35</v>
      </c>
      <c r="H130">
        <f ca="1">IFERROR(OFFSET(Sheet1!$C$3,MATCH(Annuel!$A130,Refext,0),-1),"-")</f>
        <v>38.049999999999997</v>
      </c>
      <c r="I130" t="str">
        <f ca="1">IFERROR(OFFSET(Sheet1!$C$3,MATCH(Annuel!$A130,Refext,0),1),"-")</f>
        <v>ART0016084</v>
      </c>
      <c r="J130">
        <f ca="1">IFERROR(OFFSET(Sheet1!$C$3,MATCH(Annuel!$A130,Refext,0),2),"-")</f>
        <v>40.049999999999997</v>
      </c>
      <c r="K130" t="str">
        <f ca="1">IFERROR(OFFSET(Sheet1!$C$3,MATCH(Annuel!$A130,Refext,0),3),"-")</f>
        <v>FO014098</v>
      </c>
      <c r="L130" t="str">
        <f ca="1">IFERROR(OFFSET(Sheet1!$C$3,MATCH(Annuel!$A130,Refext,0),4),"-")</f>
        <v>YELLOZ COMPONENTS</v>
      </c>
    </row>
    <row r="131" spans="1:12" x14ac:dyDescent="0.25">
      <c r="A131">
        <v>900032000</v>
      </c>
      <c r="B131" t="s">
        <v>451</v>
      </c>
      <c r="C131" t="s">
        <v>54</v>
      </c>
      <c r="D131" t="s">
        <v>454</v>
      </c>
      <c r="E131">
        <v>1</v>
      </c>
      <c r="G131" t="str">
        <f ca="1">IFERROR(OFFSET(Sheet1!$C$3,MATCH(Annuel!$A131,Refext,0),-2),"-")</f>
        <v>-</v>
      </c>
      <c r="H131" t="str">
        <f ca="1">IFERROR(OFFSET(Sheet1!$C$3,MATCH(Annuel!$A131,Refext,0),-1),"-")</f>
        <v>-</v>
      </c>
      <c r="I131" t="str">
        <f ca="1">IFERROR(OFFSET(Sheet1!$C$3,MATCH(Annuel!$A131,Refext,0),1),"-")</f>
        <v>-</v>
      </c>
      <c r="J131" t="str">
        <f ca="1">IFERROR(OFFSET(Sheet1!$C$3,MATCH(Annuel!$A131,Refext,0),2),"-")</f>
        <v>-</v>
      </c>
      <c r="K131" t="str">
        <f ca="1">IFERROR(OFFSET(Sheet1!$C$3,MATCH(Annuel!$A131,Refext,0),3),"-")</f>
        <v>-</v>
      </c>
      <c r="L131" t="str">
        <f ca="1">IFERROR(OFFSET(Sheet1!$C$3,MATCH(Annuel!$A131,Refext,0),4),"-")</f>
        <v>-</v>
      </c>
    </row>
    <row r="132" spans="1:12" x14ac:dyDescent="0.25">
      <c r="A132">
        <v>900032000</v>
      </c>
      <c r="B132" t="s">
        <v>451</v>
      </c>
      <c r="C132" t="s">
        <v>9</v>
      </c>
      <c r="D132" t="s">
        <v>453</v>
      </c>
      <c r="E132">
        <v>1</v>
      </c>
      <c r="G132" t="str">
        <f ca="1">IFERROR(OFFSET(Sheet1!$C$3,MATCH(Annuel!$A132,Refext,0),-2),"-")</f>
        <v>-</v>
      </c>
      <c r="H132" t="str">
        <f ca="1">IFERROR(OFFSET(Sheet1!$C$3,MATCH(Annuel!$A132,Refext,0),-1),"-")</f>
        <v>-</v>
      </c>
      <c r="I132" t="str">
        <f ca="1">IFERROR(OFFSET(Sheet1!$C$3,MATCH(Annuel!$A132,Refext,0),1),"-")</f>
        <v>-</v>
      </c>
      <c r="J132" t="str">
        <f ca="1">IFERROR(OFFSET(Sheet1!$C$3,MATCH(Annuel!$A132,Refext,0),2),"-")</f>
        <v>-</v>
      </c>
      <c r="K132" t="str">
        <f ca="1">IFERROR(OFFSET(Sheet1!$C$3,MATCH(Annuel!$A132,Refext,0),3),"-")</f>
        <v>-</v>
      </c>
      <c r="L132" t="str">
        <f ca="1">IFERROR(OFFSET(Sheet1!$C$3,MATCH(Annuel!$A132,Refext,0),4),"-")</f>
        <v>-</v>
      </c>
    </row>
    <row r="133" spans="1:12" x14ac:dyDescent="0.25">
      <c r="A133">
        <v>900032000</v>
      </c>
      <c r="B133" t="s">
        <v>451</v>
      </c>
      <c r="C133" t="s">
        <v>6</v>
      </c>
      <c r="D133" t="s">
        <v>452</v>
      </c>
      <c r="E133">
        <v>1</v>
      </c>
      <c r="G133" t="str">
        <f ca="1">IFERROR(OFFSET(Sheet1!$C$3,MATCH(Annuel!$A133,Refext,0),-2),"-")</f>
        <v>-</v>
      </c>
      <c r="H133" t="str">
        <f ca="1">IFERROR(OFFSET(Sheet1!$C$3,MATCH(Annuel!$A133,Refext,0),-1),"-")</f>
        <v>-</v>
      </c>
      <c r="I133" t="str">
        <f ca="1">IFERROR(OFFSET(Sheet1!$C$3,MATCH(Annuel!$A133,Refext,0),1),"-")</f>
        <v>-</v>
      </c>
      <c r="J133" t="str">
        <f ca="1">IFERROR(OFFSET(Sheet1!$C$3,MATCH(Annuel!$A133,Refext,0),2),"-")</f>
        <v>-</v>
      </c>
      <c r="K133" t="str">
        <f ca="1">IFERROR(OFFSET(Sheet1!$C$3,MATCH(Annuel!$A133,Refext,0),3),"-")</f>
        <v>-</v>
      </c>
      <c r="L133" t="str">
        <f ca="1">IFERROR(OFFSET(Sheet1!$C$3,MATCH(Annuel!$A133,Refext,0),4),"-")</f>
        <v>-</v>
      </c>
    </row>
    <row r="134" spans="1:12" x14ac:dyDescent="0.25">
      <c r="A134">
        <v>900036000</v>
      </c>
      <c r="B134" t="s">
        <v>638</v>
      </c>
      <c r="C134" t="s">
        <v>54</v>
      </c>
      <c r="D134" t="s">
        <v>656</v>
      </c>
      <c r="E134">
        <v>17</v>
      </c>
      <c r="G134" t="str">
        <f ca="1">IFERROR(OFFSET(Sheet1!$C$3,MATCH(Annuel!$A134,Refext,0),-2),"-")</f>
        <v>-</v>
      </c>
      <c r="H134" t="str">
        <f ca="1">IFERROR(OFFSET(Sheet1!$C$3,MATCH(Annuel!$A134,Refext,0),-1),"-")</f>
        <v>-</v>
      </c>
      <c r="I134" t="str">
        <f ca="1">IFERROR(OFFSET(Sheet1!$C$3,MATCH(Annuel!$A134,Refext,0),1),"-")</f>
        <v>-</v>
      </c>
      <c r="J134" t="str">
        <f ca="1">IFERROR(OFFSET(Sheet1!$C$3,MATCH(Annuel!$A134,Refext,0),2),"-")</f>
        <v>-</v>
      </c>
      <c r="K134" t="str">
        <f ca="1">IFERROR(OFFSET(Sheet1!$C$3,MATCH(Annuel!$A134,Refext,0),3),"-")</f>
        <v>-</v>
      </c>
      <c r="L134" t="str">
        <f ca="1">IFERROR(OFFSET(Sheet1!$C$3,MATCH(Annuel!$A134,Refext,0),4),"-")</f>
        <v>-</v>
      </c>
    </row>
    <row r="135" spans="1:12" x14ac:dyDescent="0.25">
      <c r="A135">
        <v>900036000</v>
      </c>
      <c r="B135" t="s">
        <v>638</v>
      </c>
      <c r="C135" t="s">
        <v>9</v>
      </c>
      <c r="D135" t="s">
        <v>655</v>
      </c>
      <c r="E135">
        <v>17</v>
      </c>
      <c r="G135" t="str">
        <f ca="1">IFERROR(OFFSET(Sheet1!$C$3,MATCH(Annuel!$A135,Refext,0),-2),"-")</f>
        <v>-</v>
      </c>
      <c r="H135" t="str">
        <f ca="1">IFERROR(OFFSET(Sheet1!$C$3,MATCH(Annuel!$A135,Refext,0),-1),"-")</f>
        <v>-</v>
      </c>
      <c r="I135" t="str">
        <f ca="1">IFERROR(OFFSET(Sheet1!$C$3,MATCH(Annuel!$A135,Refext,0),1),"-")</f>
        <v>-</v>
      </c>
      <c r="J135" t="str">
        <f ca="1">IFERROR(OFFSET(Sheet1!$C$3,MATCH(Annuel!$A135,Refext,0),2),"-")</f>
        <v>-</v>
      </c>
      <c r="K135" t="str">
        <f ca="1">IFERROR(OFFSET(Sheet1!$C$3,MATCH(Annuel!$A135,Refext,0),3),"-")</f>
        <v>-</v>
      </c>
      <c r="L135" t="str">
        <f ca="1">IFERROR(OFFSET(Sheet1!$C$3,MATCH(Annuel!$A135,Refext,0),4),"-")</f>
        <v>-</v>
      </c>
    </row>
    <row r="136" spans="1:12" x14ac:dyDescent="0.25">
      <c r="A136">
        <v>900036000</v>
      </c>
      <c r="B136" t="s">
        <v>638</v>
      </c>
      <c r="C136" t="s">
        <v>6</v>
      </c>
      <c r="D136" t="s">
        <v>654</v>
      </c>
      <c r="E136">
        <v>17</v>
      </c>
      <c r="G136" t="str">
        <f ca="1">IFERROR(OFFSET(Sheet1!$C$3,MATCH(Annuel!$A136,Refext,0),-2),"-")</f>
        <v>-</v>
      </c>
      <c r="H136" t="str">
        <f ca="1">IFERROR(OFFSET(Sheet1!$C$3,MATCH(Annuel!$A136,Refext,0),-1),"-")</f>
        <v>-</v>
      </c>
      <c r="I136" t="str">
        <f ca="1">IFERROR(OFFSET(Sheet1!$C$3,MATCH(Annuel!$A136,Refext,0),1),"-")</f>
        <v>-</v>
      </c>
      <c r="J136" t="str">
        <f ca="1">IFERROR(OFFSET(Sheet1!$C$3,MATCH(Annuel!$A136,Refext,0),2),"-")</f>
        <v>-</v>
      </c>
      <c r="K136" t="str">
        <f ca="1">IFERROR(OFFSET(Sheet1!$C$3,MATCH(Annuel!$A136,Refext,0),3),"-")</f>
        <v>-</v>
      </c>
      <c r="L136" t="str">
        <f ca="1">IFERROR(OFFSET(Sheet1!$C$3,MATCH(Annuel!$A136,Refext,0),4),"-")</f>
        <v>-</v>
      </c>
    </row>
    <row r="137" spans="1:12" x14ac:dyDescent="0.25">
      <c r="A137">
        <v>900103000</v>
      </c>
      <c r="B137" t="s">
        <v>5</v>
      </c>
      <c r="C137" t="s">
        <v>54</v>
      </c>
      <c r="D137" t="s">
        <v>659</v>
      </c>
      <c r="E137">
        <v>32</v>
      </c>
      <c r="G137" t="str">
        <f ca="1">IFERROR(OFFSET(Sheet1!$C$3,MATCH(Annuel!$A137,Refext,0),-2),"-")</f>
        <v>-</v>
      </c>
      <c r="H137" t="str">
        <f ca="1">IFERROR(OFFSET(Sheet1!$C$3,MATCH(Annuel!$A137,Refext,0),-1),"-")</f>
        <v>-</v>
      </c>
      <c r="I137" t="str">
        <f ca="1">IFERROR(OFFSET(Sheet1!$C$3,MATCH(Annuel!$A137,Refext,0),1),"-")</f>
        <v>-</v>
      </c>
      <c r="J137" t="str">
        <f ca="1">IFERROR(OFFSET(Sheet1!$C$3,MATCH(Annuel!$A137,Refext,0),2),"-")</f>
        <v>-</v>
      </c>
      <c r="K137" t="str">
        <f ca="1">IFERROR(OFFSET(Sheet1!$C$3,MATCH(Annuel!$A137,Refext,0),3),"-")</f>
        <v>-</v>
      </c>
      <c r="L137" t="str">
        <f ca="1">IFERROR(OFFSET(Sheet1!$C$3,MATCH(Annuel!$A137,Refext,0),4),"-")</f>
        <v>-</v>
      </c>
    </row>
    <row r="138" spans="1:12" x14ac:dyDescent="0.25">
      <c r="A138">
        <v>900103000</v>
      </c>
      <c r="B138" t="s">
        <v>5</v>
      </c>
      <c r="C138" t="s">
        <v>9</v>
      </c>
      <c r="D138" t="s">
        <v>658</v>
      </c>
      <c r="E138">
        <v>32</v>
      </c>
      <c r="G138" t="str">
        <f ca="1">IFERROR(OFFSET(Sheet1!$C$3,MATCH(Annuel!$A138,Refext,0),-2),"-")</f>
        <v>-</v>
      </c>
      <c r="H138" t="str">
        <f ca="1">IFERROR(OFFSET(Sheet1!$C$3,MATCH(Annuel!$A138,Refext,0),-1),"-")</f>
        <v>-</v>
      </c>
      <c r="I138" t="str">
        <f ca="1">IFERROR(OFFSET(Sheet1!$C$3,MATCH(Annuel!$A138,Refext,0),1),"-")</f>
        <v>-</v>
      </c>
      <c r="J138" t="str">
        <f ca="1">IFERROR(OFFSET(Sheet1!$C$3,MATCH(Annuel!$A138,Refext,0),2),"-")</f>
        <v>-</v>
      </c>
      <c r="K138" t="str">
        <f ca="1">IFERROR(OFFSET(Sheet1!$C$3,MATCH(Annuel!$A138,Refext,0),3),"-")</f>
        <v>-</v>
      </c>
      <c r="L138" t="str">
        <f ca="1">IFERROR(OFFSET(Sheet1!$C$3,MATCH(Annuel!$A138,Refext,0),4),"-")</f>
        <v>-</v>
      </c>
    </row>
    <row r="139" spans="1:12" x14ac:dyDescent="0.25">
      <c r="A139">
        <v>900103000</v>
      </c>
      <c r="B139" t="s">
        <v>5</v>
      </c>
      <c r="C139" t="s">
        <v>6</v>
      </c>
      <c r="D139" t="s">
        <v>657</v>
      </c>
      <c r="E139">
        <v>32</v>
      </c>
      <c r="G139" t="str">
        <f ca="1">IFERROR(OFFSET(Sheet1!$C$3,MATCH(Annuel!$A139,Refext,0),-2),"-")</f>
        <v>-</v>
      </c>
      <c r="H139" t="str">
        <f ca="1">IFERROR(OFFSET(Sheet1!$C$3,MATCH(Annuel!$A139,Refext,0),-1),"-")</f>
        <v>-</v>
      </c>
      <c r="I139" t="str">
        <f ca="1">IFERROR(OFFSET(Sheet1!$C$3,MATCH(Annuel!$A139,Refext,0),1),"-")</f>
        <v>-</v>
      </c>
      <c r="J139" t="str">
        <f ca="1">IFERROR(OFFSET(Sheet1!$C$3,MATCH(Annuel!$A139,Refext,0),2),"-")</f>
        <v>-</v>
      </c>
      <c r="K139" t="str">
        <f ca="1">IFERROR(OFFSET(Sheet1!$C$3,MATCH(Annuel!$A139,Refext,0),3),"-")</f>
        <v>-</v>
      </c>
      <c r="L139" t="str">
        <f ca="1">IFERROR(OFFSET(Sheet1!$C$3,MATCH(Annuel!$A139,Refext,0),4),"-")</f>
        <v>-</v>
      </c>
    </row>
    <row r="140" spans="1:12" x14ac:dyDescent="0.25">
      <c r="A140">
        <v>900104000</v>
      </c>
      <c r="B140" t="s">
        <v>5</v>
      </c>
      <c r="C140" t="s">
        <v>54</v>
      </c>
      <c r="D140" t="s">
        <v>1506</v>
      </c>
      <c r="E140">
        <v>10</v>
      </c>
      <c r="G140" t="str">
        <f ca="1">IFERROR(OFFSET(Sheet1!$C$3,MATCH(Annuel!$A140,Refext,0),-2),"-")</f>
        <v>-</v>
      </c>
      <c r="H140" t="str">
        <f ca="1">IFERROR(OFFSET(Sheet1!$C$3,MATCH(Annuel!$A140,Refext,0),-1),"-")</f>
        <v>-</v>
      </c>
      <c r="I140" t="str">
        <f ca="1">IFERROR(OFFSET(Sheet1!$C$3,MATCH(Annuel!$A140,Refext,0),1),"-")</f>
        <v>-</v>
      </c>
      <c r="J140" t="str">
        <f ca="1">IFERROR(OFFSET(Sheet1!$C$3,MATCH(Annuel!$A140,Refext,0),2),"-")</f>
        <v>-</v>
      </c>
      <c r="K140" t="str">
        <f ca="1">IFERROR(OFFSET(Sheet1!$C$3,MATCH(Annuel!$A140,Refext,0),3),"-")</f>
        <v>-</v>
      </c>
      <c r="L140" t="str">
        <f ca="1">IFERROR(OFFSET(Sheet1!$C$3,MATCH(Annuel!$A140,Refext,0),4),"-")</f>
        <v>-</v>
      </c>
    </row>
    <row r="141" spans="1:12" x14ac:dyDescent="0.25">
      <c r="A141">
        <v>900104000</v>
      </c>
      <c r="B141" t="s">
        <v>5</v>
      </c>
      <c r="C141" t="s">
        <v>9</v>
      </c>
      <c r="D141" t="s">
        <v>1505</v>
      </c>
      <c r="E141">
        <v>10</v>
      </c>
      <c r="G141" t="str">
        <f ca="1">IFERROR(OFFSET(Sheet1!$C$3,MATCH(Annuel!$A141,Refext,0),-2),"-")</f>
        <v>-</v>
      </c>
      <c r="H141" t="str">
        <f ca="1">IFERROR(OFFSET(Sheet1!$C$3,MATCH(Annuel!$A141,Refext,0),-1),"-")</f>
        <v>-</v>
      </c>
      <c r="I141" t="str">
        <f ca="1">IFERROR(OFFSET(Sheet1!$C$3,MATCH(Annuel!$A141,Refext,0),1),"-")</f>
        <v>-</v>
      </c>
      <c r="J141" t="str">
        <f ca="1">IFERROR(OFFSET(Sheet1!$C$3,MATCH(Annuel!$A141,Refext,0),2),"-")</f>
        <v>-</v>
      </c>
      <c r="K141" t="str">
        <f ca="1">IFERROR(OFFSET(Sheet1!$C$3,MATCH(Annuel!$A141,Refext,0),3),"-")</f>
        <v>-</v>
      </c>
      <c r="L141" t="str">
        <f ca="1">IFERROR(OFFSET(Sheet1!$C$3,MATCH(Annuel!$A141,Refext,0),4),"-")</f>
        <v>-</v>
      </c>
    </row>
    <row r="142" spans="1:12" x14ac:dyDescent="0.25">
      <c r="A142">
        <v>900104000</v>
      </c>
      <c r="B142" t="s">
        <v>5</v>
      </c>
      <c r="C142" t="s">
        <v>6</v>
      </c>
      <c r="D142" t="s">
        <v>1504</v>
      </c>
      <c r="E142">
        <v>10</v>
      </c>
      <c r="G142" t="str">
        <f ca="1">IFERROR(OFFSET(Sheet1!$C$3,MATCH(Annuel!$A142,Refext,0),-2),"-")</f>
        <v>-</v>
      </c>
      <c r="H142" t="str">
        <f ca="1">IFERROR(OFFSET(Sheet1!$C$3,MATCH(Annuel!$A142,Refext,0),-1),"-")</f>
        <v>-</v>
      </c>
      <c r="I142" t="str">
        <f ca="1">IFERROR(OFFSET(Sheet1!$C$3,MATCH(Annuel!$A142,Refext,0),1),"-")</f>
        <v>-</v>
      </c>
      <c r="J142" t="str">
        <f ca="1">IFERROR(OFFSET(Sheet1!$C$3,MATCH(Annuel!$A142,Refext,0),2),"-")</f>
        <v>-</v>
      </c>
      <c r="K142" t="str">
        <f ca="1">IFERROR(OFFSET(Sheet1!$C$3,MATCH(Annuel!$A142,Refext,0),3),"-")</f>
        <v>-</v>
      </c>
      <c r="L142" t="str">
        <f ca="1">IFERROR(OFFSET(Sheet1!$C$3,MATCH(Annuel!$A142,Refext,0),4),"-")</f>
        <v>-</v>
      </c>
    </row>
    <row r="143" spans="1:12" x14ac:dyDescent="0.25">
      <c r="A143">
        <v>900109000</v>
      </c>
      <c r="B143" t="s">
        <v>5</v>
      </c>
      <c r="C143" t="s">
        <v>54</v>
      </c>
      <c r="D143" t="s">
        <v>504</v>
      </c>
      <c r="E143">
        <v>1</v>
      </c>
      <c r="G143" t="str">
        <f ca="1">IFERROR(OFFSET(Sheet1!$C$3,MATCH(Annuel!$A143,Refext,0),-2),"-")</f>
        <v>-</v>
      </c>
      <c r="H143" t="str">
        <f ca="1">IFERROR(OFFSET(Sheet1!$C$3,MATCH(Annuel!$A143,Refext,0),-1),"-")</f>
        <v>-</v>
      </c>
      <c r="I143" t="str">
        <f ca="1">IFERROR(OFFSET(Sheet1!$C$3,MATCH(Annuel!$A143,Refext,0),1),"-")</f>
        <v>-</v>
      </c>
      <c r="J143" t="str">
        <f ca="1">IFERROR(OFFSET(Sheet1!$C$3,MATCH(Annuel!$A143,Refext,0),2),"-")</f>
        <v>-</v>
      </c>
      <c r="K143" t="str">
        <f ca="1">IFERROR(OFFSET(Sheet1!$C$3,MATCH(Annuel!$A143,Refext,0),3),"-")</f>
        <v>-</v>
      </c>
      <c r="L143" t="str">
        <f ca="1">IFERROR(OFFSET(Sheet1!$C$3,MATCH(Annuel!$A143,Refext,0),4),"-")</f>
        <v>-</v>
      </c>
    </row>
    <row r="144" spans="1:12" x14ac:dyDescent="0.25">
      <c r="A144">
        <v>900109000</v>
      </c>
      <c r="B144" t="s">
        <v>5</v>
      </c>
      <c r="C144" t="s">
        <v>9</v>
      </c>
      <c r="D144" t="s">
        <v>503</v>
      </c>
      <c r="E144">
        <v>1</v>
      </c>
      <c r="G144" t="str">
        <f ca="1">IFERROR(OFFSET(Sheet1!$C$3,MATCH(Annuel!$A144,Refext,0),-2),"-")</f>
        <v>-</v>
      </c>
      <c r="H144" t="str">
        <f ca="1">IFERROR(OFFSET(Sheet1!$C$3,MATCH(Annuel!$A144,Refext,0),-1),"-")</f>
        <v>-</v>
      </c>
      <c r="I144" t="str">
        <f ca="1">IFERROR(OFFSET(Sheet1!$C$3,MATCH(Annuel!$A144,Refext,0),1),"-")</f>
        <v>-</v>
      </c>
      <c r="J144" t="str">
        <f ca="1">IFERROR(OFFSET(Sheet1!$C$3,MATCH(Annuel!$A144,Refext,0),2),"-")</f>
        <v>-</v>
      </c>
      <c r="K144" t="str">
        <f ca="1">IFERROR(OFFSET(Sheet1!$C$3,MATCH(Annuel!$A144,Refext,0),3),"-")</f>
        <v>-</v>
      </c>
      <c r="L144" t="str">
        <f ca="1">IFERROR(OFFSET(Sheet1!$C$3,MATCH(Annuel!$A144,Refext,0),4),"-")</f>
        <v>-</v>
      </c>
    </row>
    <row r="145" spans="1:12" x14ac:dyDescent="0.25">
      <c r="A145">
        <v>900109000</v>
      </c>
      <c r="B145" t="s">
        <v>5</v>
      </c>
      <c r="C145" t="s">
        <v>6</v>
      </c>
      <c r="D145" t="s">
        <v>502</v>
      </c>
      <c r="E145">
        <v>1</v>
      </c>
      <c r="G145" t="str">
        <f ca="1">IFERROR(OFFSET(Sheet1!$C$3,MATCH(Annuel!$A145,Refext,0),-2),"-")</f>
        <v>-</v>
      </c>
      <c r="H145" t="str">
        <f ca="1">IFERROR(OFFSET(Sheet1!$C$3,MATCH(Annuel!$A145,Refext,0),-1),"-")</f>
        <v>-</v>
      </c>
      <c r="I145" t="str">
        <f ca="1">IFERROR(OFFSET(Sheet1!$C$3,MATCH(Annuel!$A145,Refext,0),1),"-")</f>
        <v>-</v>
      </c>
      <c r="J145" t="str">
        <f ca="1">IFERROR(OFFSET(Sheet1!$C$3,MATCH(Annuel!$A145,Refext,0),2),"-")</f>
        <v>-</v>
      </c>
      <c r="K145" t="str">
        <f ca="1">IFERROR(OFFSET(Sheet1!$C$3,MATCH(Annuel!$A145,Refext,0),3),"-")</f>
        <v>-</v>
      </c>
      <c r="L145" t="str">
        <f ca="1">IFERROR(OFFSET(Sheet1!$C$3,MATCH(Annuel!$A145,Refext,0),4),"-")</f>
        <v>-</v>
      </c>
    </row>
    <row r="146" spans="1:12" x14ac:dyDescent="0.25">
      <c r="A146">
        <v>900110000</v>
      </c>
      <c r="B146" t="s">
        <v>1090</v>
      </c>
      <c r="C146" t="s">
        <v>54</v>
      </c>
      <c r="D146" t="s">
        <v>1093</v>
      </c>
      <c r="E146">
        <v>3</v>
      </c>
      <c r="G146" t="str">
        <f ca="1">IFERROR(OFFSET(Sheet1!$C$3,MATCH(Annuel!$A146,Refext,0),-2),"-")</f>
        <v>-</v>
      </c>
      <c r="H146" t="str">
        <f ca="1">IFERROR(OFFSET(Sheet1!$C$3,MATCH(Annuel!$A146,Refext,0),-1),"-")</f>
        <v>-</v>
      </c>
      <c r="I146" t="str">
        <f ca="1">IFERROR(OFFSET(Sheet1!$C$3,MATCH(Annuel!$A146,Refext,0),1),"-")</f>
        <v>-</v>
      </c>
      <c r="J146" t="str">
        <f ca="1">IFERROR(OFFSET(Sheet1!$C$3,MATCH(Annuel!$A146,Refext,0),2),"-")</f>
        <v>-</v>
      </c>
      <c r="K146" t="str">
        <f ca="1">IFERROR(OFFSET(Sheet1!$C$3,MATCH(Annuel!$A146,Refext,0),3),"-")</f>
        <v>-</v>
      </c>
      <c r="L146" t="str">
        <f ca="1">IFERROR(OFFSET(Sheet1!$C$3,MATCH(Annuel!$A146,Refext,0),4),"-")</f>
        <v>-</v>
      </c>
    </row>
    <row r="147" spans="1:12" x14ac:dyDescent="0.25">
      <c r="A147">
        <v>900110000</v>
      </c>
      <c r="B147" t="s">
        <v>1090</v>
      </c>
      <c r="C147" t="s">
        <v>9</v>
      </c>
      <c r="D147" t="s">
        <v>1092</v>
      </c>
      <c r="E147">
        <v>3</v>
      </c>
      <c r="G147" t="str">
        <f ca="1">IFERROR(OFFSET(Sheet1!$C$3,MATCH(Annuel!$A147,Refext,0),-2),"-")</f>
        <v>-</v>
      </c>
      <c r="H147" t="str">
        <f ca="1">IFERROR(OFFSET(Sheet1!$C$3,MATCH(Annuel!$A147,Refext,0),-1),"-")</f>
        <v>-</v>
      </c>
      <c r="I147" t="str">
        <f ca="1">IFERROR(OFFSET(Sheet1!$C$3,MATCH(Annuel!$A147,Refext,0),1),"-")</f>
        <v>-</v>
      </c>
      <c r="J147" t="str">
        <f ca="1">IFERROR(OFFSET(Sheet1!$C$3,MATCH(Annuel!$A147,Refext,0),2),"-")</f>
        <v>-</v>
      </c>
      <c r="K147" t="str">
        <f ca="1">IFERROR(OFFSET(Sheet1!$C$3,MATCH(Annuel!$A147,Refext,0),3),"-")</f>
        <v>-</v>
      </c>
      <c r="L147" t="str">
        <f ca="1">IFERROR(OFFSET(Sheet1!$C$3,MATCH(Annuel!$A147,Refext,0),4),"-")</f>
        <v>-</v>
      </c>
    </row>
    <row r="148" spans="1:12" x14ac:dyDescent="0.25">
      <c r="A148">
        <v>900110000</v>
      </c>
      <c r="B148" t="s">
        <v>1090</v>
      </c>
      <c r="C148" t="s">
        <v>6</v>
      </c>
      <c r="D148" t="s">
        <v>1091</v>
      </c>
      <c r="E148">
        <v>3</v>
      </c>
      <c r="G148" t="str">
        <f ca="1">IFERROR(OFFSET(Sheet1!$C$3,MATCH(Annuel!$A148,Refext,0),-2),"-")</f>
        <v>-</v>
      </c>
      <c r="H148" t="str">
        <f ca="1">IFERROR(OFFSET(Sheet1!$C$3,MATCH(Annuel!$A148,Refext,0),-1),"-")</f>
        <v>-</v>
      </c>
      <c r="I148" t="str">
        <f ca="1">IFERROR(OFFSET(Sheet1!$C$3,MATCH(Annuel!$A148,Refext,0),1),"-")</f>
        <v>-</v>
      </c>
      <c r="J148" t="str">
        <f ca="1">IFERROR(OFFSET(Sheet1!$C$3,MATCH(Annuel!$A148,Refext,0),2),"-")</f>
        <v>-</v>
      </c>
      <c r="K148" t="str">
        <f ca="1">IFERROR(OFFSET(Sheet1!$C$3,MATCH(Annuel!$A148,Refext,0),3),"-")</f>
        <v>-</v>
      </c>
      <c r="L148" t="str">
        <f ca="1">IFERROR(OFFSET(Sheet1!$C$3,MATCH(Annuel!$A148,Refext,0),4),"-")</f>
        <v>-</v>
      </c>
    </row>
    <row r="149" spans="1:12" x14ac:dyDescent="0.25">
      <c r="A149">
        <v>900112000</v>
      </c>
      <c r="B149" t="s">
        <v>5</v>
      </c>
      <c r="C149" t="s">
        <v>54</v>
      </c>
      <c r="D149" t="s">
        <v>457</v>
      </c>
      <c r="E149">
        <v>14</v>
      </c>
      <c r="G149" t="str">
        <f ca="1">IFERROR(OFFSET(Sheet1!$C$3,MATCH(Annuel!$A149,Refext,0),-2),"-")</f>
        <v>-</v>
      </c>
      <c r="H149" t="str">
        <f ca="1">IFERROR(OFFSET(Sheet1!$C$3,MATCH(Annuel!$A149,Refext,0),-1),"-")</f>
        <v>-</v>
      </c>
      <c r="I149" t="str">
        <f ca="1">IFERROR(OFFSET(Sheet1!$C$3,MATCH(Annuel!$A149,Refext,0),1),"-")</f>
        <v>-</v>
      </c>
      <c r="J149" t="str">
        <f ca="1">IFERROR(OFFSET(Sheet1!$C$3,MATCH(Annuel!$A149,Refext,0),2),"-")</f>
        <v>-</v>
      </c>
      <c r="K149" t="str">
        <f ca="1">IFERROR(OFFSET(Sheet1!$C$3,MATCH(Annuel!$A149,Refext,0),3),"-")</f>
        <v>-</v>
      </c>
      <c r="L149" t="str">
        <f ca="1">IFERROR(OFFSET(Sheet1!$C$3,MATCH(Annuel!$A149,Refext,0),4),"-")</f>
        <v>-</v>
      </c>
    </row>
    <row r="150" spans="1:12" x14ac:dyDescent="0.25">
      <c r="A150">
        <v>900112000</v>
      </c>
      <c r="B150" t="s">
        <v>5</v>
      </c>
      <c r="C150" t="s">
        <v>9</v>
      </c>
      <c r="D150" t="s">
        <v>456</v>
      </c>
      <c r="E150">
        <v>14</v>
      </c>
      <c r="G150" t="str">
        <f ca="1">IFERROR(OFFSET(Sheet1!$C$3,MATCH(Annuel!$A150,Refext,0),-2),"-")</f>
        <v>-</v>
      </c>
      <c r="H150" t="str">
        <f ca="1">IFERROR(OFFSET(Sheet1!$C$3,MATCH(Annuel!$A150,Refext,0),-1),"-")</f>
        <v>-</v>
      </c>
      <c r="I150" t="str">
        <f ca="1">IFERROR(OFFSET(Sheet1!$C$3,MATCH(Annuel!$A150,Refext,0),1),"-")</f>
        <v>-</v>
      </c>
      <c r="J150" t="str">
        <f ca="1">IFERROR(OFFSET(Sheet1!$C$3,MATCH(Annuel!$A150,Refext,0),2),"-")</f>
        <v>-</v>
      </c>
      <c r="K150" t="str">
        <f ca="1">IFERROR(OFFSET(Sheet1!$C$3,MATCH(Annuel!$A150,Refext,0),3),"-")</f>
        <v>-</v>
      </c>
      <c r="L150" t="str">
        <f ca="1">IFERROR(OFFSET(Sheet1!$C$3,MATCH(Annuel!$A150,Refext,0),4),"-")</f>
        <v>-</v>
      </c>
    </row>
    <row r="151" spans="1:12" x14ac:dyDescent="0.25">
      <c r="A151">
        <v>900112000</v>
      </c>
      <c r="B151" t="s">
        <v>5</v>
      </c>
      <c r="C151" t="s">
        <v>6</v>
      </c>
      <c r="D151" t="s">
        <v>455</v>
      </c>
      <c r="E151">
        <v>14</v>
      </c>
      <c r="G151" t="str">
        <f ca="1">IFERROR(OFFSET(Sheet1!$C$3,MATCH(Annuel!$A151,Refext,0),-2),"-")</f>
        <v>-</v>
      </c>
      <c r="H151" t="str">
        <f ca="1">IFERROR(OFFSET(Sheet1!$C$3,MATCH(Annuel!$A151,Refext,0),-1),"-")</f>
        <v>-</v>
      </c>
      <c r="I151" t="str">
        <f ca="1">IFERROR(OFFSET(Sheet1!$C$3,MATCH(Annuel!$A151,Refext,0),1),"-")</f>
        <v>-</v>
      </c>
      <c r="J151" t="str">
        <f ca="1">IFERROR(OFFSET(Sheet1!$C$3,MATCH(Annuel!$A151,Refext,0),2),"-")</f>
        <v>-</v>
      </c>
      <c r="K151" t="str">
        <f ca="1">IFERROR(OFFSET(Sheet1!$C$3,MATCH(Annuel!$A151,Refext,0),3),"-")</f>
        <v>-</v>
      </c>
      <c r="L151" t="str">
        <f ca="1">IFERROR(OFFSET(Sheet1!$C$3,MATCH(Annuel!$A151,Refext,0),4),"-")</f>
        <v>-</v>
      </c>
    </row>
    <row r="152" spans="1:12" x14ac:dyDescent="0.25">
      <c r="A152">
        <v>900113000</v>
      </c>
      <c r="B152" t="s">
        <v>5</v>
      </c>
      <c r="C152" t="s">
        <v>54</v>
      </c>
      <c r="D152" t="s">
        <v>375</v>
      </c>
      <c r="E152">
        <v>20</v>
      </c>
      <c r="G152" t="str">
        <f ca="1">IFERROR(OFFSET(Sheet1!$C$3,MATCH(Annuel!$A152,Refext,0),-2),"-")</f>
        <v>-</v>
      </c>
      <c r="H152" t="str">
        <f ca="1">IFERROR(OFFSET(Sheet1!$C$3,MATCH(Annuel!$A152,Refext,0),-1),"-")</f>
        <v>-</v>
      </c>
      <c r="I152" t="str">
        <f ca="1">IFERROR(OFFSET(Sheet1!$C$3,MATCH(Annuel!$A152,Refext,0),1),"-")</f>
        <v>-</v>
      </c>
      <c r="J152" t="str">
        <f ca="1">IFERROR(OFFSET(Sheet1!$C$3,MATCH(Annuel!$A152,Refext,0),2),"-")</f>
        <v>-</v>
      </c>
      <c r="K152" t="str">
        <f ca="1">IFERROR(OFFSET(Sheet1!$C$3,MATCH(Annuel!$A152,Refext,0),3),"-")</f>
        <v>-</v>
      </c>
      <c r="L152" t="str">
        <f ca="1">IFERROR(OFFSET(Sheet1!$C$3,MATCH(Annuel!$A152,Refext,0),4),"-")</f>
        <v>-</v>
      </c>
    </row>
    <row r="153" spans="1:12" x14ac:dyDescent="0.25">
      <c r="A153">
        <v>900113000</v>
      </c>
      <c r="B153" t="s">
        <v>5</v>
      </c>
      <c r="C153" t="s">
        <v>9</v>
      </c>
      <c r="D153" t="s">
        <v>374</v>
      </c>
      <c r="E153">
        <v>20</v>
      </c>
      <c r="G153" t="str">
        <f ca="1">IFERROR(OFFSET(Sheet1!$C$3,MATCH(Annuel!$A153,Refext,0),-2),"-")</f>
        <v>-</v>
      </c>
      <c r="H153" t="str">
        <f ca="1">IFERROR(OFFSET(Sheet1!$C$3,MATCH(Annuel!$A153,Refext,0),-1),"-")</f>
        <v>-</v>
      </c>
      <c r="I153" t="str">
        <f ca="1">IFERROR(OFFSET(Sheet1!$C$3,MATCH(Annuel!$A153,Refext,0),1),"-")</f>
        <v>-</v>
      </c>
      <c r="J153" t="str">
        <f ca="1">IFERROR(OFFSET(Sheet1!$C$3,MATCH(Annuel!$A153,Refext,0),2),"-")</f>
        <v>-</v>
      </c>
      <c r="K153" t="str">
        <f ca="1">IFERROR(OFFSET(Sheet1!$C$3,MATCH(Annuel!$A153,Refext,0),3),"-")</f>
        <v>-</v>
      </c>
      <c r="L153" t="str">
        <f ca="1">IFERROR(OFFSET(Sheet1!$C$3,MATCH(Annuel!$A153,Refext,0),4),"-")</f>
        <v>-</v>
      </c>
    </row>
    <row r="154" spans="1:12" x14ac:dyDescent="0.25">
      <c r="A154">
        <v>900113000</v>
      </c>
      <c r="B154" t="s">
        <v>5</v>
      </c>
      <c r="C154" t="s">
        <v>6</v>
      </c>
      <c r="D154" t="s">
        <v>373</v>
      </c>
      <c r="E154">
        <v>20</v>
      </c>
      <c r="G154" t="str">
        <f ca="1">IFERROR(OFFSET(Sheet1!$C$3,MATCH(Annuel!$A154,Refext,0),-2),"-")</f>
        <v>-</v>
      </c>
      <c r="H154" t="str">
        <f ca="1">IFERROR(OFFSET(Sheet1!$C$3,MATCH(Annuel!$A154,Refext,0),-1),"-")</f>
        <v>-</v>
      </c>
      <c r="I154" t="str">
        <f ca="1">IFERROR(OFFSET(Sheet1!$C$3,MATCH(Annuel!$A154,Refext,0),1),"-")</f>
        <v>-</v>
      </c>
      <c r="J154" t="str">
        <f ca="1">IFERROR(OFFSET(Sheet1!$C$3,MATCH(Annuel!$A154,Refext,0),2),"-")</f>
        <v>-</v>
      </c>
      <c r="K154" t="str">
        <f ca="1">IFERROR(OFFSET(Sheet1!$C$3,MATCH(Annuel!$A154,Refext,0),3),"-")</f>
        <v>-</v>
      </c>
      <c r="L154" t="str">
        <f ca="1">IFERROR(OFFSET(Sheet1!$C$3,MATCH(Annuel!$A154,Refext,0),4),"-")</f>
        <v>-</v>
      </c>
    </row>
    <row r="155" spans="1:12" x14ac:dyDescent="0.25">
      <c r="A155">
        <v>900251000</v>
      </c>
      <c r="B155" t="s">
        <v>660</v>
      </c>
      <c r="C155" t="s">
        <v>54</v>
      </c>
      <c r="D155" t="s">
        <v>662</v>
      </c>
      <c r="E155">
        <v>406</v>
      </c>
      <c r="G155" t="str">
        <f ca="1">IFERROR(OFFSET(Sheet1!$C$3,MATCH(Annuel!$A155,Refext,0),-2),"-")</f>
        <v>-</v>
      </c>
      <c r="H155" t="str">
        <f ca="1">IFERROR(OFFSET(Sheet1!$C$3,MATCH(Annuel!$A155,Refext,0),-1),"-")</f>
        <v>-</v>
      </c>
      <c r="I155" t="str">
        <f ca="1">IFERROR(OFFSET(Sheet1!$C$3,MATCH(Annuel!$A155,Refext,0),1),"-")</f>
        <v>-</v>
      </c>
      <c r="J155" t="str">
        <f ca="1">IFERROR(OFFSET(Sheet1!$C$3,MATCH(Annuel!$A155,Refext,0),2),"-")</f>
        <v>-</v>
      </c>
      <c r="K155" t="str">
        <f ca="1">IFERROR(OFFSET(Sheet1!$C$3,MATCH(Annuel!$A155,Refext,0),3),"-")</f>
        <v>-</v>
      </c>
      <c r="L155" t="str">
        <f ca="1">IFERROR(OFFSET(Sheet1!$C$3,MATCH(Annuel!$A155,Refext,0),4),"-")</f>
        <v>-</v>
      </c>
    </row>
    <row r="156" spans="1:12" x14ac:dyDescent="0.25">
      <c r="A156">
        <v>900251000</v>
      </c>
      <c r="B156" t="s">
        <v>660</v>
      </c>
      <c r="C156" t="s">
        <v>6</v>
      </c>
      <c r="D156" t="s">
        <v>661</v>
      </c>
      <c r="E156">
        <v>406</v>
      </c>
      <c r="G156" t="str">
        <f ca="1">IFERROR(OFFSET(Sheet1!$C$3,MATCH(Annuel!$A156,Refext,0),-2),"-")</f>
        <v>-</v>
      </c>
      <c r="H156" t="str">
        <f ca="1">IFERROR(OFFSET(Sheet1!$C$3,MATCH(Annuel!$A156,Refext,0),-1),"-")</f>
        <v>-</v>
      </c>
      <c r="I156" t="str">
        <f ca="1">IFERROR(OFFSET(Sheet1!$C$3,MATCH(Annuel!$A156,Refext,0),1),"-")</f>
        <v>-</v>
      </c>
      <c r="J156" t="str">
        <f ca="1">IFERROR(OFFSET(Sheet1!$C$3,MATCH(Annuel!$A156,Refext,0),2),"-")</f>
        <v>-</v>
      </c>
      <c r="K156" t="str">
        <f ca="1">IFERROR(OFFSET(Sheet1!$C$3,MATCH(Annuel!$A156,Refext,0),3),"-")</f>
        <v>-</v>
      </c>
      <c r="L156" t="str">
        <f ca="1">IFERROR(OFFSET(Sheet1!$C$3,MATCH(Annuel!$A156,Refext,0),4),"-")</f>
        <v>-</v>
      </c>
    </row>
    <row r="157" spans="1:12" x14ac:dyDescent="0.25">
      <c r="A157">
        <v>900252000</v>
      </c>
      <c r="B157" t="s">
        <v>812</v>
      </c>
      <c r="C157" t="s">
        <v>54</v>
      </c>
      <c r="D157" t="s">
        <v>813</v>
      </c>
      <c r="E157">
        <v>30</v>
      </c>
      <c r="G157" t="str">
        <f ca="1">IFERROR(OFFSET(Sheet1!$C$3,MATCH(Annuel!$A157,Refext,0),-2),"-")</f>
        <v>-</v>
      </c>
      <c r="H157" t="str">
        <f ca="1">IFERROR(OFFSET(Sheet1!$C$3,MATCH(Annuel!$A157,Refext,0),-1),"-")</f>
        <v>-</v>
      </c>
      <c r="I157" t="str">
        <f ca="1">IFERROR(OFFSET(Sheet1!$C$3,MATCH(Annuel!$A157,Refext,0),1),"-")</f>
        <v>-</v>
      </c>
      <c r="J157" t="str">
        <f ca="1">IFERROR(OFFSET(Sheet1!$C$3,MATCH(Annuel!$A157,Refext,0),2),"-")</f>
        <v>-</v>
      </c>
      <c r="K157" t="str">
        <f ca="1">IFERROR(OFFSET(Sheet1!$C$3,MATCH(Annuel!$A157,Refext,0),3),"-")</f>
        <v>-</v>
      </c>
      <c r="L157" t="str">
        <f ca="1">IFERROR(OFFSET(Sheet1!$C$3,MATCH(Annuel!$A157,Refext,0),4),"-")</f>
        <v>-</v>
      </c>
    </row>
    <row r="158" spans="1:12" x14ac:dyDescent="0.25">
      <c r="A158">
        <v>900453000</v>
      </c>
      <c r="B158" t="s">
        <v>458</v>
      </c>
      <c r="C158" t="s">
        <v>54</v>
      </c>
      <c r="D158" t="s">
        <v>459</v>
      </c>
      <c r="E158">
        <v>20</v>
      </c>
      <c r="G158" t="str">
        <f ca="1">IFERROR(OFFSET(Sheet1!$C$3,MATCH(Annuel!$A158,Refext,0),-2),"-")</f>
        <v>-</v>
      </c>
      <c r="H158" t="str">
        <f ca="1">IFERROR(OFFSET(Sheet1!$C$3,MATCH(Annuel!$A158,Refext,0),-1),"-")</f>
        <v>-</v>
      </c>
      <c r="I158" t="str">
        <f ca="1">IFERROR(OFFSET(Sheet1!$C$3,MATCH(Annuel!$A158,Refext,0),1),"-")</f>
        <v>-</v>
      </c>
      <c r="J158" t="str">
        <f ca="1">IFERROR(OFFSET(Sheet1!$C$3,MATCH(Annuel!$A158,Refext,0),2),"-")</f>
        <v>-</v>
      </c>
      <c r="K158" t="str">
        <f ca="1">IFERROR(OFFSET(Sheet1!$C$3,MATCH(Annuel!$A158,Refext,0),3),"-")</f>
        <v>-</v>
      </c>
      <c r="L158" t="str">
        <f ca="1">IFERROR(OFFSET(Sheet1!$C$3,MATCH(Annuel!$A158,Refext,0),4),"-")</f>
        <v>-</v>
      </c>
    </row>
    <row r="159" spans="1:12" x14ac:dyDescent="0.25">
      <c r="A159">
        <v>900453000</v>
      </c>
      <c r="B159" t="s">
        <v>458</v>
      </c>
      <c r="C159" t="s">
        <v>56</v>
      </c>
      <c r="D159" t="s">
        <v>460</v>
      </c>
      <c r="E159">
        <v>20</v>
      </c>
      <c r="G159" t="str">
        <f ca="1">IFERROR(OFFSET(Sheet1!$C$3,MATCH(Annuel!$A159,Refext,0),-2),"-")</f>
        <v>-</v>
      </c>
      <c r="H159" t="str">
        <f ca="1">IFERROR(OFFSET(Sheet1!$C$3,MATCH(Annuel!$A159,Refext,0),-1),"-")</f>
        <v>-</v>
      </c>
      <c r="I159" t="str">
        <f ca="1">IFERROR(OFFSET(Sheet1!$C$3,MATCH(Annuel!$A159,Refext,0),1),"-")</f>
        <v>-</v>
      </c>
      <c r="J159" t="str">
        <f ca="1">IFERROR(OFFSET(Sheet1!$C$3,MATCH(Annuel!$A159,Refext,0),2),"-")</f>
        <v>-</v>
      </c>
      <c r="K159" t="str">
        <f ca="1">IFERROR(OFFSET(Sheet1!$C$3,MATCH(Annuel!$A159,Refext,0),3),"-")</f>
        <v>-</v>
      </c>
      <c r="L159" t="str">
        <f ca="1">IFERROR(OFFSET(Sheet1!$C$3,MATCH(Annuel!$A159,Refext,0),4),"-")</f>
        <v>-</v>
      </c>
    </row>
    <row r="160" spans="1:12" x14ac:dyDescent="0.25">
      <c r="A160">
        <v>900454000</v>
      </c>
      <c r="B160" t="s">
        <v>376</v>
      </c>
      <c r="C160" t="s">
        <v>54</v>
      </c>
      <c r="D160" t="s">
        <v>378</v>
      </c>
      <c r="E160">
        <v>63</v>
      </c>
      <c r="G160" t="str">
        <f ca="1">IFERROR(OFFSET(Sheet1!$C$3,MATCH(Annuel!$A160,Refext,0),-2),"-")</f>
        <v>-</v>
      </c>
      <c r="H160" t="str">
        <f ca="1">IFERROR(OFFSET(Sheet1!$C$3,MATCH(Annuel!$A160,Refext,0),-1),"-")</f>
        <v>-</v>
      </c>
      <c r="I160" t="str">
        <f ca="1">IFERROR(OFFSET(Sheet1!$C$3,MATCH(Annuel!$A160,Refext,0),1),"-")</f>
        <v>-</v>
      </c>
      <c r="J160" t="str">
        <f ca="1">IFERROR(OFFSET(Sheet1!$C$3,MATCH(Annuel!$A160,Refext,0),2),"-")</f>
        <v>-</v>
      </c>
      <c r="K160" t="str">
        <f ca="1">IFERROR(OFFSET(Sheet1!$C$3,MATCH(Annuel!$A160,Refext,0),3),"-")</f>
        <v>-</v>
      </c>
      <c r="L160" t="str">
        <f ca="1">IFERROR(OFFSET(Sheet1!$C$3,MATCH(Annuel!$A160,Refext,0),4),"-")</f>
        <v>-</v>
      </c>
    </row>
    <row r="161" spans="1:12" x14ac:dyDescent="0.25">
      <c r="A161">
        <v>900454000</v>
      </c>
      <c r="B161" t="s">
        <v>376</v>
      </c>
      <c r="C161" t="s">
        <v>30</v>
      </c>
      <c r="D161" t="s">
        <v>377</v>
      </c>
      <c r="E161">
        <v>63</v>
      </c>
      <c r="G161" t="str">
        <f ca="1">IFERROR(OFFSET(Sheet1!$C$3,MATCH(Annuel!$A161,Refext,0),-2),"-")</f>
        <v>-</v>
      </c>
      <c r="H161" t="str">
        <f ca="1">IFERROR(OFFSET(Sheet1!$C$3,MATCH(Annuel!$A161,Refext,0),-1),"-")</f>
        <v>-</v>
      </c>
      <c r="I161" t="str">
        <f ca="1">IFERROR(OFFSET(Sheet1!$C$3,MATCH(Annuel!$A161,Refext,0),1),"-")</f>
        <v>-</v>
      </c>
      <c r="J161" t="str">
        <f ca="1">IFERROR(OFFSET(Sheet1!$C$3,MATCH(Annuel!$A161,Refext,0),2),"-")</f>
        <v>-</v>
      </c>
      <c r="K161" t="str">
        <f ca="1">IFERROR(OFFSET(Sheet1!$C$3,MATCH(Annuel!$A161,Refext,0),3),"-")</f>
        <v>-</v>
      </c>
      <c r="L161" t="str">
        <f ca="1">IFERROR(OFFSET(Sheet1!$C$3,MATCH(Annuel!$A161,Refext,0),4),"-")</f>
        <v>-</v>
      </c>
    </row>
    <row r="162" spans="1:12" x14ac:dyDescent="0.25">
      <c r="A162">
        <v>900456000</v>
      </c>
      <c r="B162" t="s">
        <v>1071</v>
      </c>
      <c r="C162" t="s">
        <v>30</v>
      </c>
      <c r="D162" t="s">
        <v>1072</v>
      </c>
      <c r="E162">
        <v>5</v>
      </c>
      <c r="G162" t="str">
        <f ca="1">IFERROR(OFFSET(Sheet1!$C$3,MATCH(Annuel!$A162,Refext,0),-2),"-")</f>
        <v>-</v>
      </c>
      <c r="H162" t="str">
        <f ca="1">IFERROR(OFFSET(Sheet1!$C$3,MATCH(Annuel!$A162,Refext,0),-1),"-")</f>
        <v>-</v>
      </c>
      <c r="I162" t="str">
        <f ca="1">IFERROR(OFFSET(Sheet1!$C$3,MATCH(Annuel!$A162,Refext,0),1),"-")</f>
        <v>-</v>
      </c>
      <c r="J162" t="str">
        <f ca="1">IFERROR(OFFSET(Sheet1!$C$3,MATCH(Annuel!$A162,Refext,0),2),"-")</f>
        <v>-</v>
      </c>
      <c r="K162" t="str">
        <f ca="1">IFERROR(OFFSET(Sheet1!$C$3,MATCH(Annuel!$A162,Refext,0),3),"-")</f>
        <v>-</v>
      </c>
      <c r="L162" t="str">
        <f ca="1">IFERROR(OFFSET(Sheet1!$C$3,MATCH(Annuel!$A162,Refext,0),4),"-")</f>
        <v>-</v>
      </c>
    </row>
    <row r="163" spans="1:12" x14ac:dyDescent="0.25">
      <c r="A163">
        <v>900457000</v>
      </c>
      <c r="B163" t="s">
        <v>663</v>
      </c>
      <c r="C163" t="s">
        <v>54</v>
      </c>
      <c r="D163" t="s">
        <v>665</v>
      </c>
      <c r="E163">
        <v>36</v>
      </c>
      <c r="G163" t="str">
        <f ca="1">IFERROR(OFFSET(Sheet1!$C$3,MATCH(Annuel!$A163,Refext,0),-2),"-")</f>
        <v>-</v>
      </c>
      <c r="H163" t="str">
        <f ca="1">IFERROR(OFFSET(Sheet1!$C$3,MATCH(Annuel!$A163,Refext,0),-1),"-")</f>
        <v>-</v>
      </c>
      <c r="I163" t="str">
        <f ca="1">IFERROR(OFFSET(Sheet1!$C$3,MATCH(Annuel!$A163,Refext,0),1),"-")</f>
        <v>-</v>
      </c>
      <c r="J163" t="str">
        <f ca="1">IFERROR(OFFSET(Sheet1!$C$3,MATCH(Annuel!$A163,Refext,0),2),"-")</f>
        <v>-</v>
      </c>
      <c r="K163" t="str">
        <f ca="1">IFERROR(OFFSET(Sheet1!$C$3,MATCH(Annuel!$A163,Refext,0),3),"-")</f>
        <v>-</v>
      </c>
      <c r="L163" t="str">
        <f ca="1">IFERROR(OFFSET(Sheet1!$C$3,MATCH(Annuel!$A163,Refext,0),4),"-")</f>
        <v>-</v>
      </c>
    </row>
    <row r="164" spans="1:12" x14ac:dyDescent="0.25">
      <c r="A164">
        <v>900457000</v>
      </c>
      <c r="B164" t="s">
        <v>663</v>
      </c>
      <c r="C164" t="s">
        <v>30</v>
      </c>
      <c r="D164" t="s">
        <v>664</v>
      </c>
      <c r="E164">
        <v>36</v>
      </c>
      <c r="G164" t="str">
        <f ca="1">IFERROR(OFFSET(Sheet1!$C$3,MATCH(Annuel!$A164,Refext,0),-2),"-")</f>
        <v>-</v>
      </c>
      <c r="H164" t="str">
        <f ca="1">IFERROR(OFFSET(Sheet1!$C$3,MATCH(Annuel!$A164,Refext,0),-1),"-")</f>
        <v>-</v>
      </c>
      <c r="I164" t="str">
        <f ca="1">IFERROR(OFFSET(Sheet1!$C$3,MATCH(Annuel!$A164,Refext,0),1),"-")</f>
        <v>-</v>
      </c>
      <c r="J164" t="str">
        <f ca="1">IFERROR(OFFSET(Sheet1!$C$3,MATCH(Annuel!$A164,Refext,0),2),"-")</f>
        <v>-</v>
      </c>
      <c r="K164" t="str">
        <f ca="1">IFERROR(OFFSET(Sheet1!$C$3,MATCH(Annuel!$A164,Refext,0),3),"-")</f>
        <v>-</v>
      </c>
      <c r="L164" t="str">
        <f ca="1">IFERROR(OFFSET(Sheet1!$C$3,MATCH(Annuel!$A164,Refext,0),4),"-")</f>
        <v>-</v>
      </c>
    </row>
    <row r="165" spans="1:12" x14ac:dyDescent="0.25">
      <c r="A165">
        <v>920010000</v>
      </c>
      <c r="B165" t="s">
        <v>379</v>
      </c>
      <c r="C165" t="s">
        <v>315</v>
      </c>
      <c r="D165" t="s">
        <v>380</v>
      </c>
      <c r="E165">
        <v>40</v>
      </c>
      <c r="G165" t="str">
        <f ca="1">IFERROR(OFFSET(Sheet1!$C$3,MATCH(Annuel!$A165,Refext,0),-2),"-")</f>
        <v>GUIDE CARTE (LIGNE REGULATION)</v>
      </c>
      <c r="H165">
        <f ca="1">IFERROR(OFFSET(Sheet1!$C$3,MATCH(Annuel!$A165,Refext,0),-1),"-")</f>
        <v>7.88</v>
      </c>
      <c r="I165" t="str">
        <f ca="1">IFERROR(OFFSET(Sheet1!$C$3,MATCH(Annuel!$A165,Refext,0),1),"-")</f>
        <v>ART0003973</v>
      </c>
      <c r="J165">
        <f ca="1">IFERROR(OFFSET(Sheet1!$C$3,MATCH(Annuel!$A165,Refext,0),2),"-")</f>
        <v>7.88</v>
      </c>
      <c r="K165" t="str">
        <f ca="1">IFERROR(OFFSET(Sheet1!$C$3,MATCH(Annuel!$A165,Refext,0),3),"-")</f>
        <v>FO017667</v>
      </c>
      <c r="L165" t="str">
        <f ca="1">IFERROR(OFFSET(Sheet1!$C$3,MATCH(Annuel!$A165,Refext,0),4),"-")</f>
        <v>ATOPLAST</v>
      </c>
    </row>
    <row r="166" spans="1:12" x14ac:dyDescent="0.25">
      <c r="A166">
        <v>941317000</v>
      </c>
      <c r="B166" t="s">
        <v>26</v>
      </c>
      <c r="C166" t="s">
        <v>165</v>
      </c>
      <c r="E166">
        <v>500</v>
      </c>
      <c r="G166" t="str">
        <f ca="1">IFERROR(OFFSET(Sheet1!$C$3,MATCH(Annuel!$A166,Refext,0),-2),"-")</f>
        <v>-</v>
      </c>
      <c r="H166" t="str">
        <f ca="1">IFERROR(OFFSET(Sheet1!$C$3,MATCH(Annuel!$A166,Refext,0),-1),"-")</f>
        <v>-</v>
      </c>
      <c r="I166" t="str">
        <f ca="1">IFERROR(OFFSET(Sheet1!$C$3,MATCH(Annuel!$A166,Refext,0),1),"-")</f>
        <v>-</v>
      </c>
      <c r="J166" t="str">
        <f ca="1">IFERROR(OFFSET(Sheet1!$C$3,MATCH(Annuel!$A166,Refext,0),2),"-")</f>
        <v>-</v>
      </c>
      <c r="K166" t="str">
        <f ca="1">IFERROR(OFFSET(Sheet1!$C$3,MATCH(Annuel!$A166,Refext,0),3),"-")</f>
        <v>-</v>
      </c>
      <c r="L166" t="str">
        <f ca="1">IFERROR(OFFSET(Sheet1!$C$3,MATCH(Annuel!$A166,Refext,0),4),"-")</f>
        <v>-</v>
      </c>
    </row>
    <row r="167" spans="1:12" x14ac:dyDescent="0.25">
      <c r="A167">
        <v>941317000</v>
      </c>
      <c r="B167" t="s">
        <v>26</v>
      </c>
      <c r="C167" t="s">
        <v>27</v>
      </c>
      <c r="D167" t="s">
        <v>28</v>
      </c>
      <c r="E167">
        <v>500</v>
      </c>
      <c r="G167" t="str">
        <f ca="1">IFERROR(OFFSET(Sheet1!$C$3,MATCH(Annuel!$A167,Refext,0),-2),"-")</f>
        <v>-</v>
      </c>
      <c r="H167" t="str">
        <f ca="1">IFERROR(OFFSET(Sheet1!$C$3,MATCH(Annuel!$A167,Refext,0),-1),"-")</f>
        <v>-</v>
      </c>
      <c r="I167" t="str">
        <f ca="1">IFERROR(OFFSET(Sheet1!$C$3,MATCH(Annuel!$A167,Refext,0),1),"-")</f>
        <v>-</v>
      </c>
      <c r="J167" t="str">
        <f ca="1">IFERROR(OFFSET(Sheet1!$C$3,MATCH(Annuel!$A167,Refext,0),2),"-")</f>
        <v>-</v>
      </c>
      <c r="K167" t="str">
        <f ca="1">IFERROR(OFFSET(Sheet1!$C$3,MATCH(Annuel!$A167,Refext,0),3),"-")</f>
        <v>-</v>
      </c>
      <c r="L167" t="str">
        <f ca="1">IFERROR(OFFSET(Sheet1!$C$3,MATCH(Annuel!$A167,Refext,0),4),"-")</f>
        <v>-</v>
      </c>
    </row>
    <row r="168" spans="1:12" x14ac:dyDescent="0.25">
      <c r="A168">
        <v>941317000</v>
      </c>
      <c r="B168" t="s">
        <v>26</v>
      </c>
      <c r="C168" t="s">
        <v>490</v>
      </c>
      <c r="E168">
        <v>500</v>
      </c>
      <c r="G168" t="str">
        <f ca="1">IFERROR(OFFSET(Sheet1!$C$3,MATCH(Annuel!$A168,Refext,0),-2),"-")</f>
        <v>-</v>
      </c>
      <c r="H168" t="str">
        <f ca="1">IFERROR(OFFSET(Sheet1!$C$3,MATCH(Annuel!$A168,Refext,0),-1),"-")</f>
        <v>-</v>
      </c>
      <c r="I168" t="str">
        <f ca="1">IFERROR(OFFSET(Sheet1!$C$3,MATCH(Annuel!$A168,Refext,0),1),"-")</f>
        <v>-</v>
      </c>
      <c r="J168" t="str">
        <f ca="1">IFERROR(OFFSET(Sheet1!$C$3,MATCH(Annuel!$A168,Refext,0),2),"-")</f>
        <v>-</v>
      </c>
      <c r="K168" t="str">
        <f ca="1">IFERROR(OFFSET(Sheet1!$C$3,MATCH(Annuel!$A168,Refext,0),3),"-")</f>
        <v>-</v>
      </c>
      <c r="L168" t="str">
        <f ca="1">IFERROR(OFFSET(Sheet1!$C$3,MATCH(Annuel!$A168,Refext,0),4),"-")</f>
        <v>-</v>
      </c>
    </row>
    <row r="169" spans="1:12" x14ac:dyDescent="0.25">
      <c r="A169">
        <v>941411000</v>
      </c>
      <c r="B169" t="s">
        <v>70</v>
      </c>
      <c r="C169" t="s">
        <v>165</v>
      </c>
      <c r="E169">
        <v>36</v>
      </c>
      <c r="G169" t="str">
        <f ca="1">IFERROR(OFFSET(Sheet1!$C$3,MATCH(Annuel!$A169,Refext,0),-2),"-")</f>
        <v>-</v>
      </c>
      <c r="H169" t="str">
        <f ca="1">IFERROR(OFFSET(Sheet1!$C$3,MATCH(Annuel!$A169,Refext,0),-1),"-")</f>
        <v>-</v>
      </c>
      <c r="I169" t="str">
        <f ca="1">IFERROR(OFFSET(Sheet1!$C$3,MATCH(Annuel!$A169,Refext,0),1),"-")</f>
        <v>-</v>
      </c>
      <c r="J169" t="str">
        <f ca="1">IFERROR(OFFSET(Sheet1!$C$3,MATCH(Annuel!$A169,Refext,0),2),"-")</f>
        <v>-</v>
      </c>
      <c r="K169" t="str">
        <f ca="1">IFERROR(OFFSET(Sheet1!$C$3,MATCH(Annuel!$A169,Refext,0),3),"-")</f>
        <v>-</v>
      </c>
      <c r="L169" t="str">
        <f ca="1">IFERROR(OFFSET(Sheet1!$C$3,MATCH(Annuel!$A169,Refext,0),4),"-")</f>
        <v>-</v>
      </c>
    </row>
    <row r="170" spans="1:12" x14ac:dyDescent="0.25">
      <c r="A170">
        <v>941411000</v>
      </c>
      <c r="B170" t="s">
        <v>70</v>
      </c>
      <c r="C170" t="s">
        <v>27</v>
      </c>
      <c r="D170" t="s">
        <v>505</v>
      </c>
      <c r="E170">
        <v>36</v>
      </c>
      <c r="G170" t="str">
        <f ca="1">IFERROR(OFFSET(Sheet1!$C$3,MATCH(Annuel!$A170,Refext,0),-2),"-")</f>
        <v>-</v>
      </c>
      <c r="H170" t="str">
        <f ca="1">IFERROR(OFFSET(Sheet1!$C$3,MATCH(Annuel!$A170,Refext,0),-1),"-")</f>
        <v>-</v>
      </c>
      <c r="I170" t="str">
        <f ca="1">IFERROR(OFFSET(Sheet1!$C$3,MATCH(Annuel!$A170,Refext,0),1),"-")</f>
        <v>-</v>
      </c>
      <c r="J170" t="str">
        <f ca="1">IFERROR(OFFSET(Sheet1!$C$3,MATCH(Annuel!$A170,Refext,0),2),"-")</f>
        <v>-</v>
      </c>
      <c r="K170" t="str">
        <f ca="1">IFERROR(OFFSET(Sheet1!$C$3,MATCH(Annuel!$A170,Refext,0),3),"-")</f>
        <v>-</v>
      </c>
      <c r="L170" t="str">
        <f ca="1">IFERROR(OFFSET(Sheet1!$C$3,MATCH(Annuel!$A170,Refext,0),4),"-")</f>
        <v>-</v>
      </c>
    </row>
    <row r="171" spans="1:12" x14ac:dyDescent="0.25">
      <c r="A171">
        <v>941411000</v>
      </c>
      <c r="B171" t="s">
        <v>70</v>
      </c>
      <c r="C171" t="s">
        <v>490</v>
      </c>
      <c r="E171">
        <v>36</v>
      </c>
      <c r="G171" t="str">
        <f ca="1">IFERROR(OFFSET(Sheet1!$C$3,MATCH(Annuel!$A171,Refext,0),-2),"-")</f>
        <v>-</v>
      </c>
      <c r="H171" t="str">
        <f ca="1">IFERROR(OFFSET(Sheet1!$C$3,MATCH(Annuel!$A171,Refext,0),-1),"-")</f>
        <v>-</v>
      </c>
      <c r="I171" t="str">
        <f ca="1">IFERROR(OFFSET(Sheet1!$C$3,MATCH(Annuel!$A171,Refext,0),1),"-")</f>
        <v>-</v>
      </c>
      <c r="J171" t="str">
        <f ca="1">IFERROR(OFFSET(Sheet1!$C$3,MATCH(Annuel!$A171,Refext,0),2),"-")</f>
        <v>-</v>
      </c>
      <c r="K171" t="str">
        <f ca="1">IFERROR(OFFSET(Sheet1!$C$3,MATCH(Annuel!$A171,Refext,0),3),"-")</f>
        <v>-</v>
      </c>
      <c r="L171" t="str">
        <f ca="1">IFERROR(OFFSET(Sheet1!$C$3,MATCH(Annuel!$A171,Refext,0),4),"-")</f>
        <v>-</v>
      </c>
    </row>
    <row r="172" spans="1:12" x14ac:dyDescent="0.25">
      <c r="A172">
        <v>960176000</v>
      </c>
      <c r="B172" t="s">
        <v>38</v>
      </c>
      <c r="C172" t="s">
        <v>39</v>
      </c>
      <c r="D172" t="s">
        <v>1434</v>
      </c>
      <c r="E172">
        <v>400</v>
      </c>
      <c r="G172" t="str">
        <f ca="1">IFERROR(OFFSET(Sheet1!$C$3,MATCH(Annuel!$A172,Refext,0),-2),"-")</f>
        <v>ENTRETOISE</v>
      </c>
      <c r="H172">
        <f ca="1">IFERROR(OFFSET(Sheet1!$C$3,MATCH(Annuel!$A172,Refext,0),-1),"-")</f>
        <v>13.7</v>
      </c>
      <c r="I172" t="str">
        <f ca="1">IFERROR(OFFSET(Sheet1!$C$3,MATCH(Annuel!$A172,Refext,0),1),"-")</f>
        <v>ART0027401</v>
      </c>
      <c r="J172">
        <f ca="1">IFERROR(OFFSET(Sheet1!$C$3,MATCH(Annuel!$A172,Refext,0),2),"-")</f>
        <v>19</v>
      </c>
      <c r="K172" t="str">
        <f ca="1">IFERROR(OFFSET(Sheet1!$C$3,MATCH(Annuel!$A172,Refext,0),3),"-")</f>
        <v>FO000226</v>
      </c>
      <c r="L172" t="str">
        <f ca="1">IFERROR(OFFSET(Sheet1!$C$3,MATCH(Annuel!$A172,Refext,0),4),"-")</f>
        <v xml:space="preserve">ACCEL                                           </v>
      </c>
    </row>
    <row r="173" spans="1:12" x14ac:dyDescent="0.25">
      <c r="A173">
        <v>1025037000</v>
      </c>
      <c r="B173" t="s">
        <v>1267</v>
      </c>
      <c r="C173" t="s">
        <v>1268</v>
      </c>
      <c r="D173" t="s">
        <v>1269</v>
      </c>
      <c r="E173">
        <v>255</v>
      </c>
      <c r="G173" t="str">
        <f ca="1">IFERROR(OFFSET(Sheet1!$C$3,MATCH(Annuel!$A173,Refext,0),-2),"-")</f>
        <v>-</v>
      </c>
      <c r="H173" t="str">
        <f ca="1">IFERROR(OFFSET(Sheet1!$C$3,MATCH(Annuel!$A173,Refext,0),-1),"-")</f>
        <v>-</v>
      </c>
      <c r="I173" t="str">
        <f ca="1">IFERROR(OFFSET(Sheet1!$C$3,MATCH(Annuel!$A173,Refext,0),1),"-")</f>
        <v>-</v>
      </c>
      <c r="J173" t="str">
        <f ca="1">IFERROR(OFFSET(Sheet1!$C$3,MATCH(Annuel!$A173,Refext,0),2),"-")</f>
        <v>-</v>
      </c>
      <c r="K173" t="str">
        <f ca="1">IFERROR(OFFSET(Sheet1!$C$3,MATCH(Annuel!$A173,Refext,0),3),"-")</f>
        <v>-</v>
      </c>
      <c r="L173" t="str">
        <f ca="1">IFERROR(OFFSET(Sheet1!$C$3,MATCH(Annuel!$A173,Refext,0),4),"-")</f>
        <v>-</v>
      </c>
    </row>
    <row r="174" spans="1:12" x14ac:dyDescent="0.25">
      <c r="A174">
        <v>1281435000</v>
      </c>
      <c r="B174" t="s">
        <v>506</v>
      </c>
      <c r="C174" t="s">
        <v>165</v>
      </c>
      <c r="E174">
        <v>3</v>
      </c>
      <c r="G174" t="str">
        <f ca="1">IFERROR(OFFSET(Sheet1!$C$3,MATCH(Annuel!$A174,Refext,0),-2),"-")</f>
        <v>-</v>
      </c>
      <c r="H174" t="str">
        <f ca="1">IFERROR(OFFSET(Sheet1!$C$3,MATCH(Annuel!$A174,Refext,0),-1),"-")</f>
        <v>-</v>
      </c>
      <c r="I174" t="str">
        <f ca="1">IFERROR(OFFSET(Sheet1!$C$3,MATCH(Annuel!$A174,Refext,0),1),"-")</f>
        <v>-</v>
      </c>
      <c r="J174" t="str">
        <f ca="1">IFERROR(OFFSET(Sheet1!$C$3,MATCH(Annuel!$A174,Refext,0),2),"-")</f>
        <v>-</v>
      </c>
      <c r="K174" t="str">
        <f ca="1">IFERROR(OFFSET(Sheet1!$C$3,MATCH(Annuel!$A174,Refext,0),3),"-")</f>
        <v>-</v>
      </c>
      <c r="L174" t="str">
        <f ca="1">IFERROR(OFFSET(Sheet1!$C$3,MATCH(Annuel!$A174,Refext,0),4),"-")</f>
        <v>-</v>
      </c>
    </row>
    <row r="175" spans="1:12" x14ac:dyDescent="0.25">
      <c r="A175">
        <v>1281435000</v>
      </c>
      <c r="B175" t="s">
        <v>506</v>
      </c>
      <c r="C175" t="s">
        <v>27</v>
      </c>
      <c r="D175" t="s">
        <v>507</v>
      </c>
      <c r="E175">
        <v>3</v>
      </c>
      <c r="G175" t="str">
        <f ca="1">IFERROR(OFFSET(Sheet1!$C$3,MATCH(Annuel!$A175,Refext,0),-2),"-")</f>
        <v>-</v>
      </c>
      <c r="H175" t="str">
        <f ca="1">IFERROR(OFFSET(Sheet1!$C$3,MATCH(Annuel!$A175,Refext,0),-1),"-")</f>
        <v>-</v>
      </c>
      <c r="I175" t="str">
        <f ca="1">IFERROR(OFFSET(Sheet1!$C$3,MATCH(Annuel!$A175,Refext,0),1),"-")</f>
        <v>-</v>
      </c>
      <c r="J175" t="str">
        <f ca="1">IFERROR(OFFSET(Sheet1!$C$3,MATCH(Annuel!$A175,Refext,0),2),"-")</f>
        <v>-</v>
      </c>
      <c r="K175" t="str">
        <f ca="1">IFERROR(OFFSET(Sheet1!$C$3,MATCH(Annuel!$A175,Refext,0),3),"-")</f>
        <v>-</v>
      </c>
      <c r="L175" t="str">
        <f ca="1">IFERROR(OFFSET(Sheet1!$C$3,MATCH(Annuel!$A175,Refext,0),4),"-")</f>
        <v>-</v>
      </c>
    </row>
    <row r="176" spans="1:12" x14ac:dyDescent="0.25">
      <c r="A176">
        <v>1281435000</v>
      </c>
      <c r="B176" t="s">
        <v>506</v>
      </c>
      <c r="C176" t="s">
        <v>490</v>
      </c>
      <c r="E176">
        <v>3</v>
      </c>
      <c r="G176" t="str">
        <f ca="1">IFERROR(OFFSET(Sheet1!$C$3,MATCH(Annuel!$A176,Refext,0),-2),"-")</f>
        <v>-</v>
      </c>
      <c r="H176" t="str">
        <f ca="1">IFERROR(OFFSET(Sheet1!$C$3,MATCH(Annuel!$A176,Refext,0),-1),"-")</f>
        <v>-</v>
      </c>
      <c r="I176" t="str">
        <f ca="1">IFERROR(OFFSET(Sheet1!$C$3,MATCH(Annuel!$A176,Refext,0),1),"-")</f>
        <v>-</v>
      </c>
      <c r="J176" t="str">
        <f ca="1">IFERROR(OFFSET(Sheet1!$C$3,MATCH(Annuel!$A176,Refext,0),2),"-")</f>
        <v>-</v>
      </c>
      <c r="K176" t="str">
        <f ca="1">IFERROR(OFFSET(Sheet1!$C$3,MATCH(Annuel!$A176,Refext,0),3),"-")</f>
        <v>-</v>
      </c>
      <c r="L176" t="str">
        <f ca="1">IFERROR(OFFSET(Sheet1!$C$3,MATCH(Annuel!$A176,Refext,0),4),"-")</f>
        <v>-</v>
      </c>
    </row>
    <row r="177" spans="1:12" x14ac:dyDescent="0.25">
      <c r="A177">
        <v>1512040000</v>
      </c>
      <c r="B177" t="s">
        <v>508</v>
      </c>
      <c r="C177" t="s">
        <v>165</v>
      </c>
      <c r="E177">
        <v>80</v>
      </c>
      <c r="G177" t="str">
        <f ca="1">IFERROR(OFFSET(Sheet1!$C$3,MATCH(Annuel!$A177,Refext,0),-2),"-")</f>
        <v>-</v>
      </c>
      <c r="H177" t="str">
        <f ca="1">IFERROR(OFFSET(Sheet1!$C$3,MATCH(Annuel!$A177,Refext,0),-1),"-")</f>
        <v>-</v>
      </c>
      <c r="I177" t="str">
        <f ca="1">IFERROR(OFFSET(Sheet1!$C$3,MATCH(Annuel!$A177,Refext,0),1),"-")</f>
        <v>-</v>
      </c>
      <c r="J177" t="str">
        <f ca="1">IFERROR(OFFSET(Sheet1!$C$3,MATCH(Annuel!$A177,Refext,0),2),"-")</f>
        <v>-</v>
      </c>
      <c r="K177" t="str">
        <f ca="1">IFERROR(OFFSET(Sheet1!$C$3,MATCH(Annuel!$A177,Refext,0),3),"-")</f>
        <v>-</v>
      </c>
      <c r="L177" t="str">
        <f ca="1">IFERROR(OFFSET(Sheet1!$C$3,MATCH(Annuel!$A177,Refext,0),4),"-")</f>
        <v>-</v>
      </c>
    </row>
    <row r="178" spans="1:12" x14ac:dyDescent="0.25">
      <c r="A178">
        <v>1512040000</v>
      </c>
      <c r="B178" t="s">
        <v>508</v>
      </c>
      <c r="C178" t="s">
        <v>64</v>
      </c>
      <c r="D178" t="s">
        <v>509</v>
      </c>
      <c r="E178">
        <v>80</v>
      </c>
      <c r="G178" t="str">
        <f ca="1">IFERROR(OFFSET(Sheet1!$C$3,MATCH(Annuel!$A178,Refext,0),-2),"-")</f>
        <v>-</v>
      </c>
      <c r="H178" t="str">
        <f ca="1">IFERROR(OFFSET(Sheet1!$C$3,MATCH(Annuel!$A178,Refext,0),-1),"-")</f>
        <v>-</v>
      </c>
      <c r="I178" t="str">
        <f ca="1">IFERROR(OFFSET(Sheet1!$C$3,MATCH(Annuel!$A178,Refext,0),1),"-")</f>
        <v>-</v>
      </c>
      <c r="J178" t="str">
        <f ca="1">IFERROR(OFFSET(Sheet1!$C$3,MATCH(Annuel!$A178,Refext,0),2),"-")</f>
        <v>-</v>
      </c>
      <c r="K178" t="str">
        <f ca="1">IFERROR(OFFSET(Sheet1!$C$3,MATCH(Annuel!$A178,Refext,0),3),"-")</f>
        <v>-</v>
      </c>
      <c r="L178" t="str">
        <f ca="1">IFERROR(OFFSET(Sheet1!$C$3,MATCH(Annuel!$A178,Refext,0),4),"-")</f>
        <v>-</v>
      </c>
    </row>
    <row r="179" spans="1:12" x14ac:dyDescent="0.25">
      <c r="A179">
        <v>1512040000</v>
      </c>
      <c r="B179" t="s">
        <v>508</v>
      </c>
      <c r="C179" t="s">
        <v>490</v>
      </c>
      <c r="E179">
        <v>80</v>
      </c>
      <c r="G179" t="str">
        <f ca="1">IFERROR(OFFSET(Sheet1!$C$3,MATCH(Annuel!$A179,Refext,0),-2),"-")</f>
        <v>-</v>
      </c>
      <c r="H179" t="str">
        <f ca="1">IFERROR(OFFSET(Sheet1!$C$3,MATCH(Annuel!$A179,Refext,0),-1),"-")</f>
        <v>-</v>
      </c>
      <c r="I179" t="str">
        <f ca="1">IFERROR(OFFSET(Sheet1!$C$3,MATCH(Annuel!$A179,Refext,0),1),"-")</f>
        <v>-</v>
      </c>
      <c r="J179" t="str">
        <f ca="1">IFERROR(OFFSET(Sheet1!$C$3,MATCH(Annuel!$A179,Refext,0),2),"-")</f>
        <v>-</v>
      </c>
      <c r="K179" t="str">
        <f ca="1">IFERROR(OFFSET(Sheet1!$C$3,MATCH(Annuel!$A179,Refext,0),3),"-")</f>
        <v>-</v>
      </c>
      <c r="L179" t="str">
        <f ca="1">IFERROR(OFFSET(Sheet1!$C$3,MATCH(Annuel!$A179,Refext,0),4),"-")</f>
        <v>-</v>
      </c>
    </row>
    <row r="180" spans="1:12" x14ac:dyDescent="0.25">
      <c r="A180">
        <v>1820764000</v>
      </c>
      <c r="B180" t="s">
        <v>1094</v>
      </c>
      <c r="C180" t="s">
        <v>220</v>
      </c>
      <c r="D180" t="s">
        <v>1095</v>
      </c>
      <c r="E180">
        <v>80</v>
      </c>
      <c r="G180" t="str">
        <f ca="1">IFERROR(OFFSET(Sheet1!$C$3,MATCH(Annuel!$A180,Refext,0),-2),"-")</f>
        <v>-</v>
      </c>
      <c r="H180" t="str">
        <f ca="1">IFERROR(OFFSET(Sheet1!$C$3,MATCH(Annuel!$A180,Refext,0),-1),"-")</f>
        <v>-</v>
      </c>
      <c r="I180" t="str">
        <f ca="1">IFERROR(OFFSET(Sheet1!$C$3,MATCH(Annuel!$A180,Refext,0),1),"-")</f>
        <v>-</v>
      </c>
      <c r="J180" t="str">
        <f ca="1">IFERROR(OFFSET(Sheet1!$C$3,MATCH(Annuel!$A180,Refext,0),2),"-")</f>
        <v>-</v>
      </c>
      <c r="K180" t="str">
        <f ca="1">IFERROR(OFFSET(Sheet1!$C$3,MATCH(Annuel!$A180,Refext,0),3),"-")</f>
        <v>-</v>
      </c>
      <c r="L180" t="str">
        <f ca="1">IFERROR(OFFSET(Sheet1!$C$3,MATCH(Annuel!$A180,Refext,0),4),"-")</f>
        <v>-</v>
      </c>
    </row>
    <row r="181" spans="1:12" x14ac:dyDescent="0.25">
      <c r="A181">
        <v>2971785000</v>
      </c>
      <c r="B181" t="s">
        <v>477</v>
      </c>
      <c r="C181" t="s">
        <v>33</v>
      </c>
      <c r="D181" t="s">
        <v>1096</v>
      </c>
      <c r="E181">
        <v>867</v>
      </c>
      <c r="G181" t="str">
        <f ca="1">IFERROR(OFFSET(Sheet1!$C$3,MATCH(Annuel!$A181,Refext,0),-2),"-")</f>
        <v>-</v>
      </c>
      <c r="H181" t="str">
        <f ca="1">IFERROR(OFFSET(Sheet1!$C$3,MATCH(Annuel!$A181,Refext,0),-1),"-")</f>
        <v>-</v>
      </c>
      <c r="I181" t="str">
        <f ca="1">IFERROR(OFFSET(Sheet1!$C$3,MATCH(Annuel!$A181,Refext,0),1),"-")</f>
        <v>-</v>
      </c>
      <c r="J181" t="str">
        <f ca="1">IFERROR(OFFSET(Sheet1!$C$3,MATCH(Annuel!$A181,Refext,0),2),"-")</f>
        <v>-</v>
      </c>
      <c r="K181" t="str">
        <f ca="1">IFERROR(OFFSET(Sheet1!$C$3,MATCH(Annuel!$A181,Refext,0),3),"-")</f>
        <v>-</v>
      </c>
      <c r="L181" t="str">
        <f ca="1">IFERROR(OFFSET(Sheet1!$C$3,MATCH(Annuel!$A181,Refext,0),4),"-")</f>
        <v>-</v>
      </c>
    </row>
    <row r="182" spans="1:12" x14ac:dyDescent="0.25">
      <c r="A182">
        <v>2971790000</v>
      </c>
      <c r="B182" t="s">
        <v>576</v>
      </c>
      <c r="C182" t="s">
        <v>33</v>
      </c>
      <c r="D182" t="s">
        <v>1270</v>
      </c>
      <c r="E182">
        <v>260</v>
      </c>
      <c r="G182" t="str">
        <f ca="1">IFERROR(OFFSET(Sheet1!$C$3,MATCH(Annuel!$A182,Refext,0),-2),"-")</f>
        <v>-</v>
      </c>
      <c r="H182" t="str">
        <f ca="1">IFERROR(OFFSET(Sheet1!$C$3,MATCH(Annuel!$A182,Refext,0),-1),"-")</f>
        <v>-</v>
      </c>
      <c r="I182" t="str">
        <f ca="1">IFERROR(OFFSET(Sheet1!$C$3,MATCH(Annuel!$A182,Refext,0),1),"-")</f>
        <v>-</v>
      </c>
      <c r="J182" t="str">
        <f ca="1">IFERROR(OFFSET(Sheet1!$C$3,MATCH(Annuel!$A182,Refext,0),2),"-")</f>
        <v>-</v>
      </c>
      <c r="K182" t="str">
        <f ca="1">IFERROR(OFFSET(Sheet1!$C$3,MATCH(Annuel!$A182,Refext,0),3),"-")</f>
        <v>-</v>
      </c>
      <c r="L182" t="str">
        <f ca="1">IFERROR(OFFSET(Sheet1!$C$3,MATCH(Annuel!$A182,Refext,0),4),"-")</f>
        <v>-</v>
      </c>
    </row>
    <row r="183" spans="1:12" x14ac:dyDescent="0.25">
      <c r="A183">
        <v>3522540000</v>
      </c>
      <c r="B183" t="s">
        <v>814</v>
      </c>
      <c r="C183" t="s">
        <v>160</v>
      </c>
      <c r="D183" t="s">
        <v>815</v>
      </c>
      <c r="E183">
        <v>1300</v>
      </c>
      <c r="G183" t="str">
        <f ca="1">IFERROR(OFFSET(Sheet1!$C$3,MATCH(Annuel!$A183,Refext,0),-2),"-")</f>
        <v>-</v>
      </c>
      <c r="H183" t="str">
        <f ca="1">IFERROR(OFFSET(Sheet1!$C$3,MATCH(Annuel!$A183,Refext,0),-1),"-")</f>
        <v>-</v>
      </c>
      <c r="I183" t="str">
        <f ca="1">IFERROR(OFFSET(Sheet1!$C$3,MATCH(Annuel!$A183,Refext,0),1),"-")</f>
        <v>-</v>
      </c>
      <c r="J183" t="str">
        <f ca="1">IFERROR(OFFSET(Sheet1!$C$3,MATCH(Annuel!$A183,Refext,0),2),"-")</f>
        <v>-</v>
      </c>
      <c r="K183" t="str">
        <f ca="1">IFERROR(OFFSET(Sheet1!$C$3,MATCH(Annuel!$A183,Refext,0),3),"-")</f>
        <v>-</v>
      </c>
      <c r="L183" t="str">
        <f ca="1">IFERROR(OFFSET(Sheet1!$C$3,MATCH(Annuel!$A183,Refext,0),4),"-")</f>
        <v>-</v>
      </c>
    </row>
    <row r="184" spans="1:12" x14ac:dyDescent="0.25">
      <c r="A184">
        <v>3522540000</v>
      </c>
      <c r="B184" t="s">
        <v>814</v>
      </c>
      <c r="C184" t="s">
        <v>160</v>
      </c>
      <c r="D184" t="s">
        <v>816</v>
      </c>
      <c r="E184">
        <v>1300</v>
      </c>
      <c r="G184" t="str">
        <f ca="1">IFERROR(OFFSET(Sheet1!$C$3,MATCH(Annuel!$A184,Refext,0),-2),"-")</f>
        <v>-</v>
      </c>
      <c r="H184" t="str">
        <f ca="1">IFERROR(OFFSET(Sheet1!$C$3,MATCH(Annuel!$A184,Refext,0),-1),"-")</f>
        <v>-</v>
      </c>
      <c r="I184" t="str">
        <f ca="1">IFERROR(OFFSET(Sheet1!$C$3,MATCH(Annuel!$A184,Refext,0),1),"-")</f>
        <v>-</v>
      </c>
      <c r="J184" t="str">
        <f ca="1">IFERROR(OFFSET(Sheet1!$C$3,MATCH(Annuel!$A184,Refext,0),2),"-")</f>
        <v>-</v>
      </c>
      <c r="K184" t="str">
        <f ca="1">IFERROR(OFFSET(Sheet1!$C$3,MATCH(Annuel!$A184,Refext,0),3),"-")</f>
        <v>-</v>
      </c>
      <c r="L184" t="str">
        <f ca="1">IFERROR(OFFSET(Sheet1!$C$3,MATCH(Annuel!$A184,Refext,0),4),"-")</f>
        <v>-</v>
      </c>
    </row>
    <row r="185" spans="1:12" x14ac:dyDescent="0.25">
      <c r="A185">
        <v>3526030000</v>
      </c>
      <c r="B185" t="s">
        <v>817</v>
      </c>
      <c r="C185" t="s">
        <v>160</v>
      </c>
      <c r="D185" t="s">
        <v>818</v>
      </c>
      <c r="E185">
        <v>600</v>
      </c>
      <c r="G185" t="str">
        <f ca="1">IFERROR(OFFSET(Sheet1!$C$3,MATCH(Annuel!$A185,Refext,0),-2),"-")</f>
        <v>VIS TETE FRAISEE 100° M3X6 CADMIEE</v>
      </c>
      <c r="H185">
        <f ca="1">IFERROR(OFFSET(Sheet1!$C$3,MATCH(Annuel!$A185,Refext,0),-1),"-")</f>
        <v>324</v>
      </c>
      <c r="I185" t="str">
        <f ca="1">IFERROR(OFFSET(Sheet1!$C$3,MATCH(Annuel!$A185,Refext,0),1),"-")</f>
        <v>ART0017082</v>
      </c>
      <c r="J185">
        <f ca="1">IFERROR(OFFSET(Sheet1!$C$3,MATCH(Annuel!$A185,Refext,0),2),"-")</f>
        <v>336.96</v>
      </c>
      <c r="K185" t="str">
        <f ca="1">IFERROR(OFFSET(Sheet1!$C$3,MATCH(Annuel!$A185,Refext,0),3),"-")</f>
        <v>FO011484</v>
      </c>
      <c r="L185" t="str">
        <f ca="1">IFERROR(OFFSET(Sheet1!$C$3,MATCH(Annuel!$A185,Refext,0),4),"-")</f>
        <v>SATINOX</v>
      </c>
    </row>
    <row r="186" spans="1:12" x14ac:dyDescent="0.25">
      <c r="A186">
        <v>3528215000</v>
      </c>
      <c r="B186" t="s">
        <v>819</v>
      </c>
      <c r="C186" t="s">
        <v>160</v>
      </c>
      <c r="D186" t="s">
        <v>820</v>
      </c>
      <c r="E186">
        <v>300</v>
      </c>
      <c r="G186" t="str">
        <f ca="1">IFERROR(OFFSET(Sheet1!$C$3,MATCH(Annuel!$A186,Refext,0),-2),"-")</f>
        <v>VIS F100 M3-8</v>
      </c>
      <c r="H186">
        <f ca="1">IFERROR(OFFSET(Sheet1!$C$3,MATCH(Annuel!$A186,Refext,0),-1),"-")</f>
        <v>8</v>
      </c>
      <c r="I186" t="str">
        <f ca="1">IFERROR(OFFSET(Sheet1!$C$3,MATCH(Annuel!$A186,Refext,0),1),"-")</f>
        <v>ART0000918</v>
      </c>
      <c r="J186">
        <f ca="1">IFERROR(OFFSET(Sheet1!$C$3,MATCH(Annuel!$A186,Refext,0),2),"-")</f>
        <v>8.5500000000000007</v>
      </c>
      <c r="K186" t="str">
        <f ca="1">IFERROR(OFFSET(Sheet1!$C$3,MATCH(Annuel!$A186,Refext,0),3),"-")</f>
        <v>FO007198</v>
      </c>
      <c r="L186" t="str">
        <f ca="1">IFERROR(OFFSET(Sheet1!$C$3,MATCH(Annuel!$A186,Refext,0),4),"-")</f>
        <v>J L RECH</v>
      </c>
    </row>
    <row r="187" spans="1:12" x14ac:dyDescent="0.25">
      <c r="A187">
        <v>3529045000</v>
      </c>
      <c r="B187" t="s">
        <v>159</v>
      </c>
      <c r="C187" t="s">
        <v>160</v>
      </c>
      <c r="D187" t="s">
        <v>161</v>
      </c>
      <c r="E187">
        <v>200</v>
      </c>
      <c r="G187" t="str">
        <f ca="1">IFERROR(OFFSET(Sheet1!$C$3,MATCH(Annuel!$A187,Refext,0),-2),"-")</f>
        <v xml:space="preserve">VIS F/100 HC L22259 </v>
      </c>
      <c r="H187">
        <f ca="1">IFERROR(OFFSET(Sheet1!$C$3,MATCH(Annuel!$A187,Refext,0),-1),"-")</f>
        <v>6.72</v>
      </c>
      <c r="I187" t="str">
        <f ca="1">IFERROR(OFFSET(Sheet1!$C$3,MATCH(Annuel!$A187,Refext,0),1),"-")</f>
        <v>ART0022209</v>
      </c>
      <c r="J187">
        <f ca="1">IFERROR(OFFSET(Sheet1!$C$3,MATCH(Annuel!$A187,Refext,0),2),"-")</f>
        <v>7.9</v>
      </c>
      <c r="K187" t="str">
        <f ca="1">IFERROR(OFFSET(Sheet1!$C$3,MATCH(Annuel!$A187,Refext,0),3),"-")</f>
        <v>FO011484</v>
      </c>
      <c r="L187" t="str">
        <f ca="1">IFERROR(OFFSET(Sheet1!$C$3,MATCH(Annuel!$A187,Refext,0),4),"-")</f>
        <v>SATINOX</v>
      </c>
    </row>
    <row r="188" spans="1:12" x14ac:dyDescent="0.25">
      <c r="A188">
        <v>10022511000</v>
      </c>
      <c r="B188" t="s">
        <v>381</v>
      </c>
      <c r="C188" t="s">
        <v>385</v>
      </c>
      <c r="D188" t="s">
        <v>1098</v>
      </c>
      <c r="E188">
        <v>5</v>
      </c>
      <c r="G188" t="str">
        <f ca="1">IFERROR(OFFSET(Sheet1!$C$3,MATCH(Annuel!$A188,Refext,0),-2),"-")</f>
        <v>-</v>
      </c>
      <c r="H188" t="str">
        <f ca="1">IFERROR(OFFSET(Sheet1!$C$3,MATCH(Annuel!$A188,Refext,0),-1),"-")</f>
        <v>-</v>
      </c>
      <c r="I188" t="str">
        <f ca="1">IFERROR(OFFSET(Sheet1!$C$3,MATCH(Annuel!$A188,Refext,0),1),"-")</f>
        <v>-</v>
      </c>
      <c r="J188" t="str">
        <f ca="1">IFERROR(OFFSET(Sheet1!$C$3,MATCH(Annuel!$A188,Refext,0),2),"-")</f>
        <v>-</v>
      </c>
      <c r="K188" t="str">
        <f ca="1">IFERROR(OFFSET(Sheet1!$C$3,MATCH(Annuel!$A188,Refext,0),3),"-")</f>
        <v>-</v>
      </c>
      <c r="L188" t="str">
        <f ca="1">IFERROR(OFFSET(Sheet1!$C$3,MATCH(Annuel!$A188,Refext,0),4),"-")</f>
        <v>-</v>
      </c>
    </row>
    <row r="189" spans="1:12" x14ac:dyDescent="0.25">
      <c r="A189">
        <v>10022511000</v>
      </c>
      <c r="B189" t="s">
        <v>381</v>
      </c>
      <c r="C189" t="s">
        <v>315</v>
      </c>
      <c r="D189" t="s">
        <v>1097</v>
      </c>
      <c r="E189">
        <v>5</v>
      </c>
      <c r="G189" t="str">
        <f ca="1">IFERROR(OFFSET(Sheet1!$C$3,MATCH(Annuel!$A189,Refext,0),-2),"-")</f>
        <v>-</v>
      </c>
      <c r="H189" t="str">
        <f ca="1">IFERROR(OFFSET(Sheet1!$C$3,MATCH(Annuel!$A189,Refext,0),-1),"-")</f>
        <v>-</v>
      </c>
      <c r="I189" t="str">
        <f ca="1">IFERROR(OFFSET(Sheet1!$C$3,MATCH(Annuel!$A189,Refext,0),1),"-")</f>
        <v>-</v>
      </c>
      <c r="J189" t="str">
        <f ca="1">IFERROR(OFFSET(Sheet1!$C$3,MATCH(Annuel!$A189,Refext,0),2),"-")</f>
        <v>-</v>
      </c>
      <c r="K189" t="str">
        <f ca="1">IFERROR(OFFSET(Sheet1!$C$3,MATCH(Annuel!$A189,Refext,0),3),"-")</f>
        <v>-</v>
      </c>
      <c r="L189" t="str">
        <f ca="1">IFERROR(OFFSET(Sheet1!$C$3,MATCH(Annuel!$A189,Refext,0),4),"-")</f>
        <v>-</v>
      </c>
    </row>
    <row r="190" spans="1:12" x14ac:dyDescent="0.25">
      <c r="A190">
        <v>10022512000</v>
      </c>
      <c r="B190" t="s">
        <v>381</v>
      </c>
      <c r="C190" t="s">
        <v>385</v>
      </c>
      <c r="D190" t="s">
        <v>386</v>
      </c>
      <c r="E190">
        <v>42</v>
      </c>
      <c r="G190" t="str">
        <f ca="1">IFERROR(OFFSET(Sheet1!$C$3,MATCH(Annuel!$A190,Refext,0),-2),"-")</f>
        <v xml:space="preserve">PIECE MOULEE DROITE </v>
      </c>
      <c r="H190">
        <f ca="1">IFERROR(OFFSET(Sheet1!$C$3,MATCH(Annuel!$A190,Refext,0),-1),"-")</f>
        <v>10.199999999999999</v>
      </c>
      <c r="I190" t="str">
        <f ca="1">IFERROR(OFFSET(Sheet1!$C$3,MATCH(Annuel!$A190,Refext,0),1),"-")</f>
        <v>ART0010174</v>
      </c>
      <c r="J190">
        <f ca="1">IFERROR(OFFSET(Sheet1!$C$3,MATCH(Annuel!$A190,Refext,0),2),"-")</f>
        <v>11.86</v>
      </c>
      <c r="K190" t="str">
        <f ca="1">IFERROR(OFFSET(Sheet1!$C$3,MATCH(Annuel!$A190,Refext,0),3),"-")</f>
        <v>FO013473</v>
      </c>
      <c r="L190" t="str">
        <f ca="1">IFERROR(OFFSET(Sheet1!$C$3,MATCH(Annuel!$A190,Refext,0),4),"-")</f>
        <v>TTI INC</v>
      </c>
    </row>
    <row r="191" spans="1:12" x14ac:dyDescent="0.25">
      <c r="A191">
        <v>10022512000</v>
      </c>
      <c r="B191" t="s">
        <v>381</v>
      </c>
      <c r="C191" t="s">
        <v>382</v>
      </c>
      <c r="D191" t="s">
        <v>383</v>
      </c>
      <c r="E191">
        <v>42</v>
      </c>
      <c r="G191" t="str">
        <f ca="1">IFERROR(OFFSET(Sheet1!$C$3,MATCH(Annuel!$A191,Refext,0),-2),"-")</f>
        <v xml:space="preserve">PIECE MOULEE DROITE </v>
      </c>
      <c r="H191">
        <f ca="1">IFERROR(OFFSET(Sheet1!$C$3,MATCH(Annuel!$A191,Refext,0),-1),"-")</f>
        <v>10.199999999999999</v>
      </c>
      <c r="I191" t="str">
        <f ca="1">IFERROR(OFFSET(Sheet1!$C$3,MATCH(Annuel!$A191,Refext,0),1),"-")</f>
        <v>ART0010174</v>
      </c>
      <c r="J191">
        <f ca="1">IFERROR(OFFSET(Sheet1!$C$3,MATCH(Annuel!$A191,Refext,0),2),"-")</f>
        <v>11.86</v>
      </c>
      <c r="K191" t="str">
        <f ca="1">IFERROR(OFFSET(Sheet1!$C$3,MATCH(Annuel!$A191,Refext,0),3),"-")</f>
        <v>FO013473</v>
      </c>
      <c r="L191" t="str">
        <f ca="1">IFERROR(OFFSET(Sheet1!$C$3,MATCH(Annuel!$A191,Refext,0),4),"-")</f>
        <v>TTI INC</v>
      </c>
    </row>
    <row r="192" spans="1:12" x14ac:dyDescent="0.25">
      <c r="A192">
        <v>10022512000</v>
      </c>
      <c r="B192" t="s">
        <v>381</v>
      </c>
      <c r="C192" t="s">
        <v>367</v>
      </c>
      <c r="D192" t="s">
        <v>384</v>
      </c>
      <c r="E192">
        <v>6</v>
      </c>
      <c r="G192" t="str">
        <f ca="1">IFERROR(OFFSET(Sheet1!$C$3,MATCH(Annuel!$A192,Refext,0),-2),"-")</f>
        <v xml:space="preserve">PIECE MOULEE DROITE </v>
      </c>
      <c r="H192">
        <f ca="1">IFERROR(OFFSET(Sheet1!$C$3,MATCH(Annuel!$A192,Refext,0),-1),"-")</f>
        <v>10.199999999999999</v>
      </c>
      <c r="I192" t="str">
        <f ca="1">IFERROR(OFFSET(Sheet1!$C$3,MATCH(Annuel!$A192,Refext,0),1),"-")</f>
        <v>ART0010174</v>
      </c>
      <c r="J192">
        <f ca="1">IFERROR(OFFSET(Sheet1!$C$3,MATCH(Annuel!$A192,Refext,0),2),"-")</f>
        <v>11.86</v>
      </c>
      <c r="K192" t="str">
        <f ca="1">IFERROR(OFFSET(Sheet1!$C$3,MATCH(Annuel!$A192,Refext,0),3),"-")</f>
        <v>FO013473</v>
      </c>
      <c r="L192" t="str">
        <f ca="1">IFERROR(OFFSET(Sheet1!$C$3,MATCH(Annuel!$A192,Refext,0),4),"-")</f>
        <v>TTI INC</v>
      </c>
    </row>
    <row r="193" spans="1:12" x14ac:dyDescent="0.25">
      <c r="A193">
        <v>10022512000</v>
      </c>
      <c r="B193" t="s">
        <v>381</v>
      </c>
      <c r="C193" t="s">
        <v>315</v>
      </c>
      <c r="D193" t="s">
        <v>912</v>
      </c>
      <c r="E193">
        <v>42</v>
      </c>
      <c r="G193" t="str">
        <f ca="1">IFERROR(OFFSET(Sheet1!$C$3,MATCH(Annuel!$A193,Refext,0),-2),"-")</f>
        <v xml:space="preserve">PIECE MOULEE DROITE </v>
      </c>
      <c r="H193">
        <f ca="1">IFERROR(OFFSET(Sheet1!$C$3,MATCH(Annuel!$A193,Refext,0),-1),"-")</f>
        <v>10.199999999999999</v>
      </c>
      <c r="I193" t="str">
        <f ca="1">IFERROR(OFFSET(Sheet1!$C$3,MATCH(Annuel!$A193,Refext,0),1),"-")</f>
        <v>ART0010174</v>
      </c>
      <c r="J193">
        <f ca="1">IFERROR(OFFSET(Sheet1!$C$3,MATCH(Annuel!$A193,Refext,0),2),"-")</f>
        <v>11.86</v>
      </c>
      <c r="K193" t="str">
        <f ca="1">IFERROR(OFFSET(Sheet1!$C$3,MATCH(Annuel!$A193,Refext,0),3),"-")</f>
        <v>FO013473</v>
      </c>
      <c r="L193" t="str">
        <f ca="1">IFERROR(OFFSET(Sheet1!$C$3,MATCH(Annuel!$A193,Refext,0),4),"-")</f>
        <v>TTI INC</v>
      </c>
    </row>
    <row r="194" spans="1:12" x14ac:dyDescent="0.25">
      <c r="A194">
        <v>10022519000</v>
      </c>
      <c r="B194" t="s">
        <v>913</v>
      </c>
      <c r="C194" t="s">
        <v>385</v>
      </c>
      <c r="D194" t="s">
        <v>915</v>
      </c>
      <c r="E194">
        <v>40</v>
      </c>
      <c r="G194" t="str">
        <f ca="1">IFERROR(OFFSET(Sheet1!$C$3,MATCH(Annuel!$A194,Refext,0),-2),"-")</f>
        <v>PIECE MOULEE COUDEE</v>
      </c>
      <c r="H194">
        <f ca="1">IFERROR(OFFSET(Sheet1!$C$3,MATCH(Annuel!$A194,Refext,0),-1),"-")</f>
        <v>0</v>
      </c>
      <c r="I194" t="str">
        <f ca="1">IFERROR(OFFSET(Sheet1!$C$3,MATCH(Annuel!$A194,Refext,0),1),"-")</f>
        <v>ART0009906</v>
      </c>
      <c r="J194">
        <f ca="1">IFERROR(OFFSET(Sheet1!$C$3,MATCH(Annuel!$A194,Refext,0),2),"-")</f>
        <v>0</v>
      </c>
      <c r="K194" t="str">
        <f ca="1">IFERROR(OFFSET(Sheet1!$C$3,MATCH(Annuel!$A194,Refext,0),3),"-")</f>
        <v>FO006014</v>
      </c>
      <c r="L194" t="str">
        <f ca="1">IFERROR(OFFSET(Sheet1!$C$3,MATCH(Annuel!$A194,Refext,0),4),"-")</f>
        <v>GLENAIR FRANCE</v>
      </c>
    </row>
    <row r="195" spans="1:12" x14ac:dyDescent="0.25">
      <c r="A195">
        <v>10022519000</v>
      </c>
      <c r="B195" t="s">
        <v>913</v>
      </c>
      <c r="C195" t="s">
        <v>382</v>
      </c>
      <c r="D195" t="s">
        <v>914</v>
      </c>
      <c r="E195">
        <v>40</v>
      </c>
      <c r="G195" t="str">
        <f ca="1">IFERROR(OFFSET(Sheet1!$C$3,MATCH(Annuel!$A195,Refext,0),-2),"-")</f>
        <v>PIECE MOULEE COUDEE</v>
      </c>
      <c r="H195">
        <f ca="1">IFERROR(OFFSET(Sheet1!$C$3,MATCH(Annuel!$A195,Refext,0),-1),"-")</f>
        <v>0</v>
      </c>
      <c r="I195" t="str">
        <f ca="1">IFERROR(OFFSET(Sheet1!$C$3,MATCH(Annuel!$A195,Refext,0),1),"-")</f>
        <v>ART0009906</v>
      </c>
      <c r="J195">
        <f ca="1">IFERROR(OFFSET(Sheet1!$C$3,MATCH(Annuel!$A195,Refext,0),2),"-")</f>
        <v>0</v>
      </c>
      <c r="K195" t="str">
        <f ca="1">IFERROR(OFFSET(Sheet1!$C$3,MATCH(Annuel!$A195,Refext,0),3),"-")</f>
        <v>FO006014</v>
      </c>
      <c r="L195" t="str">
        <f ca="1">IFERROR(OFFSET(Sheet1!$C$3,MATCH(Annuel!$A195,Refext,0),4),"-")</f>
        <v>GLENAIR FRANCE</v>
      </c>
    </row>
    <row r="196" spans="1:12" x14ac:dyDescent="0.25">
      <c r="A196">
        <v>10022519000</v>
      </c>
      <c r="B196" t="s">
        <v>913</v>
      </c>
      <c r="C196" t="s">
        <v>315</v>
      </c>
      <c r="D196" t="s">
        <v>912</v>
      </c>
      <c r="E196">
        <v>40</v>
      </c>
      <c r="G196" t="str">
        <f ca="1">IFERROR(OFFSET(Sheet1!$C$3,MATCH(Annuel!$A196,Refext,0),-2),"-")</f>
        <v>PIECE MOULEE COUDEE</v>
      </c>
      <c r="H196">
        <f ca="1">IFERROR(OFFSET(Sheet1!$C$3,MATCH(Annuel!$A196,Refext,0),-1),"-")</f>
        <v>0</v>
      </c>
      <c r="I196" t="str">
        <f ca="1">IFERROR(OFFSET(Sheet1!$C$3,MATCH(Annuel!$A196,Refext,0),1),"-")</f>
        <v>ART0009906</v>
      </c>
      <c r="J196">
        <f ca="1">IFERROR(OFFSET(Sheet1!$C$3,MATCH(Annuel!$A196,Refext,0),2),"-")</f>
        <v>0</v>
      </c>
      <c r="K196" t="str">
        <f ca="1">IFERROR(OFFSET(Sheet1!$C$3,MATCH(Annuel!$A196,Refext,0),3),"-")</f>
        <v>FO006014</v>
      </c>
      <c r="L196" t="str">
        <f ca="1">IFERROR(OFFSET(Sheet1!$C$3,MATCH(Annuel!$A196,Refext,0),4),"-")</f>
        <v>GLENAIR FRANCE</v>
      </c>
    </row>
    <row r="197" spans="1:12" x14ac:dyDescent="0.25">
      <c r="A197">
        <v>10025877000</v>
      </c>
      <c r="B197" t="s">
        <v>1492</v>
      </c>
      <c r="C197" t="s">
        <v>382</v>
      </c>
      <c r="D197" t="s">
        <v>1493</v>
      </c>
      <c r="E197">
        <v>2</v>
      </c>
      <c r="G197" t="str">
        <f ca="1">IFERROR(OFFSET(Sheet1!$C$3,MATCH(Annuel!$A197,Refext,0),-2),"-")</f>
        <v>-</v>
      </c>
      <c r="H197" t="str">
        <f ca="1">IFERROR(OFFSET(Sheet1!$C$3,MATCH(Annuel!$A197,Refext,0),-1),"-")</f>
        <v>-</v>
      </c>
      <c r="I197" t="str">
        <f ca="1">IFERROR(OFFSET(Sheet1!$C$3,MATCH(Annuel!$A197,Refext,0),1),"-")</f>
        <v>-</v>
      </c>
      <c r="J197" t="str">
        <f ca="1">IFERROR(OFFSET(Sheet1!$C$3,MATCH(Annuel!$A197,Refext,0),2),"-")</f>
        <v>-</v>
      </c>
      <c r="K197" t="str">
        <f ca="1">IFERROR(OFFSET(Sheet1!$C$3,MATCH(Annuel!$A197,Refext,0),3),"-")</f>
        <v>-</v>
      </c>
      <c r="L197" t="str">
        <f ca="1">IFERROR(OFFSET(Sheet1!$C$3,MATCH(Annuel!$A197,Refext,0),4),"-")</f>
        <v>-</v>
      </c>
    </row>
    <row r="198" spans="1:12" x14ac:dyDescent="0.25">
      <c r="A198">
        <v>10025877000</v>
      </c>
      <c r="B198" t="s">
        <v>1492</v>
      </c>
      <c r="C198" t="s">
        <v>158</v>
      </c>
      <c r="D198" t="s">
        <v>1496</v>
      </c>
      <c r="E198">
        <v>2</v>
      </c>
      <c r="G198" t="str">
        <f ca="1">IFERROR(OFFSET(Sheet1!$C$3,MATCH(Annuel!$A198,Refext,0),-2),"-")</f>
        <v>-</v>
      </c>
      <c r="H198" t="str">
        <f ca="1">IFERROR(OFFSET(Sheet1!$C$3,MATCH(Annuel!$A198,Refext,0),-1),"-")</f>
        <v>-</v>
      </c>
      <c r="I198" t="str">
        <f ca="1">IFERROR(OFFSET(Sheet1!$C$3,MATCH(Annuel!$A198,Refext,0),1),"-")</f>
        <v>-</v>
      </c>
      <c r="J198" t="str">
        <f ca="1">IFERROR(OFFSET(Sheet1!$C$3,MATCH(Annuel!$A198,Refext,0),2),"-")</f>
        <v>-</v>
      </c>
      <c r="K198" t="str">
        <f ca="1">IFERROR(OFFSET(Sheet1!$C$3,MATCH(Annuel!$A198,Refext,0),3),"-")</f>
        <v>-</v>
      </c>
      <c r="L198" t="str">
        <f ca="1">IFERROR(OFFSET(Sheet1!$C$3,MATCH(Annuel!$A198,Refext,0),4),"-")</f>
        <v>-</v>
      </c>
    </row>
    <row r="199" spans="1:12" x14ac:dyDescent="0.25">
      <c r="A199">
        <v>10025877000</v>
      </c>
      <c r="B199" t="s">
        <v>1492</v>
      </c>
      <c r="C199" t="s">
        <v>1494</v>
      </c>
      <c r="D199" t="s">
        <v>1495</v>
      </c>
      <c r="E199">
        <v>2</v>
      </c>
      <c r="G199" t="str">
        <f ca="1">IFERROR(OFFSET(Sheet1!$C$3,MATCH(Annuel!$A199,Refext,0),-2),"-")</f>
        <v>-</v>
      </c>
      <c r="H199" t="str">
        <f ca="1">IFERROR(OFFSET(Sheet1!$C$3,MATCH(Annuel!$A199,Refext,0),-1),"-")</f>
        <v>-</v>
      </c>
      <c r="I199" t="str">
        <f ca="1">IFERROR(OFFSET(Sheet1!$C$3,MATCH(Annuel!$A199,Refext,0),1),"-")</f>
        <v>-</v>
      </c>
      <c r="J199" t="str">
        <f ca="1">IFERROR(OFFSET(Sheet1!$C$3,MATCH(Annuel!$A199,Refext,0),2),"-")</f>
        <v>-</v>
      </c>
      <c r="K199" t="str">
        <f ca="1">IFERROR(OFFSET(Sheet1!$C$3,MATCH(Annuel!$A199,Refext,0),3),"-")</f>
        <v>-</v>
      </c>
      <c r="L199" t="str">
        <f ca="1">IFERROR(OFFSET(Sheet1!$C$3,MATCH(Annuel!$A199,Refext,0),4),"-")</f>
        <v>-</v>
      </c>
    </row>
    <row r="200" spans="1:12" x14ac:dyDescent="0.25">
      <c r="A200">
        <v>10028809000</v>
      </c>
      <c r="B200" t="s">
        <v>29</v>
      </c>
      <c r="C200" t="s">
        <v>165</v>
      </c>
      <c r="E200">
        <v>4</v>
      </c>
      <c r="G200" t="str">
        <f ca="1">IFERROR(OFFSET(Sheet1!$C$3,MATCH(Annuel!$A200,Refext,0),-2),"-")</f>
        <v>RACCORD HE308-36-13-16</v>
      </c>
      <c r="H200">
        <f ca="1">IFERROR(OFFSET(Sheet1!$C$3,MATCH(Annuel!$A200,Refext,0),-1),"-")</f>
        <v>79.7</v>
      </c>
      <c r="I200" t="str">
        <f ca="1">IFERROR(OFFSET(Sheet1!$C$3,MATCH(Annuel!$A200,Refext,0),1),"-")</f>
        <v>ART0030711</v>
      </c>
      <c r="J200">
        <f ca="1">IFERROR(OFFSET(Sheet1!$C$3,MATCH(Annuel!$A200,Refext,0),2),"-")</f>
        <v>87.67</v>
      </c>
      <c r="K200" t="str">
        <f ca="1">IFERROR(OFFSET(Sheet1!$C$3,MATCH(Annuel!$A200,Refext,0),3),"-")</f>
        <v>FO001515</v>
      </c>
      <c r="L200" t="str">
        <f ca="1">IFERROR(OFFSET(Sheet1!$C$3,MATCH(Annuel!$A200,Refext,0),4),"-")</f>
        <v xml:space="preserve">ATI-INTERCO                                     </v>
      </c>
    </row>
    <row r="201" spans="1:12" x14ac:dyDescent="0.25">
      <c r="A201">
        <v>10028809000</v>
      </c>
      <c r="B201" t="s">
        <v>29</v>
      </c>
      <c r="C201" t="s">
        <v>30</v>
      </c>
      <c r="D201" t="s">
        <v>31</v>
      </c>
      <c r="E201">
        <v>8</v>
      </c>
      <c r="G201" t="str">
        <f ca="1">IFERROR(OFFSET(Sheet1!$C$3,MATCH(Annuel!$A201,Refext,0),-2),"-")</f>
        <v>RACCORD HE308-36-13-16</v>
      </c>
      <c r="H201">
        <f ca="1">IFERROR(OFFSET(Sheet1!$C$3,MATCH(Annuel!$A201,Refext,0),-1),"-")</f>
        <v>79.7</v>
      </c>
      <c r="I201" t="str">
        <f ca="1">IFERROR(OFFSET(Sheet1!$C$3,MATCH(Annuel!$A201,Refext,0),1),"-")</f>
        <v>ART0030711</v>
      </c>
      <c r="J201">
        <f ca="1">IFERROR(OFFSET(Sheet1!$C$3,MATCH(Annuel!$A201,Refext,0),2),"-")</f>
        <v>87.67</v>
      </c>
      <c r="K201" t="str">
        <f ca="1">IFERROR(OFFSET(Sheet1!$C$3,MATCH(Annuel!$A201,Refext,0),3),"-")</f>
        <v>FO001515</v>
      </c>
      <c r="L201" t="str">
        <f ca="1">IFERROR(OFFSET(Sheet1!$C$3,MATCH(Annuel!$A201,Refext,0),4),"-")</f>
        <v xml:space="preserve">ATI-INTERCO                                     </v>
      </c>
    </row>
    <row r="202" spans="1:12" x14ac:dyDescent="0.25">
      <c r="A202">
        <v>10028809000</v>
      </c>
      <c r="B202" t="s">
        <v>29</v>
      </c>
      <c r="C202" t="s">
        <v>490</v>
      </c>
      <c r="E202">
        <v>4</v>
      </c>
      <c r="G202" t="str">
        <f ca="1">IFERROR(OFFSET(Sheet1!$C$3,MATCH(Annuel!$A202,Refext,0),-2),"-")</f>
        <v>RACCORD HE308-36-13-16</v>
      </c>
      <c r="H202">
        <f ca="1">IFERROR(OFFSET(Sheet1!$C$3,MATCH(Annuel!$A202,Refext,0),-1),"-")</f>
        <v>79.7</v>
      </c>
      <c r="I202" t="str">
        <f ca="1">IFERROR(OFFSET(Sheet1!$C$3,MATCH(Annuel!$A202,Refext,0),1),"-")</f>
        <v>ART0030711</v>
      </c>
      <c r="J202">
        <f ca="1">IFERROR(OFFSET(Sheet1!$C$3,MATCH(Annuel!$A202,Refext,0),2),"-")</f>
        <v>87.67</v>
      </c>
      <c r="K202" t="str">
        <f ca="1">IFERROR(OFFSET(Sheet1!$C$3,MATCH(Annuel!$A202,Refext,0),3),"-")</f>
        <v>FO001515</v>
      </c>
      <c r="L202" t="str">
        <f ca="1">IFERROR(OFFSET(Sheet1!$C$3,MATCH(Annuel!$A202,Refext,0),4),"-")</f>
        <v xml:space="preserve">ATI-INTERCO                                     </v>
      </c>
    </row>
    <row r="203" spans="1:12" x14ac:dyDescent="0.25">
      <c r="A203">
        <v>10030884000</v>
      </c>
      <c r="B203" t="s">
        <v>400</v>
      </c>
      <c r="C203" t="s">
        <v>132</v>
      </c>
      <c r="D203" t="s">
        <v>666</v>
      </c>
      <c r="E203">
        <v>300</v>
      </c>
      <c r="G203" t="str">
        <f ca="1">IFERROR(OFFSET(Sheet1!$C$3,MATCH(Annuel!$A203,Refext,0),-2),"-")</f>
        <v>-</v>
      </c>
      <c r="H203" t="str">
        <f ca="1">IFERROR(OFFSET(Sheet1!$C$3,MATCH(Annuel!$A203,Refext,0),-1),"-")</f>
        <v>-</v>
      </c>
      <c r="I203" t="str">
        <f ca="1">IFERROR(OFFSET(Sheet1!$C$3,MATCH(Annuel!$A203,Refext,0),1),"-")</f>
        <v>-</v>
      </c>
      <c r="J203" t="str">
        <f ca="1">IFERROR(OFFSET(Sheet1!$C$3,MATCH(Annuel!$A203,Refext,0),2),"-")</f>
        <v>-</v>
      </c>
      <c r="K203" t="str">
        <f ca="1">IFERROR(OFFSET(Sheet1!$C$3,MATCH(Annuel!$A203,Refext,0),3),"-")</f>
        <v>-</v>
      </c>
      <c r="L203" t="str">
        <f ca="1">IFERROR(OFFSET(Sheet1!$C$3,MATCH(Annuel!$A203,Refext,0),4),"-")</f>
        <v>-</v>
      </c>
    </row>
    <row r="204" spans="1:12" x14ac:dyDescent="0.25">
      <c r="A204">
        <v>10030884000</v>
      </c>
      <c r="B204" t="s">
        <v>400</v>
      </c>
      <c r="C204" t="s">
        <v>315</v>
      </c>
      <c r="D204">
        <v>31899</v>
      </c>
      <c r="E204">
        <v>300</v>
      </c>
      <c r="G204" t="str">
        <f ca="1">IFERROR(OFFSET(Sheet1!$C$3,MATCH(Annuel!$A204,Refext,0),-2),"-")</f>
        <v>-</v>
      </c>
      <c r="H204" t="str">
        <f ca="1">IFERROR(OFFSET(Sheet1!$C$3,MATCH(Annuel!$A204,Refext,0),-1),"-")</f>
        <v>-</v>
      </c>
      <c r="I204" t="str">
        <f ca="1">IFERROR(OFFSET(Sheet1!$C$3,MATCH(Annuel!$A204,Refext,0),1),"-")</f>
        <v>-</v>
      </c>
      <c r="J204" t="str">
        <f ca="1">IFERROR(OFFSET(Sheet1!$C$3,MATCH(Annuel!$A204,Refext,0),2),"-")</f>
        <v>-</v>
      </c>
      <c r="K204" t="str">
        <f ca="1">IFERROR(OFFSET(Sheet1!$C$3,MATCH(Annuel!$A204,Refext,0),3),"-")</f>
        <v>-</v>
      </c>
      <c r="L204" t="str">
        <f ca="1">IFERROR(OFFSET(Sheet1!$C$3,MATCH(Annuel!$A204,Refext,0),4),"-")</f>
        <v>-</v>
      </c>
    </row>
    <row r="205" spans="1:12" x14ac:dyDescent="0.25">
      <c r="A205">
        <v>10030884000</v>
      </c>
      <c r="B205" t="s">
        <v>400</v>
      </c>
      <c r="C205" t="s">
        <v>315</v>
      </c>
      <c r="D205">
        <v>34160</v>
      </c>
      <c r="E205">
        <v>300</v>
      </c>
      <c r="G205" t="str">
        <f ca="1">IFERROR(OFFSET(Sheet1!$C$3,MATCH(Annuel!$A205,Refext,0),-2),"-")</f>
        <v>-</v>
      </c>
      <c r="H205" t="str">
        <f ca="1">IFERROR(OFFSET(Sheet1!$C$3,MATCH(Annuel!$A205,Refext,0),-1),"-")</f>
        <v>-</v>
      </c>
      <c r="I205" t="str">
        <f ca="1">IFERROR(OFFSET(Sheet1!$C$3,MATCH(Annuel!$A205,Refext,0),1),"-")</f>
        <v>-</v>
      </c>
      <c r="J205" t="str">
        <f ca="1">IFERROR(OFFSET(Sheet1!$C$3,MATCH(Annuel!$A205,Refext,0),2),"-")</f>
        <v>-</v>
      </c>
      <c r="K205" t="str">
        <f ca="1">IFERROR(OFFSET(Sheet1!$C$3,MATCH(Annuel!$A205,Refext,0),3),"-")</f>
        <v>-</v>
      </c>
      <c r="L205" t="str">
        <f ca="1">IFERROR(OFFSET(Sheet1!$C$3,MATCH(Annuel!$A205,Refext,0),4),"-")</f>
        <v>-</v>
      </c>
    </row>
    <row r="206" spans="1:12" x14ac:dyDescent="0.25">
      <c r="A206">
        <v>10032663000</v>
      </c>
      <c r="B206" t="s">
        <v>387</v>
      </c>
      <c r="C206" t="s">
        <v>132</v>
      </c>
      <c r="D206" t="s">
        <v>388</v>
      </c>
      <c r="E206">
        <v>500</v>
      </c>
      <c r="G206" t="str">
        <f ca="1">IFERROR(OFFSET(Sheet1!$C$3,MATCH(Annuel!$A206,Refext,0),-2),"-")</f>
        <v>-</v>
      </c>
      <c r="H206" t="str">
        <f ca="1">IFERROR(OFFSET(Sheet1!$C$3,MATCH(Annuel!$A206,Refext,0),-1),"-")</f>
        <v>-</v>
      </c>
      <c r="I206" t="str">
        <f ca="1">IFERROR(OFFSET(Sheet1!$C$3,MATCH(Annuel!$A206,Refext,0),1),"-")</f>
        <v>-</v>
      </c>
      <c r="J206" t="str">
        <f ca="1">IFERROR(OFFSET(Sheet1!$C$3,MATCH(Annuel!$A206,Refext,0),2),"-")</f>
        <v>-</v>
      </c>
      <c r="K206" t="str">
        <f ca="1">IFERROR(OFFSET(Sheet1!$C$3,MATCH(Annuel!$A206,Refext,0),3),"-")</f>
        <v>-</v>
      </c>
      <c r="L206" t="str">
        <f ca="1">IFERROR(OFFSET(Sheet1!$C$3,MATCH(Annuel!$A206,Refext,0),4),"-")</f>
        <v>-</v>
      </c>
    </row>
    <row r="207" spans="1:12" x14ac:dyDescent="0.25">
      <c r="A207">
        <v>10039907000</v>
      </c>
      <c r="B207" t="s">
        <v>357</v>
      </c>
      <c r="C207" t="s">
        <v>165</v>
      </c>
      <c r="E207">
        <v>306</v>
      </c>
      <c r="G207" t="str">
        <f ca="1">IFERROR(OFFSET(Sheet1!$C$3,MATCH(Annuel!$A207,Refext,0),-2),"-")</f>
        <v>-</v>
      </c>
      <c r="H207" t="str">
        <f ca="1">IFERROR(OFFSET(Sheet1!$C$3,MATCH(Annuel!$A207,Refext,0),-1),"-")</f>
        <v>-</v>
      </c>
      <c r="I207" t="str">
        <f ca="1">IFERROR(OFFSET(Sheet1!$C$3,MATCH(Annuel!$A207,Refext,0),1),"-")</f>
        <v>-</v>
      </c>
      <c r="J207" t="str">
        <f ca="1">IFERROR(OFFSET(Sheet1!$C$3,MATCH(Annuel!$A207,Refext,0),2),"-")</f>
        <v>-</v>
      </c>
      <c r="K207" t="str">
        <f ca="1">IFERROR(OFFSET(Sheet1!$C$3,MATCH(Annuel!$A207,Refext,0),3),"-")</f>
        <v>-</v>
      </c>
      <c r="L207" t="str">
        <f ca="1">IFERROR(OFFSET(Sheet1!$C$3,MATCH(Annuel!$A207,Refext,0),4),"-")</f>
        <v>-</v>
      </c>
    </row>
    <row r="208" spans="1:12" x14ac:dyDescent="0.25">
      <c r="A208">
        <v>10039907000</v>
      </c>
      <c r="B208" t="s">
        <v>357</v>
      </c>
      <c r="C208" t="s">
        <v>33</v>
      </c>
      <c r="D208" t="s">
        <v>510</v>
      </c>
      <c r="E208">
        <v>350</v>
      </c>
      <c r="G208" t="str">
        <f ca="1">IFERROR(OFFSET(Sheet1!$C$3,MATCH(Annuel!$A208,Refext,0),-2),"-")</f>
        <v>-</v>
      </c>
      <c r="H208" t="str">
        <f ca="1">IFERROR(OFFSET(Sheet1!$C$3,MATCH(Annuel!$A208,Refext,0),-1),"-")</f>
        <v>-</v>
      </c>
      <c r="I208" t="str">
        <f ca="1">IFERROR(OFFSET(Sheet1!$C$3,MATCH(Annuel!$A208,Refext,0),1),"-")</f>
        <v>-</v>
      </c>
      <c r="J208" t="str">
        <f ca="1">IFERROR(OFFSET(Sheet1!$C$3,MATCH(Annuel!$A208,Refext,0),2),"-")</f>
        <v>-</v>
      </c>
      <c r="K208" t="str">
        <f ca="1">IFERROR(OFFSET(Sheet1!$C$3,MATCH(Annuel!$A208,Refext,0),3),"-")</f>
        <v>-</v>
      </c>
      <c r="L208" t="str">
        <f ca="1">IFERROR(OFFSET(Sheet1!$C$3,MATCH(Annuel!$A208,Refext,0),4),"-")</f>
        <v>-</v>
      </c>
    </row>
    <row r="209" spans="1:12" x14ac:dyDescent="0.25">
      <c r="A209">
        <v>10039907000</v>
      </c>
      <c r="B209" t="s">
        <v>357</v>
      </c>
      <c r="C209" t="s">
        <v>490</v>
      </c>
      <c r="E209">
        <v>306</v>
      </c>
      <c r="G209" t="str">
        <f ca="1">IFERROR(OFFSET(Sheet1!$C$3,MATCH(Annuel!$A209,Refext,0),-2),"-")</f>
        <v>-</v>
      </c>
      <c r="H209" t="str">
        <f ca="1">IFERROR(OFFSET(Sheet1!$C$3,MATCH(Annuel!$A209,Refext,0),-1),"-")</f>
        <v>-</v>
      </c>
      <c r="I209" t="str">
        <f ca="1">IFERROR(OFFSET(Sheet1!$C$3,MATCH(Annuel!$A209,Refext,0),1),"-")</f>
        <v>-</v>
      </c>
      <c r="J209" t="str">
        <f ca="1">IFERROR(OFFSET(Sheet1!$C$3,MATCH(Annuel!$A209,Refext,0),2),"-")</f>
        <v>-</v>
      </c>
      <c r="K209" t="str">
        <f ca="1">IFERROR(OFFSET(Sheet1!$C$3,MATCH(Annuel!$A209,Refext,0),3),"-")</f>
        <v>-</v>
      </c>
      <c r="L209" t="str">
        <f ca="1">IFERROR(OFFSET(Sheet1!$C$3,MATCH(Annuel!$A209,Refext,0),4),"-")</f>
        <v>-</v>
      </c>
    </row>
    <row r="210" spans="1:12" x14ac:dyDescent="0.25">
      <c r="A210">
        <v>10040112000</v>
      </c>
      <c r="B210" t="s">
        <v>357</v>
      </c>
      <c r="C210" t="s">
        <v>33</v>
      </c>
      <c r="D210" t="s">
        <v>1271</v>
      </c>
      <c r="E210">
        <v>410</v>
      </c>
      <c r="G210" t="str">
        <f ca="1">IFERROR(OFFSET(Sheet1!$C$3,MATCH(Annuel!$A210,Refext,0),-2),"-")</f>
        <v>-</v>
      </c>
      <c r="H210" t="str">
        <f ca="1">IFERROR(OFFSET(Sheet1!$C$3,MATCH(Annuel!$A210,Refext,0),-1),"-")</f>
        <v>-</v>
      </c>
      <c r="I210" t="str">
        <f ca="1">IFERROR(OFFSET(Sheet1!$C$3,MATCH(Annuel!$A210,Refext,0),1),"-")</f>
        <v>-</v>
      </c>
      <c r="J210" t="str">
        <f ca="1">IFERROR(OFFSET(Sheet1!$C$3,MATCH(Annuel!$A210,Refext,0),2),"-")</f>
        <v>-</v>
      </c>
      <c r="K210" t="str">
        <f ca="1">IFERROR(OFFSET(Sheet1!$C$3,MATCH(Annuel!$A210,Refext,0),3),"-")</f>
        <v>-</v>
      </c>
      <c r="L210" t="str">
        <f ca="1">IFERROR(OFFSET(Sheet1!$C$3,MATCH(Annuel!$A210,Refext,0),4),"-")</f>
        <v>-</v>
      </c>
    </row>
    <row r="211" spans="1:12" x14ac:dyDescent="0.25">
      <c r="A211">
        <v>10049161000</v>
      </c>
      <c r="B211" t="s">
        <v>1099</v>
      </c>
      <c r="C211" t="s">
        <v>33</v>
      </c>
      <c r="D211" t="s">
        <v>1100</v>
      </c>
      <c r="E211">
        <v>203</v>
      </c>
      <c r="G211" t="str">
        <f ca="1">IFERROR(OFFSET(Sheet1!$C$3,MATCH(Annuel!$A211,Refext,0),-2),"-")</f>
        <v>-</v>
      </c>
      <c r="H211" t="str">
        <f ca="1">IFERROR(OFFSET(Sheet1!$C$3,MATCH(Annuel!$A211,Refext,0),-1),"-")</f>
        <v>-</v>
      </c>
      <c r="I211" t="str">
        <f ca="1">IFERROR(OFFSET(Sheet1!$C$3,MATCH(Annuel!$A211,Refext,0),1),"-")</f>
        <v>-</v>
      </c>
      <c r="J211" t="str">
        <f ca="1">IFERROR(OFFSET(Sheet1!$C$3,MATCH(Annuel!$A211,Refext,0),2),"-")</f>
        <v>-</v>
      </c>
      <c r="K211" t="str">
        <f ca="1">IFERROR(OFFSET(Sheet1!$C$3,MATCH(Annuel!$A211,Refext,0),3),"-")</f>
        <v>-</v>
      </c>
      <c r="L211" t="str">
        <f ca="1">IFERROR(OFFSET(Sheet1!$C$3,MATCH(Annuel!$A211,Refext,0),4),"-")</f>
        <v>-</v>
      </c>
    </row>
    <row r="212" spans="1:12" x14ac:dyDescent="0.25">
      <c r="A212">
        <v>10050319000</v>
      </c>
      <c r="B212" t="s">
        <v>1507</v>
      </c>
      <c r="C212" t="s">
        <v>33</v>
      </c>
      <c r="D212" t="s">
        <v>1508</v>
      </c>
      <c r="E212">
        <v>200</v>
      </c>
      <c r="G212" t="str">
        <f ca="1">IFERROR(OFFSET(Sheet1!$C$3,MATCH(Annuel!$A212,Refext,0),-2),"-")</f>
        <v>VIS F S ISO2009/SP M</v>
      </c>
      <c r="H212">
        <f ca="1">IFERROR(OFFSET(Sheet1!$C$3,MATCH(Annuel!$A212,Refext,0),-1),"-")</f>
        <v>4.5</v>
      </c>
      <c r="I212" t="str">
        <f ca="1">IFERROR(OFFSET(Sheet1!$C$3,MATCH(Annuel!$A212,Refext,0),1),"-")</f>
        <v>ART0024956</v>
      </c>
      <c r="J212">
        <f ca="1">IFERROR(OFFSET(Sheet1!$C$3,MATCH(Annuel!$A212,Refext,0),2),"-")</f>
        <v>5.5</v>
      </c>
      <c r="K212" t="str">
        <f ca="1">IFERROR(OFFSET(Sheet1!$C$3,MATCH(Annuel!$A212,Refext,0),3),"-")</f>
        <v>FO007198</v>
      </c>
      <c r="L212" t="str">
        <f ca="1">IFERROR(OFFSET(Sheet1!$C$3,MATCH(Annuel!$A212,Refext,0),4),"-")</f>
        <v>J L RECH</v>
      </c>
    </row>
    <row r="213" spans="1:12" x14ac:dyDescent="0.25">
      <c r="A213">
        <v>10053273000</v>
      </c>
      <c r="B213" t="s">
        <v>540</v>
      </c>
      <c r="C213" t="s">
        <v>27</v>
      </c>
      <c r="D213" t="s">
        <v>916</v>
      </c>
      <c r="E213">
        <v>11</v>
      </c>
      <c r="G213" t="str">
        <f ca="1">IFERROR(OFFSET(Sheet1!$C$3,MATCH(Annuel!$A213,Refext,0),-2),"-")</f>
        <v xml:space="preserve">FICHE FEMELLE HE804 </v>
      </c>
      <c r="H213">
        <f ca="1">IFERROR(OFFSET(Sheet1!$C$3,MATCH(Annuel!$A213,Refext,0),-1),"-")</f>
        <v>28.3</v>
      </c>
      <c r="I213" t="str">
        <f ca="1">IFERROR(OFFSET(Sheet1!$C$3,MATCH(Annuel!$A213,Refext,0),1),"-")</f>
        <v>ART0019036</v>
      </c>
      <c r="J213">
        <f ca="1">IFERROR(OFFSET(Sheet1!$C$3,MATCH(Annuel!$A213,Refext,0),2),"-")</f>
        <v>30</v>
      </c>
      <c r="K213" t="str">
        <f ca="1">IFERROR(OFFSET(Sheet1!$C$3,MATCH(Annuel!$A213,Refext,0),3),"-")</f>
        <v>FO013473</v>
      </c>
      <c r="L213" t="str">
        <f ca="1">IFERROR(OFFSET(Sheet1!$C$3,MATCH(Annuel!$A213,Refext,0),4),"-")</f>
        <v>TTI INC</v>
      </c>
    </row>
    <row r="214" spans="1:12" x14ac:dyDescent="0.25">
      <c r="A214">
        <v>10059169000</v>
      </c>
      <c r="B214" t="s">
        <v>1101</v>
      </c>
      <c r="C214" t="s">
        <v>33</v>
      </c>
      <c r="D214" t="s">
        <v>1102</v>
      </c>
      <c r="E214">
        <v>2700</v>
      </c>
      <c r="G214" t="str">
        <f ca="1">IFERROR(OFFSET(Sheet1!$C$3,MATCH(Annuel!$A214,Refext,0),-2),"-")</f>
        <v>-</v>
      </c>
      <c r="H214" t="str">
        <f ca="1">IFERROR(OFFSET(Sheet1!$C$3,MATCH(Annuel!$A214,Refext,0),-1),"-")</f>
        <v>-</v>
      </c>
      <c r="I214" t="str">
        <f ca="1">IFERROR(OFFSET(Sheet1!$C$3,MATCH(Annuel!$A214,Refext,0),1),"-")</f>
        <v>-</v>
      </c>
      <c r="J214" t="str">
        <f ca="1">IFERROR(OFFSET(Sheet1!$C$3,MATCH(Annuel!$A214,Refext,0),2),"-")</f>
        <v>-</v>
      </c>
      <c r="K214" t="str">
        <f ca="1">IFERROR(OFFSET(Sheet1!$C$3,MATCH(Annuel!$A214,Refext,0),3),"-")</f>
        <v>-</v>
      </c>
      <c r="L214" t="str">
        <f ca="1">IFERROR(OFFSET(Sheet1!$C$3,MATCH(Annuel!$A214,Refext,0),4),"-")</f>
        <v>-</v>
      </c>
    </row>
    <row r="215" spans="1:12" x14ac:dyDescent="0.25">
      <c r="A215">
        <v>10069973000</v>
      </c>
      <c r="B215" t="s">
        <v>511</v>
      </c>
      <c r="C215" t="s">
        <v>515</v>
      </c>
      <c r="D215" t="s">
        <v>516</v>
      </c>
      <c r="E215">
        <v>190</v>
      </c>
      <c r="G215" t="str">
        <f ca="1">IFERROR(OFFSET(Sheet1!$C$3,MATCH(Annuel!$A215,Refext,0),-2),"-")</f>
        <v>CONDENSATEUR 33K 100</v>
      </c>
      <c r="H215">
        <f ca="1">IFERROR(OFFSET(Sheet1!$C$3,MATCH(Annuel!$A215,Refext,0),-1),"-")</f>
        <v>0</v>
      </c>
      <c r="I215" t="str">
        <f ca="1">IFERROR(OFFSET(Sheet1!$C$3,MATCH(Annuel!$A215,Refext,0),1),"-")</f>
        <v>ART0032409</v>
      </c>
      <c r="J215">
        <f ca="1">IFERROR(OFFSET(Sheet1!$C$3,MATCH(Annuel!$A215,Refext,0),2),"-")</f>
        <v>0</v>
      </c>
      <c r="K215" t="str">
        <f ca="1">IFERROR(OFFSET(Sheet1!$C$3,MATCH(Annuel!$A215,Refext,0),3),"-")</f>
        <v>FO005128</v>
      </c>
      <c r="L215" t="str">
        <f ca="1">IFERROR(OFFSET(Sheet1!$C$3,MATCH(Annuel!$A215,Refext,0),4),"-")</f>
        <v>EXXELIA TECHNOLOGIES EUROFARAD</v>
      </c>
    </row>
    <row r="216" spans="1:12" x14ac:dyDescent="0.25">
      <c r="A216">
        <v>10069973000</v>
      </c>
      <c r="B216" t="s">
        <v>511</v>
      </c>
      <c r="C216" t="s">
        <v>512</v>
      </c>
      <c r="D216" t="s">
        <v>513</v>
      </c>
      <c r="E216">
        <v>190</v>
      </c>
      <c r="G216" t="str">
        <f ca="1">IFERROR(OFFSET(Sheet1!$C$3,MATCH(Annuel!$A216,Refext,0),-2),"-")</f>
        <v>CONDENSATEUR 33K 100</v>
      </c>
      <c r="H216">
        <f ca="1">IFERROR(OFFSET(Sheet1!$C$3,MATCH(Annuel!$A216,Refext,0),-1),"-")</f>
        <v>0</v>
      </c>
      <c r="I216" t="str">
        <f ca="1">IFERROR(OFFSET(Sheet1!$C$3,MATCH(Annuel!$A216,Refext,0),1),"-")</f>
        <v>ART0032409</v>
      </c>
      <c r="J216">
        <f ca="1">IFERROR(OFFSET(Sheet1!$C$3,MATCH(Annuel!$A216,Refext,0),2),"-")</f>
        <v>0</v>
      </c>
      <c r="K216" t="str">
        <f ca="1">IFERROR(OFFSET(Sheet1!$C$3,MATCH(Annuel!$A216,Refext,0),3),"-")</f>
        <v>FO005128</v>
      </c>
      <c r="L216" t="str">
        <f ca="1">IFERROR(OFFSET(Sheet1!$C$3,MATCH(Annuel!$A216,Refext,0),4),"-")</f>
        <v>EXXELIA TECHNOLOGIES EUROFARAD</v>
      </c>
    </row>
    <row r="217" spans="1:12" x14ac:dyDescent="0.25">
      <c r="A217">
        <v>10069973000</v>
      </c>
      <c r="B217" t="s">
        <v>511</v>
      </c>
      <c r="C217" t="s">
        <v>512</v>
      </c>
      <c r="D217" t="s">
        <v>514</v>
      </c>
      <c r="E217">
        <v>190</v>
      </c>
      <c r="G217" t="str">
        <f ca="1">IFERROR(OFFSET(Sheet1!$C$3,MATCH(Annuel!$A217,Refext,0),-2),"-")</f>
        <v>CONDENSATEUR 33K 100</v>
      </c>
      <c r="H217">
        <f ca="1">IFERROR(OFFSET(Sheet1!$C$3,MATCH(Annuel!$A217,Refext,0),-1),"-")</f>
        <v>0</v>
      </c>
      <c r="I217" t="str">
        <f ca="1">IFERROR(OFFSET(Sheet1!$C$3,MATCH(Annuel!$A217,Refext,0),1),"-")</f>
        <v>ART0032409</v>
      </c>
      <c r="J217">
        <f ca="1">IFERROR(OFFSET(Sheet1!$C$3,MATCH(Annuel!$A217,Refext,0),2),"-")</f>
        <v>0</v>
      </c>
      <c r="K217" t="str">
        <f ca="1">IFERROR(OFFSET(Sheet1!$C$3,MATCH(Annuel!$A217,Refext,0),3),"-")</f>
        <v>FO005128</v>
      </c>
      <c r="L217" t="str">
        <f ca="1">IFERROR(OFFSET(Sheet1!$C$3,MATCH(Annuel!$A217,Refext,0),4),"-")</f>
        <v>EXXELIA TECHNOLOGIES EUROFARAD</v>
      </c>
    </row>
    <row r="218" spans="1:12" x14ac:dyDescent="0.25">
      <c r="A218">
        <v>10080378000</v>
      </c>
      <c r="B218" t="s">
        <v>162</v>
      </c>
      <c r="C218" t="s">
        <v>163</v>
      </c>
      <c r="D218" t="s">
        <v>1103</v>
      </c>
      <c r="E218">
        <v>110</v>
      </c>
      <c r="G218" t="str">
        <f ca="1">IFERROR(OFFSET(Sheet1!$C$3,MATCH(Annuel!$A218,Refext,0),-2),"-")</f>
        <v>DISJONCTEUR</v>
      </c>
      <c r="H218">
        <f ca="1">IFERROR(OFFSET(Sheet1!$C$3,MATCH(Annuel!$A218,Refext,0),-1),"-")</f>
        <v>83.659180000000006</v>
      </c>
      <c r="I218" t="str">
        <f ca="1">IFERROR(OFFSET(Sheet1!$C$3,MATCH(Annuel!$A218,Refext,0),1),"-")</f>
        <v>ART0030712</v>
      </c>
      <c r="J218">
        <f ca="1">IFERROR(OFFSET(Sheet1!$C$3,MATCH(Annuel!$A218,Refext,0),2),"-")</f>
        <v>115.97</v>
      </c>
      <c r="K218" t="str">
        <f ca="1">IFERROR(OFFSET(Sheet1!$C$3,MATCH(Annuel!$A218,Refext,0),3),"-")</f>
        <v>FO009312</v>
      </c>
      <c r="L218" t="str">
        <f ca="1">IFERROR(OFFSET(Sheet1!$C$3,MATCH(Annuel!$A218,Refext,0),4),"-")</f>
        <v>MULTIPARTS</v>
      </c>
    </row>
    <row r="219" spans="1:12" x14ac:dyDescent="0.25">
      <c r="A219">
        <v>10080381000</v>
      </c>
      <c r="B219" t="s">
        <v>162</v>
      </c>
      <c r="C219" t="s">
        <v>163</v>
      </c>
      <c r="D219" t="s">
        <v>1104</v>
      </c>
      <c r="E219">
        <v>153</v>
      </c>
      <c r="G219" t="str">
        <f ca="1">IFERROR(OFFSET(Sheet1!$C$3,MATCH(Annuel!$A219,Refext,0),-2),"-")</f>
        <v>DISJONCTEUR</v>
      </c>
      <c r="H219">
        <f ca="1">IFERROR(OFFSET(Sheet1!$C$3,MATCH(Annuel!$A219,Refext,0),-1),"-")</f>
        <v>83.659180000000006</v>
      </c>
      <c r="I219" t="str">
        <f ca="1">IFERROR(OFFSET(Sheet1!$C$3,MATCH(Annuel!$A219,Refext,0),1),"-")</f>
        <v>ART0030713</v>
      </c>
      <c r="J219">
        <f ca="1">IFERROR(OFFSET(Sheet1!$C$3,MATCH(Annuel!$A219,Refext,0),2),"-")</f>
        <v>115.91</v>
      </c>
      <c r="K219" t="str">
        <f ca="1">IFERROR(OFFSET(Sheet1!$C$3,MATCH(Annuel!$A219,Refext,0),3),"-")</f>
        <v>FO009312</v>
      </c>
      <c r="L219" t="str">
        <f ca="1">IFERROR(OFFSET(Sheet1!$C$3,MATCH(Annuel!$A219,Refext,0),4),"-")</f>
        <v>MULTIPARTS</v>
      </c>
    </row>
    <row r="220" spans="1:12" x14ac:dyDescent="0.25">
      <c r="A220">
        <v>10080382000</v>
      </c>
      <c r="B220" t="s">
        <v>162</v>
      </c>
      <c r="C220" t="s">
        <v>163</v>
      </c>
      <c r="D220" t="s">
        <v>1105</v>
      </c>
      <c r="E220">
        <v>147</v>
      </c>
      <c r="G220" t="str">
        <f ca="1">IFERROR(OFFSET(Sheet1!$C$3,MATCH(Annuel!$A220,Refext,0),-2),"-")</f>
        <v>DISJONCTEUR</v>
      </c>
      <c r="H220">
        <f ca="1">IFERROR(OFFSET(Sheet1!$C$3,MATCH(Annuel!$A220,Refext,0),-1),"-")</f>
        <v>83.659180000000006</v>
      </c>
      <c r="I220" t="str">
        <f ca="1">IFERROR(OFFSET(Sheet1!$C$3,MATCH(Annuel!$A220,Refext,0),1),"-")</f>
        <v>ART0030714</v>
      </c>
      <c r="J220">
        <f ca="1">IFERROR(OFFSET(Sheet1!$C$3,MATCH(Annuel!$A220,Refext,0),2),"-")</f>
        <v>115.92</v>
      </c>
      <c r="K220" t="str">
        <f ca="1">IFERROR(OFFSET(Sheet1!$C$3,MATCH(Annuel!$A220,Refext,0),3),"-")</f>
        <v>FO009312</v>
      </c>
      <c r="L220" t="str">
        <f ca="1">IFERROR(OFFSET(Sheet1!$C$3,MATCH(Annuel!$A220,Refext,0),4),"-")</f>
        <v>MULTIPARTS</v>
      </c>
    </row>
    <row r="221" spans="1:12" x14ac:dyDescent="0.25">
      <c r="A221">
        <v>10080384000</v>
      </c>
      <c r="B221" t="s">
        <v>162</v>
      </c>
      <c r="C221" t="s">
        <v>163</v>
      </c>
      <c r="D221" t="s">
        <v>1106</v>
      </c>
      <c r="E221">
        <v>220</v>
      </c>
      <c r="G221" t="str">
        <f ca="1">IFERROR(OFFSET(Sheet1!$C$3,MATCH(Annuel!$A221,Refext,0),-2),"-")</f>
        <v>DISJONCTEUR</v>
      </c>
      <c r="H221">
        <f ca="1">IFERROR(OFFSET(Sheet1!$C$3,MATCH(Annuel!$A221,Refext,0),-1),"-")</f>
        <v>83.659180000000006</v>
      </c>
      <c r="I221" t="str">
        <f ca="1">IFERROR(OFFSET(Sheet1!$C$3,MATCH(Annuel!$A221,Refext,0),1),"-")</f>
        <v>ART0030715</v>
      </c>
      <c r="J221">
        <f ca="1">IFERROR(OFFSET(Sheet1!$C$3,MATCH(Annuel!$A221,Refext,0),2),"-")</f>
        <v>115.89</v>
      </c>
      <c r="K221" t="str">
        <f ca="1">IFERROR(OFFSET(Sheet1!$C$3,MATCH(Annuel!$A221,Refext,0),3),"-")</f>
        <v>FO009312</v>
      </c>
      <c r="L221" t="str">
        <f ca="1">IFERROR(OFFSET(Sheet1!$C$3,MATCH(Annuel!$A221,Refext,0),4),"-")</f>
        <v>MULTIPARTS</v>
      </c>
    </row>
    <row r="222" spans="1:12" x14ac:dyDescent="0.25">
      <c r="A222">
        <v>10083057000</v>
      </c>
      <c r="B222" t="s">
        <v>32</v>
      </c>
      <c r="C222" t="s">
        <v>33</v>
      </c>
      <c r="D222" t="s">
        <v>34</v>
      </c>
      <c r="E222">
        <v>150</v>
      </c>
      <c r="G222" t="str">
        <f ca="1">IFERROR(OFFSET(Sheet1!$C$3,MATCH(Annuel!$A222,Refext,0),-2),"-")</f>
        <v>RONDELLE PLATE LARGE</v>
      </c>
      <c r="H222">
        <f ca="1">IFERROR(OFFSET(Sheet1!$C$3,MATCH(Annuel!$A222,Refext,0),-1),"-")</f>
        <v>0</v>
      </c>
      <c r="I222" t="str">
        <f ca="1">IFERROR(OFFSET(Sheet1!$C$3,MATCH(Annuel!$A222,Refext,0),1),"-")</f>
        <v>ART0032963</v>
      </c>
      <c r="J222">
        <f ca="1">IFERROR(OFFSET(Sheet1!$C$3,MATCH(Annuel!$A222,Refext,0),2),"-")</f>
        <v>0</v>
      </c>
      <c r="K222" t="str">
        <f ca="1">IFERROR(OFFSET(Sheet1!$C$3,MATCH(Annuel!$A222,Refext,0),3),"-")</f>
        <v>FO007198</v>
      </c>
      <c r="L222" t="str">
        <f ca="1">IFERROR(OFFSET(Sheet1!$C$3,MATCH(Annuel!$A222,Refext,0),4),"-")</f>
        <v>J L RECH</v>
      </c>
    </row>
    <row r="223" spans="1:12" x14ac:dyDescent="0.25">
      <c r="A223">
        <v>10083856000</v>
      </c>
      <c r="B223" t="s">
        <v>477</v>
      </c>
      <c r="C223" t="s">
        <v>33</v>
      </c>
      <c r="D223" t="s">
        <v>1435</v>
      </c>
      <c r="E223">
        <v>493</v>
      </c>
      <c r="G223" t="str">
        <f ca="1">IFERROR(OFFSET(Sheet1!$C$3,MATCH(Annuel!$A223,Refext,0),-2),"-")</f>
        <v>-</v>
      </c>
      <c r="H223" t="str">
        <f ca="1">IFERROR(OFFSET(Sheet1!$C$3,MATCH(Annuel!$A223,Refext,0),-1),"-")</f>
        <v>-</v>
      </c>
      <c r="I223" t="str">
        <f ca="1">IFERROR(OFFSET(Sheet1!$C$3,MATCH(Annuel!$A223,Refext,0),1),"-")</f>
        <v>-</v>
      </c>
      <c r="J223" t="str">
        <f ca="1">IFERROR(OFFSET(Sheet1!$C$3,MATCH(Annuel!$A223,Refext,0),2),"-")</f>
        <v>-</v>
      </c>
      <c r="K223" t="str">
        <f ca="1">IFERROR(OFFSET(Sheet1!$C$3,MATCH(Annuel!$A223,Refext,0),3),"-")</f>
        <v>-</v>
      </c>
      <c r="L223" t="str">
        <f ca="1">IFERROR(OFFSET(Sheet1!$C$3,MATCH(Annuel!$A223,Refext,0),4),"-")</f>
        <v>-</v>
      </c>
    </row>
    <row r="224" spans="1:12" x14ac:dyDescent="0.25">
      <c r="A224">
        <v>10084648000</v>
      </c>
      <c r="B224" t="s">
        <v>667</v>
      </c>
      <c r="C224" t="s">
        <v>132</v>
      </c>
      <c r="D224" t="s">
        <v>668</v>
      </c>
      <c r="E224">
        <v>100</v>
      </c>
      <c r="G224" t="str">
        <f ca="1">IFERROR(OFFSET(Sheet1!$C$3,MATCH(Annuel!$A224,Refext,0),-2),"-")</f>
        <v>COSSE DIAM4 GAUGE8</v>
      </c>
      <c r="H224">
        <f ca="1">IFERROR(OFFSET(Sheet1!$C$3,MATCH(Annuel!$A224,Refext,0),-1),"-")</f>
        <v>16.62</v>
      </c>
      <c r="I224" t="str">
        <f ca="1">IFERROR(OFFSET(Sheet1!$C$3,MATCH(Annuel!$A224,Refext,0),1),"-")</f>
        <v>ART0023023</v>
      </c>
      <c r="J224">
        <f ca="1">IFERROR(OFFSET(Sheet1!$C$3,MATCH(Annuel!$A224,Refext,0),2),"-")</f>
        <v>17.45</v>
      </c>
      <c r="K224" t="str">
        <f ca="1">IFERROR(OFFSET(Sheet1!$C$3,MATCH(Annuel!$A224,Refext,0),3),"-")</f>
        <v>FO008772</v>
      </c>
      <c r="L224" t="str">
        <f ca="1">IFERROR(OFFSET(Sheet1!$C$3,MATCH(Annuel!$A224,Refext,0),4),"-")</f>
        <v>MECATRACTION</v>
      </c>
    </row>
    <row r="225" spans="1:12" x14ac:dyDescent="0.25">
      <c r="A225">
        <v>10085757000</v>
      </c>
      <c r="B225" t="s">
        <v>35</v>
      </c>
      <c r="C225" t="s">
        <v>165</v>
      </c>
      <c r="E225">
        <v>6</v>
      </c>
      <c r="G225" t="str">
        <f ca="1">IFERROR(OFFSET(Sheet1!$C$3,MATCH(Annuel!$A225,Refext,0),-2),"-")</f>
        <v>-</v>
      </c>
      <c r="H225" t="str">
        <f ca="1">IFERROR(OFFSET(Sheet1!$C$3,MATCH(Annuel!$A225,Refext,0),-1),"-")</f>
        <v>-</v>
      </c>
      <c r="I225" t="str">
        <f ca="1">IFERROR(OFFSET(Sheet1!$C$3,MATCH(Annuel!$A225,Refext,0),1),"-")</f>
        <v>-</v>
      </c>
      <c r="J225" t="str">
        <f ca="1">IFERROR(OFFSET(Sheet1!$C$3,MATCH(Annuel!$A225,Refext,0),2),"-")</f>
        <v>-</v>
      </c>
      <c r="K225" t="str">
        <f ca="1">IFERROR(OFFSET(Sheet1!$C$3,MATCH(Annuel!$A225,Refext,0),3),"-")</f>
        <v>-</v>
      </c>
      <c r="L225" t="str">
        <f ca="1">IFERROR(OFFSET(Sheet1!$C$3,MATCH(Annuel!$A225,Refext,0),4),"-")</f>
        <v>-</v>
      </c>
    </row>
    <row r="226" spans="1:12" x14ac:dyDescent="0.25">
      <c r="A226">
        <v>10085757000</v>
      </c>
      <c r="B226" t="s">
        <v>35</v>
      </c>
      <c r="C226" t="s">
        <v>36</v>
      </c>
      <c r="D226" t="s">
        <v>37</v>
      </c>
      <c r="E226">
        <v>6</v>
      </c>
      <c r="G226" t="str">
        <f ca="1">IFERROR(OFFSET(Sheet1!$C$3,MATCH(Annuel!$A226,Refext,0),-2),"-")</f>
        <v>-</v>
      </c>
      <c r="H226" t="str">
        <f ca="1">IFERROR(OFFSET(Sheet1!$C$3,MATCH(Annuel!$A226,Refext,0),-1),"-")</f>
        <v>-</v>
      </c>
      <c r="I226" t="str">
        <f ca="1">IFERROR(OFFSET(Sheet1!$C$3,MATCH(Annuel!$A226,Refext,0),1),"-")</f>
        <v>-</v>
      </c>
      <c r="J226" t="str">
        <f ca="1">IFERROR(OFFSET(Sheet1!$C$3,MATCH(Annuel!$A226,Refext,0),2),"-")</f>
        <v>-</v>
      </c>
      <c r="K226" t="str">
        <f ca="1">IFERROR(OFFSET(Sheet1!$C$3,MATCH(Annuel!$A226,Refext,0),3),"-")</f>
        <v>-</v>
      </c>
      <c r="L226" t="str">
        <f ca="1">IFERROR(OFFSET(Sheet1!$C$3,MATCH(Annuel!$A226,Refext,0),4),"-")</f>
        <v>-</v>
      </c>
    </row>
    <row r="227" spans="1:12" x14ac:dyDescent="0.25">
      <c r="A227">
        <v>10085757000</v>
      </c>
      <c r="B227" t="s">
        <v>35</v>
      </c>
      <c r="C227" t="s">
        <v>490</v>
      </c>
      <c r="E227">
        <v>6</v>
      </c>
      <c r="G227" t="str">
        <f ca="1">IFERROR(OFFSET(Sheet1!$C$3,MATCH(Annuel!$A227,Refext,0),-2),"-")</f>
        <v>-</v>
      </c>
      <c r="H227" t="str">
        <f ca="1">IFERROR(OFFSET(Sheet1!$C$3,MATCH(Annuel!$A227,Refext,0),-1),"-")</f>
        <v>-</v>
      </c>
      <c r="I227" t="str">
        <f ca="1">IFERROR(OFFSET(Sheet1!$C$3,MATCH(Annuel!$A227,Refext,0),1),"-")</f>
        <v>-</v>
      </c>
      <c r="J227" t="str">
        <f ca="1">IFERROR(OFFSET(Sheet1!$C$3,MATCH(Annuel!$A227,Refext,0),2),"-")</f>
        <v>-</v>
      </c>
      <c r="K227" t="str">
        <f ca="1">IFERROR(OFFSET(Sheet1!$C$3,MATCH(Annuel!$A227,Refext,0),3),"-")</f>
        <v>-</v>
      </c>
      <c r="L227" t="str">
        <f ca="1">IFERROR(OFFSET(Sheet1!$C$3,MATCH(Annuel!$A227,Refext,0),4),"-")</f>
        <v>-</v>
      </c>
    </row>
    <row r="228" spans="1:12" x14ac:dyDescent="0.25">
      <c r="A228">
        <v>10086571000</v>
      </c>
      <c r="B228" t="s">
        <v>162</v>
      </c>
      <c r="C228" t="s">
        <v>163</v>
      </c>
      <c r="D228" t="s">
        <v>164</v>
      </c>
      <c r="E228">
        <v>22</v>
      </c>
      <c r="G228" t="str">
        <f ca="1">IFERROR(OFFSET(Sheet1!$C$3,MATCH(Annuel!$A228,Refext,0),-2),"-")</f>
        <v>DISJONCTEUR</v>
      </c>
      <c r="H228">
        <f ca="1">IFERROR(OFFSET(Sheet1!$C$3,MATCH(Annuel!$A228,Refext,0),-1),"-")</f>
        <v>22.733470000000001</v>
      </c>
      <c r="I228" t="str">
        <f ca="1">IFERROR(OFFSET(Sheet1!$C$3,MATCH(Annuel!$A228,Refext,0),1),"-")</f>
        <v>ART0022185</v>
      </c>
      <c r="J228">
        <f ca="1">IFERROR(OFFSET(Sheet1!$C$3,MATCH(Annuel!$A228,Refext,0),2),"-")</f>
        <v>54.65</v>
      </c>
      <c r="K228" t="str">
        <f ca="1">IFERROR(OFFSET(Sheet1!$C$3,MATCH(Annuel!$A228,Refext,0),3),"-")</f>
        <v>FO009312</v>
      </c>
      <c r="L228" t="str">
        <f ca="1">IFERROR(OFFSET(Sheet1!$C$3,MATCH(Annuel!$A228,Refext,0),4),"-")</f>
        <v>MULTIPARTS</v>
      </c>
    </row>
    <row r="229" spans="1:12" x14ac:dyDescent="0.25">
      <c r="A229">
        <v>10087355000</v>
      </c>
      <c r="B229" t="s">
        <v>866</v>
      </c>
      <c r="C229" t="s">
        <v>33</v>
      </c>
      <c r="D229" t="s">
        <v>1436</v>
      </c>
      <c r="E229">
        <v>400</v>
      </c>
      <c r="G229" t="str">
        <f ca="1">IFERROR(OFFSET(Sheet1!$C$3,MATCH(Annuel!$A229,Refext,0),-2),"-")</f>
        <v>-</v>
      </c>
      <c r="H229" t="str">
        <f ca="1">IFERROR(OFFSET(Sheet1!$C$3,MATCH(Annuel!$A229,Refext,0),-1),"-")</f>
        <v>-</v>
      </c>
      <c r="I229" t="str">
        <f ca="1">IFERROR(OFFSET(Sheet1!$C$3,MATCH(Annuel!$A229,Refext,0),1),"-")</f>
        <v>-</v>
      </c>
      <c r="J229" t="str">
        <f ca="1">IFERROR(OFFSET(Sheet1!$C$3,MATCH(Annuel!$A229,Refext,0),2),"-")</f>
        <v>-</v>
      </c>
      <c r="K229" t="str">
        <f ca="1">IFERROR(OFFSET(Sheet1!$C$3,MATCH(Annuel!$A229,Refext,0),3),"-")</f>
        <v>-</v>
      </c>
      <c r="L229" t="str">
        <f ca="1">IFERROR(OFFSET(Sheet1!$C$3,MATCH(Annuel!$A229,Refext,0),4),"-")</f>
        <v>-</v>
      </c>
    </row>
    <row r="230" spans="1:12" x14ac:dyDescent="0.25">
      <c r="A230">
        <v>10087360000</v>
      </c>
      <c r="B230" t="s">
        <v>1272</v>
      </c>
      <c r="C230" t="s">
        <v>33</v>
      </c>
      <c r="D230" t="s">
        <v>1273</v>
      </c>
      <c r="E230">
        <v>260</v>
      </c>
      <c r="G230" t="str">
        <f ca="1">IFERROR(OFFSET(Sheet1!$C$3,MATCH(Annuel!$A230,Refext,0),-2),"-")</f>
        <v>-</v>
      </c>
      <c r="H230" t="str">
        <f ca="1">IFERROR(OFFSET(Sheet1!$C$3,MATCH(Annuel!$A230,Refext,0),-1),"-")</f>
        <v>-</v>
      </c>
      <c r="I230" t="str">
        <f ca="1">IFERROR(OFFSET(Sheet1!$C$3,MATCH(Annuel!$A230,Refext,0),1),"-")</f>
        <v>-</v>
      </c>
      <c r="J230" t="str">
        <f ca="1">IFERROR(OFFSET(Sheet1!$C$3,MATCH(Annuel!$A230,Refext,0),2),"-")</f>
        <v>-</v>
      </c>
      <c r="K230" t="str">
        <f ca="1">IFERROR(OFFSET(Sheet1!$C$3,MATCH(Annuel!$A230,Refext,0),3),"-")</f>
        <v>-</v>
      </c>
      <c r="L230" t="str">
        <f ca="1">IFERROR(OFFSET(Sheet1!$C$3,MATCH(Annuel!$A230,Refext,0),4),"-")</f>
        <v>-</v>
      </c>
    </row>
    <row r="231" spans="1:12" x14ac:dyDescent="0.25">
      <c r="A231">
        <v>10087367000</v>
      </c>
      <c r="B231" t="s">
        <v>870</v>
      </c>
      <c r="C231" t="s">
        <v>33</v>
      </c>
      <c r="D231" t="s">
        <v>1274</v>
      </c>
      <c r="E231">
        <v>165</v>
      </c>
      <c r="G231" t="str">
        <f ca="1">IFERROR(OFFSET(Sheet1!$C$3,MATCH(Annuel!$A231,Refext,0),-2),"-")</f>
        <v>-</v>
      </c>
      <c r="H231" t="str">
        <f ca="1">IFERROR(OFFSET(Sheet1!$C$3,MATCH(Annuel!$A231,Refext,0),-1),"-")</f>
        <v>-</v>
      </c>
      <c r="I231" t="str">
        <f ca="1">IFERROR(OFFSET(Sheet1!$C$3,MATCH(Annuel!$A231,Refext,0),1),"-")</f>
        <v>-</v>
      </c>
      <c r="J231" t="str">
        <f ca="1">IFERROR(OFFSET(Sheet1!$C$3,MATCH(Annuel!$A231,Refext,0),2),"-")</f>
        <v>-</v>
      </c>
      <c r="K231" t="str">
        <f ca="1">IFERROR(OFFSET(Sheet1!$C$3,MATCH(Annuel!$A231,Refext,0),3),"-")</f>
        <v>-</v>
      </c>
      <c r="L231" t="str">
        <f ca="1">IFERROR(OFFSET(Sheet1!$C$3,MATCH(Annuel!$A231,Refext,0),4),"-")</f>
        <v>-</v>
      </c>
    </row>
    <row r="232" spans="1:12" x14ac:dyDescent="0.25">
      <c r="A232">
        <v>10091878000</v>
      </c>
      <c r="B232" t="s">
        <v>948</v>
      </c>
      <c r="C232" t="s">
        <v>315</v>
      </c>
      <c r="D232" t="s">
        <v>1275</v>
      </c>
      <c r="E232">
        <v>73</v>
      </c>
      <c r="G232" t="str">
        <f ca="1">IFERROR(OFFSET(Sheet1!$C$3,MATCH(Annuel!$A232,Refext,0),-2),"-")</f>
        <v>-</v>
      </c>
      <c r="H232" t="str">
        <f ca="1">IFERROR(OFFSET(Sheet1!$C$3,MATCH(Annuel!$A232,Refext,0),-1),"-")</f>
        <v>-</v>
      </c>
      <c r="I232" t="str">
        <f ca="1">IFERROR(OFFSET(Sheet1!$C$3,MATCH(Annuel!$A232,Refext,0),1),"-")</f>
        <v>-</v>
      </c>
      <c r="J232" t="str">
        <f ca="1">IFERROR(OFFSET(Sheet1!$C$3,MATCH(Annuel!$A232,Refext,0),2),"-")</f>
        <v>-</v>
      </c>
      <c r="K232" t="str">
        <f ca="1">IFERROR(OFFSET(Sheet1!$C$3,MATCH(Annuel!$A232,Refext,0),3),"-")</f>
        <v>-</v>
      </c>
      <c r="L232" t="str">
        <f ca="1">IFERROR(OFFSET(Sheet1!$C$3,MATCH(Annuel!$A232,Refext,0),4),"-")</f>
        <v>-</v>
      </c>
    </row>
    <row r="233" spans="1:12" x14ac:dyDescent="0.25">
      <c r="A233">
        <v>10092813000</v>
      </c>
      <c r="B233" t="s">
        <v>162</v>
      </c>
      <c r="C233" t="s">
        <v>163</v>
      </c>
      <c r="D233" t="s">
        <v>1107</v>
      </c>
      <c r="E233">
        <v>22</v>
      </c>
      <c r="G233" t="str">
        <f ca="1">IFERROR(OFFSET(Sheet1!$C$3,MATCH(Annuel!$A233,Refext,0),-2),"-")</f>
        <v>DISJONCTEUR</v>
      </c>
      <c r="H233">
        <f ca="1">IFERROR(OFFSET(Sheet1!$C$3,MATCH(Annuel!$A233,Refext,0),-1),"-")</f>
        <v>25.097750000000001</v>
      </c>
      <c r="I233" t="str">
        <f ca="1">IFERROR(OFFSET(Sheet1!$C$3,MATCH(Annuel!$A233,Refext,0),1),"-")</f>
        <v>ART0030716</v>
      </c>
      <c r="J233">
        <f ca="1">IFERROR(OFFSET(Sheet1!$C$3,MATCH(Annuel!$A233,Refext,0),2),"-")</f>
        <v>50.62</v>
      </c>
      <c r="K233" t="str">
        <f ca="1">IFERROR(OFFSET(Sheet1!$C$3,MATCH(Annuel!$A233,Refext,0),3),"-")</f>
        <v>FO009312</v>
      </c>
      <c r="L233" t="str">
        <f ca="1">IFERROR(OFFSET(Sheet1!$C$3,MATCH(Annuel!$A233,Refext,0),4),"-")</f>
        <v>MULTIPARTS</v>
      </c>
    </row>
    <row r="234" spans="1:12" x14ac:dyDescent="0.25">
      <c r="A234">
        <v>10093756000</v>
      </c>
      <c r="B234" t="s">
        <v>821</v>
      </c>
      <c r="C234" t="s">
        <v>804</v>
      </c>
      <c r="D234" s="1">
        <v>7093011</v>
      </c>
      <c r="E234">
        <v>10</v>
      </c>
      <c r="G234" t="str">
        <f ca="1">IFERROR(OFFSET(Sheet1!$C$3,MATCH(Annuel!$A234,Refext,0),-2),"-")</f>
        <v>PORTE FUSIBLE</v>
      </c>
      <c r="H234">
        <f ca="1">IFERROR(OFFSET(Sheet1!$C$3,MATCH(Annuel!$A234,Refext,0),-1),"-")</f>
        <v>1800</v>
      </c>
      <c r="I234" t="str">
        <f ca="1">IFERROR(OFFSET(Sheet1!$C$3,MATCH(Annuel!$A234,Refext,0),1),"-")</f>
        <v>ART0007575</v>
      </c>
      <c r="J234">
        <f ca="1">IFERROR(OFFSET(Sheet1!$C$3,MATCH(Annuel!$A234,Refext,0),2),"-")</f>
        <v>1899</v>
      </c>
      <c r="K234" t="str">
        <f ca="1">IFERROR(OFFSET(Sheet1!$C$3,MATCH(Annuel!$A234,Refext,0),3),"-")</f>
        <v>FO004588</v>
      </c>
      <c r="L234" t="str">
        <f ca="1">IFERROR(OFFSET(Sheet1!$C$3,MATCH(Annuel!$A234,Refext,0),4),"-")</f>
        <v>ELEC AQUITAINE</v>
      </c>
    </row>
    <row r="235" spans="1:12" x14ac:dyDescent="0.25">
      <c r="A235">
        <v>10095722000</v>
      </c>
      <c r="B235" t="s">
        <v>669</v>
      </c>
      <c r="C235" t="s">
        <v>33</v>
      </c>
      <c r="D235" t="s">
        <v>670</v>
      </c>
      <c r="E235">
        <v>400</v>
      </c>
      <c r="G235" t="str">
        <f ca="1">IFERROR(OFFSET(Sheet1!$C$3,MATCH(Annuel!$A235,Refext,0),-2),"-")</f>
        <v>VIS F HC ISO10642 M4 (Sachet de 324)</v>
      </c>
      <c r="H235">
        <f ca="1">IFERROR(OFFSET(Sheet1!$C$3,MATCH(Annuel!$A235,Refext,0),-1),"-")</f>
        <v>99.14</v>
      </c>
      <c r="I235" t="str">
        <f ca="1">IFERROR(OFFSET(Sheet1!$C$3,MATCH(Annuel!$A235,Refext,0),1),"-")</f>
        <v>ART0002612</v>
      </c>
      <c r="J235">
        <f ca="1">IFERROR(OFFSET(Sheet1!$C$3,MATCH(Annuel!$A235,Refext,0),2),"-")</f>
        <v>104.1</v>
      </c>
      <c r="K235" t="str">
        <f ca="1">IFERROR(OFFSET(Sheet1!$C$3,MATCH(Annuel!$A235,Refext,0),3),"-")</f>
        <v>FO007198</v>
      </c>
      <c r="L235" t="str">
        <f ca="1">IFERROR(OFFSET(Sheet1!$C$3,MATCH(Annuel!$A235,Refext,0),4),"-")</f>
        <v>J L RECH</v>
      </c>
    </row>
    <row r="236" spans="1:12" x14ac:dyDescent="0.25">
      <c r="A236">
        <v>10098587000</v>
      </c>
      <c r="B236" t="s">
        <v>517</v>
      </c>
      <c r="C236" t="s">
        <v>165</v>
      </c>
      <c r="E236">
        <v>9</v>
      </c>
      <c r="G236" t="str">
        <f ca="1">IFERROR(OFFSET(Sheet1!$C$3,MATCH(Annuel!$A236,Refext,0),-2),"-")</f>
        <v>THYRISTOR 2N2324</v>
      </c>
      <c r="H236">
        <f ca="1">IFERROR(OFFSET(Sheet1!$C$3,MATCH(Annuel!$A236,Refext,0),-1),"-")</f>
        <v>3.55</v>
      </c>
      <c r="I236" t="str">
        <f ca="1">IFERROR(OFFSET(Sheet1!$C$3,MATCH(Annuel!$A236,Refext,0),1),"-")</f>
        <v>ART0033031</v>
      </c>
      <c r="J236">
        <f ca="1">IFERROR(OFFSET(Sheet1!$C$3,MATCH(Annuel!$A236,Refext,0),2),"-")</f>
        <v>4.09</v>
      </c>
      <c r="K236" t="str">
        <f ca="1">IFERROR(OFFSET(Sheet1!$C$3,MATCH(Annuel!$A236,Refext,0),3),"-")</f>
        <v>FO003221</v>
      </c>
      <c r="L236" t="str">
        <f ca="1">IFERROR(OFFSET(Sheet1!$C$3,MATCH(Annuel!$A236,Refext,0),4),"-")</f>
        <v>CLUB ELECTRONICS</v>
      </c>
    </row>
    <row r="237" spans="1:12" x14ac:dyDescent="0.25">
      <c r="A237">
        <v>10098587000</v>
      </c>
      <c r="B237" t="s">
        <v>517</v>
      </c>
      <c r="C237" t="s">
        <v>518</v>
      </c>
      <c r="D237" t="s">
        <v>519</v>
      </c>
      <c r="E237">
        <v>9</v>
      </c>
      <c r="G237" t="str">
        <f ca="1">IFERROR(OFFSET(Sheet1!$C$3,MATCH(Annuel!$A237,Refext,0),-2),"-")</f>
        <v>THYRISTOR 2N2324</v>
      </c>
      <c r="H237">
        <f ca="1">IFERROR(OFFSET(Sheet1!$C$3,MATCH(Annuel!$A237,Refext,0),-1),"-")</f>
        <v>3.55</v>
      </c>
      <c r="I237" t="str">
        <f ca="1">IFERROR(OFFSET(Sheet1!$C$3,MATCH(Annuel!$A237,Refext,0),1),"-")</f>
        <v>ART0033031</v>
      </c>
      <c r="J237">
        <f ca="1">IFERROR(OFFSET(Sheet1!$C$3,MATCH(Annuel!$A237,Refext,0),2),"-")</f>
        <v>4.09</v>
      </c>
      <c r="K237" t="str">
        <f ca="1">IFERROR(OFFSET(Sheet1!$C$3,MATCH(Annuel!$A237,Refext,0),3),"-")</f>
        <v>FO003221</v>
      </c>
      <c r="L237" t="str">
        <f ca="1">IFERROR(OFFSET(Sheet1!$C$3,MATCH(Annuel!$A237,Refext,0),4),"-")</f>
        <v>CLUB ELECTRONICS</v>
      </c>
    </row>
    <row r="238" spans="1:12" x14ac:dyDescent="0.25">
      <c r="A238">
        <v>10098587000</v>
      </c>
      <c r="B238" t="s">
        <v>517</v>
      </c>
      <c r="C238" t="s">
        <v>518</v>
      </c>
      <c r="D238" t="s">
        <v>520</v>
      </c>
      <c r="E238">
        <v>9</v>
      </c>
      <c r="G238" t="str">
        <f ca="1">IFERROR(OFFSET(Sheet1!$C$3,MATCH(Annuel!$A238,Refext,0),-2),"-")</f>
        <v>THYRISTOR 2N2324</v>
      </c>
      <c r="H238">
        <f ca="1">IFERROR(OFFSET(Sheet1!$C$3,MATCH(Annuel!$A238,Refext,0),-1),"-")</f>
        <v>3.55</v>
      </c>
      <c r="I238" t="str">
        <f ca="1">IFERROR(OFFSET(Sheet1!$C$3,MATCH(Annuel!$A238,Refext,0),1),"-")</f>
        <v>ART0033031</v>
      </c>
      <c r="J238">
        <f ca="1">IFERROR(OFFSET(Sheet1!$C$3,MATCH(Annuel!$A238,Refext,0),2),"-")</f>
        <v>4.09</v>
      </c>
      <c r="K238" t="str">
        <f ca="1">IFERROR(OFFSET(Sheet1!$C$3,MATCH(Annuel!$A238,Refext,0),3),"-")</f>
        <v>FO003221</v>
      </c>
      <c r="L238" t="str">
        <f ca="1">IFERROR(OFFSET(Sheet1!$C$3,MATCH(Annuel!$A238,Refext,0),4),"-")</f>
        <v>CLUB ELECTRONICS</v>
      </c>
    </row>
    <row r="239" spans="1:12" x14ac:dyDescent="0.25">
      <c r="A239">
        <v>10098587000</v>
      </c>
      <c r="B239" t="s">
        <v>517</v>
      </c>
      <c r="C239" t="s">
        <v>490</v>
      </c>
      <c r="E239">
        <v>9</v>
      </c>
      <c r="G239" t="str">
        <f ca="1">IFERROR(OFFSET(Sheet1!$C$3,MATCH(Annuel!$A239,Refext,0),-2),"-")</f>
        <v>THYRISTOR 2N2324</v>
      </c>
      <c r="H239">
        <f ca="1">IFERROR(OFFSET(Sheet1!$C$3,MATCH(Annuel!$A239,Refext,0),-1),"-")</f>
        <v>3.55</v>
      </c>
      <c r="I239" t="str">
        <f ca="1">IFERROR(OFFSET(Sheet1!$C$3,MATCH(Annuel!$A239,Refext,0),1),"-")</f>
        <v>ART0033031</v>
      </c>
      <c r="J239">
        <f ca="1">IFERROR(OFFSET(Sheet1!$C$3,MATCH(Annuel!$A239,Refext,0),2),"-")</f>
        <v>4.09</v>
      </c>
      <c r="K239" t="str">
        <f ca="1">IFERROR(OFFSET(Sheet1!$C$3,MATCH(Annuel!$A239,Refext,0),3),"-")</f>
        <v>FO003221</v>
      </c>
      <c r="L239" t="str">
        <f ca="1">IFERROR(OFFSET(Sheet1!$C$3,MATCH(Annuel!$A239,Refext,0),4),"-")</f>
        <v>CLUB ELECTRONICS</v>
      </c>
    </row>
    <row r="240" spans="1:12" x14ac:dyDescent="0.25">
      <c r="A240">
        <v>10113983000</v>
      </c>
      <c r="B240" t="s">
        <v>671</v>
      </c>
      <c r="C240" t="s">
        <v>6</v>
      </c>
      <c r="D240" t="s">
        <v>672</v>
      </c>
      <c r="E240">
        <v>200</v>
      </c>
      <c r="G240" t="str">
        <f ca="1">IFERROR(OFFSET(Sheet1!$C$3,MATCH(Annuel!$A240,Refext,0),-2),"-")</f>
        <v>-</v>
      </c>
      <c r="H240" t="str">
        <f ca="1">IFERROR(OFFSET(Sheet1!$C$3,MATCH(Annuel!$A240,Refext,0),-1),"-")</f>
        <v>-</v>
      </c>
      <c r="I240" t="str">
        <f ca="1">IFERROR(OFFSET(Sheet1!$C$3,MATCH(Annuel!$A240,Refext,0),1),"-")</f>
        <v>-</v>
      </c>
      <c r="J240" t="str">
        <f ca="1">IFERROR(OFFSET(Sheet1!$C$3,MATCH(Annuel!$A240,Refext,0),2),"-")</f>
        <v>-</v>
      </c>
      <c r="K240" t="str">
        <f ca="1">IFERROR(OFFSET(Sheet1!$C$3,MATCH(Annuel!$A240,Refext,0),3),"-")</f>
        <v>-</v>
      </c>
      <c r="L240" t="str">
        <f ca="1">IFERROR(OFFSET(Sheet1!$C$3,MATCH(Annuel!$A240,Refext,0),4),"-")</f>
        <v>-</v>
      </c>
    </row>
    <row r="241" spans="1:12" x14ac:dyDescent="0.25">
      <c r="A241">
        <v>10115510000</v>
      </c>
      <c r="B241" t="s">
        <v>673</v>
      </c>
      <c r="C241" t="s">
        <v>153</v>
      </c>
      <c r="D241" t="s">
        <v>674</v>
      </c>
      <c r="E241">
        <v>2</v>
      </c>
      <c r="G241" t="str">
        <f ca="1">IFERROR(OFFSET(Sheet1!$C$3,MATCH(Annuel!$A241,Refext,0),-2),"-")</f>
        <v>-</v>
      </c>
      <c r="H241" t="str">
        <f ca="1">IFERROR(OFFSET(Sheet1!$C$3,MATCH(Annuel!$A241,Refext,0),-1),"-")</f>
        <v>-</v>
      </c>
      <c r="I241" t="str">
        <f ca="1">IFERROR(OFFSET(Sheet1!$C$3,MATCH(Annuel!$A241,Refext,0),1),"-")</f>
        <v>-</v>
      </c>
      <c r="J241" t="str">
        <f ca="1">IFERROR(OFFSET(Sheet1!$C$3,MATCH(Annuel!$A241,Refext,0),2),"-")</f>
        <v>-</v>
      </c>
      <c r="K241" t="str">
        <f ca="1">IFERROR(OFFSET(Sheet1!$C$3,MATCH(Annuel!$A241,Refext,0),3),"-")</f>
        <v>-</v>
      </c>
      <c r="L241" t="str">
        <f ca="1">IFERROR(OFFSET(Sheet1!$C$3,MATCH(Annuel!$A241,Refext,0),4),"-")</f>
        <v>-</v>
      </c>
    </row>
    <row r="242" spans="1:12" x14ac:dyDescent="0.25">
      <c r="A242">
        <v>10121237000</v>
      </c>
      <c r="B242" t="s">
        <v>521</v>
      </c>
      <c r="C242" t="s">
        <v>165</v>
      </c>
      <c r="D242" t="s">
        <v>523</v>
      </c>
      <c r="E242">
        <v>10</v>
      </c>
      <c r="G242" t="str">
        <f ca="1">IFERROR(OFFSET(Sheet1!$C$3,MATCH(Annuel!$A242,Refext,0),-2),"-")</f>
        <v>-</v>
      </c>
      <c r="H242" t="str">
        <f ca="1">IFERROR(OFFSET(Sheet1!$C$3,MATCH(Annuel!$A242,Refext,0),-1),"-")</f>
        <v>-</v>
      </c>
      <c r="I242" t="str">
        <f ca="1">IFERROR(OFFSET(Sheet1!$C$3,MATCH(Annuel!$A242,Refext,0),1),"-")</f>
        <v>-</v>
      </c>
      <c r="J242" t="str">
        <f ca="1">IFERROR(OFFSET(Sheet1!$C$3,MATCH(Annuel!$A242,Refext,0),2),"-")</f>
        <v>-</v>
      </c>
      <c r="K242" t="str">
        <f ca="1">IFERROR(OFFSET(Sheet1!$C$3,MATCH(Annuel!$A242,Refext,0),3),"-")</f>
        <v>-</v>
      </c>
      <c r="L242" t="str">
        <f ca="1">IFERROR(OFFSET(Sheet1!$C$3,MATCH(Annuel!$A242,Refext,0),4),"-")</f>
        <v>-</v>
      </c>
    </row>
    <row r="243" spans="1:12" x14ac:dyDescent="0.25">
      <c r="A243">
        <v>10121237000</v>
      </c>
      <c r="B243" t="s">
        <v>521</v>
      </c>
      <c r="C243" t="s">
        <v>165</v>
      </c>
      <c r="E243">
        <v>10</v>
      </c>
      <c r="G243" t="str">
        <f ca="1">IFERROR(OFFSET(Sheet1!$C$3,MATCH(Annuel!$A243,Refext,0),-2),"-")</f>
        <v>-</v>
      </c>
      <c r="H243" t="str">
        <f ca="1">IFERROR(OFFSET(Sheet1!$C$3,MATCH(Annuel!$A243,Refext,0),-1),"-")</f>
        <v>-</v>
      </c>
      <c r="I243" t="str">
        <f ca="1">IFERROR(OFFSET(Sheet1!$C$3,MATCH(Annuel!$A243,Refext,0),1),"-")</f>
        <v>-</v>
      </c>
      <c r="J243" t="str">
        <f ca="1">IFERROR(OFFSET(Sheet1!$C$3,MATCH(Annuel!$A243,Refext,0),2),"-")</f>
        <v>-</v>
      </c>
      <c r="K243" t="str">
        <f ca="1">IFERROR(OFFSET(Sheet1!$C$3,MATCH(Annuel!$A243,Refext,0),3),"-")</f>
        <v>-</v>
      </c>
      <c r="L243" t="str">
        <f ca="1">IFERROR(OFFSET(Sheet1!$C$3,MATCH(Annuel!$A243,Refext,0),4),"-")</f>
        <v>-</v>
      </c>
    </row>
    <row r="244" spans="1:12" x14ac:dyDescent="0.25">
      <c r="A244">
        <v>10121237000</v>
      </c>
      <c r="B244" t="s">
        <v>521</v>
      </c>
      <c r="C244" t="s">
        <v>522</v>
      </c>
      <c r="D244" t="s">
        <v>523</v>
      </c>
      <c r="E244">
        <v>10</v>
      </c>
      <c r="G244" t="str">
        <f ca="1">IFERROR(OFFSET(Sheet1!$C$3,MATCH(Annuel!$A244,Refext,0),-2),"-")</f>
        <v>-</v>
      </c>
      <c r="H244" t="str">
        <f ca="1">IFERROR(OFFSET(Sheet1!$C$3,MATCH(Annuel!$A244,Refext,0),-1),"-")</f>
        <v>-</v>
      </c>
      <c r="I244" t="str">
        <f ca="1">IFERROR(OFFSET(Sheet1!$C$3,MATCH(Annuel!$A244,Refext,0),1),"-")</f>
        <v>-</v>
      </c>
      <c r="J244" t="str">
        <f ca="1">IFERROR(OFFSET(Sheet1!$C$3,MATCH(Annuel!$A244,Refext,0),2),"-")</f>
        <v>-</v>
      </c>
      <c r="K244" t="str">
        <f ca="1">IFERROR(OFFSET(Sheet1!$C$3,MATCH(Annuel!$A244,Refext,0),3),"-")</f>
        <v>-</v>
      </c>
      <c r="L244" t="str">
        <f ca="1">IFERROR(OFFSET(Sheet1!$C$3,MATCH(Annuel!$A244,Refext,0),4),"-")</f>
        <v>-</v>
      </c>
    </row>
    <row r="245" spans="1:12" x14ac:dyDescent="0.25">
      <c r="A245">
        <v>10121237000</v>
      </c>
      <c r="B245" t="s">
        <v>521</v>
      </c>
      <c r="C245" t="s">
        <v>490</v>
      </c>
      <c r="E245">
        <v>10</v>
      </c>
      <c r="G245" t="str">
        <f ca="1">IFERROR(OFFSET(Sheet1!$C$3,MATCH(Annuel!$A245,Refext,0),-2),"-")</f>
        <v>-</v>
      </c>
      <c r="H245" t="str">
        <f ca="1">IFERROR(OFFSET(Sheet1!$C$3,MATCH(Annuel!$A245,Refext,0),-1),"-")</f>
        <v>-</v>
      </c>
      <c r="I245" t="str">
        <f ca="1">IFERROR(OFFSET(Sheet1!$C$3,MATCH(Annuel!$A245,Refext,0),1),"-")</f>
        <v>-</v>
      </c>
      <c r="J245" t="str">
        <f ca="1">IFERROR(OFFSET(Sheet1!$C$3,MATCH(Annuel!$A245,Refext,0),2),"-")</f>
        <v>-</v>
      </c>
      <c r="K245" t="str">
        <f ca="1">IFERROR(OFFSET(Sheet1!$C$3,MATCH(Annuel!$A245,Refext,0),3),"-")</f>
        <v>-</v>
      </c>
      <c r="L245" t="str">
        <f ca="1">IFERROR(OFFSET(Sheet1!$C$3,MATCH(Annuel!$A245,Refext,0),4),"-")</f>
        <v>-</v>
      </c>
    </row>
    <row r="246" spans="1:12" x14ac:dyDescent="0.25">
      <c r="A246">
        <v>10131437000</v>
      </c>
      <c r="B246" t="s">
        <v>675</v>
      </c>
      <c r="C246" t="s">
        <v>676</v>
      </c>
      <c r="D246" t="s">
        <v>677</v>
      </c>
      <c r="E246">
        <v>160</v>
      </c>
      <c r="G246" t="str">
        <f ca="1">IFERROR(OFFSET(Sheet1!$C$3,MATCH(Annuel!$A246,Refext,0),-2),"-")</f>
        <v>RESISTANCE 4U7</v>
      </c>
      <c r="H246">
        <f ca="1">IFERROR(OFFSET(Sheet1!$C$3,MATCH(Annuel!$A246,Refext,0),-1),"-")</f>
        <v>3.58</v>
      </c>
      <c r="I246" t="str">
        <f ca="1">IFERROR(OFFSET(Sheet1!$C$3,MATCH(Annuel!$A246,Refext,0),1),"-")</f>
        <v>ART0023008</v>
      </c>
      <c r="J246">
        <f ca="1">IFERROR(OFFSET(Sheet1!$C$3,MATCH(Annuel!$A246,Refext,0),2),"-")</f>
        <v>3.58</v>
      </c>
      <c r="K246" t="str">
        <f ca="1">IFERROR(OFFSET(Sheet1!$C$3,MATCH(Annuel!$A246,Refext,0),3),"-")</f>
        <v>FO003681</v>
      </c>
      <c r="L246" t="str">
        <f ca="1">IFERROR(OFFSET(Sheet1!$C$3,MATCH(Annuel!$A246,Refext,0),4),"-")</f>
        <v>CSA ELECTRONICS</v>
      </c>
    </row>
    <row r="247" spans="1:12" x14ac:dyDescent="0.25">
      <c r="A247">
        <v>10131437000</v>
      </c>
      <c r="B247" t="s">
        <v>675</v>
      </c>
      <c r="C247" t="s">
        <v>676</v>
      </c>
      <c r="D247" t="s">
        <v>678</v>
      </c>
      <c r="E247">
        <v>160</v>
      </c>
      <c r="G247" t="str">
        <f ca="1">IFERROR(OFFSET(Sheet1!$C$3,MATCH(Annuel!$A247,Refext,0),-2),"-")</f>
        <v>RESISTANCE 4U7</v>
      </c>
      <c r="H247">
        <f ca="1">IFERROR(OFFSET(Sheet1!$C$3,MATCH(Annuel!$A247,Refext,0),-1),"-")</f>
        <v>3.58</v>
      </c>
      <c r="I247" t="str">
        <f ca="1">IFERROR(OFFSET(Sheet1!$C$3,MATCH(Annuel!$A247,Refext,0),1),"-")</f>
        <v>ART0023008</v>
      </c>
      <c r="J247">
        <f ca="1">IFERROR(OFFSET(Sheet1!$C$3,MATCH(Annuel!$A247,Refext,0),2),"-")</f>
        <v>3.58</v>
      </c>
      <c r="K247" t="str">
        <f ca="1">IFERROR(OFFSET(Sheet1!$C$3,MATCH(Annuel!$A247,Refext,0),3),"-")</f>
        <v>FO003681</v>
      </c>
      <c r="L247" t="str">
        <f ca="1">IFERROR(OFFSET(Sheet1!$C$3,MATCH(Annuel!$A247,Refext,0),4),"-")</f>
        <v>CSA ELECTRONICS</v>
      </c>
    </row>
    <row r="248" spans="1:12" x14ac:dyDescent="0.25">
      <c r="A248">
        <v>10131437000</v>
      </c>
      <c r="B248" t="s">
        <v>675</v>
      </c>
      <c r="C248" t="s">
        <v>197</v>
      </c>
      <c r="D248" t="s">
        <v>677</v>
      </c>
      <c r="E248">
        <v>160</v>
      </c>
      <c r="G248" t="str">
        <f ca="1">IFERROR(OFFSET(Sheet1!$C$3,MATCH(Annuel!$A248,Refext,0),-2),"-")</f>
        <v>RESISTANCE 4U7</v>
      </c>
      <c r="H248">
        <f ca="1">IFERROR(OFFSET(Sheet1!$C$3,MATCH(Annuel!$A248,Refext,0),-1),"-")</f>
        <v>3.58</v>
      </c>
      <c r="I248" t="str">
        <f ca="1">IFERROR(OFFSET(Sheet1!$C$3,MATCH(Annuel!$A248,Refext,0),1),"-")</f>
        <v>ART0023008</v>
      </c>
      <c r="J248">
        <f ca="1">IFERROR(OFFSET(Sheet1!$C$3,MATCH(Annuel!$A248,Refext,0),2),"-")</f>
        <v>3.58</v>
      </c>
      <c r="K248" t="str">
        <f ca="1">IFERROR(OFFSET(Sheet1!$C$3,MATCH(Annuel!$A248,Refext,0),3),"-")</f>
        <v>FO003681</v>
      </c>
      <c r="L248" t="str">
        <f ca="1">IFERROR(OFFSET(Sheet1!$C$3,MATCH(Annuel!$A248,Refext,0),4),"-")</f>
        <v>CSA ELECTRONICS</v>
      </c>
    </row>
    <row r="249" spans="1:12" x14ac:dyDescent="0.25">
      <c r="A249">
        <v>10137670000</v>
      </c>
      <c r="B249" t="s">
        <v>524</v>
      </c>
      <c r="C249" t="s">
        <v>165</v>
      </c>
      <c r="E249">
        <v>3</v>
      </c>
      <c r="G249" t="str">
        <f ca="1">IFERROR(OFFSET(Sheet1!$C$3,MATCH(Annuel!$A249,Refext,0),-2),"-")</f>
        <v>-</v>
      </c>
      <c r="H249" t="str">
        <f ca="1">IFERROR(OFFSET(Sheet1!$C$3,MATCH(Annuel!$A249,Refext,0),-1),"-")</f>
        <v>-</v>
      </c>
      <c r="I249" t="str">
        <f ca="1">IFERROR(OFFSET(Sheet1!$C$3,MATCH(Annuel!$A249,Refext,0),1),"-")</f>
        <v>-</v>
      </c>
      <c r="J249" t="str">
        <f ca="1">IFERROR(OFFSET(Sheet1!$C$3,MATCH(Annuel!$A249,Refext,0),2),"-")</f>
        <v>-</v>
      </c>
      <c r="K249" t="str">
        <f ca="1">IFERROR(OFFSET(Sheet1!$C$3,MATCH(Annuel!$A249,Refext,0),3),"-")</f>
        <v>-</v>
      </c>
      <c r="L249" t="str">
        <f ca="1">IFERROR(OFFSET(Sheet1!$C$3,MATCH(Annuel!$A249,Refext,0),4),"-")</f>
        <v>-</v>
      </c>
    </row>
    <row r="250" spans="1:12" x14ac:dyDescent="0.25">
      <c r="A250">
        <v>10137670000</v>
      </c>
      <c r="B250" t="s">
        <v>524</v>
      </c>
      <c r="C250" t="s">
        <v>525</v>
      </c>
      <c r="D250" t="s">
        <v>526</v>
      </c>
      <c r="E250">
        <v>3</v>
      </c>
      <c r="G250" t="str">
        <f ca="1">IFERROR(OFFSET(Sheet1!$C$3,MATCH(Annuel!$A250,Refext,0),-2),"-")</f>
        <v>-</v>
      </c>
      <c r="H250" t="str">
        <f ca="1">IFERROR(OFFSET(Sheet1!$C$3,MATCH(Annuel!$A250,Refext,0),-1),"-")</f>
        <v>-</v>
      </c>
      <c r="I250" t="str">
        <f ca="1">IFERROR(OFFSET(Sheet1!$C$3,MATCH(Annuel!$A250,Refext,0),1),"-")</f>
        <v>-</v>
      </c>
      <c r="J250" t="str">
        <f ca="1">IFERROR(OFFSET(Sheet1!$C$3,MATCH(Annuel!$A250,Refext,0),2),"-")</f>
        <v>-</v>
      </c>
      <c r="K250" t="str">
        <f ca="1">IFERROR(OFFSET(Sheet1!$C$3,MATCH(Annuel!$A250,Refext,0),3),"-")</f>
        <v>-</v>
      </c>
      <c r="L250" t="str">
        <f ca="1">IFERROR(OFFSET(Sheet1!$C$3,MATCH(Annuel!$A250,Refext,0),4),"-")</f>
        <v>-</v>
      </c>
    </row>
    <row r="251" spans="1:12" x14ac:dyDescent="0.25">
      <c r="A251">
        <v>10137670000</v>
      </c>
      <c r="B251" t="s">
        <v>524</v>
      </c>
      <c r="C251" t="s">
        <v>490</v>
      </c>
      <c r="E251">
        <v>3</v>
      </c>
      <c r="G251" t="str">
        <f ca="1">IFERROR(OFFSET(Sheet1!$C$3,MATCH(Annuel!$A251,Refext,0),-2),"-")</f>
        <v>-</v>
      </c>
      <c r="H251" t="str">
        <f ca="1">IFERROR(OFFSET(Sheet1!$C$3,MATCH(Annuel!$A251,Refext,0),-1),"-")</f>
        <v>-</v>
      </c>
      <c r="I251" t="str">
        <f ca="1">IFERROR(OFFSET(Sheet1!$C$3,MATCH(Annuel!$A251,Refext,0),1),"-")</f>
        <v>-</v>
      </c>
      <c r="J251" t="str">
        <f ca="1">IFERROR(OFFSET(Sheet1!$C$3,MATCH(Annuel!$A251,Refext,0),2),"-")</f>
        <v>-</v>
      </c>
      <c r="K251" t="str">
        <f ca="1">IFERROR(OFFSET(Sheet1!$C$3,MATCH(Annuel!$A251,Refext,0),3),"-")</f>
        <v>-</v>
      </c>
      <c r="L251" t="str">
        <f ca="1">IFERROR(OFFSET(Sheet1!$C$3,MATCH(Annuel!$A251,Refext,0),4),"-")</f>
        <v>-</v>
      </c>
    </row>
    <row r="252" spans="1:12" x14ac:dyDescent="0.25">
      <c r="A252">
        <v>10140953000</v>
      </c>
      <c r="B252" t="s">
        <v>1073</v>
      </c>
      <c r="C252" t="s">
        <v>211</v>
      </c>
      <c r="D252" t="s">
        <v>1074</v>
      </c>
      <c r="E252">
        <v>3</v>
      </c>
      <c r="G252" t="str">
        <f ca="1">IFERROR(OFFSET(Sheet1!$C$3,MATCH(Annuel!$A252,Refext,0),-2),"-")</f>
        <v>BOUTON BAS JUPE PAPI</v>
      </c>
      <c r="H252">
        <f ca="1">IFERROR(OFFSET(Sheet1!$C$3,MATCH(Annuel!$A252,Refext,0),-1),"-")</f>
        <v>3.85</v>
      </c>
      <c r="I252" t="str">
        <f ca="1">IFERROR(OFFSET(Sheet1!$C$3,MATCH(Annuel!$A252,Refext,0),1),"-")</f>
        <v>ART0017074</v>
      </c>
      <c r="J252">
        <f ca="1">IFERROR(OFFSET(Sheet1!$C$3,MATCH(Annuel!$A252,Refext,0),2),"-")</f>
        <v>4.8499999999999996</v>
      </c>
      <c r="K252" t="str">
        <f ca="1">IFERROR(OFFSET(Sheet1!$C$3,MATCH(Annuel!$A252,Refext,0),3),"-")</f>
        <v>FO006713</v>
      </c>
      <c r="L252" t="str">
        <f ca="1">IFERROR(OFFSET(Sheet1!$C$3,MATCH(Annuel!$A252,Refext,0),4),"-")</f>
        <v>IEC ELECTRONIQUE</v>
      </c>
    </row>
    <row r="253" spans="1:12" x14ac:dyDescent="0.25">
      <c r="A253">
        <v>10141283000</v>
      </c>
      <c r="B253" t="s">
        <v>38</v>
      </c>
      <c r="C253" t="s">
        <v>39</v>
      </c>
      <c r="D253" t="s">
        <v>1008</v>
      </c>
      <c r="E253">
        <v>100</v>
      </c>
      <c r="G253" t="str">
        <f ca="1">IFERROR(OFFSET(Sheet1!$C$3,MATCH(Annuel!$A253,Refext,0),-2),"-")</f>
        <v>ENTRETOISE</v>
      </c>
      <c r="H253">
        <f ca="1">IFERROR(OFFSET(Sheet1!$C$3,MATCH(Annuel!$A253,Refext,0),-1),"-")</f>
        <v>0.36</v>
      </c>
      <c r="I253" t="str">
        <f ca="1">IFERROR(OFFSET(Sheet1!$C$3,MATCH(Annuel!$A253,Refext,0),1),"-")</f>
        <v>ART0010959</v>
      </c>
      <c r="J253">
        <f ca="1">IFERROR(OFFSET(Sheet1!$C$3,MATCH(Annuel!$A253,Refext,0),2),"-")</f>
        <v>0.47</v>
      </c>
      <c r="K253" t="str">
        <f ca="1">IFERROR(OFFSET(Sheet1!$C$3,MATCH(Annuel!$A253,Refext,0),3),"-")</f>
        <v>FO000226</v>
      </c>
      <c r="L253" t="str">
        <f ca="1">IFERROR(OFFSET(Sheet1!$C$3,MATCH(Annuel!$A253,Refext,0),4),"-")</f>
        <v xml:space="preserve">ACCEL                                           </v>
      </c>
    </row>
    <row r="254" spans="1:12" x14ac:dyDescent="0.25">
      <c r="A254">
        <v>10141474000</v>
      </c>
      <c r="B254" t="s">
        <v>38</v>
      </c>
      <c r="C254" t="s">
        <v>39</v>
      </c>
      <c r="D254" t="s">
        <v>1437</v>
      </c>
      <c r="E254">
        <v>8</v>
      </c>
      <c r="G254" t="str">
        <f ca="1">IFERROR(OFFSET(Sheet1!$C$3,MATCH(Annuel!$A254,Refext,0),-2),"-")</f>
        <v>ENTRETOISE</v>
      </c>
      <c r="H254">
        <f ca="1">IFERROR(OFFSET(Sheet1!$C$3,MATCH(Annuel!$A254,Refext,0),-1),"-")</f>
        <v>8</v>
      </c>
      <c r="I254" t="str">
        <f ca="1">IFERROR(OFFSET(Sheet1!$C$3,MATCH(Annuel!$A254,Refext,0),1),"-")</f>
        <v>ART0027402</v>
      </c>
      <c r="J254">
        <f ca="1">IFERROR(OFFSET(Sheet1!$C$3,MATCH(Annuel!$A254,Refext,0),2),"-")</f>
        <v>15</v>
      </c>
      <c r="K254" t="str">
        <f ca="1">IFERROR(OFFSET(Sheet1!$C$3,MATCH(Annuel!$A254,Refext,0),3),"-")</f>
        <v>FO000226</v>
      </c>
      <c r="L254" t="str">
        <f ca="1">IFERROR(OFFSET(Sheet1!$C$3,MATCH(Annuel!$A254,Refext,0),4),"-")</f>
        <v xml:space="preserve">ACCEL                                           </v>
      </c>
    </row>
    <row r="255" spans="1:12" x14ac:dyDescent="0.25">
      <c r="A255">
        <v>10150415000</v>
      </c>
      <c r="B255" t="s">
        <v>63</v>
      </c>
      <c r="C255" t="s">
        <v>165</v>
      </c>
      <c r="D255" t="s">
        <v>166</v>
      </c>
      <c r="E255">
        <v>3</v>
      </c>
      <c r="G255" t="str">
        <f ca="1">IFERROR(OFFSET(Sheet1!$C$3,MATCH(Annuel!$A255,Refext,0),-2),"-")</f>
        <v>JOINT</v>
      </c>
      <c r="H255">
        <f ca="1">IFERROR(OFFSET(Sheet1!$C$3,MATCH(Annuel!$A255,Refext,0),-1),"-")</f>
        <v>0</v>
      </c>
      <c r="I255" t="str">
        <f ca="1">IFERROR(OFFSET(Sheet1!$C$3,MATCH(Annuel!$A255,Refext,0),1),"-")</f>
        <v>ART0025443</v>
      </c>
      <c r="J255">
        <f ca="1">IFERROR(OFFSET(Sheet1!$C$3,MATCH(Annuel!$A255,Refext,0),2),"-")</f>
        <v>0</v>
      </c>
      <c r="K255" t="str">
        <f ca="1">IFERROR(OFFSET(Sheet1!$C$3,MATCH(Annuel!$A255,Refext,0),3),"-")</f>
        <v>FO007924</v>
      </c>
      <c r="L255" t="str">
        <f ca="1">IFERROR(OFFSET(Sheet1!$C$3,MATCH(Annuel!$A255,Refext,0),4),"-")</f>
        <v>LE JOINT FRANCAIS</v>
      </c>
    </row>
    <row r="256" spans="1:12" x14ac:dyDescent="0.25">
      <c r="A256">
        <v>10150415000</v>
      </c>
      <c r="B256" t="s">
        <v>63</v>
      </c>
      <c r="C256" t="s">
        <v>165</v>
      </c>
      <c r="D256" t="s">
        <v>527</v>
      </c>
      <c r="E256">
        <v>3</v>
      </c>
      <c r="G256" t="str">
        <f ca="1">IFERROR(OFFSET(Sheet1!$C$3,MATCH(Annuel!$A256,Refext,0),-2),"-")</f>
        <v>JOINT</v>
      </c>
      <c r="H256">
        <f ca="1">IFERROR(OFFSET(Sheet1!$C$3,MATCH(Annuel!$A256,Refext,0),-1),"-")</f>
        <v>0</v>
      </c>
      <c r="I256" t="str">
        <f ca="1">IFERROR(OFFSET(Sheet1!$C$3,MATCH(Annuel!$A256,Refext,0),1),"-")</f>
        <v>ART0025443</v>
      </c>
      <c r="J256">
        <f ca="1">IFERROR(OFFSET(Sheet1!$C$3,MATCH(Annuel!$A256,Refext,0),2),"-")</f>
        <v>0</v>
      </c>
      <c r="K256" t="str">
        <f ca="1">IFERROR(OFFSET(Sheet1!$C$3,MATCH(Annuel!$A256,Refext,0),3),"-")</f>
        <v>FO007924</v>
      </c>
      <c r="L256" t="str">
        <f ca="1">IFERROR(OFFSET(Sheet1!$C$3,MATCH(Annuel!$A256,Refext,0),4),"-")</f>
        <v>LE JOINT FRANCAIS</v>
      </c>
    </row>
    <row r="257" spans="1:12" x14ac:dyDescent="0.25">
      <c r="A257">
        <v>10150415000</v>
      </c>
      <c r="B257" t="s">
        <v>63</v>
      </c>
      <c r="C257" t="s">
        <v>165</v>
      </c>
      <c r="E257">
        <v>3</v>
      </c>
      <c r="G257" t="str">
        <f ca="1">IFERROR(OFFSET(Sheet1!$C$3,MATCH(Annuel!$A257,Refext,0),-2),"-")</f>
        <v>JOINT</v>
      </c>
      <c r="H257">
        <f ca="1">IFERROR(OFFSET(Sheet1!$C$3,MATCH(Annuel!$A257,Refext,0),-1),"-")</f>
        <v>0</v>
      </c>
      <c r="I257" t="str">
        <f ca="1">IFERROR(OFFSET(Sheet1!$C$3,MATCH(Annuel!$A257,Refext,0),1),"-")</f>
        <v>ART0025443</v>
      </c>
      <c r="J257">
        <f ca="1">IFERROR(OFFSET(Sheet1!$C$3,MATCH(Annuel!$A257,Refext,0),2),"-")</f>
        <v>0</v>
      </c>
      <c r="K257" t="str">
        <f ca="1">IFERROR(OFFSET(Sheet1!$C$3,MATCH(Annuel!$A257,Refext,0),3),"-")</f>
        <v>FO007924</v>
      </c>
      <c r="L257" t="str">
        <f ca="1">IFERROR(OFFSET(Sheet1!$C$3,MATCH(Annuel!$A257,Refext,0),4),"-")</f>
        <v>LE JOINT FRANCAIS</v>
      </c>
    </row>
    <row r="258" spans="1:12" x14ac:dyDescent="0.25">
      <c r="A258">
        <v>10150415000</v>
      </c>
      <c r="B258" t="s">
        <v>63</v>
      </c>
      <c r="C258" t="s">
        <v>522</v>
      </c>
      <c r="D258" t="s">
        <v>527</v>
      </c>
      <c r="E258">
        <v>3</v>
      </c>
      <c r="G258" t="str">
        <f ca="1">IFERROR(OFFSET(Sheet1!$C$3,MATCH(Annuel!$A258,Refext,0),-2),"-")</f>
        <v>JOINT</v>
      </c>
      <c r="H258">
        <f ca="1">IFERROR(OFFSET(Sheet1!$C$3,MATCH(Annuel!$A258,Refext,0),-1),"-")</f>
        <v>0</v>
      </c>
      <c r="I258" t="str">
        <f ca="1">IFERROR(OFFSET(Sheet1!$C$3,MATCH(Annuel!$A258,Refext,0),1),"-")</f>
        <v>ART0025443</v>
      </c>
      <c r="J258">
        <f ca="1">IFERROR(OFFSET(Sheet1!$C$3,MATCH(Annuel!$A258,Refext,0),2),"-")</f>
        <v>0</v>
      </c>
      <c r="K258" t="str">
        <f ca="1">IFERROR(OFFSET(Sheet1!$C$3,MATCH(Annuel!$A258,Refext,0),3),"-")</f>
        <v>FO007924</v>
      </c>
      <c r="L258" t="str">
        <f ca="1">IFERROR(OFFSET(Sheet1!$C$3,MATCH(Annuel!$A258,Refext,0),4),"-")</f>
        <v>LE JOINT FRANCAIS</v>
      </c>
    </row>
    <row r="259" spans="1:12" x14ac:dyDescent="0.25">
      <c r="A259">
        <v>10150415000</v>
      </c>
      <c r="B259" t="s">
        <v>63</v>
      </c>
      <c r="C259" t="s">
        <v>490</v>
      </c>
      <c r="E259">
        <v>3</v>
      </c>
      <c r="G259" t="str">
        <f ca="1">IFERROR(OFFSET(Sheet1!$C$3,MATCH(Annuel!$A259,Refext,0),-2),"-")</f>
        <v>JOINT</v>
      </c>
      <c r="H259">
        <f ca="1">IFERROR(OFFSET(Sheet1!$C$3,MATCH(Annuel!$A259,Refext,0),-1),"-")</f>
        <v>0</v>
      </c>
      <c r="I259" t="str">
        <f ca="1">IFERROR(OFFSET(Sheet1!$C$3,MATCH(Annuel!$A259,Refext,0),1),"-")</f>
        <v>ART0025443</v>
      </c>
      <c r="J259">
        <f ca="1">IFERROR(OFFSET(Sheet1!$C$3,MATCH(Annuel!$A259,Refext,0),2),"-")</f>
        <v>0</v>
      </c>
      <c r="K259" t="str">
        <f ca="1">IFERROR(OFFSET(Sheet1!$C$3,MATCH(Annuel!$A259,Refext,0),3),"-")</f>
        <v>FO007924</v>
      </c>
      <c r="L259" t="str">
        <f ca="1">IFERROR(OFFSET(Sheet1!$C$3,MATCH(Annuel!$A259,Refext,0),4),"-")</f>
        <v>LE JOINT FRANCAIS</v>
      </c>
    </row>
    <row r="260" spans="1:12" x14ac:dyDescent="0.25">
      <c r="A260">
        <v>10150810000</v>
      </c>
      <c r="B260" t="s">
        <v>63</v>
      </c>
      <c r="C260" t="s">
        <v>165</v>
      </c>
      <c r="D260" t="s">
        <v>167</v>
      </c>
      <c r="E260">
        <v>3</v>
      </c>
      <c r="G260" t="str">
        <f ca="1">IFERROR(OFFSET(Sheet1!$C$3,MATCH(Annuel!$A260,Refext,0),-2),"-")</f>
        <v>-</v>
      </c>
      <c r="H260" t="str">
        <f ca="1">IFERROR(OFFSET(Sheet1!$C$3,MATCH(Annuel!$A260,Refext,0),-1),"-")</f>
        <v>-</v>
      </c>
      <c r="I260" t="str">
        <f ca="1">IFERROR(OFFSET(Sheet1!$C$3,MATCH(Annuel!$A260,Refext,0),1),"-")</f>
        <v>-</v>
      </c>
      <c r="J260" t="str">
        <f ca="1">IFERROR(OFFSET(Sheet1!$C$3,MATCH(Annuel!$A260,Refext,0),2),"-")</f>
        <v>-</v>
      </c>
      <c r="K260" t="str">
        <f ca="1">IFERROR(OFFSET(Sheet1!$C$3,MATCH(Annuel!$A260,Refext,0),3),"-")</f>
        <v>-</v>
      </c>
      <c r="L260" t="str">
        <f ca="1">IFERROR(OFFSET(Sheet1!$C$3,MATCH(Annuel!$A260,Refext,0),4),"-")</f>
        <v>-</v>
      </c>
    </row>
    <row r="261" spans="1:12" x14ac:dyDescent="0.25">
      <c r="A261">
        <v>10150810000</v>
      </c>
      <c r="B261" t="s">
        <v>63</v>
      </c>
      <c r="C261" t="s">
        <v>165</v>
      </c>
      <c r="E261">
        <v>3</v>
      </c>
      <c r="G261" t="str">
        <f ca="1">IFERROR(OFFSET(Sheet1!$C$3,MATCH(Annuel!$A261,Refext,0),-2),"-")</f>
        <v>-</v>
      </c>
      <c r="H261" t="str">
        <f ca="1">IFERROR(OFFSET(Sheet1!$C$3,MATCH(Annuel!$A261,Refext,0),-1),"-")</f>
        <v>-</v>
      </c>
      <c r="I261" t="str">
        <f ca="1">IFERROR(OFFSET(Sheet1!$C$3,MATCH(Annuel!$A261,Refext,0),1),"-")</f>
        <v>-</v>
      </c>
      <c r="J261" t="str">
        <f ca="1">IFERROR(OFFSET(Sheet1!$C$3,MATCH(Annuel!$A261,Refext,0),2),"-")</f>
        <v>-</v>
      </c>
      <c r="K261" t="str">
        <f ca="1">IFERROR(OFFSET(Sheet1!$C$3,MATCH(Annuel!$A261,Refext,0),3),"-")</f>
        <v>-</v>
      </c>
      <c r="L261" t="str">
        <f ca="1">IFERROR(OFFSET(Sheet1!$C$3,MATCH(Annuel!$A261,Refext,0),4),"-")</f>
        <v>-</v>
      </c>
    </row>
    <row r="262" spans="1:12" x14ac:dyDescent="0.25">
      <c r="A262">
        <v>10150810000</v>
      </c>
      <c r="B262" t="s">
        <v>63</v>
      </c>
      <c r="C262" t="s">
        <v>522</v>
      </c>
      <c r="D262" t="s">
        <v>167</v>
      </c>
      <c r="E262">
        <v>3</v>
      </c>
      <c r="G262" t="str">
        <f ca="1">IFERROR(OFFSET(Sheet1!$C$3,MATCH(Annuel!$A262,Refext,0),-2),"-")</f>
        <v>-</v>
      </c>
      <c r="H262" t="str">
        <f ca="1">IFERROR(OFFSET(Sheet1!$C$3,MATCH(Annuel!$A262,Refext,0),-1),"-")</f>
        <v>-</v>
      </c>
      <c r="I262" t="str">
        <f ca="1">IFERROR(OFFSET(Sheet1!$C$3,MATCH(Annuel!$A262,Refext,0),1),"-")</f>
        <v>-</v>
      </c>
      <c r="J262" t="str">
        <f ca="1">IFERROR(OFFSET(Sheet1!$C$3,MATCH(Annuel!$A262,Refext,0),2),"-")</f>
        <v>-</v>
      </c>
      <c r="K262" t="str">
        <f ca="1">IFERROR(OFFSET(Sheet1!$C$3,MATCH(Annuel!$A262,Refext,0),3),"-")</f>
        <v>-</v>
      </c>
      <c r="L262" t="str">
        <f ca="1">IFERROR(OFFSET(Sheet1!$C$3,MATCH(Annuel!$A262,Refext,0),4),"-")</f>
        <v>-</v>
      </c>
    </row>
    <row r="263" spans="1:12" x14ac:dyDescent="0.25">
      <c r="A263">
        <v>10150810000</v>
      </c>
      <c r="B263" t="s">
        <v>63</v>
      </c>
      <c r="C263" t="s">
        <v>490</v>
      </c>
      <c r="E263">
        <v>3</v>
      </c>
      <c r="G263" t="str">
        <f ca="1">IFERROR(OFFSET(Sheet1!$C$3,MATCH(Annuel!$A263,Refext,0),-2),"-")</f>
        <v>-</v>
      </c>
      <c r="H263" t="str">
        <f ca="1">IFERROR(OFFSET(Sheet1!$C$3,MATCH(Annuel!$A263,Refext,0),-1),"-")</f>
        <v>-</v>
      </c>
      <c r="I263" t="str">
        <f ca="1">IFERROR(OFFSET(Sheet1!$C$3,MATCH(Annuel!$A263,Refext,0),1),"-")</f>
        <v>-</v>
      </c>
      <c r="J263" t="str">
        <f ca="1">IFERROR(OFFSET(Sheet1!$C$3,MATCH(Annuel!$A263,Refext,0),2),"-")</f>
        <v>-</v>
      </c>
      <c r="K263" t="str">
        <f ca="1">IFERROR(OFFSET(Sheet1!$C$3,MATCH(Annuel!$A263,Refext,0),3),"-")</f>
        <v>-</v>
      </c>
      <c r="L263" t="str">
        <f ca="1">IFERROR(OFFSET(Sheet1!$C$3,MATCH(Annuel!$A263,Refext,0),4),"-")</f>
        <v>-</v>
      </c>
    </row>
    <row r="264" spans="1:12" x14ac:dyDescent="0.25">
      <c r="A264">
        <v>10154599000</v>
      </c>
      <c r="B264" t="s">
        <v>134</v>
      </c>
      <c r="C264" t="s">
        <v>104</v>
      </c>
      <c r="D264" t="s">
        <v>1276</v>
      </c>
      <c r="E264">
        <v>820</v>
      </c>
      <c r="G264" t="str">
        <f ca="1">IFERROR(OFFSET(Sheet1!$C$3,MATCH(Annuel!$A264,Refext,0),-2),"-")</f>
        <v>-</v>
      </c>
      <c r="H264" t="str">
        <f ca="1">IFERROR(OFFSET(Sheet1!$C$3,MATCH(Annuel!$A264,Refext,0),-1),"-")</f>
        <v>-</v>
      </c>
      <c r="I264" t="str">
        <f ca="1">IFERROR(OFFSET(Sheet1!$C$3,MATCH(Annuel!$A264,Refext,0),1),"-")</f>
        <v>-</v>
      </c>
      <c r="J264" t="str">
        <f ca="1">IFERROR(OFFSET(Sheet1!$C$3,MATCH(Annuel!$A264,Refext,0),2),"-")</f>
        <v>-</v>
      </c>
      <c r="K264" t="str">
        <f ca="1">IFERROR(OFFSET(Sheet1!$C$3,MATCH(Annuel!$A264,Refext,0),3),"-")</f>
        <v>-</v>
      </c>
      <c r="L264" t="str">
        <f ca="1">IFERROR(OFFSET(Sheet1!$C$3,MATCH(Annuel!$A264,Refext,0),4),"-")</f>
        <v>-</v>
      </c>
    </row>
    <row r="265" spans="1:12" x14ac:dyDescent="0.25">
      <c r="A265">
        <v>10154600000</v>
      </c>
      <c r="B265" t="s">
        <v>134</v>
      </c>
      <c r="C265" t="s">
        <v>104</v>
      </c>
      <c r="D265" t="s">
        <v>1108</v>
      </c>
      <c r="E265">
        <v>5700</v>
      </c>
      <c r="G265" t="str">
        <f ca="1">IFERROR(OFFSET(Sheet1!$C$3,MATCH(Annuel!$A265,Refext,0),-2),"-")</f>
        <v>-</v>
      </c>
      <c r="H265" t="str">
        <f ca="1">IFERROR(OFFSET(Sheet1!$C$3,MATCH(Annuel!$A265,Refext,0),-1),"-")</f>
        <v>-</v>
      </c>
      <c r="I265" t="str">
        <f ca="1">IFERROR(OFFSET(Sheet1!$C$3,MATCH(Annuel!$A265,Refext,0),1),"-")</f>
        <v>-</v>
      </c>
      <c r="J265" t="str">
        <f ca="1">IFERROR(OFFSET(Sheet1!$C$3,MATCH(Annuel!$A265,Refext,0),2),"-")</f>
        <v>-</v>
      </c>
      <c r="K265" t="str">
        <f ca="1">IFERROR(OFFSET(Sheet1!$C$3,MATCH(Annuel!$A265,Refext,0),3),"-")</f>
        <v>-</v>
      </c>
      <c r="L265" t="str">
        <f ca="1">IFERROR(OFFSET(Sheet1!$C$3,MATCH(Annuel!$A265,Refext,0),4),"-")</f>
        <v>-</v>
      </c>
    </row>
    <row r="266" spans="1:12" x14ac:dyDescent="0.25">
      <c r="A266">
        <v>10154601000</v>
      </c>
      <c r="B266" t="s">
        <v>134</v>
      </c>
      <c r="C266" t="s">
        <v>104</v>
      </c>
      <c r="D266" t="s">
        <v>168</v>
      </c>
      <c r="E266">
        <v>200</v>
      </c>
      <c r="G266" t="str">
        <f ca="1">IFERROR(OFFSET(Sheet1!$C$3,MATCH(Annuel!$A266,Refext,0),-2),"-")</f>
        <v>-</v>
      </c>
      <c r="H266" t="str">
        <f ca="1">IFERROR(OFFSET(Sheet1!$C$3,MATCH(Annuel!$A266,Refext,0),-1),"-")</f>
        <v>-</v>
      </c>
      <c r="I266" t="str">
        <f ca="1">IFERROR(OFFSET(Sheet1!$C$3,MATCH(Annuel!$A266,Refext,0),1),"-")</f>
        <v>-</v>
      </c>
      <c r="J266" t="str">
        <f ca="1">IFERROR(OFFSET(Sheet1!$C$3,MATCH(Annuel!$A266,Refext,0),2),"-")</f>
        <v>-</v>
      </c>
      <c r="K266" t="str">
        <f ca="1">IFERROR(OFFSET(Sheet1!$C$3,MATCH(Annuel!$A266,Refext,0),3),"-")</f>
        <v>-</v>
      </c>
      <c r="L266" t="str">
        <f ca="1">IFERROR(OFFSET(Sheet1!$C$3,MATCH(Annuel!$A266,Refext,0),4),"-")</f>
        <v>-</v>
      </c>
    </row>
    <row r="267" spans="1:12" x14ac:dyDescent="0.25">
      <c r="A267">
        <v>10158218000</v>
      </c>
      <c r="B267" t="s">
        <v>472</v>
      </c>
      <c r="C267" t="s">
        <v>33</v>
      </c>
      <c r="D267" t="s">
        <v>1277</v>
      </c>
      <c r="E267">
        <v>510</v>
      </c>
      <c r="G267" t="str">
        <f ca="1">IFERROR(OFFSET(Sheet1!$C$3,MATCH(Annuel!$A267,Refext,0),-2),"-")</f>
        <v>-</v>
      </c>
      <c r="H267" t="str">
        <f ca="1">IFERROR(OFFSET(Sheet1!$C$3,MATCH(Annuel!$A267,Refext,0),-1),"-")</f>
        <v>-</v>
      </c>
      <c r="I267" t="str">
        <f ca="1">IFERROR(OFFSET(Sheet1!$C$3,MATCH(Annuel!$A267,Refext,0),1),"-")</f>
        <v>-</v>
      </c>
      <c r="J267" t="str">
        <f ca="1">IFERROR(OFFSET(Sheet1!$C$3,MATCH(Annuel!$A267,Refext,0),2),"-")</f>
        <v>-</v>
      </c>
      <c r="K267" t="str">
        <f ca="1">IFERROR(OFFSET(Sheet1!$C$3,MATCH(Annuel!$A267,Refext,0),3),"-")</f>
        <v>-</v>
      </c>
      <c r="L267" t="str">
        <f ca="1">IFERROR(OFFSET(Sheet1!$C$3,MATCH(Annuel!$A267,Refext,0),4),"-")</f>
        <v>-</v>
      </c>
    </row>
    <row r="268" spans="1:12" x14ac:dyDescent="0.25">
      <c r="A268">
        <v>10163990000</v>
      </c>
      <c r="B268" t="s">
        <v>38</v>
      </c>
      <c r="C268" t="s">
        <v>39</v>
      </c>
      <c r="D268" t="s">
        <v>40</v>
      </c>
      <c r="E268">
        <v>2500</v>
      </c>
      <c r="G268" t="str">
        <f ca="1">IFERROR(OFFSET(Sheet1!$C$3,MATCH(Annuel!$A268,Refext,0),-2),"-")</f>
        <v>ENTRETOISE</v>
      </c>
      <c r="H268">
        <f ca="1">IFERROR(OFFSET(Sheet1!$C$3,MATCH(Annuel!$A268,Refext,0),-1),"-")</f>
        <v>0.21</v>
      </c>
      <c r="I268" t="str">
        <f ca="1">IFERROR(OFFSET(Sheet1!$C$3,MATCH(Annuel!$A268,Refext,0),1),"-")</f>
        <v>ART0001847</v>
      </c>
      <c r="J268">
        <f ca="1">IFERROR(OFFSET(Sheet1!$C$3,MATCH(Annuel!$A268,Refext,0),2),"-")</f>
        <v>0.33</v>
      </c>
      <c r="K268" t="str">
        <f ca="1">IFERROR(OFFSET(Sheet1!$C$3,MATCH(Annuel!$A268,Refext,0),3),"-")</f>
        <v>FO000226</v>
      </c>
      <c r="L268" t="str">
        <f ca="1">IFERROR(OFFSET(Sheet1!$C$3,MATCH(Annuel!$A268,Refext,0),4),"-")</f>
        <v xml:space="preserve">ACCEL                                           </v>
      </c>
    </row>
    <row r="269" spans="1:12" x14ac:dyDescent="0.25">
      <c r="A269">
        <v>10200333000</v>
      </c>
      <c r="B269" t="s">
        <v>1509</v>
      </c>
      <c r="C269" t="s">
        <v>33</v>
      </c>
      <c r="D269" t="s">
        <v>1510</v>
      </c>
      <c r="E269">
        <v>45</v>
      </c>
      <c r="G269" t="str">
        <f ca="1">IFERROR(OFFSET(Sheet1!$C$3,MATCH(Annuel!$A269,Refext,0),-2),"-")</f>
        <v>-</v>
      </c>
      <c r="H269" t="str">
        <f ca="1">IFERROR(OFFSET(Sheet1!$C$3,MATCH(Annuel!$A269,Refext,0),-1),"-")</f>
        <v>-</v>
      </c>
      <c r="I269" t="str">
        <f ca="1">IFERROR(OFFSET(Sheet1!$C$3,MATCH(Annuel!$A269,Refext,0),1),"-")</f>
        <v>-</v>
      </c>
      <c r="J269" t="str">
        <f ca="1">IFERROR(OFFSET(Sheet1!$C$3,MATCH(Annuel!$A269,Refext,0),2),"-")</f>
        <v>-</v>
      </c>
      <c r="K269" t="str">
        <f ca="1">IFERROR(OFFSET(Sheet1!$C$3,MATCH(Annuel!$A269,Refext,0),3),"-")</f>
        <v>-</v>
      </c>
      <c r="L269" t="str">
        <f ca="1">IFERROR(OFFSET(Sheet1!$C$3,MATCH(Annuel!$A269,Refext,0),4),"-")</f>
        <v>-</v>
      </c>
    </row>
    <row r="270" spans="1:12" x14ac:dyDescent="0.25">
      <c r="A270">
        <v>10214315000</v>
      </c>
      <c r="B270" t="s">
        <v>1009</v>
      </c>
      <c r="C270" t="s">
        <v>33</v>
      </c>
      <c r="D270" t="s">
        <v>1010</v>
      </c>
      <c r="E270">
        <v>32</v>
      </c>
      <c r="G270" t="str">
        <f ca="1">IFERROR(OFFSET(Sheet1!$C$3,MATCH(Annuel!$A270,Refext,0),-2),"-")</f>
        <v>VIS H ISO4017 M6X10-INOX A4-80</v>
      </c>
      <c r="H270">
        <f ca="1">IFERROR(OFFSET(Sheet1!$C$3,MATCH(Annuel!$A270,Refext,0),-1),"-")</f>
        <v>10.3</v>
      </c>
      <c r="I270" t="str">
        <f ca="1">IFERROR(OFFSET(Sheet1!$C$3,MATCH(Annuel!$A270,Refext,0),1),"-")</f>
        <v>ART0019322</v>
      </c>
      <c r="J270">
        <f ca="1">IFERROR(OFFSET(Sheet1!$C$3,MATCH(Annuel!$A270,Refext,0),2),"-")</f>
        <v>15.3</v>
      </c>
      <c r="K270" t="str">
        <f ca="1">IFERROR(OFFSET(Sheet1!$C$3,MATCH(Annuel!$A270,Refext,0),3),"-")</f>
        <v>FO007198</v>
      </c>
      <c r="L270" t="str">
        <f ca="1">IFERROR(OFFSET(Sheet1!$C$3,MATCH(Annuel!$A270,Refext,0),4),"-")</f>
        <v>J L RECH</v>
      </c>
    </row>
    <row r="271" spans="1:12" x14ac:dyDescent="0.25">
      <c r="A271">
        <v>10243396000</v>
      </c>
      <c r="B271" t="s">
        <v>528</v>
      </c>
      <c r="C271" t="s">
        <v>165</v>
      </c>
      <c r="E271">
        <v>24</v>
      </c>
      <c r="G271" t="str">
        <f ca="1">IFERROR(OFFSET(Sheet1!$C$3,MATCH(Annuel!$A271,Refext,0),-2),"-")</f>
        <v>KIT ETIQUETTE PROGRAMMABLE</v>
      </c>
      <c r="H271">
        <f ca="1">IFERROR(OFFSET(Sheet1!$C$3,MATCH(Annuel!$A271,Refext,0),-1),"-")</f>
        <v>130</v>
      </c>
      <c r="I271" t="str">
        <f ca="1">IFERROR(OFFSET(Sheet1!$C$3,MATCH(Annuel!$A271,Refext,0),1),"-")</f>
        <v>ART0006120</v>
      </c>
      <c r="J271">
        <f ca="1">IFERROR(OFFSET(Sheet1!$C$3,MATCH(Annuel!$A271,Refext,0),2),"-")</f>
        <v>133.65</v>
      </c>
      <c r="K271" t="str">
        <f ca="1">IFERROR(OFFSET(Sheet1!$C$3,MATCH(Annuel!$A271,Refext,0),3),"-")</f>
        <v>FO013112</v>
      </c>
      <c r="L271" t="str">
        <f ca="1">IFERROR(OFFSET(Sheet1!$C$3,MATCH(Annuel!$A271,Refext,0),4),"-")</f>
        <v>THALES AVIONICS</v>
      </c>
    </row>
    <row r="272" spans="1:12" x14ac:dyDescent="0.25">
      <c r="A272">
        <v>10243396000</v>
      </c>
      <c r="B272" t="s">
        <v>528</v>
      </c>
      <c r="C272" t="s">
        <v>490</v>
      </c>
      <c r="E272">
        <v>24</v>
      </c>
      <c r="G272" t="str">
        <f ca="1">IFERROR(OFFSET(Sheet1!$C$3,MATCH(Annuel!$A272,Refext,0),-2),"-")</f>
        <v>KIT ETIQUETTE PROGRAMMABLE</v>
      </c>
      <c r="H272">
        <f ca="1">IFERROR(OFFSET(Sheet1!$C$3,MATCH(Annuel!$A272,Refext,0),-1),"-")</f>
        <v>130</v>
      </c>
      <c r="I272" t="str">
        <f ca="1">IFERROR(OFFSET(Sheet1!$C$3,MATCH(Annuel!$A272,Refext,0),1),"-")</f>
        <v>ART0006120</v>
      </c>
      <c r="J272">
        <f ca="1">IFERROR(OFFSET(Sheet1!$C$3,MATCH(Annuel!$A272,Refext,0),2),"-")</f>
        <v>133.65</v>
      </c>
      <c r="K272" t="str">
        <f ca="1">IFERROR(OFFSET(Sheet1!$C$3,MATCH(Annuel!$A272,Refext,0),3),"-")</f>
        <v>FO013112</v>
      </c>
      <c r="L272" t="str">
        <f ca="1">IFERROR(OFFSET(Sheet1!$C$3,MATCH(Annuel!$A272,Refext,0),4),"-")</f>
        <v>THALES AVIONICS</v>
      </c>
    </row>
    <row r="273" spans="1:12" x14ac:dyDescent="0.25">
      <c r="A273">
        <v>10243396000</v>
      </c>
      <c r="B273" t="s">
        <v>528</v>
      </c>
      <c r="C273" t="s">
        <v>529</v>
      </c>
      <c r="D273" t="s">
        <v>530</v>
      </c>
      <c r="E273">
        <v>60</v>
      </c>
      <c r="G273" t="str">
        <f ca="1">IFERROR(OFFSET(Sheet1!$C$3,MATCH(Annuel!$A273,Refext,0),-2),"-")</f>
        <v>KIT ETIQUETTE PROGRAMMABLE</v>
      </c>
      <c r="H273">
        <f ca="1">IFERROR(OFFSET(Sheet1!$C$3,MATCH(Annuel!$A273,Refext,0),-1),"-")</f>
        <v>130</v>
      </c>
      <c r="I273" t="str">
        <f ca="1">IFERROR(OFFSET(Sheet1!$C$3,MATCH(Annuel!$A273,Refext,0),1),"-")</f>
        <v>ART0006120</v>
      </c>
      <c r="J273">
        <f ca="1">IFERROR(OFFSET(Sheet1!$C$3,MATCH(Annuel!$A273,Refext,0),2),"-")</f>
        <v>133.65</v>
      </c>
      <c r="K273" t="str">
        <f ca="1">IFERROR(OFFSET(Sheet1!$C$3,MATCH(Annuel!$A273,Refext,0),3),"-")</f>
        <v>FO013112</v>
      </c>
      <c r="L273" t="str">
        <f ca="1">IFERROR(OFFSET(Sheet1!$C$3,MATCH(Annuel!$A273,Refext,0),4),"-")</f>
        <v>THALES AVIONICS</v>
      </c>
    </row>
    <row r="274" spans="1:12" x14ac:dyDescent="0.25">
      <c r="A274">
        <v>10253197000</v>
      </c>
      <c r="B274" t="s">
        <v>1511</v>
      </c>
      <c r="C274" t="s">
        <v>104</v>
      </c>
      <c r="D274" t="s">
        <v>1512</v>
      </c>
      <c r="E274">
        <v>40</v>
      </c>
      <c r="G274" t="str">
        <f ca="1">IFERROR(OFFSET(Sheet1!$C$3,MATCH(Annuel!$A274,Refext,0),-2),"-")</f>
        <v>-</v>
      </c>
      <c r="H274" t="str">
        <f ca="1">IFERROR(OFFSET(Sheet1!$C$3,MATCH(Annuel!$A274,Refext,0),-1),"-")</f>
        <v>-</v>
      </c>
      <c r="I274" t="str">
        <f ca="1">IFERROR(OFFSET(Sheet1!$C$3,MATCH(Annuel!$A274,Refext,0),1),"-")</f>
        <v>-</v>
      </c>
      <c r="J274" t="str">
        <f ca="1">IFERROR(OFFSET(Sheet1!$C$3,MATCH(Annuel!$A274,Refext,0),2),"-")</f>
        <v>-</v>
      </c>
      <c r="K274" t="str">
        <f ca="1">IFERROR(OFFSET(Sheet1!$C$3,MATCH(Annuel!$A274,Refext,0),3),"-")</f>
        <v>-</v>
      </c>
      <c r="L274" t="str">
        <f ca="1">IFERROR(OFFSET(Sheet1!$C$3,MATCH(Annuel!$A274,Refext,0),4),"-")</f>
        <v>-</v>
      </c>
    </row>
    <row r="275" spans="1:12" x14ac:dyDescent="0.25">
      <c r="A275">
        <v>10254835000</v>
      </c>
      <c r="B275" t="s">
        <v>1525</v>
      </c>
      <c r="C275" t="s">
        <v>54</v>
      </c>
      <c r="D275" t="s">
        <v>1527</v>
      </c>
      <c r="E275">
        <v>94</v>
      </c>
      <c r="G275" t="str">
        <f ca="1">IFERROR(OFFSET(Sheet1!$C$3,MATCH(Annuel!$A275,Refext,0),-2),"-")</f>
        <v>-</v>
      </c>
      <c r="H275" t="str">
        <f ca="1">IFERROR(OFFSET(Sheet1!$C$3,MATCH(Annuel!$A275,Refext,0),-1),"-")</f>
        <v>-</v>
      </c>
      <c r="I275" t="str">
        <f ca="1">IFERROR(OFFSET(Sheet1!$C$3,MATCH(Annuel!$A275,Refext,0),1),"-")</f>
        <v>-</v>
      </c>
      <c r="J275" t="str">
        <f ca="1">IFERROR(OFFSET(Sheet1!$C$3,MATCH(Annuel!$A275,Refext,0),2),"-")</f>
        <v>-</v>
      </c>
      <c r="K275" t="str">
        <f ca="1">IFERROR(OFFSET(Sheet1!$C$3,MATCH(Annuel!$A275,Refext,0),3),"-")</f>
        <v>-</v>
      </c>
      <c r="L275" t="str">
        <f ca="1">IFERROR(OFFSET(Sheet1!$C$3,MATCH(Annuel!$A275,Refext,0),4),"-")</f>
        <v>-</v>
      </c>
    </row>
    <row r="276" spans="1:12" x14ac:dyDescent="0.25">
      <c r="A276">
        <v>10254835000</v>
      </c>
      <c r="B276" t="s">
        <v>1525</v>
      </c>
      <c r="C276" t="s">
        <v>30</v>
      </c>
      <c r="D276" t="s">
        <v>1526</v>
      </c>
      <c r="E276">
        <v>94</v>
      </c>
      <c r="G276" t="str">
        <f ca="1">IFERROR(OFFSET(Sheet1!$C$3,MATCH(Annuel!$A276,Refext,0),-2),"-")</f>
        <v>-</v>
      </c>
      <c r="H276" t="str">
        <f ca="1">IFERROR(OFFSET(Sheet1!$C$3,MATCH(Annuel!$A276,Refext,0),-1),"-")</f>
        <v>-</v>
      </c>
      <c r="I276" t="str">
        <f ca="1">IFERROR(OFFSET(Sheet1!$C$3,MATCH(Annuel!$A276,Refext,0),1),"-")</f>
        <v>-</v>
      </c>
      <c r="J276" t="str">
        <f ca="1">IFERROR(OFFSET(Sheet1!$C$3,MATCH(Annuel!$A276,Refext,0),2),"-")</f>
        <v>-</v>
      </c>
      <c r="K276" t="str">
        <f ca="1">IFERROR(OFFSET(Sheet1!$C$3,MATCH(Annuel!$A276,Refext,0),3),"-")</f>
        <v>-</v>
      </c>
      <c r="L276" t="str">
        <f ca="1">IFERROR(OFFSET(Sheet1!$C$3,MATCH(Annuel!$A276,Refext,0),4),"-")</f>
        <v>-</v>
      </c>
    </row>
    <row r="277" spans="1:12" x14ac:dyDescent="0.25">
      <c r="A277">
        <v>10273839000</v>
      </c>
      <c r="B277" t="s">
        <v>63</v>
      </c>
      <c r="C277" t="s">
        <v>42</v>
      </c>
      <c r="D277" t="s">
        <v>917</v>
      </c>
      <c r="E277">
        <v>39</v>
      </c>
      <c r="G277" t="str">
        <f ca="1">IFERROR(OFFSET(Sheet1!$C$3,MATCH(Annuel!$A277,Refext,0),-2),"-")</f>
        <v>-</v>
      </c>
      <c r="H277" t="str">
        <f ca="1">IFERROR(OFFSET(Sheet1!$C$3,MATCH(Annuel!$A277,Refext,0),-1),"-")</f>
        <v>-</v>
      </c>
      <c r="I277" t="str">
        <f ca="1">IFERROR(OFFSET(Sheet1!$C$3,MATCH(Annuel!$A277,Refext,0),1),"-")</f>
        <v>-</v>
      </c>
      <c r="J277" t="str">
        <f ca="1">IFERROR(OFFSET(Sheet1!$C$3,MATCH(Annuel!$A277,Refext,0),2),"-")</f>
        <v>-</v>
      </c>
      <c r="K277" t="str">
        <f ca="1">IFERROR(OFFSET(Sheet1!$C$3,MATCH(Annuel!$A277,Refext,0),3),"-")</f>
        <v>-</v>
      </c>
      <c r="L277" t="str">
        <f ca="1">IFERROR(OFFSET(Sheet1!$C$3,MATCH(Annuel!$A277,Refext,0),4),"-")</f>
        <v>-</v>
      </c>
    </row>
    <row r="278" spans="1:12" x14ac:dyDescent="0.25">
      <c r="A278">
        <v>10284848000</v>
      </c>
      <c r="B278" t="s">
        <v>1497</v>
      </c>
      <c r="C278" t="s">
        <v>104</v>
      </c>
      <c r="D278" t="s">
        <v>1498</v>
      </c>
      <c r="E278">
        <v>49</v>
      </c>
      <c r="G278" t="str">
        <f ca="1">IFERROR(OFFSET(Sheet1!$C$3,MATCH(Annuel!$A278,Refext,0),-2),"-")</f>
        <v>-</v>
      </c>
      <c r="H278" t="str">
        <f ca="1">IFERROR(OFFSET(Sheet1!$C$3,MATCH(Annuel!$A278,Refext,0),-1),"-")</f>
        <v>-</v>
      </c>
      <c r="I278" t="str">
        <f ca="1">IFERROR(OFFSET(Sheet1!$C$3,MATCH(Annuel!$A278,Refext,0),1),"-")</f>
        <v>-</v>
      </c>
      <c r="J278" t="str">
        <f ca="1">IFERROR(OFFSET(Sheet1!$C$3,MATCH(Annuel!$A278,Refext,0),2),"-")</f>
        <v>-</v>
      </c>
      <c r="K278" t="str">
        <f ca="1">IFERROR(OFFSET(Sheet1!$C$3,MATCH(Annuel!$A278,Refext,0),3),"-")</f>
        <v>-</v>
      </c>
      <c r="L278" t="str">
        <f ca="1">IFERROR(OFFSET(Sheet1!$C$3,MATCH(Annuel!$A278,Refext,0),4),"-")</f>
        <v>-</v>
      </c>
    </row>
    <row r="279" spans="1:12" x14ac:dyDescent="0.25">
      <c r="A279">
        <v>10304671000</v>
      </c>
      <c r="B279" t="s">
        <v>41</v>
      </c>
      <c r="C279" t="s">
        <v>42</v>
      </c>
      <c r="D279" t="s">
        <v>43</v>
      </c>
      <c r="E279">
        <v>27</v>
      </c>
      <c r="G279" t="str">
        <f ca="1">IFERROR(OFFSET(Sheet1!$C$3,MATCH(Annuel!$A279,Refext,0),-2),"-")</f>
        <v>JOINT CORDE CONDUCTEUR</v>
      </c>
      <c r="H279">
        <f ca="1">IFERROR(OFFSET(Sheet1!$C$3,MATCH(Annuel!$A279,Refext,0),-1),"-")</f>
        <v>0</v>
      </c>
      <c r="I279" t="str">
        <f ca="1">IFERROR(OFFSET(Sheet1!$C$3,MATCH(Annuel!$A279,Refext,0),1),"-")</f>
        <v>ART0032974</v>
      </c>
      <c r="J279">
        <f ca="1">IFERROR(OFFSET(Sheet1!$C$3,MATCH(Annuel!$A279,Refext,0),2),"-")</f>
        <v>0</v>
      </c>
      <c r="K279" t="str">
        <f ca="1">IFERROR(OFFSET(Sheet1!$C$3,MATCH(Annuel!$A279,Refext,0),3),"-")</f>
        <v>FO011533</v>
      </c>
      <c r="L279" t="str">
        <f ca="1">IFERROR(OFFSET(Sheet1!$C$3,MATCH(Annuel!$A279,Refext,0),4),"-")</f>
        <v>SCAMTECH</v>
      </c>
    </row>
    <row r="280" spans="1:12" x14ac:dyDescent="0.25">
      <c r="A280">
        <v>10326292000</v>
      </c>
      <c r="B280" t="s">
        <v>169</v>
      </c>
      <c r="C280" t="s">
        <v>27</v>
      </c>
      <c r="D280" t="s">
        <v>170</v>
      </c>
      <c r="E280">
        <v>200</v>
      </c>
      <c r="G280" t="str">
        <f ca="1">IFERROR(OFFSET(Sheet1!$C$3,MATCH(Annuel!$A280,Refext,0),-2),"-")</f>
        <v>JOINT HE308 T09 BLEU CONDUCT</v>
      </c>
      <c r="H280">
        <f ca="1">IFERROR(OFFSET(Sheet1!$C$3,MATCH(Annuel!$A280,Refext,0),-1),"-")</f>
        <v>11.2</v>
      </c>
      <c r="I280" t="str">
        <f ca="1">IFERROR(OFFSET(Sheet1!$C$3,MATCH(Annuel!$A280,Refext,0),1),"-")</f>
        <v>ART0027241</v>
      </c>
      <c r="J280">
        <f ca="1">IFERROR(OFFSET(Sheet1!$C$3,MATCH(Annuel!$A280,Refext,0),2),"-")</f>
        <v>12.4</v>
      </c>
      <c r="K280" t="str">
        <f ca="1">IFERROR(OFFSET(Sheet1!$C$3,MATCH(Annuel!$A280,Refext,0),3),"-")</f>
        <v>FO005952</v>
      </c>
      <c r="L280" t="str">
        <f ca="1">IFERROR(OFFSET(Sheet1!$C$3,MATCH(Annuel!$A280,Refext,0),4),"-")</f>
        <v>GETELEC</v>
      </c>
    </row>
    <row r="281" spans="1:12" x14ac:dyDescent="0.25">
      <c r="A281">
        <v>10326296000</v>
      </c>
      <c r="B281" t="s">
        <v>389</v>
      </c>
      <c r="C281" t="s">
        <v>27</v>
      </c>
      <c r="D281" t="s">
        <v>390</v>
      </c>
      <c r="E281">
        <v>100</v>
      </c>
      <c r="G281" t="str">
        <f ca="1">IFERROR(OFFSET(Sheet1!$C$3,MATCH(Annuel!$A281,Refext,0),-2),"-")</f>
        <v xml:space="preserve">JOINT HE308 T13 </v>
      </c>
      <c r="H281">
        <f ca="1">IFERROR(OFFSET(Sheet1!$C$3,MATCH(Annuel!$A281,Refext,0),-1),"-")</f>
        <v>15.02</v>
      </c>
      <c r="I281" t="str">
        <f ca="1">IFERROR(OFFSET(Sheet1!$C$3,MATCH(Annuel!$A281,Refext,0),1),"-")</f>
        <v>ART0010956</v>
      </c>
      <c r="J281">
        <f ca="1">IFERROR(OFFSET(Sheet1!$C$3,MATCH(Annuel!$A281,Refext,0),2),"-")</f>
        <v>15.02</v>
      </c>
      <c r="K281" t="str">
        <f ca="1">IFERROR(OFFSET(Sheet1!$C$3,MATCH(Annuel!$A281,Refext,0),3),"-")</f>
        <v>FO005952</v>
      </c>
      <c r="L281" t="str">
        <f ca="1">IFERROR(OFFSET(Sheet1!$C$3,MATCH(Annuel!$A281,Refext,0),4),"-")</f>
        <v>GETELEC</v>
      </c>
    </row>
    <row r="282" spans="1:12" x14ac:dyDescent="0.25">
      <c r="A282">
        <v>10328548000</v>
      </c>
      <c r="B282" t="s">
        <v>1499</v>
      </c>
      <c r="C282" t="s">
        <v>197</v>
      </c>
      <c r="D282" t="s">
        <v>1500</v>
      </c>
      <c r="E282">
        <v>10</v>
      </c>
      <c r="G282" t="str">
        <f ca="1">IFERROR(OFFSET(Sheet1!$C$3,MATCH(Annuel!$A282,Refext,0),-2),"-")</f>
        <v>RESISTANCE 1K78</v>
      </c>
      <c r="H282">
        <f ca="1">IFERROR(OFFSET(Sheet1!$C$3,MATCH(Annuel!$A282,Refext,0),-1),"-")</f>
        <v>20</v>
      </c>
      <c r="I282" t="str">
        <f ca="1">IFERROR(OFFSET(Sheet1!$C$3,MATCH(Annuel!$A282,Refext,0),1),"-")</f>
        <v>ART0016085</v>
      </c>
      <c r="J282">
        <f ca="1">IFERROR(OFFSET(Sheet1!$C$3,MATCH(Annuel!$A282,Refext,0),2),"-")</f>
        <v>22</v>
      </c>
      <c r="K282" t="str">
        <f ca="1">IFERROR(OFFSET(Sheet1!$C$3,MATCH(Annuel!$A282,Refext,0),3),"-")</f>
        <v>FO003221</v>
      </c>
      <c r="L282" t="str">
        <f ca="1">IFERROR(OFFSET(Sheet1!$C$3,MATCH(Annuel!$A282,Refext,0),4),"-")</f>
        <v>CLUB ELECTRONICS</v>
      </c>
    </row>
    <row r="283" spans="1:12" x14ac:dyDescent="0.25">
      <c r="A283">
        <v>10329473000</v>
      </c>
      <c r="B283" t="s">
        <v>733</v>
      </c>
      <c r="C283" t="s">
        <v>54</v>
      </c>
      <c r="D283" t="s">
        <v>1515</v>
      </c>
      <c r="E283">
        <v>1</v>
      </c>
      <c r="G283" t="str">
        <f ca="1">IFERROR(OFFSET(Sheet1!$C$3,MATCH(Annuel!$A283,Refext,0),-2),"-")</f>
        <v>-</v>
      </c>
      <c r="H283" t="str">
        <f ca="1">IFERROR(OFFSET(Sheet1!$C$3,MATCH(Annuel!$A283,Refext,0),-1),"-")</f>
        <v>-</v>
      </c>
      <c r="I283" t="str">
        <f ca="1">IFERROR(OFFSET(Sheet1!$C$3,MATCH(Annuel!$A283,Refext,0),1),"-")</f>
        <v>-</v>
      </c>
      <c r="J283" t="str">
        <f ca="1">IFERROR(OFFSET(Sheet1!$C$3,MATCH(Annuel!$A283,Refext,0),2),"-")</f>
        <v>-</v>
      </c>
      <c r="K283" t="str">
        <f ca="1">IFERROR(OFFSET(Sheet1!$C$3,MATCH(Annuel!$A283,Refext,0),3),"-")</f>
        <v>-</v>
      </c>
      <c r="L283" t="str">
        <f ca="1">IFERROR(OFFSET(Sheet1!$C$3,MATCH(Annuel!$A283,Refext,0),4),"-")</f>
        <v>-</v>
      </c>
    </row>
    <row r="284" spans="1:12" x14ac:dyDescent="0.25">
      <c r="A284">
        <v>10329473000</v>
      </c>
      <c r="B284" t="s">
        <v>733</v>
      </c>
      <c r="C284" t="s">
        <v>1514</v>
      </c>
      <c r="D284">
        <v>670950</v>
      </c>
      <c r="E284">
        <v>1</v>
      </c>
      <c r="G284" t="str">
        <f ca="1">IFERROR(OFFSET(Sheet1!$C$3,MATCH(Annuel!$A284,Refext,0),-2),"-")</f>
        <v>-</v>
      </c>
      <c r="H284" t="str">
        <f ca="1">IFERROR(OFFSET(Sheet1!$C$3,MATCH(Annuel!$A284,Refext,0),-1),"-")</f>
        <v>-</v>
      </c>
      <c r="I284" t="str">
        <f ca="1">IFERROR(OFFSET(Sheet1!$C$3,MATCH(Annuel!$A284,Refext,0),1),"-")</f>
        <v>-</v>
      </c>
      <c r="J284" t="str">
        <f ca="1">IFERROR(OFFSET(Sheet1!$C$3,MATCH(Annuel!$A284,Refext,0),2),"-")</f>
        <v>-</v>
      </c>
      <c r="K284" t="str">
        <f ca="1">IFERROR(OFFSET(Sheet1!$C$3,MATCH(Annuel!$A284,Refext,0),3),"-")</f>
        <v>-</v>
      </c>
      <c r="L284" t="str">
        <f ca="1">IFERROR(OFFSET(Sheet1!$C$3,MATCH(Annuel!$A284,Refext,0),4),"-")</f>
        <v>-</v>
      </c>
    </row>
    <row r="285" spans="1:12" x14ac:dyDescent="0.25">
      <c r="A285">
        <v>10329473000</v>
      </c>
      <c r="B285" t="s">
        <v>733</v>
      </c>
      <c r="C285" t="s">
        <v>315</v>
      </c>
      <c r="D285" t="s">
        <v>1513</v>
      </c>
      <c r="E285">
        <v>1</v>
      </c>
      <c r="G285" t="str">
        <f ca="1">IFERROR(OFFSET(Sheet1!$C$3,MATCH(Annuel!$A285,Refext,0),-2),"-")</f>
        <v>-</v>
      </c>
      <c r="H285" t="str">
        <f ca="1">IFERROR(OFFSET(Sheet1!$C$3,MATCH(Annuel!$A285,Refext,0),-1),"-")</f>
        <v>-</v>
      </c>
      <c r="I285" t="str">
        <f ca="1">IFERROR(OFFSET(Sheet1!$C$3,MATCH(Annuel!$A285,Refext,0),1),"-")</f>
        <v>-</v>
      </c>
      <c r="J285" t="str">
        <f ca="1">IFERROR(OFFSET(Sheet1!$C$3,MATCH(Annuel!$A285,Refext,0),2),"-")</f>
        <v>-</v>
      </c>
      <c r="K285" t="str">
        <f ca="1">IFERROR(OFFSET(Sheet1!$C$3,MATCH(Annuel!$A285,Refext,0),3),"-")</f>
        <v>-</v>
      </c>
      <c r="L285" t="str">
        <f ca="1">IFERROR(OFFSET(Sheet1!$C$3,MATCH(Annuel!$A285,Refext,0),4),"-")</f>
        <v>-</v>
      </c>
    </row>
    <row r="286" spans="1:12" x14ac:dyDescent="0.25">
      <c r="A286">
        <v>10329721000</v>
      </c>
      <c r="B286" t="s">
        <v>171</v>
      </c>
      <c r="C286" t="s">
        <v>54</v>
      </c>
      <c r="D286" t="s">
        <v>174</v>
      </c>
      <c r="E286">
        <v>683</v>
      </c>
      <c r="G286" t="str">
        <f ca="1">IFERROR(OFFSET(Sheet1!$C$3,MATCH(Annuel!$A286,Refext,0),-2),"-")</f>
        <v>-</v>
      </c>
      <c r="H286" t="str">
        <f ca="1">IFERROR(OFFSET(Sheet1!$C$3,MATCH(Annuel!$A286,Refext,0),-1),"-")</f>
        <v>-</v>
      </c>
      <c r="I286" t="str">
        <f ca="1">IFERROR(OFFSET(Sheet1!$C$3,MATCH(Annuel!$A286,Refext,0),1),"-")</f>
        <v>-</v>
      </c>
      <c r="J286" t="str">
        <f ca="1">IFERROR(OFFSET(Sheet1!$C$3,MATCH(Annuel!$A286,Refext,0),2),"-")</f>
        <v>-</v>
      </c>
      <c r="K286" t="str">
        <f ca="1">IFERROR(OFFSET(Sheet1!$C$3,MATCH(Annuel!$A286,Refext,0),3),"-")</f>
        <v>-</v>
      </c>
      <c r="L286" t="str">
        <f ca="1">IFERROR(OFFSET(Sheet1!$C$3,MATCH(Annuel!$A286,Refext,0),4),"-")</f>
        <v>-</v>
      </c>
    </row>
    <row r="287" spans="1:12" x14ac:dyDescent="0.25">
      <c r="A287">
        <v>10329721000</v>
      </c>
      <c r="B287" t="s">
        <v>171</v>
      </c>
      <c r="C287" t="s">
        <v>30</v>
      </c>
      <c r="D287" t="s">
        <v>173</v>
      </c>
      <c r="E287">
        <v>683</v>
      </c>
      <c r="G287" t="str">
        <f ca="1">IFERROR(OFFSET(Sheet1!$C$3,MATCH(Annuel!$A287,Refext,0),-2),"-")</f>
        <v>-</v>
      </c>
      <c r="H287" t="str">
        <f ca="1">IFERROR(OFFSET(Sheet1!$C$3,MATCH(Annuel!$A287,Refext,0),-1),"-")</f>
        <v>-</v>
      </c>
      <c r="I287" t="str">
        <f ca="1">IFERROR(OFFSET(Sheet1!$C$3,MATCH(Annuel!$A287,Refext,0),1),"-")</f>
        <v>-</v>
      </c>
      <c r="J287" t="str">
        <f ca="1">IFERROR(OFFSET(Sheet1!$C$3,MATCH(Annuel!$A287,Refext,0),2),"-")</f>
        <v>-</v>
      </c>
      <c r="K287" t="str">
        <f ca="1">IFERROR(OFFSET(Sheet1!$C$3,MATCH(Annuel!$A287,Refext,0),3),"-")</f>
        <v>-</v>
      </c>
      <c r="L287" t="str">
        <f ca="1">IFERROR(OFFSET(Sheet1!$C$3,MATCH(Annuel!$A287,Refext,0),4),"-")</f>
        <v>-</v>
      </c>
    </row>
    <row r="288" spans="1:12" x14ac:dyDescent="0.25">
      <c r="A288">
        <v>10329721000</v>
      </c>
      <c r="B288" t="s">
        <v>171</v>
      </c>
      <c r="C288" t="s">
        <v>6</v>
      </c>
      <c r="D288" t="s">
        <v>172</v>
      </c>
      <c r="E288">
        <v>683</v>
      </c>
      <c r="G288" t="str">
        <f ca="1">IFERROR(OFFSET(Sheet1!$C$3,MATCH(Annuel!$A288,Refext,0),-2),"-")</f>
        <v>-</v>
      </c>
      <c r="H288" t="str">
        <f ca="1">IFERROR(OFFSET(Sheet1!$C$3,MATCH(Annuel!$A288,Refext,0),-1),"-")</f>
        <v>-</v>
      </c>
      <c r="I288" t="str">
        <f ca="1">IFERROR(OFFSET(Sheet1!$C$3,MATCH(Annuel!$A288,Refext,0),1),"-")</f>
        <v>-</v>
      </c>
      <c r="J288" t="str">
        <f ca="1">IFERROR(OFFSET(Sheet1!$C$3,MATCH(Annuel!$A288,Refext,0),2),"-")</f>
        <v>-</v>
      </c>
      <c r="K288" t="str">
        <f ca="1">IFERROR(OFFSET(Sheet1!$C$3,MATCH(Annuel!$A288,Refext,0),3),"-")</f>
        <v>-</v>
      </c>
      <c r="L288" t="str">
        <f ca="1">IFERROR(OFFSET(Sheet1!$C$3,MATCH(Annuel!$A288,Refext,0),4),"-")</f>
        <v>-</v>
      </c>
    </row>
    <row r="289" spans="1:12" x14ac:dyDescent="0.25">
      <c r="A289">
        <v>10334433000</v>
      </c>
      <c r="B289" t="s">
        <v>918</v>
      </c>
      <c r="C289" t="s">
        <v>919</v>
      </c>
      <c r="D289" t="s">
        <v>920</v>
      </c>
      <c r="E289">
        <v>20</v>
      </c>
      <c r="G289" t="str">
        <f ca="1">IFERROR(OFFSET(Sheet1!$C$3,MATCH(Annuel!$A289,Refext,0),-2),"-")</f>
        <v>-</v>
      </c>
      <c r="H289" t="str">
        <f ca="1">IFERROR(OFFSET(Sheet1!$C$3,MATCH(Annuel!$A289,Refext,0),-1),"-")</f>
        <v>-</v>
      </c>
      <c r="I289" t="str">
        <f ca="1">IFERROR(OFFSET(Sheet1!$C$3,MATCH(Annuel!$A289,Refext,0),1),"-")</f>
        <v>-</v>
      </c>
      <c r="J289" t="str">
        <f ca="1">IFERROR(OFFSET(Sheet1!$C$3,MATCH(Annuel!$A289,Refext,0),2),"-")</f>
        <v>-</v>
      </c>
      <c r="K289" t="str">
        <f ca="1">IFERROR(OFFSET(Sheet1!$C$3,MATCH(Annuel!$A289,Refext,0),3),"-")</f>
        <v>-</v>
      </c>
      <c r="L289" t="str">
        <f ca="1">IFERROR(OFFSET(Sheet1!$C$3,MATCH(Annuel!$A289,Refext,0),4),"-")</f>
        <v>-</v>
      </c>
    </row>
    <row r="290" spans="1:12" x14ac:dyDescent="0.25">
      <c r="A290">
        <v>10334663000</v>
      </c>
      <c r="B290" t="s">
        <v>1109</v>
      </c>
      <c r="C290" t="s">
        <v>104</v>
      </c>
      <c r="D290" t="s">
        <v>1110</v>
      </c>
      <c r="E290">
        <v>800</v>
      </c>
      <c r="G290" t="str">
        <f ca="1">IFERROR(OFFSET(Sheet1!$C$3,MATCH(Annuel!$A290,Refext,0),-2),"-")</f>
        <v>-</v>
      </c>
      <c r="H290" t="str">
        <f ca="1">IFERROR(OFFSET(Sheet1!$C$3,MATCH(Annuel!$A290,Refext,0),-1),"-")</f>
        <v>-</v>
      </c>
      <c r="I290" t="str">
        <f ca="1">IFERROR(OFFSET(Sheet1!$C$3,MATCH(Annuel!$A290,Refext,0),1),"-")</f>
        <v>-</v>
      </c>
      <c r="J290" t="str">
        <f ca="1">IFERROR(OFFSET(Sheet1!$C$3,MATCH(Annuel!$A290,Refext,0),2),"-")</f>
        <v>-</v>
      </c>
      <c r="K290" t="str">
        <f ca="1">IFERROR(OFFSET(Sheet1!$C$3,MATCH(Annuel!$A290,Refext,0),3),"-")</f>
        <v>-</v>
      </c>
      <c r="L290" t="str">
        <f ca="1">IFERROR(OFFSET(Sheet1!$C$3,MATCH(Annuel!$A290,Refext,0),4),"-")</f>
        <v>-</v>
      </c>
    </row>
    <row r="291" spans="1:12" x14ac:dyDescent="0.25">
      <c r="A291">
        <v>10338917000</v>
      </c>
      <c r="B291" t="s">
        <v>679</v>
      </c>
      <c r="C291" t="s">
        <v>54</v>
      </c>
      <c r="D291" t="s">
        <v>681</v>
      </c>
      <c r="E291">
        <v>15</v>
      </c>
      <c r="G291" t="str">
        <f ca="1">IFERROR(OFFSET(Sheet1!$C$3,MATCH(Annuel!$A291,Refext,0),-2),"-")</f>
        <v>-</v>
      </c>
      <c r="H291" t="str">
        <f ca="1">IFERROR(OFFSET(Sheet1!$C$3,MATCH(Annuel!$A291,Refext,0),-1),"-")</f>
        <v>-</v>
      </c>
      <c r="I291" t="str">
        <f ca="1">IFERROR(OFFSET(Sheet1!$C$3,MATCH(Annuel!$A291,Refext,0),1),"-")</f>
        <v>-</v>
      </c>
      <c r="J291" t="str">
        <f ca="1">IFERROR(OFFSET(Sheet1!$C$3,MATCH(Annuel!$A291,Refext,0),2),"-")</f>
        <v>-</v>
      </c>
      <c r="K291" t="str">
        <f ca="1">IFERROR(OFFSET(Sheet1!$C$3,MATCH(Annuel!$A291,Refext,0),3),"-")</f>
        <v>-</v>
      </c>
      <c r="L291" t="str">
        <f ca="1">IFERROR(OFFSET(Sheet1!$C$3,MATCH(Annuel!$A291,Refext,0),4),"-")</f>
        <v>-</v>
      </c>
    </row>
    <row r="292" spans="1:12" x14ac:dyDescent="0.25">
      <c r="A292">
        <v>10338917000</v>
      </c>
      <c r="B292" t="s">
        <v>679</v>
      </c>
      <c r="C292" t="s">
        <v>6</v>
      </c>
      <c r="D292" t="s">
        <v>680</v>
      </c>
      <c r="E292">
        <v>15</v>
      </c>
      <c r="G292" t="str">
        <f ca="1">IFERROR(OFFSET(Sheet1!$C$3,MATCH(Annuel!$A292,Refext,0),-2),"-")</f>
        <v>-</v>
      </c>
      <c r="H292" t="str">
        <f ca="1">IFERROR(OFFSET(Sheet1!$C$3,MATCH(Annuel!$A292,Refext,0),-1),"-")</f>
        <v>-</v>
      </c>
      <c r="I292" t="str">
        <f ca="1">IFERROR(OFFSET(Sheet1!$C$3,MATCH(Annuel!$A292,Refext,0),1),"-")</f>
        <v>-</v>
      </c>
      <c r="J292" t="str">
        <f ca="1">IFERROR(OFFSET(Sheet1!$C$3,MATCH(Annuel!$A292,Refext,0),2),"-")</f>
        <v>-</v>
      </c>
      <c r="K292" t="str">
        <f ca="1">IFERROR(OFFSET(Sheet1!$C$3,MATCH(Annuel!$A292,Refext,0),3),"-")</f>
        <v>-</v>
      </c>
      <c r="L292" t="str">
        <f ca="1">IFERROR(OFFSET(Sheet1!$C$3,MATCH(Annuel!$A292,Refext,0),4),"-")</f>
        <v>-</v>
      </c>
    </row>
    <row r="293" spans="1:12" x14ac:dyDescent="0.25">
      <c r="A293">
        <v>10339795000</v>
      </c>
      <c r="B293" t="s">
        <v>1011</v>
      </c>
      <c r="C293" t="s">
        <v>518</v>
      </c>
      <c r="D293" t="s">
        <v>1012</v>
      </c>
      <c r="E293">
        <v>175</v>
      </c>
      <c r="G293" t="str">
        <f ca="1">IFERROR(OFFSET(Sheet1!$C$3,MATCH(Annuel!$A293,Refext,0),-2),"-")</f>
        <v>DIODE 1N5420</v>
      </c>
      <c r="H293">
        <f ca="1">IFERROR(OFFSET(Sheet1!$C$3,MATCH(Annuel!$A293,Refext,0),-1),"-")</f>
        <v>6.46</v>
      </c>
      <c r="I293" t="str">
        <f ca="1">IFERROR(OFFSET(Sheet1!$C$3,MATCH(Annuel!$A293,Refext,0),1),"-")</f>
        <v>ART0019990</v>
      </c>
      <c r="J293">
        <f ca="1">IFERROR(OFFSET(Sheet1!$C$3,MATCH(Annuel!$A293,Refext,0),2),"-")</f>
        <v>6.78</v>
      </c>
      <c r="K293" t="str">
        <f ca="1">IFERROR(OFFSET(Sheet1!$C$3,MATCH(Annuel!$A293,Refext,0),3),"-")</f>
        <v>FO009233</v>
      </c>
      <c r="L293" t="str">
        <f ca="1">IFERROR(OFFSET(Sheet1!$C$3,MATCH(Annuel!$A293,Refext,0),4),"-")</f>
        <v>MOUSER ELECTRONICS (EURO-FR)</v>
      </c>
    </row>
    <row r="294" spans="1:12" x14ac:dyDescent="0.25">
      <c r="A294">
        <v>10340381000</v>
      </c>
      <c r="B294" t="s">
        <v>921</v>
      </c>
      <c r="C294" t="s">
        <v>382</v>
      </c>
      <c r="D294" t="s">
        <v>922</v>
      </c>
      <c r="E294">
        <v>113</v>
      </c>
      <c r="G294" t="str">
        <f ca="1">IFERROR(OFFSET(Sheet1!$C$3,MATCH(Annuel!$A294,Refext,0),-2),"-")</f>
        <v>-</v>
      </c>
      <c r="H294" t="str">
        <f ca="1">IFERROR(OFFSET(Sheet1!$C$3,MATCH(Annuel!$A294,Refext,0),-1),"-")</f>
        <v>-</v>
      </c>
      <c r="I294" t="str">
        <f ca="1">IFERROR(OFFSET(Sheet1!$C$3,MATCH(Annuel!$A294,Refext,0),1),"-")</f>
        <v>-</v>
      </c>
      <c r="J294" t="str">
        <f ca="1">IFERROR(OFFSET(Sheet1!$C$3,MATCH(Annuel!$A294,Refext,0),2),"-")</f>
        <v>-</v>
      </c>
      <c r="K294" t="str">
        <f ca="1">IFERROR(OFFSET(Sheet1!$C$3,MATCH(Annuel!$A294,Refext,0),3),"-")</f>
        <v>-</v>
      </c>
      <c r="L294" t="str">
        <f ca="1">IFERROR(OFFSET(Sheet1!$C$3,MATCH(Annuel!$A294,Refext,0),4),"-")</f>
        <v>-</v>
      </c>
    </row>
    <row r="295" spans="1:12" x14ac:dyDescent="0.25">
      <c r="A295">
        <v>10340898000</v>
      </c>
      <c r="B295" t="s">
        <v>44</v>
      </c>
      <c r="C295" t="s">
        <v>45</v>
      </c>
      <c r="D295" t="s">
        <v>46</v>
      </c>
      <c r="E295">
        <v>130</v>
      </c>
      <c r="G295" t="str">
        <f ca="1">IFERROR(OFFSET(Sheet1!$C$3,MATCH(Annuel!$A295,Refext,0),-2),"-")</f>
        <v>CONTACT DE PUISSANCE FEMELLE</v>
      </c>
      <c r="H295">
        <f ca="1">IFERROR(OFFSET(Sheet1!$C$3,MATCH(Annuel!$A295,Refext,0),-1),"-")</f>
        <v>16.899999999999999</v>
      </c>
      <c r="I295" t="str">
        <f ca="1">IFERROR(OFFSET(Sheet1!$C$3,MATCH(Annuel!$A295,Refext,0),1),"-")</f>
        <v>ART0014851</v>
      </c>
      <c r="J295">
        <f ca="1">IFERROR(OFFSET(Sheet1!$C$3,MATCH(Annuel!$A295,Refext,0),2),"-")</f>
        <v>17.75</v>
      </c>
      <c r="K295" t="str">
        <f ca="1">IFERROR(OFFSET(Sheet1!$C$3,MATCH(Annuel!$A295,Refext,0),3),"-")</f>
        <v>FO003221</v>
      </c>
      <c r="L295" t="str">
        <f ca="1">IFERROR(OFFSET(Sheet1!$C$3,MATCH(Annuel!$A295,Refext,0),4),"-")</f>
        <v>CLUB ELECTRONICS</v>
      </c>
    </row>
    <row r="296" spans="1:12" x14ac:dyDescent="0.25">
      <c r="A296">
        <v>10347839000</v>
      </c>
      <c r="B296" t="s">
        <v>671</v>
      </c>
      <c r="C296" t="s">
        <v>54</v>
      </c>
      <c r="D296" t="s">
        <v>1404</v>
      </c>
      <c r="E296">
        <v>200</v>
      </c>
      <c r="G296" t="str">
        <f ca="1">IFERROR(OFFSET(Sheet1!$C$3,MATCH(Annuel!$A296,Refext,0),-2),"-")</f>
        <v>VERROUILLAGE</v>
      </c>
      <c r="H296">
        <f ca="1">IFERROR(OFFSET(Sheet1!$C$3,MATCH(Annuel!$A296,Refext,0),-1),"-")</f>
        <v>2.0499999999999998</v>
      </c>
      <c r="I296" t="str">
        <f ca="1">IFERROR(OFFSET(Sheet1!$C$3,MATCH(Annuel!$A296,Refext,0),1),"-")</f>
        <v>ART0000926</v>
      </c>
      <c r="J296">
        <f ca="1">IFERROR(OFFSET(Sheet1!$C$3,MATCH(Annuel!$A296,Refext,0),2),"-")</f>
        <v>2.2400000000000002</v>
      </c>
      <c r="K296" t="str">
        <f ca="1">IFERROR(OFFSET(Sheet1!$C$3,MATCH(Annuel!$A296,Refext,0),3),"-")</f>
        <v>FO006324</v>
      </c>
      <c r="L296" t="str">
        <f ca="1">IFERROR(OFFSET(Sheet1!$C$3,MATCH(Annuel!$A296,Refext,0),4),"-")</f>
        <v>HDI ELECTRONICS SAS</v>
      </c>
    </row>
    <row r="297" spans="1:12" x14ac:dyDescent="0.25">
      <c r="A297">
        <v>10352683000</v>
      </c>
      <c r="B297" t="s">
        <v>722</v>
      </c>
      <c r="C297" t="s">
        <v>30</v>
      </c>
      <c r="D297" t="s">
        <v>1111</v>
      </c>
      <c r="E297">
        <v>3</v>
      </c>
      <c r="G297" t="str">
        <f ca="1">IFERROR(OFFSET(Sheet1!$C$3,MATCH(Annuel!$A297,Refext,0),-2),"-")</f>
        <v xml:space="preserve">RACCORD DROIT HE308 </v>
      </c>
      <c r="H297">
        <f ca="1">IFERROR(OFFSET(Sheet1!$C$3,MATCH(Annuel!$A297,Refext,0),-1),"-")</f>
        <v>27.14</v>
      </c>
      <c r="I297" t="str">
        <f ca="1">IFERROR(OFFSET(Sheet1!$C$3,MATCH(Annuel!$A297,Refext,0),1),"-")</f>
        <v>ART0030246</v>
      </c>
      <c r="J297">
        <f ca="1">IFERROR(OFFSET(Sheet1!$C$3,MATCH(Annuel!$A297,Refext,0),2),"-")</f>
        <v>43.19</v>
      </c>
      <c r="K297" t="str">
        <f ca="1">IFERROR(OFFSET(Sheet1!$C$3,MATCH(Annuel!$A297,Refext,0),3),"-")</f>
        <v>FO010383</v>
      </c>
      <c r="L297" t="str">
        <f ca="1">IFERROR(OFFSET(Sheet1!$C$3,MATCH(Annuel!$A297,Refext,0),4),"-")</f>
        <v>POLAMCO</v>
      </c>
    </row>
    <row r="298" spans="1:12" x14ac:dyDescent="0.25">
      <c r="A298">
        <v>10352683000</v>
      </c>
      <c r="B298" t="s">
        <v>722</v>
      </c>
      <c r="C298" t="s">
        <v>56</v>
      </c>
      <c r="D298" t="s">
        <v>1112</v>
      </c>
      <c r="E298">
        <v>3</v>
      </c>
      <c r="G298" t="str">
        <f ca="1">IFERROR(OFFSET(Sheet1!$C$3,MATCH(Annuel!$A298,Refext,0),-2),"-")</f>
        <v xml:space="preserve">RACCORD DROIT HE308 </v>
      </c>
      <c r="H298">
        <f ca="1">IFERROR(OFFSET(Sheet1!$C$3,MATCH(Annuel!$A298,Refext,0),-1),"-")</f>
        <v>27.14</v>
      </c>
      <c r="I298" t="str">
        <f ca="1">IFERROR(OFFSET(Sheet1!$C$3,MATCH(Annuel!$A298,Refext,0),1),"-")</f>
        <v>ART0030246</v>
      </c>
      <c r="J298">
        <f ca="1">IFERROR(OFFSET(Sheet1!$C$3,MATCH(Annuel!$A298,Refext,0),2),"-")</f>
        <v>43.19</v>
      </c>
      <c r="K298" t="str">
        <f ca="1">IFERROR(OFFSET(Sheet1!$C$3,MATCH(Annuel!$A298,Refext,0),3),"-")</f>
        <v>FO010383</v>
      </c>
      <c r="L298" t="str">
        <f ca="1">IFERROR(OFFSET(Sheet1!$C$3,MATCH(Annuel!$A298,Refext,0),4),"-")</f>
        <v>POLAMCO</v>
      </c>
    </row>
    <row r="299" spans="1:12" x14ac:dyDescent="0.25">
      <c r="A299">
        <v>10352751000</v>
      </c>
      <c r="B299" t="s">
        <v>682</v>
      </c>
      <c r="C299" t="s">
        <v>685</v>
      </c>
      <c r="D299" t="s">
        <v>686</v>
      </c>
      <c r="E299">
        <v>315</v>
      </c>
      <c r="G299" t="str">
        <f ca="1">IFERROR(OFFSET(Sheet1!$C$3,MATCH(Annuel!$A299,Refext,0),-2),"-")</f>
        <v>BANDE SERRE-TRESSE</v>
      </c>
      <c r="H299">
        <f ca="1">IFERROR(OFFSET(Sheet1!$C$3,MATCH(Annuel!$A299,Refext,0),-1),"-")</f>
        <v>5.03</v>
      </c>
      <c r="I299" t="str">
        <f ca="1">IFERROR(OFFSET(Sheet1!$C$3,MATCH(Annuel!$A299,Refext,0),1),"-")</f>
        <v>ART0017752</v>
      </c>
      <c r="J299">
        <f ca="1">IFERROR(OFFSET(Sheet1!$C$3,MATCH(Annuel!$A299,Refext,0),2),"-")</f>
        <v>5.38</v>
      </c>
      <c r="K299" t="str">
        <f ca="1">IFERROR(OFFSET(Sheet1!$C$3,MATCH(Annuel!$A299,Refext,0),3),"-")</f>
        <v>FO001748</v>
      </c>
      <c r="L299" t="str">
        <f ca="1">IFERROR(OFFSET(Sheet1!$C$3,MATCH(Annuel!$A299,Refext,0),4),"-")</f>
        <v xml:space="preserve">AXON CABLE                                      </v>
      </c>
    </row>
    <row r="300" spans="1:12" x14ac:dyDescent="0.25">
      <c r="A300">
        <v>10352751000</v>
      </c>
      <c r="B300" t="s">
        <v>682</v>
      </c>
      <c r="C300" t="s">
        <v>30</v>
      </c>
      <c r="D300" t="s">
        <v>684</v>
      </c>
      <c r="E300">
        <v>315</v>
      </c>
      <c r="G300" t="str">
        <f ca="1">IFERROR(OFFSET(Sheet1!$C$3,MATCH(Annuel!$A300,Refext,0),-2),"-")</f>
        <v>BANDE SERRE-TRESSE</v>
      </c>
      <c r="H300">
        <f ca="1">IFERROR(OFFSET(Sheet1!$C$3,MATCH(Annuel!$A300,Refext,0),-1),"-")</f>
        <v>5.03</v>
      </c>
      <c r="I300" t="str">
        <f ca="1">IFERROR(OFFSET(Sheet1!$C$3,MATCH(Annuel!$A300,Refext,0),1),"-")</f>
        <v>ART0017752</v>
      </c>
      <c r="J300">
        <f ca="1">IFERROR(OFFSET(Sheet1!$C$3,MATCH(Annuel!$A300,Refext,0),2),"-")</f>
        <v>5.38</v>
      </c>
      <c r="K300" t="str">
        <f ca="1">IFERROR(OFFSET(Sheet1!$C$3,MATCH(Annuel!$A300,Refext,0),3),"-")</f>
        <v>FO001748</v>
      </c>
      <c r="L300" t="str">
        <f ca="1">IFERROR(OFFSET(Sheet1!$C$3,MATCH(Annuel!$A300,Refext,0),4),"-")</f>
        <v xml:space="preserve">AXON CABLE                                      </v>
      </c>
    </row>
    <row r="301" spans="1:12" x14ac:dyDescent="0.25">
      <c r="A301">
        <v>10352751000</v>
      </c>
      <c r="B301" t="s">
        <v>682</v>
      </c>
      <c r="C301" t="s">
        <v>6</v>
      </c>
      <c r="D301" t="s">
        <v>683</v>
      </c>
      <c r="E301">
        <v>315</v>
      </c>
      <c r="G301" t="str">
        <f ca="1">IFERROR(OFFSET(Sheet1!$C$3,MATCH(Annuel!$A301,Refext,0),-2),"-")</f>
        <v>BANDE SERRE-TRESSE</v>
      </c>
      <c r="H301">
        <f ca="1">IFERROR(OFFSET(Sheet1!$C$3,MATCH(Annuel!$A301,Refext,0),-1),"-")</f>
        <v>5.03</v>
      </c>
      <c r="I301" t="str">
        <f ca="1">IFERROR(OFFSET(Sheet1!$C$3,MATCH(Annuel!$A301,Refext,0),1),"-")</f>
        <v>ART0017752</v>
      </c>
      <c r="J301">
        <f ca="1">IFERROR(OFFSET(Sheet1!$C$3,MATCH(Annuel!$A301,Refext,0),2),"-")</f>
        <v>5.38</v>
      </c>
      <c r="K301" t="str">
        <f ca="1">IFERROR(OFFSET(Sheet1!$C$3,MATCH(Annuel!$A301,Refext,0),3),"-")</f>
        <v>FO001748</v>
      </c>
      <c r="L301" t="str">
        <f ca="1">IFERROR(OFFSET(Sheet1!$C$3,MATCH(Annuel!$A301,Refext,0),4),"-")</f>
        <v xml:space="preserve">AXON CABLE                                      </v>
      </c>
    </row>
    <row r="302" spans="1:12" x14ac:dyDescent="0.25">
      <c r="A302">
        <v>10354716000</v>
      </c>
      <c r="B302" t="s">
        <v>175</v>
      </c>
      <c r="C302" t="s">
        <v>42</v>
      </c>
      <c r="D302" t="s">
        <v>176</v>
      </c>
      <c r="E302">
        <v>10</v>
      </c>
      <c r="G302" t="str">
        <f ca="1">IFERROR(OFFSET(Sheet1!$C$3,MATCH(Annuel!$A302,Refext,0),-2),"-")</f>
        <v>-</v>
      </c>
      <c r="H302" t="str">
        <f ca="1">IFERROR(OFFSET(Sheet1!$C$3,MATCH(Annuel!$A302,Refext,0),-1),"-")</f>
        <v>-</v>
      </c>
      <c r="I302" t="str">
        <f ca="1">IFERROR(OFFSET(Sheet1!$C$3,MATCH(Annuel!$A302,Refext,0),1),"-")</f>
        <v>-</v>
      </c>
      <c r="J302" t="str">
        <f ca="1">IFERROR(OFFSET(Sheet1!$C$3,MATCH(Annuel!$A302,Refext,0),2),"-")</f>
        <v>-</v>
      </c>
      <c r="K302" t="str">
        <f ca="1">IFERROR(OFFSET(Sheet1!$C$3,MATCH(Annuel!$A302,Refext,0),3),"-")</f>
        <v>-</v>
      </c>
      <c r="L302" t="str">
        <f ca="1">IFERROR(OFFSET(Sheet1!$C$3,MATCH(Annuel!$A302,Refext,0),4),"-")</f>
        <v>-</v>
      </c>
    </row>
    <row r="303" spans="1:12" x14ac:dyDescent="0.25">
      <c r="A303">
        <v>10362058000</v>
      </c>
      <c r="B303" t="s">
        <v>687</v>
      </c>
      <c r="C303" t="s">
        <v>197</v>
      </c>
      <c r="D303" t="s">
        <v>688</v>
      </c>
      <c r="E303">
        <v>2</v>
      </c>
      <c r="G303" t="str">
        <f ca="1">IFERROR(OFFSET(Sheet1!$C$3,MATCH(Annuel!$A303,Refext,0),-2),"-")</f>
        <v>-</v>
      </c>
      <c r="H303" t="str">
        <f ca="1">IFERROR(OFFSET(Sheet1!$C$3,MATCH(Annuel!$A303,Refext,0),-1),"-")</f>
        <v>-</v>
      </c>
      <c r="I303" t="str">
        <f ca="1">IFERROR(OFFSET(Sheet1!$C$3,MATCH(Annuel!$A303,Refext,0),1),"-")</f>
        <v>-</v>
      </c>
      <c r="J303" t="str">
        <f ca="1">IFERROR(OFFSET(Sheet1!$C$3,MATCH(Annuel!$A303,Refext,0),2),"-")</f>
        <v>-</v>
      </c>
      <c r="K303" t="str">
        <f ca="1">IFERROR(OFFSET(Sheet1!$C$3,MATCH(Annuel!$A303,Refext,0),3),"-")</f>
        <v>-</v>
      </c>
      <c r="L303" t="str">
        <f ca="1">IFERROR(OFFSET(Sheet1!$C$3,MATCH(Annuel!$A303,Refext,0),4),"-")</f>
        <v>-</v>
      </c>
    </row>
    <row r="304" spans="1:12" x14ac:dyDescent="0.25">
      <c r="A304">
        <v>10364761000</v>
      </c>
      <c r="B304" t="s">
        <v>1438</v>
      </c>
      <c r="C304" t="s">
        <v>195</v>
      </c>
      <c r="D304" t="s">
        <v>1439</v>
      </c>
      <c r="E304">
        <v>8</v>
      </c>
      <c r="G304" t="str">
        <f ca="1">IFERROR(OFFSET(Sheet1!$C$3,MATCH(Annuel!$A304,Refext,0),-2),"-")</f>
        <v>-</v>
      </c>
      <c r="H304" t="str">
        <f ca="1">IFERROR(OFFSET(Sheet1!$C$3,MATCH(Annuel!$A304,Refext,0),-1),"-")</f>
        <v>-</v>
      </c>
      <c r="I304" t="str">
        <f ca="1">IFERROR(OFFSET(Sheet1!$C$3,MATCH(Annuel!$A304,Refext,0),1),"-")</f>
        <v>-</v>
      </c>
      <c r="J304" t="str">
        <f ca="1">IFERROR(OFFSET(Sheet1!$C$3,MATCH(Annuel!$A304,Refext,0),2),"-")</f>
        <v>-</v>
      </c>
      <c r="K304" t="str">
        <f ca="1">IFERROR(OFFSET(Sheet1!$C$3,MATCH(Annuel!$A304,Refext,0),3),"-")</f>
        <v>-</v>
      </c>
      <c r="L304" t="str">
        <f ca="1">IFERROR(OFFSET(Sheet1!$C$3,MATCH(Annuel!$A304,Refext,0),4),"-")</f>
        <v>-</v>
      </c>
    </row>
    <row r="305" spans="1:12" x14ac:dyDescent="0.25">
      <c r="A305">
        <v>10385130000</v>
      </c>
      <c r="B305" t="s">
        <v>923</v>
      </c>
      <c r="C305" t="s">
        <v>685</v>
      </c>
      <c r="D305" t="s">
        <v>925</v>
      </c>
      <c r="E305">
        <v>90</v>
      </c>
      <c r="G305" t="str">
        <f ca="1">IFERROR(OFFSET(Sheet1!$C$3,MATCH(Annuel!$A305,Refext,0),-2),"-")</f>
        <v>TRESSE BLINDAGE DIAM 6.3</v>
      </c>
      <c r="H305">
        <f ca="1">IFERROR(OFFSET(Sheet1!$C$3,MATCH(Annuel!$A305,Refext,0),-1),"-")</f>
        <v>3.16</v>
      </c>
      <c r="I305" t="str">
        <f ca="1">IFERROR(OFFSET(Sheet1!$C$3,MATCH(Annuel!$A305,Refext,0),1),"-")</f>
        <v>ART0010179</v>
      </c>
      <c r="J305">
        <f ca="1">IFERROR(OFFSET(Sheet1!$C$3,MATCH(Annuel!$A305,Refext,0),2),"-")</f>
        <v>5.16</v>
      </c>
      <c r="K305" t="str">
        <f ca="1">IFERROR(OFFSET(Sheet1!$C$3,MATCH(Annuel!$A305,Refext,0),3),"-")</f>
        <v>FO014098</v>
      </c>
      <c r="L305" t="str">
        <f ca="1">IFERROR(OFFSET(Sheet1!$C$3,MATCH(Annuel!$A305,Refext,0),4),"-")</f>
        <v>YELLOZ COMPONENTS</v>
      </c>
    </row>
    <row r="306" spans="1:12" x14ac:dyDescent="0.25">
      <c r="A306">
        <v>10385130000</v>
      </c>
      <c r="B306" t="s">
        <v>923</v>
      </c>
      <c r="C306" t="s">
        <v>367</v>
      </c>
      <c r="D306" t="s">
        <v>924</v>
      </c>
      <c r="E306">
        <v>90</v>
      </c>
      <c r="G306" t="str">
        <f ca="1">IFERROR(OFFSET(Sheet1!$C$3,MATCH(Annuel!$A306,Refext,0),-2),"-")</f>
        <v>TRESSE BLINDAGE DIAM 6.3</v>
      </c>
      <c r="H306">
        <f ca="1">IFERROR(OFFSET(Sheet1!$C$3,MATCH(Annuel!$A306,Refext,0),-1),"-")</f>
        <v>3.16</v>
      </c>
      <c r="I306" t="str">
        <f ca="1">IFERROR(OFFSET(Sheet1!$C$3,MATCH(Annuel!$A306,Refext,0),1),"-")</f>
        <v>ART0010179</v>
      </c>
      <c r="J306">
        <f ca="1">IFERROR(OFFSET(Sheet1!$C$3,MATCH(Annuel!$A306,Refext,0),2),"-")</f>
        <v>5.16</v>
      </c>
      <c r="K306" t="str">
        <f ca="1">IFERROR(OFFSET(Sheet1!$C$3,MATCH(Annuel!$A306,Refext,0),3),"-")</f>
        <v>FO014098</v>
      </c>
      <c r="L306" t="str">
        <f ca="1">IFERROR(OFFSET(Sheet1!$C$3,MATCH(Annuel!$A306,Refext,0),4),"-")</f>
        <v>YELLOZ COMPONENTS</v>
      </c>
    </row>
    <row r="307" spans="1:12" x14ac:dyDescent="0.25">
      <c r="A307">
        <v>10385130000</v>
      </c>
      <c r="B307" t="s">
        <v>923</v>
      </c>
      <c r="C307" t="s">
        <v>315</v>
      </c>
      <c r="D307" t="s">
        <v>924</v>
      </c>
      <c r="E307">
        <v>60</v>
      </c>
      <c r="G307" t="str">
        <f ca="1">IFERROR(OFFSET(Sheet1!$C$3,MATCH(Annuel!$A307,Refext,0),-2),"-")</f>
        <v>TRESSE BLINDAGE DIAM 6.3</v>
      </c>
      <c r="H307">
        <f ca="1">IFERROR(OFFSET(Sheet1!$C$3,MATCH(Annuel!$A307,Refext,0),-1),"-")</f>
        <v>3.16</v>
      </c>
      <c r="I307" t="str">
        <f ca="1">IFERROR(OFFSET(Sheet1!$C$3,MATCH(Annuel!$A307,Refext,0),1),"-")</f>
        <v>ART0010179</v>
      </c>
      <c r="J307">
        <f ca="1">IFERROR(OFFSET(Sheet1!$C$3,MATCH(Annuel!$A307,Refext,0),2),"-")</f>
        <v>5.16</v>
      </c>
      <c r="K307" t="str">
        <f ca="1">IFERROR(OFFSET(Sheet1!$C$3,MATCH(Annuel!$A307,Refext,0),3),"-")</f>
        <v>FO014098</v>
      </c>
      <c r="L307" t="str">
        <f ca="1">IFERROR(OFFSET(Sheet1!$C$3,MATCH(Annuel!$A307,Refext,0),4),"-")</f>
        <v>YELLOZ COMPONENTS</v>
      </c>
    </row>
    <row r="308" spans="1:12" x14ac:dyDescent="0.25">
      <c r="A308">
        <v>10385134000</v>
      </c>
      <c r="B308" t="s">
        <v>923</v>
      </c>
      <c r="C308" t="s">
        <v>685</v>
      </c>
      <c r="D308" t="s">
        <v>1550</v>
      </c>
      <c r="E308">
        <v>90</v>
      </c>
      <c r="G308" t="str">
        <f ca="1">IFERROR(OFFSET(Sheet1!$C$3,MATCH(Annuel!$A308,Refext,0),-2),"-")</f>
        <v>-</v>
      </c>
      <c r="H308" t="str">
        <f ca="1">IFERROR(OFFSET(Sheet1!$C$3,MATCH(Annuel!$A308,Refext,0),-1),"-")</f>
        <v>-</v>
      </c>
      <c r="I308" t="str">
        <f ca="1">IFERROR(OFFSET(Sheet1!$C$3,MATCH(Annuel!$A308,Refext,0),1),"-")</f>
        <v>-</v>
      </c>
      <c r="J308" t="str">
        <f ca="1">IFERROR(OFFSET(Sheet1!$C$3,MATCH(Annuel!$A308,Refext,0),2),"-")</f>
        <v>-</v>
      </c>
      <c r="K308" t="str">
        <f ca="1">IFERROR(OFFSET(Sheet1!$C$3,MATCH(Annuel!$A308,Refext,0),3),"-")</f>
        <v>-</v>
      </c>
      <c r="L308" t="str">
        <f ca="1">IFERROR(OFFSET(Sheet1!$C$3,MATCH(Annuel!$A308,Refext,0),4),"-")</f>
        <v>-</v>
      </c>
    </row>
    <row r="309" spans="1:12" x14ac:dyDescent="0.25">
      <c r="A309">
        <v>10385134000</v>
      </c>
      <c r="B309" t="s">
        <v>923</v>
      </c>
      <c r="C309" t="s">
        <v>367</v>
      </c>
      <c r="D309" t="s">
        <v>1551</v>
      </c>
      <c r="E309">
        <v>90</v>
      </c>
      <c r="G309" t="str">
        <f ca="1">IFERROR(OFFSET(Sheet1!$C$3,MATCH(Annuel!$A309,Refext,0),-2),"-")</f>
        <v>-</v>
      </c>
      <c r="H309" t="str">
        <f ca="1">IFERROR(OFFSET(Sheet1!$C$3,MATCH(Annuel!$A309,Refext,0),-1),"-")</f>
        <v>-</v>
      </c>
      <c r="I309" t="str">
        <f ca="1">IFERROR(OFFSET(Sheet1!$C$3,MATCH(Annuel!$A309,Refext,0),1),"-")</f>
        <v>-</v>
      </c>
      <c r="J309" t="str">
        <f ca="1">IFERROR(OFFSET(Sheet1!$C$3,MATCH(Annuel!$A309,Refext,0),2),"-")</f>
        <v>-</v>
      </c>
      <c r="K309" t="str">
        <f ca="1">IFERROR(OFFSET(Sheet1!$C$3,MATCH(Annuel!$A309,Refext,0),3),"-")</f>
        <v>-</v>
      </c>
      <c r="L309" t="str">
        <f ca="1">IFERROR(OFFSET(Sheet1!$C$3,MATCH(Annuel!$A309,Refext,0),4),"-")</f>
        <v>-</v>
      </c>
    </row>
    <row r="310" spans="1:12" x14ac:dyDescent="0.25">
      <c r="A310">
        <v>10385135000</v>
      </c>
      <c r="B310" t="s">
        <v>923</v>
      </c>
      <c r="C310" t="s">
        <v>685</v>
      </c>
      <c r="D310" t="s">
        <v>1279</v>
      </c>
      <c r="E310">
        <v>30</v>
      </c>
      <c r="G310" t="str">
        <f ca="1">IFERROR(OFFSET(Sheet1!$C$3,MATCH(Annuel!$A310,Refext,0),-2),"-")</f>
        <v>-</v>
      </c>
      <c r="H310" t="str">
        <f ca="1">IFERROR(OFFSET(Sheet1!$C$3,MATCH(Annuel!$A310,Refext,0),-1),"-")</f>
        <v>-</v>
      </c>
      <c r="I310" t="str">
        <f ca="1">IFERROR(OFFSET(Sheet1!$C$3,MATCH(Annuel!$A310,Refext,0),1),"-")</f>
        <v>-</v>
      </c>
      <c r="J310" t="str">
        <f ca="1">IFERROR(OFFSET(Sheet1!$C$3,MATCH(Annuel!$A310,Refext,0),2),"-")</f>
        <v>-</v>
      </c>
      <c r="K310" t="str">
        <f ca="1">IFERROR(OFFSET(Sheet1!$C$3,MATCH(Annuel!$A310,Refext,0),3),"-")</f>
        <v>-</v>
      </c>
      <c r="L310" t="str">
        <f ca="1">IFERROR(OFFSET(Sheet1!$C$3,MATCH(Annuel!$A310,Refext,0),4),"-")</f>
        <v>-</v>
      </c>
    </row>
    <row r="311" spans="1:12" x14ac:dyDescent="0.25">
      <c r="A311">
        <v>10385135000</v>
      </c>
      <c r="B311" t="s">
        <v>923</v>
      </c>
      <c r="C311" t="s">
        <v>315</v>
      </c>
      <c r="D311" t="s">
        <v>1278</v>
      </c>
      <c r="E311">
        <v>30</v>
      </c>
      <c r="G311" t="str">
        <f ca="1">IFERROR(OFFSET(Sheet1!$C$3,MATCH(Annuel!$A311,Refext,0),-2),"-")</f>
        <v>-</v>
      </c>
      <c r="H311" t="str">
        <f ca="1">IFERROR(OFFSET(Sheet1!$C$3,MATCH(Annuel!$A311,Refext,0),-1),"-")</f>
        <v>-</v>
      </c>
      <c r="I311" t="str">
        <f ca="1">IFERROR(OFFSET(Sheet1!$C$3,MATCH(Annuel!$A311,Refext,0),1),"-")</f>
        <v>-</v>
      </c>
      <c r="J311" t="str">
        <f ca="1">IFERROR(OFFSET(Sheet1!$C$3,MATCH(Annuel!$A311,Refext,0),2),"-")</f>
        <v>-</v>
      </c>
      <c r="K311" t="str">
        <f ca="1">IFERROR(OFFSET(Sheet1!$C$3,MATCH(Annuel!$A311,Refext,0),3),"-")</f>
        <v>-</v>
      </c>
      <c r="L311" t="str">
        <f ca="1">IFERROR(OFFSET(Sheet1!$C$3,MATCH(Annuel!$A311,Refext,0),4),"-")</f>
        <v>-</v>
      </c>
    </row>
    <row r="312" spans="1:12" x14ac:dyDescent="0.25">
      <c r="A312">
        <v>10413546000</v>
      </c>
      <c r="B312" t="s">
        <v>1113</v>
      </c>
      <c r="C312" t="s">
        <v>804</v>
      </c>
      <c r="D312" s="1">
        <v>7010632</v>
      </c>
      <c r="E312">
        <v>50</v>
      </c>
      <c r="G312" t="str">
        <f ca="1">IFERROR(OFFSET(Sheet1!$C$3,MATCH(Annuel!$A312,Refext,0),-2),"-")</f>
        <v>FUSIBLE A SOUDER SUR CI</v>
      </c>
      <c r="H312">
        <f ca="1">IFERROR(OFFSET(Sheet1!$C$3,MATCH(Annuel!$A312,Refext,0),-1),"-")</f>
        <v>0.23</v>
      </c>
      <c r="I312" t="str">
        <f ca="1">IFERROR(OFFSET(Sheet1!$C$3,MATCH(Annuel!$A312,Refext,0),1),"-")</f>
        <v>ART0030687</v>
      </c>
      <c r="J312">
        <f ca="1">IFERROR(OFFSET(Sheet1!$C$3,MATCH(Annuel!$A312,Refext,0),2),"-")</f>
        <v>0.43</v>
      </c>
      <c r="K312" t="str">
        <f ca="1">IFERROR(OFFSET(Sheet1!$C$3,MATCH(Annuel!$A312,Refext,0),3),"-")</f>
        <v>FO011224</v>
      </c>
      <c r="L312" t="str">
        <f ca="1">IFERROR(OFFSET(Sheet1!$C$3,MATCH(Annuel!$A312,Refext,0),4),"-")</f>
        <v>RS COMPONENTS</v>
      </c>
    </row>
    <row r="313" spans="1:12" x14ac:dyDescent="0.25">
      <c r="A313">
        <v>10415267000</v>
      </c>
      <c r="B313" t="s">
        <v>47</v>
      </c>
      <c r="C313" t="s">
        <v>165</v>
      </c>
      <c r="E313">
        <v>10</v>
      </c>
      <c r="G313" t="str">
        <f ca="1">IFERROR(OFFSET(Sheet1!$C$3,MATCH(Annuel!$A313,Refext,0),-2),"-")</f>
        <v>CONNECTEUR MINIATURE</v>
      </c>
      <c r="H313">
        <f ca="1">IFERROR(OFFSET(Sheet1!$C$3,MATCH(Annuel!$A313,Refext,0),-1),"-")</f>
        <v>0</v>
      </c>
      <c r="I313" t="str">
        <f ca="1">IFERROR(OFFSET(Sheet1!$C$3,MATCH(Annuel!$A313,Refext,0),1),"-")</f>
        <v>ART0032389</v>
      </c>
      <c r="J313">
        <f ca="1">IFERROR(OFFSET(Sheet1!$C$3,MATCH(Annuel!$A313,Refext,0),2),"-")</f>
        <v>0</v>
      </c>
      <c r="K313" t="str">
        <f ca="1">IFERROR(OFFSET(Sheet1!$C$3,MATCH(Annuel!$A313,Refext,0),3),"-")</f>
        <v>FO002022</v>
      </c>
      <c r="L313" t="str">
        <f ca="1">IFERROR(OFFSET(Sheet1!$C$3,MATCH(Annuel!$A313,Refext,0),4),"-")</f>
        <v xml:space="preserve">BERNIER ET CIE                                   </v>
      </c>
    </row>
    <row r="314" spans="1:12" x14ac:dyDescent="0.25">
      <c r="A314">
        <v>10415267000</v>
      </c>
      <c r="B314" t="s">
        <v>47</v>
      </c>
      <c r="C314" t="s">
        <v>48</v>
      </c>
      <c r="D314" t="s">
        <v>49</v>
      </c>
      <c r="E314">
        <v>10</v>
      </c>
      <c r="G314" t="str">
        <f ca="1">IFERROR(OFFSET(Sheet1!$C$3,MATCH(Annuel!$A314,Refext,0),-2),"-")</f>
        <v>CONNECTEUR MINIATURE</v>
      </c>
      <c r="H314">
        <f ca="1">IFERROR(OFFSET(Sheet1!$C$3,MATCH(Annuel!$A314,Refext,0),-1),"-")</f>
        <v>0</v>
      </c>
      <c r="I314" t="str">
        <f ca="1">IFERROR(OFFSET(Sheet1!$C$3,MATCH(Annuel!$A314,Refext,0),1),"-")</f>
        <v>ART0032389</v>
      </c>
      <c r="J314">
        <f ca="1">IFERROR(OFFSET(Sheet1!$C$3,MATCH(Annuel!$A314,Refext,0),2),"-")</f>
        <v>0</v>
      </c>
      <c r="K314" t="str">
        <f ca="1">IFERROR(OFFSET(Sheet1!$C$3,MATCH(Annuel!$A314,Refext,0),3),"-")</f>
        <v>FO002022</v>
      </c>
      <c r="L314" t="str">
        <f ca="1">IFERROR(OFFSET(Sheet1!$C$3,MATCH(Annuel!$A314,Refext,0),4),"-")</f>
        <v xml:space="preserve">BERNIER ET CIE                                   </v>
      </c>
    </row>
    <row r="315" spans="1:12" x14ac:dyDescent="0.25">
      <c r="A315">
        <v>10415267000</v>
      </c>
      <c r="B315" t="s">
        <v>47</v>
      </c>
      <c r="C315" t="s">
        <v>490</v>
      </c>
      <c r="E315">
        <v>10</v>
      </c>
      <c r="G315" t="str">
        <f ca="1">IFERROR(OFFSET(Sheet1!$C$3,MATCH(Annuel!$A315,Refext,0),-2),"-")</f>
        <v>CONNECTEUR MINIATURE</v>
      </c>
      <c r="H315">
        <f ca="1">IFERROR(OFFSET(Sheet1!$C$3,MATCH(Annuel!$A315,Refext,0),-1),"-")</f>
        <v>0</v>
      </c>
      <c r="I315" t="str">
        <f ca="1">IFERROR(OFFSET(Sheet1!$C$3,MATCH(Annuel!$A315,Refext,0),1),"-")</f>
        <v>ART0032389</v>
      </c>
      <c r="J315">
        <f ca="1">IFERROR(OFFSET(Sheet1!$C$3,MATCH(Annuel!$A315,Refext,0),2),"-")</f>
        <v>0</v>
      </c>
      <c r="K315" t="str">
        <f ca="1">IFERROR(OFFSET(Sheet1!$C$3,MATCH(Annuel!$A315,Refext,0),3),"-")</f>
        <v>FO002022</v>
      </c>
      <c r="L315" t="str">
        <f ca="1">IFERROR(OFFSET(Sheet1!$C$3,MATCH(Annuel!$A315,Refext,0),4),"-")</f>
        <v xml:space="preserve">BERNIER ET CIE                                   </v>
      </c>
    </row>
    <row r="316" spans="1:12" x14ac:dyDescent="0.25">
      <c r="A316">
        <v>10417797000</v>
      </c>
      <c r="B316" t="s">
        <v>822</v>
      </c>
      <c r="C316" t="s">
        <v>367</v>
      </c>
      <c r="D316" t="s">
        <v>823</v>
      </c>
      <c r="E316">
        <v>100</v>
      </c>
      <c r="G316" t="str">
        <f ca="1">IFERROR(OFFSET(Sheet1!$C$3,MATCH(Annuel!$A316,Refext,0),-2),"-")</f>
        <v>AUTOSOUDEUR D101-00</v>
      </c>
      <c r="H316">
        <f ca="1">IFERROR(OFFSET(Sheet1!$C$3,MATCH(Annuel!$A316,Refext,0),-1),"-")</f>
        <v>0.73</v>
      </c>
      <c r="I316" t="str">
        <f ca="1">IFERROR(OFFSET(Sheet1!$C$3,MATCH(Annuel!$A316,Refext,0),1),"-")</f>
        <v>ART0005928</v>
      </c>
      <c r="J316">
        <f ca="1">IFERROR(OFFSET(Sheet1!$C$3,MATCH(Annuel!$A316,Refext,0),2),"-")</f>
        <v>0.84</v>
      </c>
      <c r="K316" t="str">
        <f ca="1">IFERROR(OFFSET(Sheet1!$C$3,MATCH(Annuel!$A316,Refext,0),3),"-")</f>
        <v>FO014098</v>
      </c>
      <c r="L316" t="str">
        <f ca="1">IFERROR(OFFSET(Sheet1!$C$3,MATCH(Annuel!$A316,Refext,0),4),"-")</f>
        <v>YELLOZ COMPONENTS</v>
      </c>
    </row>
    <row r="317" spans="1:12" x14ac:dyDescent="0.25">
      <c r="A317">
        <v>10417797000</v>
      </c>
      <c r="B317" t="s">
        <v>822</v>
      </c>
      <c r="C317" t="s">
        <v>315</v>
      </c>
      <c r="D317" t="s">
        <v>926</v>
      </c>
      <c r="E317">
        <v>200</v>
      </c>
      <c r="G317" t="str">
        <f ca="1">IFERROR(OFFSET(Sheet1!$C$3,MATCH(Annuel!$A317,Refext,0),-2),"-")</f>
        <v>AUTOSOUDEUR D101-00</v>
      </c>
      <c r="H317">
        <f ca="1">IFERROR(OFFSET(Sheet1!$C$3,MATCH(Annuel!$A317,Refext,0),-1),"-")</f>
        <v>0.73</v>
      </c>
      <c r="I317" t="str">
        <f ca="1">IFERROR(OFFSET(Sheet1!$C$3,MATCH(Annuel!$A317,Refext,0),1),"-")</f>
        <v>ART0005928</v>
      </c>
      <c r="J317">
        <f ca="1">IFERROR(OFFSET(Sheet1!$C$3,MATCH(Annuel!$A317,Refext,0),2),"-")</f>
        <v>0.84</v>
      </c>
      <c r="K317" t="str">
        <f ca="1">IFERROR(OFFSET(Sheet1!$C$3,MATCH(Annuel!$A317,Refext,0),3),"-")</f>
        <v>FO014098</v>
      </c>
      <c r="L317" t="str">
        <f ca="1">IFERROR(OFFSET(Sheet1!$C$3,MATCH(Annuel!$A317,Refext,0),4),"-")</f>
        <v>YELLOZ COMPONENTS</v>
      </c>
    </row>
    <row r="318" spans="1:12" x14ac:dyDescent="0.25">
      <c r="A318">
        <v>10423807000</v>
      </c>
      <c r="B318" t="s">
        <v>50</v>
      </c>
      <c r="C318" t="s">
        <v>165</v>
      </c>
      <c r="E318">
        <v>9</v>
      </c>
      <c r="G318" t="str">
        <f ca="1">IFERROR(OFFSET(Sheet1!$C$3,MATCH(Annuel!$A318,Refext,0),-2),"-")</f>
        <v>JOINT CONDUCTEUR</v>
      </c>
      <c r="H318">
        <f ca="1">IFERROR(OFFSET(Sheet1!$C$3,MATCH(Annuel!$A318,Refext,0),-1),"-")</f>
        <v>22.04</v>
      </c>
      <c r="I318" t="str">
        <f ca="1">IFERROR(OFFSET(Sheet1!$C$3,MATCH(Annuel!$A318,Refext,0),1),"-")</f>
        <v>A000035706</v>
      </c>
      <c r="J318">
        <f ca="1">IFERROR(OFFSET(Sheet1!$C$3,MATCH(Annuel!$A318,Refext,0),2),"-")</f>
        <v>25.04</v>
      </c>
      <c r="K318" t="str">
        <f ca="1">IFERROR(OFFSET(Sheet1!$C$3,MATCH(Annuel!$A318,Refext,0),3),"-")</f>
        <v>FO011533</v>
      </c>
      <c r="L318" t="str">
        <f ca="1">IFERROR(OFFSET(Sheet1!$C$3,MATCH(Annuel!$A318,Refext,0),4),"-")</f>
        <v>SCAMTECH</v>
      </c>
    </row>
    <row r="319" spans="1:12" x14ac:dyDescent="0.25">
      <c r="A319">
        <v>10423807000</v>
      </c>
      <c r="B319" t="s">
        <v>50</v>
      </c>
      <c r="C319" t="s">
        <v>42</v>
      </c>
      <c r="D319" t="s">
        <v>51</v>
      </c>
      <c r="E319">
        <v>13</v>
      </c>
      <c r="G319" t="str">
        <f ca="1">IFERROR(OFFSET(Sheet1!$C$3,MATCH(Annuel!$A319,Refext,0),-2),"-")</f>
        <v>JOINT CONDUCTEUR</v>
      </c>
      <c r="H319">
        <f ca="1">IFERROR(OFFSET(Sheet1!$C$3,MATCH(Annuel!$A319,Refext,0),-1),"-")</f>
        <v>22.04</v>
      </c>
      <c r="I319" t="str">
        <f ca="1">IFERROR(OFFSET(Sheet1!$C$3,MATCH(Annuel!$A319,Refext,0),1),"-")</f>
        <v>A000035706</v>
      </c>
      <c r="J319">
        <f ca="1">IFERROR(OFFSET(Sheet1!$C$3,MATCH(Annuel!$A319,Refext,0),2),"-")</f>
        <v>25.04</v>
      </c>
      <c r="K319" t="str">
        <f ca="1">IFERROR(OFFSET(Sheet1!$C$3,MATCH(Annuel!$A319,Refext,0),3),"-")</f>
        <v>FO011533</v>
      </c>
      <c r="L319" t="str">
        <f ca="1">IFERROR(OFFSET(Sheet1!$C$3,MATCH(Annuel!$A319,Refext,0),4),"-")</f>
        <v>SCAMTECH</v>
      </c>
    </row>
    <row r="320" spans="1:12" x14ac:dyDescent="0.25">
      <c r="A320">
        <v>10423807000</v>
      </c>
      <c r="B320" t="s">
        <v>50</v>
      </c>
      <c r="C320" t="s">
        <v>490</v>
      </c>
      <c r="E320">
        <v>9</v>
      </c>
      <c r="G320" t="str">
        <f ca="1">IFERROR(OFFSET(Sheet1!$C$3,MATCH(Annuel!$A320,Refext,0),-2),"-")</f>
        <v>JOINT CONDUCTEUR</v>
      </c>
      <c r="H320">
        <f ca="1">IFERROR(OFFSET(Sheet1!$C$3,MATCH(Annuel!$A320,Refext,0),-1),"-")</f>
        <v>22.04</v>
      </c>
      <c r="I320" t="str">
        <f ca="1">IFERROR(OFFSET(Sheet1!$C$3,MATCH(Annuel!$A320,Refext,0),1),"-")</f>
        <v>A000035706</v>
      </c>
      <c r="J320">
        <f ca="1">IFERROR(OFFSET(Sheet1!$C$3,MATCH(Annuel!$A320,Refext,0),2),"-")</f>
        <v>25.04</v>
      </c>
      <c r="K320" t="str">
        <f ca="1">IFERROR(OFFSET(Sheet1!$C$3,MATCH(Annuel!$A320,Refext,0),3),"-")</f>
        <v>FO011533</v>
      </c>
      <c r="L320" t="str">
        <f ca="1">IFERROR(OFFSET(Sheet1!$C$3,MATCH(Annuel!$A320,Refext,0),4),"-")</f>
        <v>SCAMTECH</v>
      </c>
    </row>
    <row r="321" spans="1:12" x14ac:dyDescent="0.25">
      <c r="A321">
        <v>10438025000</v>
      </c>
      <c r="B321" t="s">
        <v>689</v>
      </c>
      <c r="C321" t="s">
        <v>195</v>
      </c>
      <c r="D321" t="s">
        <v>690</v>
      </c>
      <c r="E321">
        <v>4</v>
      </c>
      <c r="G321" t="str">
        <f ca="1">IFERROR(OFFSET(Sheet1!$C$3,MATCH(Annuel!$A321,Refext,0),-2),"-")</f>
        <v>-</v>
      </c>
      <c r="H321" t="str">
        <f ca="1">IFERROR(OFFSET(Sheet1!$C$3,MATCH(Annuel!$A321,Refext,0),-1),"-")</f>
        <v>-</v>
      </c>
      <c r="I321" t="str">
        <f ca="1">IFERROR(OFFSET(Sheet1!$C$3,MATCH(Annuel!$A321,Refext,0),1),"-")</f>
        <v>-</v>
      </c>
      <c r="J321" t="str">
        <f ca="1">IFERROR(OFFSET(Sheet1!$C$3,MATCH(Annuel!$A321,Refext,0),2),"-")</f>
        <v>-</v>
      </c>
      <c r="K321" t="str">
        <f ca="1">IFERROR(OFFSET(Sheet1!$C$3,MATCH(Annuel!$A321,Refext,0),3),"-")</f>
        <v>-</v>
      </c>
      <c r="L321" t="str">
        <f ca="1">IFERROR(OFFSET(Sheet1!$C$3,MATCH(Annuel!$A321,Refext,0),4),"-")</f>
        <v>-</v>
      </c>
    </row>
    <row r="322" spans="1:12" x14ac:dyDescent="0.25">
      <c r="A322">
        <v>10438025000</v>
      </c>
      <c r="B322" t="s">
        <v>689</v>
      </c>
      <c r="C322" t="s">
        <v>195</v>
      </c>
      <c r="D322" t="s">
        <v>691</v>
      </c>
      <c r="E322">
        <v>4</v>
      </c>
      <c r="G322" t="str">
        <f ca="1">IFERROR(OFFSET(Sheet1!$C$3,MATCH(Annuel!$A322,Refext,0),-2),"-")</f>
        <v>-</v>
      </c>
      <c r="H322" t="str">
        <f ca="1">IFERROR(OFFSET(Sheet1!$C$3,MATCH(Annuel!$A322,Refext,0),-1),"-")</f>
        <v>-</v>
      </c>
      <c r="I322" t="str">
        <f ca="1">IFERROR(OFFSET(Sheet1!$C$3,MATCH(Annuel!$A322,Refext,0),1),"-")</f>
        <v>-</v>
      </c>
      <c r="J322" t="str">
        <f ca="1">IFERROR(OFFSET(Sheet1!$C$3,MATCH(Annuel!$A322,Refext,0),2),"-")</f>
        <v>-</v>
      </c>
      <c r="K322" t="str">
        <f ca="1">IFERROR(OFFSET(Sheet1!$C$3,MATCH(Annuel!$A322,Refext,0),3),"-")</f>
        <v>-</v>
      </c>
      <c r="L322" t="str">
        <f ca="1">IFERROR(OFFSET(Sheet1!$C$3,MATCH(Annuel!$A322,Refext,0),4),"-")</f>
        <v>-</v>
      </c>
    </row>
    <row r="323" spans="1:12" x14ac:dyDescent="0.25">
      <c r="A323">
        <v>10439279000</v>
      </c>
      <c r="B323" t="s">
        <v>692</v>
      </c>
      <c r="C323" t="s">
        <v>685</v>
      </c>
      <c r="D323" t="s">
        <v>693</v>
      </c>
      <c r="E323">
        <v>56</v>
      </c>
      <c r="G323" t="str">
        <f ca="1">IFERROR(OFFSET(Sheet1!$C$3,MATCH(Annuel!$A323,Refext,0),-2),"-")</f>
        <v>CABLE SIMPLE ISOLE A</v>
      </c>
      <c r="H323">
        <f ca="1">IFERROR(OFFSET(Sheet1!$C$3,MATCH(Annuel!$A323,Refext,0),-1),"-")</f>
        <v>38</v>
      </c>
      <c r="I323" t="str">
        <f ca="1">IFERROR(OFFSET(Sheet1!$C$3,MATCH(Annuel!$A323,Refext,0),1),"-")</f>
        <v>ART0019057</v>
      </c>
      <c r="J323">
        <f ca="1">IFERROR(OFFSET(Sheet1!$C$3,MATCH(Annuel!$A323,Refext,0),2),"-")</f>
        <v>38.5</v>
      </c>
      <c r="K323" t="str">
        <f ca="1">IFERROR(OFFSET(Sheet1!$C$3,MATCH(Annuel!$A323,Refext,0),3),"-")</f>
        <v>FO003681</v>
      </c>
      <c r="L323" t="str">
        <f ca="1">IFERROR(OFFSET(Sheet1!$C$3,MATCH(Annuel!$A323,Refext,0),4),"-")</f>
        <v>CSA ELECTRONICS</v>
      </c>
    </row>
    <row r="324" spans="1:12" x14ac:dyDescent="0.25">
      <c r="A324">
        <v>10439279000</v>
      </c>
      <c r="B324" t="s">
        <v>692</v>
      </c>
      <c r="C324" t="s">
        <v>367</v>
      </c>
      <c r="D324" t="s">
        <v>694</v>
      </c>
      <c r="E324">
        <v>56</v>
      </c>
      <c r="G324" t="str">
        <f ca="1">IFERROR(OFFSET(Sheet1!$C$3,MATCH(Annuel!$A324,Refext,0),-2),"-")</f>
        <v>CABLE SIMPLE ISOLE A</v>
      </c>
      <c r="H324">
        <f ca="1">IFERROR(OFFSET(Sheet1!$C$3,MATCH(Annuel!$A324,Refext,0),-1),"-")</f>
        <v>38</v>
      </c>
      <c r="I324" t="str">
        <f ca="1">IFERROR(OFFSET(Sheet1!$C$3,MATCH(Annuel!$A324,Refext,0),1),"-")</f>
        <v>ART0019057</v>
      </c>
      <c r="J324">
        <f ca="1">IFERROR(OFFSET(Sheet1!$C$3,MATCH(Annuel!$A324,Refext,0),2),"-")</f>
        <v>38.5</v>
      </c>
      <c r="K324" t="str">
        <f ca="1">IFERROR(OFFSET(Sheet1!$C$3,MATCH(Annuel!$A324,Refext,0),3),"-")</f>
        <v>FO003681</v>
      </c>
      <c r="L324" t="str">
        <f ca="1">IFERROR(OFFSET(Sheet1!$C$3,MATCH(Annuel!$A324,Refext,0),4),"-")</f>
        <v>CSA ELECTRONICS</v>
      </c>
    </row>
    <row r="325" spans="1:12" x14ac:dyDescent="0.25">
      <c r="A325">
        <v>10441808000</v>
      </c>
      <c r="B325" t="s">
        <v>1375</v>
      </c>
      <c r="C325" t="s">
        <v>54</v>
      </c>
      <c r="D325" t="s">
        <v>1378</v>
      </c>
      <c r="E325">
        <v>20</v>
      </c>
      <c r="G325" t="str">
        <f ca="1">IFERROR(OFFSET(Sheet1!$C$3,MATCH(Annuel!$A325,Refext,0),-2),"-")</f>
        <v>CONNECTEUR</v>
      </c>
      <c r="H325">
        <f ca="1">IFERROR(OFFSET(Sheet1!$C$3,MATCH(Annuel!$A325,Refext,0),-1),"-")</f>
        <v>178</v>
      </c>
      <c r="I325" t="str">
        <f ca="1">IFERROR(OFFSET(Sheet1!$C$3,MATCH(Annuel!$A325,Refext,0),1),"-")</f>
        <v>ART0000340</v>
      </c>
      <c r="J325">
        <f ca="1">IFERROR(OFFSET(Sheet1!$C$3,MATCH(Annuel!$A325,Refext,0),2),"-")</f>
        <v>211</v>
      </c>
      <c r="K325" t="str">
        <f ca="1">IFERROR(OFFSET(Sheet1!$C$3,MATCH(Annuel!$A325,Refext,0),3),"-")</f>
        <v>FO003221</v>
      </c>
      <c r="L325" t="str">
        <f ca="1">IFERROR(OFFSET(Sheet1!$C$3,MATCH(Annuel!$A325,Refext,0),4),"-")</f>
        <v>CLUB ELECTRONICS</v>
      </c>
    </row>
    <row r="326" spans="1:12" x14ac:dyDescent="0.25">
      <c r="A326">
        <v>10441808000</v>
      </c>
      <c r="B326" t="s">
        <v>1375</v>
      </c>
      <c r="C326" t="s">
        <v>9</v>
      </c>
      <c r="D326" t="s">
        <v>1377</v>
      </c>
      <c r="E326">
        <v>20</v>
      </c>
      <c r="G326" t="str">
        <f ca="1">IFERROR(OFFSET(Sheet1!$C$3,MATCH(Annuel!$A326,Refext,0),-2),"-")</f>
        <v>CONNECTEUR</v>
      </c>
      <c r="H326">
        <f ca="1">IFERROR(OFFSET(Sheet1!$C$3,MATCH(Annuel!$A326,Refext,0),-1),"-")</f>
        <v>178</v>
      </c>
      <c r="I326" t="str">
        <f ca="1">IFERROR(OFFSET(Sheet1!$C$3,MATCH(Annuel!$A326,Refext,0),1),"-")</f>
        <v>ART0000340</v>
      </c>
      <c r="J326">
        <f ca="1">IFERROR(OFFSET(Sheet1!$C$3,MATCH(Annuel!$A326,Refext,0),2),"-")</f>
        <v>211</v>
      </c>
      <c r="K326" t="str">
        <f ca="1">IFERROR(OFFSET(Sheet1!$C$3,MATCH(Annuel!$A326,Refext,0),3),"-")</f>
        <v>FO003221</v>
      </c>
      <c r="L326" t="str">
        <f ca="1">IFERROR(OFFSET(Sheet1!$C$3,MATCH(Annuel!$A326,Refext,0),4),"-")</f>
        <v>CLUB ELECTRONICS</v>
      </c>
    </row>
    <row r="327" spans="1:12" x14ac:dyDescent="0.25">
      <c r="A327">
        <v>10441808000</v>
      </c>
      <c r="B327" t="s">
        <v>1375</v>
      </c>
      <c r="C327" t="s">
        <v>6</v>
      </c>
      <c r="D327" t="s">
        <v>1376</v>
      </c>
      <c r="E327">
        <v>20</v>
      </c>
      <c r="G327" t="str">
        <f ca="1">IFERROR(OFFSET(Sheet1!$C$3,MATCH(Annuel!$A327,Refext,0),-2),"-")</f>
        <v>CONNECTEUR</v>
      </c>
      <c r="H327">
        <f ca="1">IFERROR(OFFSET(Sheet1!$C$3,MATCH(Annuel!$A327,Refext,0),-1),"-")</f>
        <v>178</v>
      </c>
      <c r="I327" t="str">
        <f ca="1">IFERROR(OFFSET(Sheet1!$C$3,MATCH(Annuel!$A327,Refext,0),1),"-")</f>
        <v>ART0000340</v>
      </c>
      <c r="J327">
        <f ca="1">IFERROR(OFFSET(Sheet1!$C$3,MATCH(Annuel!$A327,Refext,0),2),"-")</f>
        <v>211</v>
      </c>
      <c r="K327" t="str">
        <f ca="1">IFERROR(OFFSET(Sheet1!$C$3,MATCH(Annuel!$A327,Refext,0),3),"-")</f>
        <v>FO003221</v>
      </c>
      <c r="L327" t="str">
        <f ca="1">IFERROR(OFFSET(Sheet1!$C$3,MATCH(Annuel!$A327,Refext,0),4),"-")</f>
        <v>CLUB ELECTRONICS</v>
      </c>
    </row>
    <row r="328" spans="1:12" x14ac:dyDescent="0.25">
      <c r="A328">
        <v>10462860000</v>
      </c>
      <c r="B328" t="s">
        <v>927</v>
      </c>
      <c r="C328" t="s">
        <v>195</v>
      </c>
      <c r="D328">
        <v>422</v>
      </c>
      <c r="E328">
        <v>4</v>
      </c>
      <c r="G328" t="str">
        <f ca="1">IFERROR(OFFSET(Sheet1!$C$3,MATCH(Annuel!$A328,Refext,0),-2),"-")</f>
        <v xml:space="preserve">COLLE LOCTITE SUPER </v>
      </c>
      <c r="H328">
        <f ca="1">IFERROR(OFFSET(Sheet1!$C$3,MATCH(Annuel!$A328,Refext,0),-1),"-")</f>
        <v>0</v>
      </c>
      <c r="I328" t="str">
        <f ca="1">IFERROR(OFFSET(Sheet1!$C$3,MATCH(Annuel!$A328,Refext,0),1),"-")</f>
        <v>ART0032067</v>
      </c>
      <c r="J328">
        <f ca="1">IFERROR(OFFSET(Sheet1!$C$3,MATCH(Annuel!$A328,Refext,0),2),"-")</f>
        <v>0</v>
      </c>
      <c r="K328" t="str">
        <f ca="1">IFERROR(OFFSET(Sheet1!$C$3,MATCH(Annuel!$A328,Refext,0),3),"-")</f>
        <v>FO014784</v>
      </c>
      <c r="L328" t="str">
        <f ca="1">IFERROR(OFFSET(Sheet1!$C$3,MATCH(Annuel!$A328,Refext,0),4),"-")</f>
        <v>ADHIS</v>
      </c>
    </row>
    <row r="329" spans="1:12" x14ac:dyDescent="0.25">
      <c r="A329">
        <v>10472543000</v>
      </c>
      <c r="B329" t="s">
        <v>928</v>
      </c>
      <c r="C329" t="s">
        <v>929</v>
      </c>
      <c r="D329" t="s">
        <v>930</v>
      </c>
      <c r="E329">
        <v>5</v>
      </c>
      <c r="G329" t="str">
        <f ca="1">IFERROR(OFFSET(Sheet1!$C$3,MATCH(Annuel!$A329,Refext,0),-2),"-")</f>
        <v>-</v>
      </c>
      <c r="H329" t="str">
        <f ca="1">IFERROR(OFFSET(Sheet1!$C$3,MATCH(Annuel!$A329,Refext,0),-1),"-")</f>
        <v>-</v>
      </c>
      <c r="I329" t="str">
        <f ca="1">IFERROR(OFFSET(Sheet1!$C$3,MATCH(Annuel!$A329,Refext,0),1),"-")</f>
        <v>-</v>
      </c>
      <c r="J329" t="str">
        <f ca="1">IFERROR(OFFSET(Sheet1!$C$3,MATCH(Annuel!$A329,Refext,0),2),"-")</f>
        <v>-</v>
      </c>
      <c r="K329" t="str">
        <f ca="1">IFERROR(OFFSET(Sheet1!$C$3,MATCH(Annuel!$A329,Refext,0),3),"-")</f>
        <v>-</v>
      </c>
      <c r="L329" t="str">
        <f ca="1">IFERROR(OFFSET(Sheet1!$C$3,MATCH(Annuel!$A329,Refext,0),4),"-")</f>
        <v>-</v>
      </c>
    </row>
    <row r="330" spans="1:12" x14ac:dyDescent="0.25">
      <c r="A330">
        <v>10500419000</v>
      </c>
      <c r="B330" t="s">
        <v>391</v>
      </c>
      <c r="C330" t="s">
        <v>394</v>
      </c>
      <c r="D330" t="s">
        <v>395</v>
      </c>
      <c r="E330">
        <v>1</v>
      </c>
      <c r="G330" t="str">
        <f ca="1">IFERROR(OFFSET(Sheet1!$C$3,MATCH(Annuel!$A330,Refext,0),-2),"-")</f>
        <v>-</v>
      </c>
      <c r="H330" t="str">
        <f ca="1">IFERROR(OFFSET(Sheet1!$C$3,MATCH(Annuel!$A330,Refext,0),-1),"-")</f>
        <v>-</v>
      </c>
      <c r="I330" t="str">
        <f ca="1">IFERROR(OFFSET(Sheet1!$C$3,MATCH(Annuel!$A330,Refext,0),1),"-")</f>
        <v>-</v>
      </c>
      <c r="J330" t="str">
        <f ca="1">IFERROR(OFFSET(Sheet1!$C$3,MATCH(Annuel!$A330,Refext,0),2),"-")</f>
        <v>-</v>
      </c>
      <c r="K330" t="str">
        <f ca="1">IFERROR(OFFSET(Sheet1!$C$3,MATCH(Annuel!$A330,Refext,0),3),"-")</f>
        <v>-</v>
      </c>
      <c r="L330" t="str">
        <f ca="1">IFERROR(OFFSET(Sheet1!$C$3,MATCH(Annuel!$A330,Refext,0),4),"-")</f>
        <v>-</v>
      </c>
    </row>
    <row r="331" spans="1:12" x14ac:dyDescent="0.25">
      <c r="A331">
        <v>10500419000</v>
      </c>
      <c r="B331" t="s">
        <v>391</v>
      </c>
      <c r="C331" t="s">
        <v>392</v>
      </c>
      <c r="D331" t="s">
        <v>393</v>
      </c>
      <c r="E331">
        <v>1</v>
      </c>
      <c r="G331" t="str">
        <f ca="1">IFERROR(OFFSET(Sheet1!$C$3,MATCH(Annuel!$A331,Refext,0),-2),"-")</f>
        <v>-</v>
      </c>
      <c r="H331" t="str">
        <f ca="1">IFERROR(OFFSET(Sheet1!$C$3,MATCH(Annuel!$A331,Refext,0),-1),"-")</f>
        <v>-</v>
      </c>
      <c r="I331" t="str">
        <f ca="1">IFERROR(OFFSET(Sheet1!$C$3,MATCH(Annuel!$A331,Refext,0),1),"-")</f>
        <v>-</v>
      </c>
      <c r="J331" t="str">
        <f ca="1">IFERROR(OFFSET(Sheet1!$C$3,MATCH(Annuel!$A331,Refext,0),2),"-")</f>
        <v>-</v>
      </c>
      <c r="K331" t="str">
        <f ca="1">IFERROR(OFFSET(Sheet1!$C$3,MATCH(Annuel!$A331,Refext,0),3),"-")</f>
        <v>-</v>
      </c>
      <c r="L331" t="str">
        <f ca="1">IFERROR(OFFSET(Sheet1!$C$3,MATCH(Annuel!$A331,Refext,0),4),"-")</f>
        <v>-</v>
      </c>
    </row>
    <row r="332" spans="1:12" x14ac:dyDescent="0.25">
      <c r="A332">
        <v>10502955000</v>
      </c>
      <c r="B332" t="s">
        <v>1280</v>
      </c>
      <c r="C332" t="s">
        <v>12</v>
      </c>
      <c r="D332">
        <v>135</v>
      </c>
      <c r="E332">
        <v>3</v>
      </c>
      <c r="G332" t="str">
        <f ca="1">IFERROR(OFFSET(Sheet1!$C$3,MATCH(Annuel!$A332,Refext,0),-2),"-")</f>
        <v>-</v>
      </c>
      <c r="H332" t="str">
        <f ca="1">IFERROR(OFFSET(Sheet1!$C$3,MATCH(Annuel!$A332,Refext,0),-1),"-")</f>
        <v>-</v>
      </c>
      <c r="I332" t="str">
        <f ca="1">IFERROR(OFFSET(Sheet1!$C$3,MATCH(Annuel!$A332,Refext,0),1),"-")</f>
        <v>-</v>
      </c>
      <c r="J332" t="str">
        <f ca="1">IFERROR(OFFSET(Sheet1!$C$3,MATCH(Annuel!$A332,Refext,0),2),"-")</f>
        <v>-</v>
      </c>
      <c r="K332" t="str">
        <f ca="1">IFERROR(OFFSET(Sheet1!$C$3,MATCH(Annuel!$A332,Refext,0),3),"-")</f>
        <v>-</v>
      </c>
      <c r="L332" t="str">
        <f ca="1">IFERROR(OFFSET(Sheet1!$C$3,MATCH(Annuel!$A332,Refext,0),4),"-")</f>
        <v>-</v>
      </c>
    </row>
    <row r="333" spans="1:12" x14ac:dyDescent="0.25">
      <c r="A333">
        <v>10502955000</v>
      </c>
      <c r="B333" t="s">
        <v>1280</v>
      </c>
      <c r="C333" t="s">
        <v>12</v>
      </c>
      <c r="D333" t="s">
        <v>1516</v>
      </c>
      <c r="E333">
        <v>3</v>
      </c>
      <c r="G333" t="str">
        <f ca="1">IFERROR(OFFSET(Sheet1!$C$3,MATCH(Annuel!$A333,Refext,0),-2),"-")</f>
        <v>-</v>
      </c>
      <c r="H333" t="str">
        <f ca="1">IFERROR(OFFSET(Sheet1!$C$3,MATCH(Annuel!$A333,Refext,0),-1),"-")</f>
        <v>-</v>
      </c>
      <c r="I333" t="str">
        <f ca="1">IFERROR(OFFSET(Sheet1!$C$3,MATCH(Annuel!$A333,Refext,0),1),"-")</f>
        <v>-</v>
      </c>
      <c r="J333" t="str">
        <f ca="1">IFERROR(OFFSET(Sheet1!$C$3,MATCH(Annuel!$A333,Refext,0),2),"-")</f>
        <v>-</v>
      </c>
      <c r="K333" t="str">
        <f ca="1">IFERROR(OFFSET(Sheet1!$C$3,MATCH(Annuel!$A333,Refext,0),3),"-")</f>
        <v>-</v>
      </c>
      <c r="L333" t="str">
        <f ca="1">IFERROR(OFFSET(Sheet1!$C$3,MATCH(Annuel!$A333,Refext,0),4),"-")</f>
        <v>-</v>
      </c>
    </row>
    <row r="334" spans="1:12" x14ac:dyDescent="0.25">
      <c r="A334">
        <v>10502955000</v>
      </c>
      <c r="B334" t="s">
        <v>1280</v>
      </c>
      <c r="C334" t="s">
        <v>155</v>
      </c>
      <c r="D334" t="s">
        <v>1281</v>
      </c>
      <c r="E334">
        <v>3</v>
      </c>
      <c r="G334" t="str">
        <f ca="1">IFERROR(OFFSET(Sheet1!$C$3,MATCH(Annuel!$A334,Refext,0),-2),"-")</f>
        <v>-</v>
      </c>
      <c r="H334" t="str">
        <f ca="1">IFERROR(OFFSET(Sheet1!$C$3,MATCH(Annuel!$A334,Refext,0),-1),"-")</f>
        <v>-</v>
      </c>
      <c r="I334" t="str">
        <f ca="1">IFERROR(OFFSET(Sheet1!$C$3,MATCH(Annuel!$A334,Refext,0),1),"-")</f>
        <v>-</v>
      </c>
      <c r="J334" t="str">
        <f ca="1">IFERROR(OFFSET(Sheet1!$C$3,MATCH(Annuel!$A334,Refext,0),2),"-")</f>
        <v>-</v>
      </c>
      <c r="K334" t="str">
        <f ca="1">IFERROR(OFFSET(Sheet1!$C$3,MATCH(Annuel!$A334,Refext,0),3),"-")</f>
        <v>-</v>
      </c>
      <c r="L334" t="str">
        <f ca="1">IFERROR(OFFSET(Sheet1!$C$3,MATCH(Annuel!$A334,Refext,0),4),"-")</f>
        <v>-</v>
      </c>
    </row>
    <row r="335" spans="1:12" x14ac:dyDescent="0.25">
      <c r="A335">
        <v>10524627000</v>
      </c>
      <c r="B335" t="s">
        <v>695</v>
      </c>
      <c r="C335" t="s">
        <v>696</v>
      </c>
      <c r="D335" t="s">
        <v>697</v>
      </c>
      <c r="E335">
        <v>19</v>
      </c>
      <c r="G335" t="str">
        <f ca="1">IFERROR(OFFSET(Sheet1!$C$3,MATCH(Annuel!$A335,Refext,0),-2),"-")</f>
        <v>BATTERIE DRYFIT A512</v>
      </c>
      <c r="H335">
        <f ca="1">IFERROR(OFFSET(Sheet1!$C$3,MATCH(Annuel!$A335,Refext,0),-1),"-")</f>
        <v>82.49</v>
      </c>
      <c r="I335" t="str">
        <f ca="1">IFERROR(OFFSET(Sheet1!$C$3,MATCH(Annuel!$A335,Refext,0),1),"-")</f>
        <v>ART0005893</v>
      </c>
      <c r="J335">
        <f ca="1">IFERROR(OFFSET(Sheet1!$C$3,MATCH(Annuel!$A335,Refext,0),2),"-")</f>
        <v>121</v>
      </c>
      <c r="K335" t="str">
        <f ca="1">IFERROR(OFFSET(Sheet1!$C$3,MATCH(Annuel!$A335,Refext,0),3),"-")</f>
        <v>FO005234</v>
      </c>
      <c r="L335" t="str">
        <f ca="1">IFERROR(OFFSET(Sheet1!$C$3,MATCH(Annuel!$A335,Refext,0),4),"-")</f>
        <v>EXIDE TECHNOLOGIES GNB INDUSTRIAL POWER</v>
      </c>
    </row>
    <row r="336" spans="1:12" x14ac:dyDescent="0.25">
      <c r="A336">
        <v>10524627000</v>
      </c>
      <c r="B336" t="s">
        <v>695</v>
      </c>
      <c r="C336" t="s">
        <v>696</v>
      </c>
      <c r="D336" t="s">
        <v>931</v>
      </c>
      <c r="E336">
        <v>19</v>
      </c>
      <c r="G336" t="str">
        <f ca="1">IFERROR(OFFSET(Sheet1!$C$3,MATCH(Annuel!$A336,Refext,0),-2),"-")</f>
        <v>BATTERIE DRYFIT A512</v>
      </c>
      <c r="H336">
        <f ca="1">IFERROR(OFFSET(Sheet1!$C$3,MATCH(Annuel!$A336,Refext,0),-1),"-")</f>
        <v>82.49</v>
      </c>
      <c r="I336" t="str">
        <f ca="1">IFERROR(OFFSET(Sheet1!$C$3,MATCH(Annuel!$A336,Refext,0),1),"-")</f>
        <v>ART0005893</v>
      </c>
      <c r="J336">
        <f ca="1">IFERROR(OFFSET(Sheet1!$C$3,MATCH(Annuel!$A336,Refext,0),2),"-")</f>
        <v>121</v>
      </c>
      <c r="K336" t="str">
        <f ca="1">IFERROR(OFFSET(Sheet1!$C$3,MATCH(Annuel!$A336,Refext,0),3),"-")</f>
        <v>FO005234</v>
      </c>
      <c r="L336" t="str">
        <f ca="1">IFERROR(OFFSET(Sheet1!$C$3,MATCH(Annuel!$A336,Refext,0),4),"-")</f>
        <v>EXIDE TECHNOLOGIES GNB INDUSTRIAL POWER</v>
      </c>
    </row>
    <row r="337" spans="1:12" x14ac:dyDescent="0.25">
      <c r="A337">
        <v>10526521000</v>
      </c>
      <c r="B337" t="s">
        <v>932</v>
      </c>
      <c r="C337" t="s">
        <v>30</v>
      </c>
      <c r="D337" t="s">
        <v>933</v>
      </c>
      <c r="E337">
        <v>7</v>
      </c>
      <c r="G337" t="str">
        <f ca="1">IFERROR(OFFSET(Sheet1!$C$3,MATCH(Annuel!$A337,Refext,0),-2),"-")</f>
        <v>RACCORD DROIT IC2297</v>
      </c>
      <c r="H337">
        <f ca="1">IFERROR(OFFSET(Sheet1!$C$3,MATCH(Annuel!$A337,Refext,0),-1),"-")</f>
        <v>97.35</v>
      </c>
      <c r="I337" t="str">
        <f ca="1">IFERROR(OFFSET(Sheet1!$C$3,MATCH(Annuel!$A337,Refext,0),1),"-")</f>
        <v>ART0032134</v>
      </c>
      <c r="J337">
        <f ca="1">IFERROR(OFFSET(Sheet1!$C$3,MATCH(Annuel!$A337,Refext,0),2),"-")</f>
        <v>107</v>
      </c>
      <c r="K337" t="str">
        <f ca="1">IFERROR(OFFSET(Sheet1!$C$3,MATCH(Annuel!$A337,Refext,0),3),"-")</f>
        <v>FO010383</v>
      </c>
      <c r="L337" t="str">
        <f ca="1">IFERROR(OFFSET(Sheet1!$C$3,MATCH(Annuel!$A337,Refext,0),4),"-")</f>
        <v>POLAMCO</v>
      </c>
    </row>
    <row r="338" spans="1:12" x14ac:dyDescent="0.25">
      <c r="A338">
        <v>10528005000</v>
      </c>
      <c r="B338" t="s">
        <v>177</v>
      </c>
      <c r="C338" t="s">
        <v>165</v>
      </c>
      <c r="E338">
        <v>4</v>
      </c>
      <c r="G338" t="str">
        <f ca="1">IFERROR(OFFSET(Sheet1!$C$3,MATCH(Annuel!$A338,Refext,0),-2),"-")</f>
        <v>IC VLSI E2PROM 32K*8</v>
      </c>
      <c r="H338">
        <f ca="1">IFERROR(OFFSET(Sheet1!$C$3,MATCH(Annuel!$A338,Refext,0),-1),"-")</f>
        <v>32</v>
      </c>
      <c r="I338" t="str">
        <f ca="1">IFERROR(OFFSET(Sheet1!$C$3,MATCH(Annuel!$A338,Refext,0),1),"-")</f>
        <v>ART0024437</v>
      </c>
      <c r="J338">
        <f ca="1">IFERROR(OFFSET(Sheet1!$C$3,MATCH(Annuel!$A338,Refext,0),2),"-")</f>
        <v>36.630000000000003</v>
      </c>
      <c r="K338" t="str">
        <f ca="1">IFERROR(OFFSET(Sheet1!$C$3,MATCH(Annuel!$A338,Refext,0),3),"-")</f>
        <v>FO003221</v>
      </c>
      <c r="L338" t="str">
        <f ca="1">IFERROR(OFFSET(Sheet1!$C$3,MATCH(Annuel!$A338,Refext,0),4),"-")</f>
        <v>CLUB ELECTRONICS</v>
      </c>
    </row>
    <row r="339" spans="1:12" x14ac:dyDescent="0.25">
      <c r="A339">
        <v>10528005000</v>
      </c>
      <c r="B339" t="s">
        <v>177</v>
      </c>
      <c r="C339" t="s">
        <v>178</v>
      </c>
      <c r="D339" t="s">
        <v>179</v>
      </c>
      <c r="E339">
        <v>4</v>
      </c>
      <c r="G339" t="str">
        <f ca="1">IFERROR(OFFSET(Sheet1!$C$3,MATCH(Annuel!$A339,Refext,0),-2),"-")</f>
        <v>IC VLSI E2PROM 32K*8</v>
      </c>
      <c r="H339">
        <f ca="1">IFERROR(OFFSET(Sheet1!$C$3,MATCH(Annuel!$A339,Refext,0),-1),"-")</f>
        <v>32</v>
      </c>
      <c r="I339" t="str">
        <f ca="1">IFERROR(OFFSET(Sheet1!$C$3,MATCH(Annuel!$A339,Refext,0),1),"-")</f>
        <v>ART0024437</v>
      </c>
      <c r="J339">
        <f ca="1">IFERROR(OFFSET(Sheet1!$C$3,MATCH(Annuel!$A339,Refext,0),2),"-")</f>
        <v>36.630000000000003</v>
      </c>
      <c r="K339" t="str">
        <f ca="1">IFERROR(OFFSET(Sheet1!$C$3,MATCH(Annuel!$A339,Refext,0),3),"-")</f>
        <v>FO003221</v>
      </c>
      <c r="L339" t="str">
        <f ca="1">IFERROR(OFFSET(Sheet1!$C$3,MATCH(Annuel!$A339,Refext,0),4),"-")</f>
        <v>CLUB ELECTRONICS</v>
      </c>
    </row>
    <row r="340" spans="1:12" x14ac:dyDescent="0.25">
      <c r="A340">
        <v>10528005000</v>
      </c>
      <c r="B340" t="s">
        <v>177</v>
      </c>
      <c r="C340" t="s">
        <v>178</v>
      </c>
      <c r="D340" t="s">
        <v>180</v>
      </c>
      <c r="E340">
        <v>4</v>
      </c>
      <c r="G340" t="str">
        <f ca="1">IFERROR(OFFSET(Sheet1!$C$3,MATCH(Annuel!$A340,Refext,0),-2),"-")</f>
        <v>IC VLSI E2PROM 32K*8</v>
      </c>
      <c r="H340">
        <f ca="1">IFERROR(OFFSET(Sheet1!$C$3,MATCH(Annuel!$A340,Refext,0),-1),"-")</f>
        <v>32</v>
      </c>
      <c r="I340" t="str">
        <f ca="1">IFERROR(OFFSET(Sheet1!$C$3,MATCH(Annuel!$A340,Refext,0),1),"-")</f>
        <v>ART0024437</v>
      </c>
      <c r="J340">
        <f ca="1">IFERROR(OFFSET(Sheet1!$C$3,MATCH(Annuel!$A340,Refext,0),2),"-")</f>
        <v>36.630000000000003</v>
      </c>
      <c r="K340" t="str">
        <f ca="1">IFERROR(OFFSET(Sheet1!$C$3,MATCH(Annuel!$A340,Refext,0),3),"-")</f>
        <v>FO003221</v>
      </c>
      <c r="L340" t="str">
        <f ca="1">IFERROR(OFFSET(Sheet1!$C$3,MATCH(Annuel!$A340,Refext,0),4),"-")</f>
        <v>CLUB ELECTRONICS</v>
      </c>
    </row>
    <row r="341" spans="1:12" x14ac:dyDescent="0.25">
      <c r="A341">
        <v>10528005000</v>
      </c>
      <c r="B341" t="s">
        <v>177</v>
      </c>
      <c r="C341" t="s">
        <v>490</v>
      </c>
      <c r="E341">
        <v>4</v>
      </c>
      <c r="G341" t="str">
        <f ca="1">IFERROR(OFFSET(Sheet1!$C$3,MATCH(Annuel!$A341,Refext,0),-2),"-")</f>
        <v>IC VLSI E2PROM 32K*8</v>
      </c>
      <c r="H341">
        <f ca="1">IFERROR(OFFSET(Sheet1!$C$3,MATCH(Annuel!$A341,Refext,0),-1),"-")</f>
        <v>32</v>
      </c>
      <c r="I341" t="str">
        <f ca="1">IFERROR(OFFSET(Sheet1!$C$3,MATCH(Annuel!$A341,Refext,0),1),"-")</f>
        <v>ART0024437</v>
      </c>
      <c r="J341">
        <f ca="1">IFERROR(OFFSET(Sheet1!$C$3,MATCH(Annuel!$A341,Refext,0),2),"-")</f>
        <v>36.630000000000003</v>
      </c>
      <c r="K341" t="str">
        <f ca="1">IFERROR(OFFSET(Sheet1!$C$3,MATCH(Annuel!$A341,Refext,0),3),"-")</f>
        <v>FO003221</v>
      </c>
      <c r="L341" t="str">
        <f ca="1">IFERROR(OFFSET(Sheet1!$C$3,MATCH(Annuel!$A341,Refext,0),4),"-")</f>
        <v>CLUB ELECTRONICS</v>
      </c>
    </row>
    <row r="342" spans="1:12" x14ac:dyDescent="0.25">
      <c r="A342">
        <v>10537374000</v>
      </c>
      <c r="B342" t="s">
        <v>531</v>
      </c>
      <c r="C342" t="s">
        <v>165</v>
      </c>
      <c r="E342">
        <v>6</v>
      </c>
      <c r="G342" t="str">
        <f ca="1">IFERROR(OFFSET(Sheet1!$C$3,MATCH(Annuel!$A342,Refext,0),-2),"-")</f>
        <v>COMPTEUR HORAIRE</v>
      </c>
      <c r="H342">
        <f ca="1">IFERROR(OFFSET(Sheet1!$C$3,MATCH(Annuel!$A342,Refext,0),-1),"-")</f>
        <v>512</v>
      </c>
      <c r="I342" t="str">
        <f ca="1">IFERROR(OFFSET(Sheet1!$C$3,MATCH(Annuel!$A342,Refext,0),1),"-")</f>
        <v>ART0017765</v>
      </c>
      <c r="J342">
        <f ca="1">IFERROR(OFFSET(Sheet1!$C$3,MATCH(Annuel!$A342,Refext,0),2),"-")</f>
        <v>537.6</v>
      </c>
      <c r="K342" t="str">
        <f ca="1">IFERROR(OFFSET(Sheet1!$C$3,MATCH(Annuel!$A342,Refext,0),3),"-")</f>
        <v>FO004588</v>
      </c>
      <c r="L342" t="str">
        <f ca="1">IFERROR(OFFSET(Sheet1!$C$3,MATCH(Annuel!$A342,Refext,0),4),"-")</f>
        <v>ELEC AQUITAINE</v>
      </c>
    </row>
    <row r="343" spans="1:12" x14ac:dyDescent="0.25">
      <c r="A343">
        <v>10537374000</v>
      </c>
      <c r="B343" t="s">
        <v>531</v>
      </c>
      <c r="C343" t="s">
        <v>186</v>
      </c>
      <c r="D343" t="s">
        <v>532</v>
      </c>
      <c r="E343">
        <v>18</v>
      </c>
      <c r="G343" t="str">
        <f ca="1">IFERROR(OFFSET(Sheet1!$C$3,MATCH(Annuel!$A343,Refext,0),-2),"-")</f>
        <v>COMPTEUR HORAIRE</v>
      </c>
      <c r="H343">
        <f ca="1">IFERROR(OFFSET(Sheet1!$C$3,MATCH(Annuel!$A343,Refext,0),-1),"-")</f>
        <v>512</v>
      </c>
      <c r="I343" t="str">
        <f ca="1">IFERROR(OFFSET(Sheet1!$C$3,MATCH(Annuel!$A343,Refext,0),1),"-")</f>
        <v>ART0017765</v>
      </c>
      <c r="J343">
        <f ca="1">IFERROR(OFFSET(Sheet1!$C$3,MATCH(Annuel!$A343,Refext,0),2),"-")</f>
        <v>537.6</v>
      </c>
      <c r="K343" t="str">
        <f ca="1">IFERROR(OFFSET(Sheet1!$C$3,MATCH(Annuel!$A343,Refext,0),3),"-")</f>
        <v>FO004588</v>
      </c>
      <c r="L343" t="str">
        <f ca="1">IFERROR(OFFSET(Sheet1!$C$3,MATCH(Annuel!$A343,Refext,0),4),"-")</f>
        <v>ELEC AQUITAINE</v>
      </c>
    </row>
    <row r="344" spans="1:12" x14ac:dyDescent="0.25">
      <c r="A344">
        <v>10537374000</v>
      </c>
      <c r="B344" t="s">
        <v>531</v>
      </c>
      <c r="C344" t="s">
        <v>490</v>
      </c>
      <c r="E344">
        <v>6</v>
      </c>
      <c r="G344" t="str">
        <f ca="1">IFERROR(OFFSET(Sheet1!$C$3,MATCH(Annuel!$A344,Refext,0),-2),"-")</f>
        <v>COMPTEUR HORAIRE</v>
      </c>
      <c r="H344">
        <f ca="1">IFERROR(OFFSET(Sheet1!$C$3,MATCH(Annuel!$A344,Refext,0),-1),"-")</f>
        <v>512</v>
      </c>
      <c r="I344" t="str">
        <f ca="1">IFERROR(OFFSET(Sheet1!$C$3,MATCH(Annuel!$A344,Refext,0),1),"-")</f>
        <v>ART0017765</v>
      </c>
      <c r="J344">
        <f ca="1">IFERROR(OFFSET(Sheet1!$C$3,MATCH(Annuel!$A344,Refext,0),2),"-")</f>
        <v>537.6</v>
      </c>
      <c r="K344" t="str">
        <f ca="1">IFERROR(OFFSET(Sheet1!$C$3,MATCH(Annuel!$A344,Refext,0),3),"-")</f>
        <v>FO004588</v>
      </c>
      <c r="L344" t="str">
        <f ca="1">IFERROR(OFFSET(Sheet1!$C$3,MATCH(Annuel!$A344,Refext,0),4),"-")</f>
        <v>ELEC AQUITAINE</v>
      </c>
    </row>
    <row r="345" spans="1:12" x14ac:dyDescent="0.25">
      <c r="A345">
        <v>10537427000</v>
      </c>
      <c r="B345" t="s">
        <v>698</v>
      </c>
      <c r="C345" t="s">
        <v>367</v>
      </c>
      <c r="D345" t="s">
        <v>699</v>
      </c>
      <c r="E345">
        <v>20</v>
      </c>
      <c r="G345" t="str">
        <f ca="1">IFERROR(OFFSET(Sheet1!$C$3,MATCH(Annuel!$A345,Refext,0),-2),"-")</f>
        <v>CONTACT TRIAXAL</v>
      </c>
      <c r="H345">
        <f ca="1">IFERROR(OFFSET(Sheet1!$C$3,MATCH(Annuel!$A345,Refext,0),-1),"-")</f>
        <v>40.5</v>
      </c>
      <c r="I345" t="str">
        <f ca="1">IFERROR(OFFSET(Sheet1!$C$3,MATCH(Annuel!$A345,Refext,0),1),"-")</f>
        <v>ART0008579</v>
      </c>
      <c r="J345">
        <f ca="1">IFERROR(OFFSET(Sheet1!$C$3,MATCH(Annuel!$A345,Refext,0),2),"-")</f>
        <v>43.1</v>
      </c>
      <c r="K345" t="str">
        <f ca="1">IFERROR(OFFSET(Sheet1!$C$3,MATCH(Annuel!$A345,Refext,0),3),"-")</f>
        <v>FO003221</v>
      </c>
      <c r="L345" t="str">
        <f ca="1">IFERROR(OFFSET(Sheet1!$C$3,MATCH(Annuel!$A345,Refext,0),4),"-")</f>
        <v>CLUB ELECTRONICS</v>
      </c>
    </row>
    <row r="346" spans="1:12" x14ac:dyDescent="0.25">
      <c r="A346">
        <v>10546583000</v>
      </c>
      <c r="B346" t="s">
        <v>1013</v>
      </c>
      <c r="C346" t="s">
        <v>145</v>
      </c>
      <c r="D346" t="s">
        <v>1014</v>
      </c>
      <c r="E346">
        <v>1400</v>
      </c>
      <c r="G346" t="str">
        <f ca="1">IFERROR(OFFSET(Sheet1!$C$3,MATCH(Annuel!$A346,Refext,0),-2),"-")</f>
        <v>-</v>
      </c>
      <c r="H346" t="str">
        <f ca="1">IFERROR(OFFSET(Sheet1!$C$3,MATCH(Annuel!$A346,Refext,0),-1),"-")</f>
        <v>-</v>
      </c>
      <c r="I346" t="str">
        <f ca="1">IFERROR(OFFSET(Sheet1!$C$3,MATCH(Annuel!$A346,Refext,0),1),"-")</f>
        <v>-</v>
      </c>
      <c r="J346" t="str">
        <f ca="1">IFERROR(OFFSET(Sheet1!$C$3,MATCH(Annuel!$A346,Refext,0),2),"-")</f>
        <v>-</v>
      </c>
      <c r="K346" t="str">
        <f ca="1">IFERROR(OFFSET(Sheet1!$C$3,MATCH(Annuel!$A346,Refext,0),3),"-")</f>
        <v>-</v>
      </c>
      <c r="L346" t="str">
        <f ca="1">IFERROR(OFFSET(Sheet1!$C$3,MATCH(Annuel!$A346,Refext,0),4),"-")</f>
        <v>-</v>
      </c>
    </row>
    <row r="347" spans="1:12" x14ac:dyDescent="0.25">
      <c r="A347">
        <v>10555597000</v>
      </c>
      <c r="B347" t="s">
        <v>824</v>
      </c>
      <c r="C347" t="s">
        <v>45</v>
      </c>
      <c r="D347" t="s">
        <v>825</v>
      </c>
      <c r="E347">
        <v>50</v>
      </c>
      <c r="G347" t="str">
        <f ca="1">IFERROR(OFFSET(Sheet1!$C$3,MATCH(Annuel!$A347,Refext,0),-2),"-")</f>
        <v>-</v>
      </c>
      <c r="H347" t="str">
        <f ca="1">IFERROR(OFFSET(Sheet1!$C$3,MATCH(Annuel!$A347,Refext,0),-1),"-")</f>
        <v>-</v>
      </c>
      <c r="I347" t="str">
        <f ca="1">IFERROR(OFFSET(Sheet1!$C$3,MATCH(Annuel!$A347,Refext,0),1),"-")</f>
        <v>-</v>
      </c>
      <c r="J347" t="str">
        <f ca="1">IFERROR(OFFSET(Sheet1!$C$3,MATCH(Annuel!$A347,Refext,0),2),"-")</f>
        <v>-</v>
      </c>
      <c r="K347" t="str">
        <f ca="1">IFERROR(OFFSET(Sheet1!$C$3,MATCH(Annuel!$A347,Refext,0),3),"-")</f>
        <v>-</v>
      </c>
      <c r="L347" t="str">
        <f ca="1">IFERROR(OFFSET(Sheet1!$C$3,MATCH(Annuel!$A347,Refext,0),4),"-")</f>
        <v>-</v>
      </c>
    </row>
    <row r="348" spans="1:12" x14ac:dyDescent="0.25">
      <c r="A348">
        <v>10555597000</v>
      </c>
      <c r="B348" t="s">
        <v>824</v>
      </c>
      <c r="C348" t="s">
        <v>54</v>
      </c>
      <c r="D348" t="s">
        <v>825</v>
      </c>
      <c r="E348">
        <v>50</v>
      </c>
      <c r="G348" t="str">
        <f ca="1">IFERROR(OFFSET(Sheet1!$C$3,MATCH(Annuel!$A348,Refext,0),-2),"-")</f>
        <v>-</v>
      </c>
      <c r="H348" t="str">
        <f ca="1">IFERROR(OFFSET(Sheet1!$C$3,MATCH(Annuel!$A348,Refext,0),-1),"-")</f>
        <v>-</v>
      </c>
      <c r="I348" t="str">
        <f ca="1">IFERROR(OFFSET(Sheet1!$C$3,MATCH(Annuel!$A348,Refext,0),1),"-")</f>
        <v>-</v>
      </c>
      <c r="J348" t="str">
        <f ca="1">IFERROR(OFFSET(Sheet1!$C$3,MATCH(Annuel!$A348,Refext,0),2),"-")</f>
        <v>-</v>
      </c>
      <c r="K348" t="str">
        <f ca="1">IFERROR(OFFSET(Sheet1!$C$3,MATCH(Annuel!$A348,Refext,0),3),"-")</f>
        <v>-</v>
      </c>
      <c r="L348" t="str">
        <f ca="1">IFERROR(OFFSET(Sheet1!$C$3,MATCH(Annuel!$A348,Refext,0),4),"-")</f>
        <v>-</v>
      </c>
    </row>
    <row r="349" spans="1:12" x14ac:dyDescent="0.25">
      <c r="A349">
        <v>10555606000</v>
      </c>
      <c r="B349" t="s">
        <v>461</v>
      </c>
      <c r="C349" t="s">
        <v>45</v>
      </c>
      <c r="D349" t="s">
        <v>462</v>
      </c>
      <c r="E349">
        <v>27</v>
      </c>
      <c r="G349" t="str">
        <f ca="1">IFERROR(OFFSET(Sheet1!$C$3,MATCH(Annuel!$A349,Refext,0),-2),"-")</f>
        <v>-</v>
      </c>
      <c r="H349" t="str">
        <f ca="1">IFERROR(OFFSET(Sheet1!$C$3,MATCH(Annuel!$A349,Refext,0),-1),"-")</f>
        <v>-</v>
      </c>
      <c r="I349" t="str">
        <f ca="1">IFERROR(OFFSET(Sheet1!$C$3,MATCH(Annuel!$A349,Refext,0),1),"-")</f>
        <v>-</v>
      </c>
      <c r="J349" t="str">
        <f ca="1">IFERROR(OFFSET(Sheet1!$C$3,MATCH(Annuel!$A349,Refext,0),2),"-")</f>
        <v>-</v>
      </c>
      <c r="K349" t="str">
        <f ca="1">IFERROR(OFFSET(Sheet1!$C$3,MATCH(Annuel!$A349,Refext,0),3),"-")</f>
        <v>-</v>
      </c>
      <c r="L349" t="str">
        <f ca="1">IFERROR(OFFSET(Sheet1!$C$3,MATCH(Annuel!$A349,Refext,0),4),"-")</f>
        <v>-</v>
      </c>
    </row>
    <row r="350" spans="1:12" x14ac:dyDescent="0.25">
      <c r="A350">
        <v>10555606000</v>
      </c>
      <c r="B350" t="s">
        <v>461</v>
      </c>
      <c r="C350" t="s">
        <v>54</v>
      </c>
      <c r="D350" t="s">
        <v>462</v>
      </c>
      <c r="E350">
        <v>27</v>
      </c>
      <c r="G350" t="str">
        <f ca="1">IFERROR(OFFSET(Sheet1!$C$3,MATCH(Annuel!$A350,Refext,0),-2),"-")</f>
        <v>-</v>
      </c>
      <c r="H350" t="str">
        <f ca="1">IFERROR(OFFSET(Sheet1!$C$3,MATCH(Annuel!$A350,Refext,0),-1),"-")</f>
        <v>-</v>
      </c>
      <c r="I350" t="str">
        <f ca="1">IFERROR(OFFSET(Sheet1!$C$3,MATCH(Annuel!$A350,Refext,0),1),"-")</f>
        <v>-</v>
      </c>
      <c r="J350" t="str">
        <f ca="1">IFERROR(OFFSET(Sheet1!$C$3,MATCH(Annuel!$A350,Refext,0),2),"-")</f>
        <v>-</v>
      </c>
      <c r="K350" t="str">
        <f ca="1">IFERROR(OFFSET(Sheet1!$C$3,MATCH(Annuel!$A350,Refext,0),3),"-")</f>
        <v>-</v>
      </c>
      <c r="L350" t="str">
        <f ca="1">IFERROR(OFFSET(Sheet1!$C$3,MATCH(Annuel!$A350,Refext,0),4),"-")</f>
        <v>-</v>
      </c>
    </row>
    <row r="351" spans="1:12" x14ac:dyDescent="0.25">
      <c r="A351">
        <v>10555991000</v>
      </c>
      <c r="B351" t="s">
        <v>700</v>
      </c>
      <c r="C351" t="s">
        <v>6</v>
      </c>
      <c r="D351" t="s">
        <v>701</v>
      </c>
      <c r="E351">
        <v>40</v>
      </c>
      <c r="G351" t="str">
        <f ca="1">IFERROR(OFFSET(Sheet1!$C$3,MATCH(Annuel!$A351,Refext,0),-2),"-")</f>
        <v>CONNECT SUB-D HD 26P</v>
      </c>
      <c r="H351">
        <f ca="1">IFERROR(OFFSET(Sheet1!$C$3,MATCH(Annuel!$A351,Refext,0),-1),"-")</f>
        <v>45.57</v>
      </c>
      <c r="I351" t="str">
        <f ca="1">IFERROR(OFFSET(Sheet1!$C$3,MATCH(Annuel!$A351,Refext,0),1),"-")</f>
        <v>ART0023018</v>
      </c>
      <c r="J351">
        <f ca="1">IFERROR(OFFSET(Sheet1!$C$3,MATCH(Annuel!$A351,Refext,0),2),"-")</f>
        <v>46.05</v>
      </c>
      <c r="K351" t="str">
        <f ca="1">IFERROR(OFFSET(Sheet1!$C$3,MATCH(Annuel!$A351,Refext,0),3),"-")</f>
        <v>FO014098</v>
      </c>
      <c r="L351" t="str">
        <f ca="1">IFERROR(OFFSET(Sheet1!$C$3,MATCH(Annuel!$A351,Refext,0),4),"-")</f>
        <v>YELLOZ COMPONENTS</v>
      </c>
    </row>
    <row r="352" spans="1:12" x14ac:dyDescent="0.25">
      <c r="A352">
        <v>10555995000</v>
      </c>
      <c r="B352" t="s">
        <v>1528</v>
      </c>
      <c r="C352" t="s">
        <v>54</v>
      </c>
      <c r="D352" t="s">
        <v>1530</v>
      </c>
      <c r="E352">
        <v>50</v>
      </c>
      <c r="G352" t="str">
        <f ca="1">IFERROR(OFFSET(Sheet1!$C$3,MATCH(Annuel!$A352,Refext,0),-2),"-")</f>
        <v>CONNECT SUB-D HD 44P</v>
      </c>
      <c r="H352">
        <f ca="1">IFERROR(OFFSET(Sheet1!$C$3,MATCH(Annuel!$A352,Refext,0),-1),"-")</f>
        <v>47.7</v>
      </c>
      <c r="I352" t="str">
        <f ca="1">IFERROR(OFFSET(Sheet1!$C$3,MATCH(Annuel!$A352,Refext,0),1),"-")</f>
        <v>ART0025525</v>
      </c>
      <c r="J352">
        <f ca="1">IFERROR(OFFSET(Sheet1!$C$3,MATCH(Annuel!$A352,Refext,0),2),"-")</f>
        <v>48.7</v>
      </c>
      <c r="K352" t="str">
        <f ca="1">IFERROR(OFFSET(Sheet1!$C$3,MATCH(Annuel!$A352,Refext,0),3),"-")</f>
        <v>FO014098</v>
      </c>
      <c r="L352" t="str">
        <f ca="1">IFERROR(OFFSET(Sheet1!$C$3,MATCH(Annuel!$A352,Refext,0),4),"-")</f>
        <v>YELLOZ COMPONENTS</v>
      </c>
    </row>
    <row r="353" spans="1:12" x14ac:dyDescent="0.25">
      <c r="A353">
        <v>10555995000</v>
      </c>
      <c r="B353" t="s">
        <v>1528</v>
      </c>
      <c r="C353" t="s">
        <v>6</v>
      </c>
      <c r="D353" t="s">
        <v>1529</v>
      </c>
      <c r="E353">
        <v>50</v>
      </c>
      <c r="G353" t="str">
        <f ca="1">IFERROR(OFFSET(Sheet1!$C$3,MATCH(Annuel!$A353,Refext,0),-2),"-")</f>
        <v>CONNECT SUB-D HD 44P</v>
      </c>
      <c r="H353">
        <f ca="1">IFERROR(OFFSET(Sheet1!$C$3,MATCH(Annuel!$A353,Refext,0),-1),"-")</f>
        <v>47.7</v>
      </c>
      <c r="I353" t="str">
        <f ca="1">IFERROR(OFFSET(Sheet1!$C$3,MATCH(Annuel!$A353,Refext,0),1),"-")</f>
        <v>ART0025525</v>
      </c>
      <c r="J353">
        <f ca="1">IFERROR(OFFSET(Sheet1!$C$3,MATCH(Annuel!$A353,Refext,0),2),"-")</f>
        <v>48.7</v>
      </c>
      <c r="K353" t="str">
        <f ca="1">IFERROR(OFFSET(Sheet1!$C$3,MATCH(Annuel!$A353,Refext,0),3),"-")</f>
        <v>FO014098</v>
      </c>
      <c r="L353" t="str">
        <f ca="1">IFERROR(OFFSET(Sheet1!$C$3,MATCH(Annuel!$A353,Refext,0),4),"-")</f>
        <v>YELLOZ COMPONENTS</v>
      </c>
    </row>
    <row r="354" spans="1:12" x14ac:dyDescent="0.25">
      <c r="A354">
        <v>10567825000</v>
      </c>
      <c r="B354" t="s">
        <v>1015</v>
      </c>
      <c r="C354" t="s">
        <v>209</v>
      </c>
      <c r="D354" t="s">
        <v>1016</v>
      </c>
      <c r="E354">
        <v>5</v>
      </c>
      <c r="G354" t="str">
        <f ca="1">IFERROR(OFFSET(Sheet1!$C$3,MATCH(Annuel!$A354,Refext,0),-2),"-")</f>
        <v>VERNIS HUMISEAL 1B73</v>
      </c>
      <c r="H354">
        <f ca="1">IFERROR(OFFSET(Sheet1!$C$3,MATCH(Annuel!$A354,Refext,0),-1),"-")</f>
        <v>57.13</v>
      </c>
      <c r="I354" t="str">
        <f ca="1">IFERROR(OFFSET(Sheet1!$C$3,MATCH(Annuel!$A354,Refext,0),1),"-")</f>
        <v>ART0019002</v>
      </c>
      <c r="J354">
        <f ca="1">IFERROR(OFFSET(Sheet1!$C$3,MATCH(Annuel!$A354,Refext,0),2),"-")</f>
        <v>34.4</v>
      </c>
      <c r="K354" t="str">
        <f ca="1">IFERROR(OFFSET(Sheet1!$C$3,MATCH(Annuel!$A354,Refext,0),3),"-")</f>
        <v>FO006528</v>
      </c>
      <c r="L354" t="str">
        <f ca="1">IFERROR(OFFSET(Sheet1!$C$3,MATCH(Annuel!$A354,Refext,0),4),"-")</f>
        <v>HUMISEAL EUROPE SARL</v>
      </c>
    </row>
    <row r="355" spans="1:12" x14ac:dyDescent="0.25">
      <c r="A355">
        <v>10573071000</v>
      </c>
      <c r="B355" t="s">
        <v>826</v>
      </c>
      <c r="C355" t="s">
        <v>142</v>
      </c>
      <c r="D355" t="s">
        <v>827</v>
      </c>
      <c r="E355">
        <v>200</v>
      </c>
      <c r="G355" t="str">
        <f ca="1">IFERROR(OFFSET(Sheet1!$C$3,MATCH(Annuel!$A355,Refext,0),-2),"-")</f>
        <v>-</v>
      </c>
      <c r="H355" t="str">
        <f ca="1">IFERROR(OFFSET(Sheet1!$C$3,MATCH(Annuel!$A355,Refext,0),-1),"-")</f>
        <v>-</v>
      </c>
      <c r="I355" t="str">
        <f ca="1">IFERROR(OFFSET(Sheet1!$C$3,MATCH(Annuel!$A355,Refext,0),1),"-")</f>
        <v>-</v>
      </c>
      <c r="J355" t="str">
        <f ca="1">IFERROR(OFFSET(Sheet1!$C$3,MATCH(Annuel!$A355,Refext,0),2),"-")</f>
        <v>-</v>
      </c>
      <c r="K355" t="str">
        <f ca="1">IFERROR(OFFSET(Sheet1!$C$3,MATCH(Annuel!$A355,Refext,0),3),"-")</f>
        <v>-</v>
      </c>
      <c r="L355" t="str">
        <f ca="1">IFERROR(OFFSET(Sheet1!$C$3,MATCH(Annuel!$A355,Refext,0),4),"-")</f>
        <v>-</v>
      </c>
    </row>
    <row r="356" spans="1:12" x14ac:dyDescent="0.25">
      <c r="A356">
        <v>10574064000</v>
      </c>
      <c r="B356" t="s">
        <v>52</v>
      </c>
      <c r="C356" t="s">
        <v>54</v>
      </c>
      <c r="D356" t="s">
        <v>55</v>
      </c>
      <c r="E356">
        <v>1</v>
      </c>
      <c r="G356" t="str">
        <f ca="1">IFERROR(OFFSET(Sheet1!$C$3,MATCH(Annuel!$A356,Refext,0),-2),"-")</f>
        <v>RACCORD DROIT IC2608</v>
      </c>
      <c r="H356">
        <f ca="1">IFERROR(OFFSET(Sheet1!$C$3,MATCH(Annuel!$A356,Refext,0),-1),"-")</f>
        <v>0</v>
      </c>
      <c r="I356" t="str">
        <f ca="1">IFERROR(OFFSET(Sheet1!$C$3,MATCH(Annuel!$A356,Refext,0),1),"-")</f>
        <v>ART0032955</v>
      </c>
      <c r="J356">
        <f ca="1">IFERROR(OFFSET(Sheet1!$C$3,MATCH(Annuel!$A356,Refext,0),2),"-")</f>
        <v>0</v>
      </c>
      <c r="K356" t="str">
        <f ca="1">IFERROR(OFFSET(Sheet1!$C$3,MATCH(Annuel!$A356,Refext,0),3),"-")</f>
        <v>FO014098</v>
      </c>
      <c r="L356" t="str">
        <f ca="1">IFERROR(OFFSET(Sheet1!$C$3,MATCH(Annuel!$A356,Refext,0),4),"-")</f>
        <v>YELLOZ COMPONENTS</v>
      </c>
    </row>
    <row r="357" spans="1:12" x14ac:dyDescent="0.25">
      <c r="A357">
        <v>10574064000</v>
      </c>
      <c r="B357" t="s">
        <v>52</v>
      </c>
      <c r="C357" t="s">
        <v>30</v>
      </c>
      <c r="D357" t="s">
        <v>53</v>
      </c>
      <c r="E357">
        <v>1</v>
      </c>
      <c r="G357" t="str">
        <f ca="1">IFERROR(OFFSET(Sheet1!$C$3,MATCH(Annuel!$A357,Refext,0),-2),"-")</f>
        <v>RACCORD DROIT IC2608</v>
      </c>
      <c r="H357">
        <f ca="1">IFERROR(OFFSET(Sheet1!$C$3,MATCH(Annuel!$A357,Refext,0),-1),"-")</f>
        <v>0</v>
      </c>
      <c r="I357" t="str">
        <f ca="1">IFERROR(OFFSET(Sheet1!$C$3,MATCH(Annuel!$A357,Refext,0),1),"-")</f>
        <v>ART0032955</v>
      </c>
      <c r="J357">
        <f ca="1">IFERROR(OFFSET(Sheet1!$C$3,MATCH(Annuel!$A357,Refext,0),2),"-")</f>
        <v>0</v>
      </c>
      <c r="K357" t="str">
        <f ca="1">IFERROR(OFFSET(Sheet1!$C$3,MATCH(Annuel!$A357,Refext,0),3),"-")</f>
        <v>FO014098</v>
      </c>
      <c r="L357" t="str">
        <f ca="1">IFERROR(OFFSET(Sheet1!$C$3,MATCH(Annuel!$A357,Refext,0),4),"-")</f>
        <v>YELLOZ COMPONENTS</v>
      </c>
    </row>
    <row r="358" spans="1:12" x14ac:dyDescent="0.25">
      <c r="A358">
        <v>10574064000</v>
      </c>
      <c r="B358" t="s">
        <v>52</v>
      </c>
      <c r="C358" t="s">
        <v>56</v>
      </c>
      <c r="D358" t="s">
        <v>57</v>
      </c>
      <c r="E358">
        <v>1</v>
      </c>
      <c r="G358" t="str">
        <f ca="1">IFERROR(OFFSET(Sheet1!$C$3,MATCH(Annuel!$A358,Refext,0),-2),"-")</f>
        <v>RACCORD DROIT IC2608</v>
      </c>
      <c r="H358">
        <f ca="1">IFERROR(OFFSET(Sheet1!$C$3,MATCH(Annuel!$A358,Refext,0),-1),"-")</f>
        <v>0</v>
      </c>
      <c r="I358" t="str">
        <f ca="1">IFERROR(OFFSET(Sheet1!$C$3,MATCH(Annuel!$A358,Refext,0),1),"-")</f>
        <v>ART0032955</v>
      </c>
      <c r="J358">
        <f ca="1">IFERROR(OFFSET(Sheet1!$C$3,MATCH(Annuel!$A358,Refext,0),2),"-")</f>
        <v>0</v>
      </c>
      <c r="K358" t="str">
        <f ca="1">IFERROR(OFFSET(Sheet1!$C$3,MATCH(Annuel!$A358,Refext,0),3),"-")</f>
        <v>FO014098</v>
      </c>
      <c r="L358" t="str">
        <f ca="1">IFERROR(OFFSET(Sheet1!$C$3,MATCH(Annuel!$A358,Refext,0),4),"-")</f>
        <v>YELLOZ COMPONENTS</v>
      </c>
    </row>
    <row r="359" spans="1:12" x14ac:dyDescent="0.25">
      <c r="A359">
        <v>10574362000</v>
      </c>
      <c r="B359" t="s">
        <v>828</v>
      </c>
      <c r="C359" t="s">
        <v>132</v>
      </c>
      <c r="D359" t="s">
        <v>830</v>
      </c>
      <c r="E359">
        <v>350</v>
      </c>
      <c r="G359" t="str">
        <f ca="1">IFERROR(OFFSET(Sheet1!$C$3,MATCH(Annuel!$A359,Refext,0),-2),"-")</f>
        <v>MANCHON A SERTIR 2,5MM2</v>
      </c>
      <c r="H359">
        <f ca="1">IFERROR(OFFSET(Sheet1!$C$3,MATCH(Annuel!$A359,Refext,0),-1),"-")</f>
        <v>5.0999999999999996</v>
      </c>
      <c r="I359" t="str">
        <f ca="1">IFERROR(OFFSET(Sheet1!$C$3,MATCH(Annuel!$A359,Refext,0),1),"-")</f>
        <v>ART0010270</v>
      </c>
      <c r="J359">
        <f ca="1">IFERROR(OFFSET(Sheet1!$C$3,MATCH(Annuel!$A359,Refext,0),2),"-")</f>
        <v>10</v>
      </c>
      <c r="K359" t="str">
        <f ca="1">IFERROR(OFFSET(Sheet1!$C$3,MATCH(Annuel!$A359,Refext,0),3),"-")</f>
        <v>FO014098</v>
      </c>
      <c r="L359" t="str">
        <f ca="1">IFERROR(OFFSET(Sheet1!$C$3,MATCH(Annuel!$A359,Refext,0),4),"-")</f>
        <v>YELLOZ COMPONENTS</v>
      </c>
    </row>
    <row r="360" spans="1:12" x14ac:dyDescent="0.25">
      <c r="A360">
        <v>10574362000</v>
      </c>
      <c r="B360" t="s">
        <v>828</v>
      </c>
      <c r="C360" t="s">
        <v>6</v>
      </c>
      <c r="D360" t="s">
        <v>829</v>
      </c>
      <c r="E360">
        <v>350</v>
      </c>
      <c r="G360" t="str">
        <f ca="1">IFERROR(OFFSET(Sheet1!$C$3,MATCH(Annuel!$A360,Refext,0),-2),"-")</f>
        <v>MANCHON A SERTIR 2,5MM2</v>
      </c>
      <c r="H360">
        <f ca="1">IFERROR(OFFSET(Sheet1!$C$3,MATCH(Annuel!$A360,Refext,0),-1),"-")</f>
        <v>5.0999999999999996</v>
      </c>
      <c r="I360" t="str">
        <f ca="1">IFERROR(OFFSET(Sheet1!$C$3,MATCH(Annuel!$A360,Refext,0),1),"-")</f>
        <v>ART0010270</v>
      </c>
      <c r="J360">
        <f ca="1">IFERROR(OFFSET(Sheet1!$C$3,MATCH(Annuel!$A360,Refext,0),2),"-")</f>
        <v>10</v>
      </c>
      <c r="K360" t="str">
        <f ca="1">IFERROR(OFFSET(Sheet1!$C$3,MATCH(Annuel!$A360,Refext,0),3),"-")</f>
        <v>FO014098</v>
      </c>
      <c r="L360" t="str">
        <f ca="1">IFERROR(OFFSET(Sheet1!$C$3,MATCH(Annuel!$A360,Refext,0),4),"-")</f>
        <v>YELLOZ COMPONENTS</v>
      </c>
    </row>
    <row r="361" spans="1:12" x14ac:dyDescent="0.25">
      <c r="A361">
        <v>10574362000</v>
      </c>
      <c r="B361" t="s">
        <v>828</v>
      </c>
      <c r="C361" t="s">
        <v>315</v>
      </c>
      <c r="D361">
        <v>34137</v>
      </c>
      <c r="E361">
        <v>350</v>
      </c>
      <c r="G361" t="str">
        <f ca="1">IFERROR(OFFSET(Sheet1!$C$3,MATCH(Annuel!$A361,Refext,0),-2),"-")</f>
        <v>MANCHON A SERTIR 2,5MM2</v>
      </c>
      <c r="H361">
        <f ca="1">IFERROR(OFFSET(Sheet1!$C$3,MATCH(Annuel!$A361,Refext,0),-1),"-")</f>
        <v>5.0999999999999996</v>
      </c>
      <c r="I361" t="str">
        <f ca="1">IFERROR(OFFSET(Sheet1!$C$3,MATCH(Annuel!$A361,Refext,0),1),"-")</f>
        <v>ART0010270</v>
      </c>
      <c r="J361">
        <f ca="1">IFERROR(OFFSET(Sheet1!$C$3,MATCH(Annuel!$A361,Refext,0),2),"-")</f>
        <v>10</v>
      </c>
      <c r="K361" t="str">
        <f ca="1">IFERROR(OFFSET(Sheet1!$C$3,MATCH(Annuel!$A361,Refext,0),3),"-")</f>
        <v>FO014098</v>
      </c>
      <c r="L361" t="str">
        <f ca="1">IFERROR(OFFSET(Sheet1!$C$3,MATCH(Annuel!$A361,Refext,0),4),"-")</f>
        <v>YELLOZ COMPONENTS</v>
      </c>
    </row>
    <row r="362" spans="1:12" x14ac:dyDescent="0.25">
      <c r="A362">
        <v>10574807000</v>
      </c>
      <c r="B362" t="s">
        <v>934</v>
      </c>
      <c r="C362" t="s">
        <v>132</v>
      </c>
      <c r="D362" t="s">
        <v>936</v>
      </c>
      <c r="E362">
        <v>100</v>
      </c>
      <c r="G362" t="str">
        <f ca="1">IFERROR(OFFSET(Sheet1!$C$3,MATCH(Annuel!$A362,Refext,0),-2),"-")</f>
        <v>-</v>
      </c>
      <c r="H362" t="str">
        <f ca="1">IFERROR(OFFSET(Sheet1!$C$3,MATCH(Annuel!$A362,Refext,0),-1),"-")</f>
        <v>-</v>
      </c>
      <c r="I362" t="str">
        <f ca="1">IFERROR(OFFSET(Sheet1!$C$3,MATCH(Annuel!$A362,Refext,0),1),"-")</f>
        <v>-</v>
      </c>
      <c r="J362" t="str">
        <f ca="1">IFERROR(OFFSET(Sheet1!$C$3,MATCH(Annuel!$A362,Refext,0),2),"-")</f>
        <v>-</v>
      </c>
      <c r="K362" t="str">
        <f ca="1">IFERROR(OFFSET(Sheet1!$C$3,MATCH(Annuel!$A362,Refext,0),3),"-")</f>
        <v>-</v>
      </c>
      <c r="L362" t="str">
        <f ca="1">IFERROR(OFFSET(Sheet1!$C$3,MATCH(Annuel!$A362,Refext,0),4),"-")</f>
        <v>-</v>
      </c>
    </row>
    <row r="363" spans="1:12" x14ac:dyDescent="0.25">
      <c r="A363">
        <v>10574807000</v>
      </c>
      <c r="B363" t="s">
        <v>934</v>
      </c>
      <c r="C363" t="s">
        <v>315</v>
      </c>
      <c r="D363" t="s">
        <v>935</v>
      </c>
      <c r="E363">
        <v>100</v>
      </c>
      <c r="G363" t="str">
        <f ca="1">IFERROR(OFFSET(Sheet1!$C$3,MATCH(Annuel!$A363,Refext,0),-2),"-")</f>
        <v>-</v>
      </c>
      <c r="H363" t="str">
        <f ca="1">IFERROR(OFFSET(Sheet1!$C$3,MATCH(Annuel!$A363,Refext,0),-1),"-")</f>
        <v>-</v>
      </c>
      <c r="I363" t="str">
        <f ca="1">IFERROR(OFFSET(Sheet1!$C$3,MATCH(Annuel!$A363,Refext,0),1),"-")</f>
        <v>-</v>
      </c>
      <c r="J363" t="str">
        <f ca="1">IFERROR(OFFSET(Sheet1!$C$3,MATCH(Annuel!$A363,Refext,0),2),"-")</f>
        <v>-</v>
      </c>
      <c r="K363" t="str">
        <f ca="1">IFERROR(OFFSET(Sheet1!$C$3,MATCH(Annuel!$A363,Refext,0),3),"-")</f>
        <v>-</v>
      </c>
      <c r="L363" t="str">
        <f ca="1">IFERROR(OFFSET(Sheet1!$C$3,MATCH(Annuel!$A363,Refext,0),4),"-")</f>
        <v>-</v>
      </c>
    </row>
    <row r="364" spans="1:12" x14ac:dyDescent="0.25">
      <c r="A364">
        <v>10576203000</v>
      </c>
      <c r="B364" t="s">
        <v>181</v>
      </c>
      <c r="C364" t="s">
        <v>165</v>
      </c>
      <c r="D364" t="s">
        <v>182</v>
      </c>
      <c r="E364">
        <v>11</v>
      </c>
      <c r="G364" t="str">
        <f ca="1">IFERROR(OFFSET(Sheet1!$C$3,MATCH(Annuel!$A364,Refext,0),-2),"-")</f>
        <v>FILTRE TRIE</v>
      </c>
      <c r="H364">
        <f ca="1">IFERROR(OFFSET(Sheet1!$C$3,MATCH(Annuel!$A364,Refext,0),-1),"-")</f>
        <v>385</v>
      </c>
      <c r="I364" t="str">
        <f ca="1">IFERROR(OFFSET(Sheet1!$C$3,MATCH(Annuel!$A364,Refext,0),1),"-")</f>
        <v>ART0024566</v>
      </c>
      <c r="J364">
        <f ca="1">IFERROR(OFFSET(Sheet1!$C$3,MATCH(Annuel!$A364,Refext,0),2),"-")</f>
        <v>408.1</v>
      </c>
      <c r="K364" t="str">
        <f ca="1">IFERROR(OFFSET(Sheet1!$C$3,MATCH(Annuel!$A364,Refext,0),3),"-")</f>
        <v>FO008266</v>
      </c>
      <c r="L364" t="str">
        <f ca="1">IFERROR(OFFSET(Sheet1!$C$3,MATCH(Annuel!$A364,Refext,0),4),"-")</f>
        <v>LOT QUANTUM DESIGN</v>
      </c>
    </row>
    <row r="365" spans="1:12" x14ac:dyDescent="0.25">
      <c r="A365">
        <v>10580128000</v>
      </c>
      <c r="B365" t="s">
        <v>702</v>
      </c>
      <c r="C365" t="s">
        <v>399</v>
      </c>
      <c r="D365">
        <v>176590502</v>
      </c>
      <c r="E365">
        <v>31</v>
      </c>
      <c r="G365" t="str">
        <f ca="1">IFERROR(OFFSET(Sheet1!$C$3,MATCH(Annuel!$A365,Refext,0),-2),"-")</f>
        <v>MODULE A DIODE</v>
      </c>
      <c r="H365">
        <f ca="1">IFERROR(OFFSET(Sheet1!$C$3,MATCH(Annuel!$A365,Refext,0),-1),"-")</f>
        <v>64.59</v>
      </c>
      <c r="I365" t="str">
        <f ca="1">IFERROR(OFFSET(Sheet1!$C$3,MATCH(Annuel!$A365,Refext,0),1),"-")</f>
        <v>ART0023009</v>
      </c>
      <c r="J365">
        <f ca="1">IFERROR(OFFSET(Sheet1!$C$3,MATCH(Annuel!$A365,Refext,0),2),"-")</f>
        <v>68.47</v>
      </c>
      <c r="K365" t="str">
        <f ca="1">IFERROR(OFFSET(Sheet1!$C$3,MATCH(Annuel!$A365,Refext,0),3),"-")</f>
        <v>FO000659</v>
      </c>
      <c r="L365" t="str">
        <f ca="1">IFERROR(OFFSET(Sheet1!$C$3,MATCH(Annuel!$A365,Refext,0),4),"-")</f>
        <v xml:space="preserve">AIR COST CONTROL                                </v>
      </c>
    </row>
    <row r="366" spans="1:12" x14ac:dyDescent="0.25">
      <c r="A366">
        <v>10591010000</v>
      </c>
      <c r="B366" t="s">
        <v>95</v>
      </c>
      <c r="C366" t="s">
        <v>33</v>
      </c>
      <c r="D366" t="s">
        <v>1282</v>
      </c>
      <c r="E366">
        <v>58</v>
      </c>
      <c r="G366" t="str">
        <f ca="1">IFERROR(OFFSET(Sheet1!$C$3,MATCH(Annuel!$A366,Refext,0),-2),"-")</f>
        <v>-</v>
      </c>
      <c r="H366" t="str">
        <f ca="1">IFERROR(OFFSET(Sheet1!$C$3,MATCH(Annuel!$A366,Refext,0),-1),"-")</f>
        <v>-</v>
      </c>
      <c r="I366" t="str">
        <f ca="1">IFERROR(OFFSET(Sheet1!$C$3,MATCH(Annuel!$A366,Refext,0),1),"-")</f>
        <v>-</v>
      </c>
      <c r="J366" t="str">
        <f ca="1">IFERROR(OFFSET(Sheet1!$C$3,MATCH(Annuel!$A366,Refext,0),2),"-")</f>
        <v>-</v>
      </c>
      <c r="K366" t="str">
        <f ca="1">IFERROR(OFFSET(Sheet1!$C$3,MATCH(Annuel!$A366,Refext,0),3),"-")</f>
        <v>-</v>
      </c>
      <c r="L366" t="str">
        <f ca="1">IFERROR(OFFSET(Sheet1!$C$3,MATCH(Annuel!$A366,Refext,0),4),"-")</f>
        <v>-</v>
      </c>
    </row>
    <row r="367" spans="1:12" x14ac:dyDescent="0.25">
      <c r="A367">
        <v>10592605000</v>
      </c>
      <c r="B367" t="s">
        <v>1283</v>
      </c>
      <c r="C367" t="s">
        <v>1285</v>
      </c>
      <c r="D367">
        <v>3645215120</v>
      </c>
      <c r="E367">
        <v>165</v>
      </c>
      <c r="G367" t="str">
        <f ca="1">IFERROR(OFFSET(Sheet1!$C$3,MATCH(Annuel!$A367,Refext,0),-2),"-")</f>
        <v>-</v>
      </c>
      <c r="H367" t="str">
        <f ca="1">IFERROR(OFFSET(Sheet1!$C$3,MATCH(Annuel!$A367,Refext,0),-1),"-")</f>
        <v>-</v>
      </c>
      <c r="I367" t="str">
        <f ca="1">IFERROR(OFFSET(Sheet1!$C$3,MATCH(Annuel!$A367,Refext,0),1),"-")</f>
        <v>-</v>
      </c>
      <c r="J367" t="str">
        <f ca="1">IFERROR(OFFSET(Sheet1!$C$3,MATCH(Annuel!$A367,Refext,0),2),"-")</f>
        <v>-</v>
      </c>
      <c r="K367" t="str">
        <f ca="1">IFERROR(OFFSET(Sheet1!$C$3,MATCH(Annuel!$A367,Refext,0),3),"-")</f>
        <v>-</v>
      </c>
      <c r="L367" t="str">
        <f ca="1">IFERROR(OFFSET(Sheet1!$C$3,MATCH(Annuel!$A367,Refext,0),4),"-")</f>
        <v>-</v>
      </c>
    </row>
    <row r="368" spans="1:12" x14ac:dyDescent="0.25">
      <c r="A368">
        <v>10592605000</v>
      </c>
      <c r="B368" t="s">
        <v>1283</v>
      </c>
      <c r="C368" t="s">
        <v>33</v>
      </c>
      <c r="D368" t="s">
        <v>1284</v>
      </c>
      <c r="E368">
        <v>165</v>
      </c>
      <c r="G368" t="str">
        <f ca="1">IFERROR(OFFSET(Sheet1!$C$3,MATCH(Annuel!$A368,Refext,0),-2),"-")</f>
        <v>-</v>
      </c>
      <c r="H368" t="str">
        <f ca="1">IFERROR(OFFSET(Sheet1!$C$3,MATCH(Annuel!$A368,Refext,0),-1),"-")</f>
        <v>-</v>
      </c>
      <c r="I368" t="str">
        <f ca="1">IFERROR(OFFSET(Sheet1!$C$3,MATCH(Annuel!$A368,Refext,0),1),"-")</f>
        <v>-</v>
      </c>
      <c r="J368" t="str">
        <f ca="1">IFERROR(OFFSET(Sheet1!$C$3,MATCH(Annuel!$A368,Refext,0),2),"-")</f>
        <v>-</v>
      </c>
      <c r="K368" t="str">
        <f ca="1">IFERROR(OFFSET(Sheet1!$C$3,MATCH(Annuel!$A368,Refext,0),3),"-")</f>
        <v>-</v>
      </c>
      <c r="L368" t="str">
        <f ca="1">IFERROR(OFFSET(Sheet1!$C$3,MATCH(Annuel!$A368,Refext,0),4),"-")</f>
        <v>-</v>
      </c>
    </row>
    <row r="369" spans="1:12" x14ac:dyDescent="0.25">
      <c r="A369">
        <v>10594824000</v>
      </c>
      <c r="B369" t="s">
        <v>410</v>
      </c>
      <c r="C369" t="s">
        <v>33</v>
      </c>
      <c r="D369" t="s">
        <v>1114</v>
      </c>
      <c r="E369">
        <v>920</v>
      </c>
      <c r="G369" t="str">
        <f ca="1">IFERROR(OFFSET(Sheet1!$C$3,MATCH(Annuel!$A369,Refext,0),-2),"-")</f>
        <v>-</v>
      </c>
      <c r="H369" t="str">
        <f ca="1">IFERROR(OFFSET(Sheet1!$C$3,MATCH(Annuel!$A369,Refext,0),-1),"-")</f>
        <v>-</v>
      </c>
      <c r="I369" t="str">
        <f ca="1">IFERROR(OFFSET(Sheet1!$C$3,MATCH(Annuel!$A369,Refext,0),1),"-")</f>
        <v>-</v>
      </c>
      <c r="J369" t="str">
        <f ca="1">IFERROR(OFFSET(Sheet1!$C$3,MATCH(Annuel!$A369,Refext,0),2),"-")</f>
        <v>-</v>
      </c>
      <c r="K369" t="str">
        <f ca="1">IFERROR(OFFSET(Sheet1!$C$3,MATCH(Annuel!$A369,Refext,0),3),"-")</f>
        <v>-</v>
      </c>
      <c r="L369" t="str">
        <f ca="1">IFERROR(OFFSET(Sheet1!$C$3,MATCH(Annuel!$A369,Refext,0),4),"-")</f>
        <v>-</v>
      </c>
    </row>
    <row r="370" spans="1:12" x14ac:dyDescent="0.25">
      <c r="A370">
        <v>10595404000</v>
      </c>
      <c r="B370" t="s">
        <v>831</v>
      </c>
      <c r="C370" t="s">
        <v>54</v>
      </c>
      <c r="D370" t="s">
        <v>832</v>
      </c>
      <c r="E370">
        <v>20</v>
      </c>
      <c r="G370" t="str">
        <f ca="1">IFERROR(OFFSET(Sheet1!$C$3,MATCH(Annuel!$A370,Refext,0),-2),"-")</f>
        <v>-</v>
      </c>
      <c r="H370" t="str">
        <f ca="1">IFERROR(OFFSET(Sheet1!$C$3,MATCH(Annuel!$A370,Refext,0),-1),"-")</f>
        <v>-</v>
      </c>
      <c r="I370" t="str">
        <f ca="1">IFERROR(OFFSET(Sheet1!$C$3,MATCH(Annuel!$A370,Refext,0),1),"-")</f>
        <v>-</v>
      </c>
      <c r="J370" t="str">
        <f ca="1">IFERROR(OFFSET(Sheet1!$C$3,MATCH(Annuel!$A370,Refext,0),2),"-")</f>
        <v>-</v>
      </c>
      <c r="K370" t="str">
        <f ca="1">IFERROR(OFFSET(Sheet1!$C$3,MATCH(Annuel!$A370,Refext,0),3),"-")</f>
        <v>-</v>
      </c>
      <c r="L370" t="str">
        <f ca="1">IFERROR(OFFSET(Sheet1!$C$3,MATCH(Annuel!$A370,Refext,0),4),"-")</f>
        <v>-</v>
      </c>
    </row>
    <row r="371" spans="1:12" x14ac:dyDescent="0.25">
      <c r="A371">
        <v>10595412000</v>
      </c>
      <c r="B371" t="s">
        <v>831</v>
      </c>
      <c r="C371" t="s">
        <v>54</v>
      </c>
      <c r="D371" t="s">
        <v>833</v>
      </c>
      <c r="E371">
        <v>20</v>
      </c>
      <c r="G371" t="str">
        <f ca="1">IFERROR(OFFSET(Sheet1!$C$3,MATCH(Annuel!$A371,Refext,0),-2),"-")</f>
        <v>-</v>
      </c>
      <c r="H371" t="str">
        <f ca="1">IFERROR(OFFSET(Sheet1!$C$3,MATCH(Annuel!$A371,Refext,0),-1),"-")</f>
        <v>-</v>
      </c>
      <c r="I371" t="str">
        <f ca="1">IFERROR(OFFSET(Sheet1!$C$3,MATCH(Annuel!$A371,Refext,0),1),"-")</f>
        <v>-</v>
      </c>
      <c r="J371" t="str">
        <f ca="1">IFERROR(OFFSET(Sheet1!$C$3,MATCH(Annuel!$A371,Refext,0),2),"-")</f>
        <v>-</v>
      </c>
      <c r="K371" t="str">
        <f ca="1">IFERROR(OFFSET(Sheet1!$C$3,MATCH(Annuel!$A371,Refext,0),3),"-")</f>
        <v>-</v>
      </c>
      <c r="L371" t="str">
        <f ca="1">IFERROR(OFFSET(Sheet1!$C$3,MATCH(Annuel!$A371,Refext,0),4),"-")</f>
        <v>-</v>
      </c>
    </row>
    <row r="372" spans="1:12" x14ac:dyDescent="0.25">
      <c r="A372">
        <v>10595420000</v>
      </c>
      <c r="B372" t="s">
        <v>703</v>
      </c>
      <c r="C372" t="s">
        <v>54</v>
      </c>
      <c r="D372" t="s">
        <v>706</v>
      </c>
      <c r="E372">
        <v>40</v>
      </c>
      <c r="G372" t="str">
        <f ca="1">IFERROR(OFFSET(Sheet1!$C$3,MATCH(Annuel!$A372,Refext,0),-2),"-")</f>
        <v>-</v>
      </c>
      <c r="H372" t="str">
        <f ca="1">IFERROR(OFFSET(Sheet1!$C$3,MATCH(Annuel!$A372,Refext,0),-1),"-")</f>
        <v>-</v>
      </c>
      <c r="I372" t="str">
        <f ca="1">IFERROR(OFFSET(Sheet1!$C$3,MATCH(Annuel!$A372,Refext,0),1),"-")</f>
        <v>-</v>
      </c>
      <c r="J372" t="str">
        <f ca="1">IFERROR(OFFSET(Sheet1!$C$3,MATCH(Annuel!$A372,Refext,0),2),"-")</f>
        <v>-</v>
      </c>
      <c r="K372" t="str">
        <f ca="1">IFERROR(OFFSET(Sheet1!$C$3,MATCH(Annuel!$A372,Refext,0),3),"-")</f>
        <v>-</v>
      </c>
      <c r="L372" t="str">
        <f ca="1">IFERROR(OFFSET(Sheet1!$C$3,MATCH(Annuel!$A372,Refext,0),4),"-")</f>
        <v>-</v>
      </c>
    </row>
    <row r="373" spans="1:12" x14ac:dyDescent="0.25">
      <c r="A373">
        <v>10595420000</v>
      </c>
      <c r="B373" t="s">
        <v>703</v>
      </c>
      <c r="C373" t="s">
        <v>9</v>
      </c>
      <c r="D373" t="s">
        <v>705</v>
      </c>
      <c r="E373">
        <v>40</v>
      </c>
      <c r="G373" t="str">
        <f ca="1">IFERROR(OFFSET(Sheet1!$C$3,MATCH(Annuel!$A373,Refext,0),-2),"-")</f>
        <v>-</v>
      </c>
      <c r="H373" t="str">
        <f ca="1">IFERROR(OFFSET(Sheet1!$C$3,MATCH(Annuel!$A373,Refext,0),-1),"-")</f>
        <v>-</v>
      </c>
      <c r="I373" t="str">
        <f ca="1">IFERROR(OFFSET(Sheet1!$C$3,MATCH(Annuel!$A373,Refext,0),1),"-")</f>
        <v>-</v>
      </c>
      <c r="J373" t="str">
        <f ca="1">IFERROR(OFFSET(Sheet1!$C$3,MATCH(Annuel!$A373,Refext,0),2),"-")</f>
        <v>-</v>
      </c>
      <c r="K373" t="str">
        <f ca="1">IFERROR(OFFSET(Sheet1!$C$3,MATCH(Annuel!$A373,Refext,0),3),"-")</f>
        <v>-</v>
      </c>
      <c r="L373" t="str">
        <f ca="1">IFERROR(OFFSET(Sheet1!$C$3,MATCH(Annuel!$A373,Refext,0),4),"-")</f>
        <v>-</v>
      </c>
    </row>
    <row r="374" spans="1:12" x14ac:dyDescent="0.25">
      <c r="A374">
        <v>10595420000</v>
      </c>
      <c r="B374" t="s">
        <v>703</v>
      </c>
      <c r="C374" t="s">
        <v>6</v>
      </c>
      <c r="D374" t="s">
        <v>704</v>
      </c>
      <c r="E374">
        <v>40</v>
      </c>
      <c r="G374" t="str">
        <f ca="1">IFERROR(OFFSET(Sheet1!$C$3,MATCH(Annuel!$A374,Refext,0),-2),"-")</f>
        <v>-</v>
      </c>
      <c r="H374" t="str">
        <f ca="1">IFERROR(OFFSET(Sheet1!$C$3,MATCH(Annuel!$A374,Refext,0),-1),"-")</f>
        <v>-</v>
      </c>
      <c r="I374" t="str">
        <f ca="1">IFERROR(OFFSET(Sheet1!$C$3,MATCH(Annuel!$A374,Refext,0),1),"-")</f>
        <v>-</v>
      </c>
      <c r="J374" t="str">
        <f ca="1">IFERROR(OFFSET(Sheet1!$C$3,MATCH(Annuel!$A374,Refext,0),2),"-")</f>
        <v>-</v>
      </c>
      <c r="K374" t="str">
        <f ca="1">IFERROR(OFFSET(Sheet1!$C$3,MATCH(Annuel!$A374,Refext,0),3),"-")</f>
        <v>-</v>
      </c>
      <c r="L374" t="str">
        <f ca="1">IFERROR(OFFSET(Sheet1!$C$3,MATCH(Annuel!$A374,Refext,0),4),"-")</f>
        <v>-</v>
      </c>
    </row>
    <row r="375" spans="1:12" x14ac:dyDescent="0.25">
      <c r="A375">
        <v>10595423000</v>
      </c>
      <c r="B375" t="s">
        <v>707</v>
      </c>
      <c r="C375" t="s">
        <v>54</v>
      </c>
      <c r="D375" t="s">
        <v>710</v>
      </c>
      <c r="E375">
        <v>10</v>
      </c>
      <c r="G375" t="str">
        <f ca="1">IFERROR(OFFSET(Sheet1!$C$3,MATCH(Annuel!$A375,Refext,0),-2),"-")</f>
        <v>-</v>
      </c>
      <c r="H375" t="str">
        <f ca="1">IFERROR(OFFSET(Sheet1!$C$3,MATCH(Annuel!$A375,Refext,0),-1),"-")</f>
        <v>-</v>
      </c>
      <c r="I375" t="str">
        <f ca="1">IFERROR(OFFSET(Sheet1!$C$3,MATCH(Annuel!$A375,Refext,0),1),"-")</f>
        <v>-</v>
      </c>
      <c r="J375" t="str">
        <f ca="1">IFERROR(OFFSET(Sheet1!$C$3,MATCH(Annuel!$A375,Refext,0),2),"-")</f>
        <v>-</v>
      </c>
      <c r="K375" t="str">
        <f ca="1">IFERROR(OFFSET(Sheet1!$C$3,MATCH(Annuel!$A375,Refext,0),3),"-")</f>
        <v>-</v>
      </c>
      <c r="L375" t="str">
        <f ca="1">IFERROR(OFFSET(Sheet1!$C$3,MATCH(Annuel!$A375,Refext,0),4),"-")</f>
        <v>-</v>
      </c>
    </row>
    <row r="376" spans="1:12" x14ac:dyDescent="0.25">
      <c r="A376">
        <v>10595423000</v>
      </c>
      <c r="B376" t="s">
        <v>707</v>
      </c>
      <c r="C376" t="s">
        <v>54</v>
      </c>
      <c r="D376" t="s">
        <v>1552</v>
      </c>
      <c r="E376">
        <v>30</v>
      </c>
      <c r="G376" t="str">
        <f ca="1">IFERROR(OFFSET(Sheet1!$C$3,MATCH(Annuel!$A376,Refext,0),-2),"-")</f>
        <v>-</v>
      </c>
      <c r="H376" t="str">
        <f ca="1">IFERROR(OFFSET(Sheet1!$C$3,MATCH(Annuel!$A376,Refext,0),-1),"-")</f>
        <v>-</v>
      </c>
      <c r="I376" t="str">
        <f ca="1">IFERROR(OFFSET(Sheet1!$C$3,MATCH(Annuel!$A376,Refext,0),1),"-")</f>
        <v>-</v>
      </c>
      <c r="J376" t="str">
        <f ca="1">IFERROR(OFFSET(Sheet1!$C$3,MATCH(Annuel!$A376,Refext,0),2),"-")</f>
        <v>-</v>
      </c>
      <c r="K376" t="str">
        <f ca="1">IFERROR(OFFSET(Sheet1!$C$3,MATCH(Annuel!$A376,Refext,0),3),"-")</f>
        <v>-</v>
      </c>
      <c r="L376" t="str">
        <f ca="1">IFERROR(OFFSET(Sheet1!$C$3,MATCH(Annuel!$A376,Refext,0),4),"-")</f>
        <v>-</v>
      </c>
    </row>
    <row r="377" spans="1:12" x14ac:dyDescent="0.25">
      <c r="A377">
        <v>10595423000</v>
      </c>
      <c r="B377" t="s">
        <v>707</v>
      </c>
      <c r="C377" t="s">
        <v>9</v>
      </c>
      <c r="D377" t="s">
        <v>709</v>
      </c>
      <c r="E377">
        <v>10</v>
      </c>
      <c r="G377" t="str">
        <f ca="1">IFERROR(OFFSET(Sheet1!$C$3,MATCH(Annuel!$A377,Refext,0),-2),"-")</f>
        <v>-</v>
      </c>
      <c r="H377" t="str">
        <f ca="1">IFERROR(OFFSET(Sheet1!$C$3,MATCH(Annuel!$A377,Refext,0),-1),"-")</f>
        <v>-</v>
      </c>
      <c r="I377" t="str">
        <f ca="1">IFERROR(OFFSET(Sheet1!$C$3,MATCH(Annuel!$A377,Refext,0),1),"-")</f>
        <v>-</v>
      </c>
      <c r="J377" t="str">
        <f ca="1">IFERROR(OFFSET(Sheet1!$C$3,MATCH(Annuel!$A377,Refext,0),2),"-")</f>
        <v>-</v>
      </c>
      <c r="K377" t="str">
        <f ca="1">IFERROR(OFFSET(Sheet1!$C$3,MATCH(Annuel!$A377,Refext,0),3),"-")</f>
        <v>-</v>
      </c>
      <c r="L377" t="str">
        <f ca="1">IFERROR(OFFSET(Sheet1!$C$3,MATCH(Annuel!$A377,Refext,0),4),"-")</f>
        <v>-</v>
      </c>
    </row>
    <row r="378" spans="1:12" x14ac:dyDescent="0.25">
      <c r="A378">
        <v>10595423000</v>
      </c>
      <c r="B378" t="s">
        <v>707</v>
      </c>
      <c r="C378" t="s">
        <v>6</v>
      </c>
      <c r="D378" t="s">
        <v>708</v>
      </c>
      <c r="E378">
        <v>10</v>
      </c>
      <c r="G378" t="str">
        <f ca="1">IFERROR(OFFSET(Sheet1!$C$3,MATCH(Annuel!$A378,Refext,0),-2),"-")</f>
        <v>-</v>
      </c>
      <c r="H378" t="str">
        <f ca="1">IFERROR(OFFSET(Sheet1!$C$3,MATCH(Annuel!$A378,Refext,0),-1),"-")</f>
        <v>-</v>
      </c>
      <c r="I378" t="str">
        <f ca="1">IFERROR(OFFSET(Sheet1!$C$3,MATCH(Annuel!$A378,Refext,0),1),"-")</f>
        <v>-</v>
      </c>
      <c r="J378" t="str">
        <f ca="1">IFERROR(OFFSET(Sheet1!$C$3,MATCH(Annuel!$A378,Refext,0),2),"-")</f>
        <v>-</v>
      </c>
      <c r="K378" t="str">
        <f ca="1">IFERROR(OFFSET(Sheet1!$C$3,MATCH(Annuel!$A378,Refext,0),3),"-")</f>
        <v>-</v>
      </c>
      <c r="L378" t="str">
        <f ca="1">IFERROR(OFFSET(Sheet1!$C$3,MATCH(Annuel!$A378,Refext,0),4),"-")</f>
        <v>-</v>
      </c>
    </row>
    <row r="379" spans="1:12" x14ac:dyDescent="0.25">
      <c r="A379">
        <v>10595425000</v>
      </c>
      <c r="B379" t="s">
        <v>707</v>
      </c>
      <c r="C379" t="s">
        <v>54</v>
      </c>
      <c r="D379" t="s">
        <v>713</v>
      </c>
      <c r="E379">
        <v>20</v>
      </c>
      <c r="G379" t="str">
        <f ca="1">IFERROR(OFFSET(Sheet1!$C$3,MATCH(Annuel!$A379,Refext,0),-2),"-")</f>
        <v>-</v>
      </c>
      <c r="H379" t="str">
        <f ca="1">IFERROR(OFFSET(Sheet1!$C$3,MATCH(Annuel!$A379,Refext,0),-1),"-")</f>
        <v>-</v>
      </c>
      <c r="I379" t="str">
        <f ca="1">IFERROR(OFFSET(Sheet1!$C$3,MATCH(Annuel!$A379,Refext,0),1),"-")</f>
        <v>-</v>
      </c>
      <c r="J379" t="str">
        <f ca="1">IFERROR(OFFSET(Sheet1!$C$3,MATCH(Annuel!$A379,Refext,0),2),"-")</f>
        <v>-</v>
      </c>
      <c r="K379" t="str">
        <f ca="1">IFERROR(OFFSET(Sheet1!$C$3,MATCH(Annuel!$A379,Refext,0),3),"-")</f>
        <v>-</v>
      </c>
      <c r="L379" t="str">
        <f ca="1">IFERROR(OFFSET(Sheet1!$C$3,MATCH(Annuel!$A379,Refext,0),4),"-")</f>
        <v>-</v>
      </c>
    </row>
    <row r="380" spans="1:12" x14ac:dyDescent="0.25">
      <c r="A380">
        <v>10595425000</v>
      </c>
      <c r="B380" t="s">
        <v>707</v>
      </c>
      <c r="C380" t="s">
        <v>54</v>
      </c>
      <c r="D380" t="s">
        <v>1553</v>
      </c>
      <c r="E380">
        <v>30</v>
      </c>
      <c r="G380" t="str">
        <f ca="1">IFERROR(OFFSET(Sheet1!$C$3,MATCH(Annuel!$A380,Refext,0),-2),"-")</f>
        <v>-</v>
      </c>
      <c r="H380" t="str">
        <f ca="1">IFERROR(OFFSET(Sheet1!$C$3,MATCH(Annuel!$A380,Refext,0),-1),"-")</f>
        <v>-</v>
      </c>
      <c r="I380" t="str">
        <f ca="1">IFERROR(OFFSET(Sheet1!$C$3,MATCH(Annuel!$A380,Refext,0),1),"-")</f>
        <v>-</v>
      </c>
      <c r="J380" t="str">
        <f ca="1">IFERROR(OFFSET(Sheet1!$C$3,MATCH(Annuel!$A380,Refext,0),2),"-")</f>
        <v>-</v>
      </c>
      <c r="K380" t="str">
        <f ca="1">IFERROR(OFFSET(Sheet1!$C$3,MATCH(Annuel!$A380,Refext,0),3),"-")</f>
        <v>-</v>
      </c>
      <c r="L380" t="str">
        <f ca="1">IFERROR(OFFSET(Sheet1!$C$3,MATCH(Annuel!$A380,Refext,0),4),"-")</f>
        <v>-</v>
      </c>
    </row>
    <row r="381" spans="1:12" x14ac:dyDescent="0.25">
      <c r="A381">
        <v>10595425000</v>
      </c>
      <c r="B381" t="s">
        <v>707</v>
      </c>
      <c r="C381" t="s">
        <v>9</v>
      </c>
      <c r="D381" t="s">
        <v>712</v>
      </c>
      <c r="E381">
        <v>30</v>
      </c>
      <c r="G381" t="str">
        <f ca="1">IFERROR(OFFSET(Sheet1!$C$3,MATCH(Annuel!$A381,Refext,0),-2),"-")</f>
        <v>-</v>
      </c>
      <c r="H381" t="str">
        <f ca="1">IFERROR(OFFSET(Sheet1!$C$3,MATCH(Annuel!$A381,Refext,0),-1),"-")</f>
        <v>-</v>
      </c>
      <c r="I381" t="str">
        <f ca="1">IFERROR(OFFSET(Sheet1!$C$3,MATCH(Annuel!$A381,Refext,0),1),"-")</f>
        <v>-</v>
      </c>
      <c r="J381" t="str">
        <f ca="1">IFERROR(OFFSET(Sheet1!$C$3,MATCH(Annuel!$A381,Refext,0),2),"-")</f>
        <v>-</v>
      </c>
      <c r="K381" t="str">
        <f ca="1">IFERROR(OFFSET(Sheet1!$C$3,MATCH(Annuel!$A381,Refext,0),3),"-")</f>
        <v>-</v>
      </c>
      <c r="L381" t="str">
        <f ca="1">IFERROR(OFFSET(Sheet1!$C$3,MATCH(Annuel!$A381,Refext,0),4),"-")</f>
        <v>-</v>
      </c>
    </row>
    <row r="382" spans="1:12" x14ac:dyDescent="0.25">
      <c r="A382">
        <v>10595425000</v>
      </c>
      <c r="B382" t="s">
        <v>707</v>
      </c>
      <c r="C382" t="s">
        <v>6</v>
      </c>
      <c r="D382" t="s">
        <v>711</v>
      </c>
      <c r="E382">
        <v>30</v>
      </c>
      <c r="G382" t="str">
        <f ca="1">IFERROR(OFFSET(Sheet1!$C$3,MATCH(Annuel!$A382,Refext,0),-2),"-")</f>
        <v>-</v>
      </c>
      <c r="H382" t="str">
        <f ca="1">IFERROR(OFFSET(Sheet1!$C$3,MATCH(Annuel!$A382,Refext,0),-1),"-")</f>
        <v>-</v>
      </c>
      <c r="I382" t="str">
        <f ca="1">IFERROR(OFFSET(Sheet1!$C$3,MATCH(Annuel!$A382,Refext,0),1),"-")</f>
        <v>-</v>
      </c>
      <c r="J382" t="str">
        <f ca="1">IFERROR(OFFSET(Sheet1!$C$3,MATCH(Annuel!$A382,Refext,0),2),"-")</f>
        <v>-</v>
      </c>
      <c r="K382" t="str">
        <f ca="1">IFERROR(OFFSET(Sheet1!$C$3,MATCH(Annuel!$A382,Refext,0),3),"-")</f>
        <v>-</v>
      </c>
      <c r="L382" t="str">
        <f ca="1">IFERROR(OFFSET(Sheet1!$C$3,MATCH(Annuel!$A382,Refext,0),4),"-")</f>
        <v>-</v>
      </c>
    </row>
    <row r="383" spans="1:12" x14ac:dyDescent="0.25">
      <c r="A383">
        <v>10598499000</v>
      </c>
      <c r="B383" t="s">
        <v>937</v>
      </c>
      <c r="C383" t="s">
        <v>54</v>
      </c>
      <c r="D383" t="s">
        <v>940</v>
      </c>
      <c r="E383">
        <v>13</v>
      </c>
      <c r="G383" t="str">
        <f ca="1">IFERROR(OFFSET(Sheet1!$C$3,MATCH(Annuel!$A383,Refext,0),-2),"-")</f>
        <v>-</v>
      </c>
      <c r="H383" t="str">
        <f ca="1">IFERROR(OFFSET(Sheet1!$C$3,MATCH(Annuel!$A383,Refext,0),-1),"-")</f>
        <v>-</v>
      </c>
      <c r="I383" t="str">
        <f ca="1">IFERROR(OFFSET(Sheet1!$C$3,MATCH(Annuel!$A383,Refext,0),1),"-")</f>
        <v>-</v>
      </c>
      <c r="J383" t="str">
        <f ca="1">IFERROR(OFFSET(Sheet1!$C$3,MATCH(Annuel!$A383,Refext,0),2),"-")</f>
        <v>-</v>
      </c>
      <c r="K383" t="str">
        <f ca="1">IFERROR(OFFSET(Sheet1!$C$3,MATCH(Annuel!$A383,Refext,0),3),"-")</f>
        <v>-</v>
      </c>
      <c r="L383" t="str">
        <f ca="1">IFERROR(OFFSET(Sheet1!$C$3,MATCH(Annuel!$A383,Refext,0),4),"-")</f>
        <v>-</v>
      </c>
    </row>
    <row r="384" spans="1:12" x14ac:dyDescent="0.25">
      <c r="A384">
        <v>10598499000</v>
      </c>
      <c r="B384" t="s">
        <v>937</v>
      </c>
      <c r="C384" t="s">
        <v>9</v>
      </c>
      <c r="D384" t="s">
        <v>939</v>
      </c>
      <c r="E384">
        <v>13</v>
      </c>
      <c r="G384" t="str">
        <f ca="1">IFERROR(OFFSET(Sheet1!$C$3,MATCH(Annuel!$A384,Refext,0),-2),"-")</f>
        <v>-</v>
      </c>
      <c r="H384" t="str">
        <f ca="1">IFERROR(OFFSET(Sheet1!$C$3,MATCH(Annuel!$A384,Refext,0),-1),"-")</f>
        <v>-</v>
      </c>
      <c r="I384" t="str">
        <f ca="1">IFERROR(OFFSET(Sheet1!$C$3,MATCH(Annuel!$A384,Refext,0),1),"-")</f>
        <v>-</v>
      </c>
      <c r="J384" t="str">
        <f ca="1">IFERROR(OFFSET(Sheet1!$C$3,MATCH(Annuel!$A384,Refext,0),2),"-")</f>
        <v>-</v>
      </c>
      <c r="K384" t="str">
        <f ca="1">IFERROR(OFFSET(Sheet1!$C$3,MATCH(Annuel!$A384,Refext,0),3),"-")</f>
        <v>-</v>
      </c>
      <c r="L384" t="str">
        <f ca="1">IFERROR(OFFSET(Sheet1!$C$3,MATCH(Annuel!$A384,Refext,0),4),"-")</f>
        <v>-</v>
      </c>
    </row>
    <row r="385" spans="1:12" x14ac:dyDescent="0.25">
      <c r="A385">
        <v>10598499000</v>
      </c>
      <c r="B385" t="s">
        <v>937</v>
      </c>
      <c r="C385" t="s">
        <v>6</v>
      </c>
      <c r="D385" t="s">
        <v>938</v>
      </c>
      <c r="E385">
        <v>13</v>
      </c>
      <c r="G385" t="str">
        <f ca="1">IFERROR(OFFSET(Sheet1!$C$3,MATCH(Annuel!$A385,Refext,0),-2),"-")</f>
        <v>-</v>
      </c>
      <c r="H385" t="str">
        <f ca="1">IFERROR(OFFSET(Sheet1!$C$3,MATCH(Annuel!$A385,Refext,0),-1),"-")</f>
        <v>-</v>
      </c>
      <c r="I385" t="str">
        <f ca="1">IFERROR(OFFSET(Sheet1!$C$3,MATCH(Annuel!$A385,Refext,0),1),"-")</f>
        <v>-</v>
      </c>
      <c r="J385" t="str">
        <f ca="1">IFERROR(OFFSET(Sheet1!$C$3,MATCH(Annuel!$A385,Refext,0),2),"-")</f>
        <v>-</v>
      </c>
      <c r="K385" t="str">
        <f ca="1">IFERROR(OFFSET(Sheet1!$C$3,MATCH(Annuel!$A385,Refext,0),3),"-")</f>
        <v>-</v>
      </c>
      <c r="L385" t="str">
        <f ca="1">IFERROR(OFFSET(Sheet1!$C$3,MATCH(Annuel!$A385,Refext,0),4),"-")</f>
        <v>-</v>
      </c>
    </row>
    <row r="386" spans="1:12" x14ac:dyDescent="0.25">
      <c r="A386">
        <v>10598506000</v>
      </c>
      <c r="B386" t="s">
        <v>941</v>
      </c>
      <c r="C386" t="s">
        <v>30</v>
      </c>
      <c r="D386" t="s">
        <v>942</v>
      </c>
      <c r="E386">
        <v>21</v>
      </c>
      <c r="G386" t="str">
        <f ca="1">IFERROR(OFFSET(Sheet1!$C$3,MATCH(Annuel!$A386,Refext,0),-2),"-")</f>
        <v>RACCORD ARRIERE</v>
      </c>
      <c r="H386">
        <f ca="1">IFERROR(OFFSET(Sheet1!$C$3,MATCH(Annuel!$A386,Refext,0),-1),"-")</f>
        <v>47.08</v>
      </c>
      <c r="I386" t="str">
        <f ca="1">IFERROR(OFFSET(Sheet1!$C$3,MATCH(Annuel!$A386,Refext,0),1),"-")</f>
        <v>ART0032136</v>
      </c>
      <c r="J386">
        <f ca="1">IFERROR(OFFSET(Sheet1!$C$3,MATCH(Annuel!$A386,Refext,0),2),"-")</f>
        <v>51.8</v>
      </c>
      <c r="K386" t="str">
        <f ca="1">IFERROR(OFFSET(Sheet1!$C$3,MATCH(Annuel!$A386,Refext,0),3),"-")</f>
        <v>FO010383</v>
      </c>
      <c r="L386" t="str">
        <f ca="1">IFERROR(OFFSET(Sheet1!$C$3,MATCH(Annuel!$A386,Refext,0),4),"-")</f>
        <v>POLAMCO</v>
      </c>
    </row>
    <row r="387" spans="1:12" x14ac:dyDescent="0.25">
      <c r="A387">
        <v>10600693000</v>
      </c>
      <c r="B387" t="s">
        <v>1379</v>
      </c>
      <c r="C387" t="s">
        <v>54</v>
      </c>
      <c r="D387" t="s">
        <v>1380</v>
      </c>
      <c r="E387">
        <v>32</v>
      </c>
      <c r="G387" t="str">
        <f ca="1">IFERROR(OFFSET(Sheet1!$C$3,MATCH(Annuel!$A387,Refext,0),-2),"-")</f>
        <v>-</v>
      </c>
      <c r="H387" t="str">
        <f ca="1">IFERROR(OFFSET(Sheet1!$C$3,MATCH(Annuel!$A387,Refext,0),-1),"-")</f>
        <v>-</v>
      </c>
      <c r="I387" t="str">
        <f ca="1">IFERROR(OFFSET(Sheet1!$C$3,MATCH(Annuel!$A387,Refext,0),1),"-")</f>
        <v>-</v>
      </c>
      <c r="J387" t="str">
        <f ca="1">IFERROR(OFFSET(Sheet1!$C$3,MATCH(Annuel!$A387,Refext,0),2),"-")</f>
        <v>-</v>
      </c>
      <c r="K387" t="str">
        <f ca="1">IFERROR(OFFSET(Sheet1!$C$3,MATCH(Annuel!$A387,Refext,0),3),"-")</f>
        <v>-</v>
      </c>
      <c r="L387" t="str">
        <f ca="1">IFERROR(OFFSET(Sheet1!$C$3,MATCH(Annuel!$A387,Refext,0),4),"-")</f>
        <v>-</v>
      </c>
    </row>
    <row r="388" spans="1:12" x14ac:dyDescent="0.25">
      <c r="A388">
        <v>10602414000</v>
      </c>
      <c r="B388" t="s">
        <v>1115</v>
      </c>
      <c r="C388" t="s">
        <v>33</v>
      </c>
      <c r="D388" t="s">
        <v>1116</v>
      </c>
      <c r="E388">
        <v>116</v>
      </c>
      <c r="G388" t="str">
        <f ca="1">IFERROR(OFFSET(Sheet1!$C$3,MATCH(Annuel!$A388,Refext,0),-2),"-")</f>
        <v>-</v>
      </c>
      <c r="H388" t="str">
        <f ca="1">IFERROR(OFFSET(Sheet1!$C$3,MATCH(Annuel!$A388,Refext,0),-1),"-")</f>
        <v>-</v>
      </c>
      <c r="I388" t="str">
        <f ca="1">IFERROR(OFFSET(Sheet1!$C$3,MATCH(Annuel!$A388,Refext,0),1),"-")</f>
        <v>-</v>
      </c>
      <c r="J388" t="str">
        <f ca="1">IFERROR(OFFSET(Sheet1!$C$3,MATCH(Annuel!$A388,Refext,0),2),"-")</f>
        <v>-</v>
      </c>
      <c r="K388" t="str">
        <f ca="1">IFERROR(OFFSET(Sheet1!$C$3,MATCH(Annuel!$A388,Refext,0),3),"-")</f>
        <v>-</v>
      </c>
      <c r="L388" t="str">
        <f ca="1">IFERROR(OFFSET(Sheet1!$C$3,MATCH(Annuel!$A388,Refext,0),4),"-")</f>
        <v>-</v>
      </c>
    </row>
    <row r="389" spans="1:12" x14ac:dyDescent="0.25">
      <c r="A389">
        <v>10604804000</v>
      </c>
      <c r="B389" t="s">
        <v>396</v>
      </c>
      <c r="C389" t="s">
        <v>54</v>
      </c>
      <c r="D389" t="s">
        <v>1531</v>
      </c>
      <c r="E389">
        <v>1</v>
      </c>
      <c r="G389" t="str">
        <f ca="1">IFERROR(OFFSET(Sheet1!$C$3,MATCH(Annuel!$A389,Refext,0),-2),"-")</f>
        <v>-</v>
      </c>
      <c r="H389" t="str">
        <f ca="1">IFERROR(OFFSET(Sheet1!$C$3,MATCH(Annuel!$A389,Refext,0),-1),"-")</f>
        <v>-</v>
      </c>
      <c r="I389" t="str">
        <f ca="1">IFERROR(OFFSET(Sheet1!$C$3,MATCH(Annuel!$A389,Refext,0),1),"-")</f>
        <v>-</v>
      </c>
      <c r="J389" t="str">
        <f ca="1">IFERROR(OFFSET(Sheet1!$C$3,MATCH(Annuel!$A389,Refext,0),2),"-")</f>
        <v>-</v>
      </c>
      <c r="K389" t="str">
        <f ca="1">IFERROR(OFFSET(Sheet1!$C$3,MATCH(Annuel!$A389,Refext,0),3),"-")</f>
        <v>-</v>
      </c>
      <c r="L389" t="str">
        <f ca="1">IFERROR(OFFSET(Sheet1!$C$3,MATCH(Annuel!$A389,Refext,0),4),"-")</f>
        <v>-</v>
      </c>
    </row>
    <row r="390" spans="1:12" x14ac:dyDescent="0.25">
      <c r="A390">
        <v>10604804000</v>
      </c>
      <c r="B390" t="s">
        <v>396</v>
      </c>
      <c r="C390" t="s">
        <v>54</v>
      </c>
      <c r="D390" t="s">
        <v>397</v>
      </c>
      <c r="E390">
        <v>3</v>
      </c>
      <c r="G390" t="str">
        <f ca="1">IFERROR(OFFSET(Sheet1!$C$3,MATCH(Annuel!$A390,Refext,0),-2),"-")</f>
        <v>-</v>
      </c>
      <c r="H390" t="str">
        <f ca="1">IFERROR(OFFSET(Sheet1!$C$3,MATCH(Annuel!$A390,Refext,0),-1),"-")</f>
        <v>-</v>
      </c>
      <c r="I390" t="str">
        <f ca="1">IFERROR(OFFSET(Sheet1!$C$3,MATCH(Annuel!$A390,Refext,0),1),"-")</f>
        <v>-</v>
      </c>
      <c r="J390" t="str">
        <f ca="1">IFERROR(OFFSET(Sheet1!$C$3,MATCH(Annuel!$A390,Refext,0),2),"-")</f>
        <v>-</v>
      </c>
      <c r="K390" t="str">
        <f ca="1">IFERROR(OFFSET(Sheet1!$C$3,MATCH(Annuel!$A390,Refext,0),3),"-")</f>
        <v>-</v>
      </c>
      <c r="L390" t="str">
        <f ca="1">IFERROR(OFFSET(Sheet1!$C$3,MATCH(Annuel!$A390,Refext,0),4),"-")</f>
        <v>-</v>
      </c>
    </row>
    <row r="391" spans="1:12" x14ac:dyDescent="0.25">
      <c r="A391">
        <v>10604804000</v>
      </c>
      <c r="B391" t="s">
        <v>396</v>
      </c>
      <c r="C391" t="s">
        <v>6</v>
      </c>
      <c r="D391" t="s">
        <v>771</v>
      </c>
      <c r="E391">
        <v>1</v>
      </c>
      <c r="G391" t="str">
        <f ca="1">IFERROR(OFFSET(Sheet1!$C$3,MATCH(Annuel!$A391,Refext,0),-2),"-")</f>
        <v>-</v>
      </c>
      <c r="H391" t="str">
        <f ca="1">IFERROR(OFFSET(Sheet1!$C$3,MATCH(Annuel!$A391,Refext,0),-1),"-")</f>
        <v>-</v>
      </c>
      <c r="I391" t="str">
        <f ca="1">IFERROR(OFFSET(Sheet1!$C$3,MATCH(Annuel!$A391,Refext,0),1),"-")</f>
        <v>-</v>
      </c>
      <c r="J391" t="str">
        <f ca="1">IFERROR(OFFSET(Sheet1!$C$3,MATCH(Annuel!$A391,Refext,0),2),"-")</f>
        <v>-</v>
      </c>
      <c r="K391" t="str">
        <f ca="1">IFERROR(OFFSET(Sheet1!$C$3,MATCH(Annuel!$A391,Refext,0),3),"-")</f>
        <v>-</v>
      </c>
      <c r="L391" t="str">
        <f ca="1">IFERROR(OFFSET(Sheet1!$C$3,MATCH(Annuel!$A391,Refext,0),4),"-")</f>
        <v>-</v>
      </c>
    </row>
    <row r="392" spans="1:12" x14ac:dyDescent="0.25">
      <c r="A392">
        <v>10608969000</v>
      </c>
      <c r="B392" t="s">
        <v>1554</v>
      </c>
      <c r="C392" t="s">
        <v>54</v>
      </c>
      <c r="D392" t="s">
        <v>1556</v>
      </c>
      <c r="E392">
        <v>60</v>
      </c>
      <c r="G392" t="str">
        <f ca="1">IFERROR(OFFSET(Sheet1!$C$3,MATCH(Annuel!$A392,Refext,0),-2),"-")</f>
        <v>-</v>
      </c>
      <c r="H392" t="str">
        <f ca="1">IFERROR(OFFSET(Sheet1!$C$3,MATCH(Annuel!$A392,Refext,0),-1),"-")</f>
        <v>-</v>
      </c>
      <c r="I392" t="str">
        <f ca="1">IFERROR(OFFSET(Sheet1!$C$3,MATCH(Annuel!$A392,Refext,0),1),"-")</f>
        <v>-</v>
      </c>
      <c r="J392" t="str">
        <f ca="1">IFERROR(OFFSET(Sheet1!$C$3,MATCH(Annuel!$A392,Refext,0),2),"-")</f>
        <v>-</v>
      </c>
      <c r="K392" t="str">
        <f ca="1">IFERROR(OFFSET(Sheet1!$C$3,MATCH(Annuel!$A392,Refext,0),3),"-")</f>
        <v>-</v>
      </c>
      <c r="L392" t="str">
        <f ca="1">IFERROR(OFFSET(Sheet1!$C$3,MATCH(Annuel!$A392,Refext,0),4),"-")</f>
        <v>-</v>
      </c>
    </row>
    <row r="393" spans="1:12" x14ac:dyDescent="0.25">
      <c r="A393">
        <v>10608969000</v>
      </c>
      <c r="B393" t="s">
        <v>1554</v>
      </c>
      <c r="C393" t="s">
        <v>30</v>
      </c>
      <c r="D393" t="s">
        <v>1555</v>
      </c>
      <c r="E393">
        <v>60</v>
      </c>
      <c r="G393" t="str">
        <f ca="1">IFERROR(OFFSET(Sheet1!$C$3,MATCH(Annuel!$A393,Refext,0),-2),"-")</f>
        <v>-</v>
      </c>
      <c r="H393" t="str">
        <f ca="1">IFERROR(OFFSET(Sheet1!$C$3,MATCH(Annuel!$A393,Refext,0),-1),"-")</f>
        <v>-</v>
      </c>
      <c r="I393" t="str">
        <f ca="1">IFERROR(OFFSET(Sheet1!$C$3,MATCH(Annuel!$A393,Refext,0),1),"-")</f>
        <v>-</v>
      </c>
      <c r="J393" t="str">
        <f ca="1">IFERROR(OFFSET(Sheet1!$C$3,MATCH(Annuel!$A393,Refext,0),2),"-")</f>
        <v>-</v>
      </c>
      <c r="K393" t="str">
        <f ca="1">IFERROR(OFFSET(Sheet1!$C$3,MATCH(Annuel!$A393,Refext,0),3),"-")</f>
        <v>-</v>
      </c>
      <c r="L393" t="str">
        <f ca="1">IFERROR(OFFSET(Sheet1!$C$3,MATCH(Annuel!$A393,Refext,0),4),"-")</f>
        <v>-</v>
      </c>
    </row>
    <row r="394" spans="1:12" x14ac:dyDescent="0.25">
      <c r="A394">
        <v>10608975000</v>
      </c>
      <c r="B394" t="s">
        <v>707</v>
      </c>
      <c r="C394" t="s">
        <v>54</v>
      </c>
      <c r="D394" t="s">
        <v>1017</v>
      </c>
      <c r="E394">
        <v>34</v>
      </c>
      <c r="G394" t="str">
        <f ca="1">IFERROR(OFFSET(Sheet1!$C$3,MATCH(Annuel!$A394,Refext,0),-2),"-")</f>
        <v>-</v>
      </c>
      <c r="H394" t="str">
        <f ca="1">IFERROR(OFFSET(Sheet1!$C$3,MATCH(Annuel!$A394,Refext,0),-1),"-")</f>
        <v>-</v>
      </c>
      <c r="I394" t="str">
        <f ca="1">IFERROR(OFFSET(Sheet1!$C$3,MATCH(Annuel!$A394,Refext,0),1),"-")</f>
        <v>-</v>
      </c>
      <c r="J394" t="str">
        <f ca="1">IFERROR(OFFSET(Sheet1!$C$3,MATCH(Annuel!$A394,Refext,0),2),"-")</f>
        <v>-</v>
      </c>
      <c r="K394" t="str">
        <f ca="1">IFERROR(OFFSET(Sheet1!$C$3,MATCH(Annuel!$A394,Refext,0),3),"-")</f>
        <v>-</v>
      </c>
      <c r="L394" t="str">
        <f ca="1">IFERROR(OFFSET(Sheet1!$C$3,MATCH(Annuel!$A394,Refext,0),4),"-")</f>
        <v>-</v>
      </c>
    </row>
    <row r="395" spans="1:12" x14ac:dyDescent="0.25">
      <c r="A395">
        <v>10613210000</v>
      </c>
      <c r="B395" t="s">
        <v>1117</v>
      </c>
      <c r="C395" t="s">
        <v>33</v>
      </c>
      <c r="D395">
        <v>10662933000</v>
      </c>
      <c r="E395">
        <v>155</v>
      </c>
      <c r="G395" t="str">
        <f ca="1">IFERROR(OFFSET(Sheet1!$C$3,MATCH(Annuel!$A395,Refext,0),-2),"-")</f>
        <v>-</v>
      </c>
      <c r="H395" t="str">
        <f ca="1">IFERROR(OFFSET(Sheet1!$C$3,MATCH(Annuel!$A395,Refext,0),-1),"-")</f>
        <v>-</v>
      </c>
      <c r="I395" t="str">
        <f ca="1">IFERROR(OFFSET(Sheet1!$C$3,MATCH(Annuel!$A395,Refext,0),1),"-")</f>
        <v>-</v>
      </c>
      <c r="J395" t="str">
        <f ca="1">IFERROR(OFFSET(Sheet1!$C$3,MATCH(Annuel!$A395,Refext,0),2),"-")</f>
        <v>-</v>
      </c>
      <c r="K395" t="str">
        <f ca="1">IFERROR(OFFSET(Sheet1!$C$3,MATCH(Annuel!$A395,Refext,0),3),"-")</f>
        <v>-</v>
      </c>
      <c r="L395" t="str">
        <f ca="1">IFERROR(OFFSET(Sheet1!$C$3,MATCH(Annuel!$A395,Refext,0),4),"-")</f>
        <v>-</v>
      </c>
    </row>
    <row r="396" spans="1:12" x14ac:dyDescent="0.25">
      <c r="A396">
        <v>10613210000</v>
      </c>
      <c r="B396" t="s">
        <v>1117</v>
      </c>
      <c r="C396" t="s">
        <v>33</v>
      </c>
      <c r="D396" t="s">
        <v>1286</v>
      </c>
      <c r="E396">
        <v>255</v>
      </c>
      <c r="G396" t="str">
        <f ca="1">IFERROR(OFFSET(Sheet1!$C$3,MATCH(Annuel!$A396,Refext,0),-2),"-")</f>
        <v>-</v>
      </c>
      <c r="H396" t="str">
        <f ca="1">IFERROR(OFFSET(Sheet1!$C$3,MATCH(Annuel!$A396,Refext,0),-1),"-")</f>
        <v>-</v>
      </c>
      <c r="I396" t="str">
        <f ca="1">IFERROR(OFFSET(Sheet1!$C$3,MATCH(Annuel!$A396,Refext,0),1),"-")</f>
        <v>-</v>
      </c>
      <c r="J396" t="str">
        <f ca="1">IFERROR(OFFSET(Sheet1!$C$3,MATCH(Annuel!$A396,Refext,0),2),"-")</f>
        <v>-</v>
      </c>
      <c r="K396" t="str">
        <f ca="1">IFERROR(OFFSET(Sheet1!$C$3,MATCH(Annuel!$A396,Refext,0),3),"-")</f>
        <v>-</v>
      </c>
      <c r="L396" t="str">
        <f ca="1">IFERROR(OFFSET(Sheet1!$C$3,MATCH(Annuel!$A396,Refext,0),4),"-")</f>
        <v>-</v>
      </c>
    </row>
    <row r="397" spans="1:12" x14ac:dyDescent="0.25">
      <c r="A397">
        <v>10621573000</v>
      </c>
      <c r="B397" t="s">
        <v>58</v>
      </c>
      <c r="C397" t="s">
        <v>54</v>
      </c>
      <c r="D397" t="s">
        <v>59</v>
      </c>
      <c r="E397">
        <v>81</v>
      </c>
      <c r="G397" t="str">
        <f ca="1">IFERROR(OFFSET(Sheet1!$C$3,MATCH(Annuel!$A397,Refext,0),-2),"-")</f>
        <v>BOUCHON TVW15 POUR C</v>
      </c>
      <c r="H397">
        <f ca="1">IFERROR(OFFSET(Sheet1!$C$3,MATCH(Annuel!$A397,Refext,0),-1),"-")</f>
        <v>0</v>
      </c>
      <c r="I397" t="str">
        <f ca="1">IFERROR(OFFSET(Sheet1!$C$3,MATCH(Annuel!$A397,Refext,0),1),"-")</f>
        <v>ART0010187</v>
      </c>
      <c r="J397">
        <f ca="1">IFERROR(OFFSET(Sheet1!$C$3,MATCH(Annuel!$A397,Refext,0),2),"-")</f>
        <v>0</v>
      </c>
      <c r="K397" t="str">
        <f ca="1">IFERROR(OFFSET(Sheet1!$C$3,MATCH(Annuel!$A397,Refext,0),3),"-")</f>
        <v>FO014098</v>
      </c>
      <c r="L397" t="str">
        <f ca="1">IFERROR(OFFSET(Sheet1!$C$3,MATCH(Annuel!$A397,Refext,0),4),"-")</f>
        <v>YELLOZ COMPONENTS</v>
      </c>
    </row>
    <row r="398" spans="1:12" x14ac:dyDescent="0.25">
      <c r="A398">
        <v>10621573000</v>
      </c>
      <c r="B398" t="s">
        <v>58</v>
      </c>
      <c r="C398" t="s">
        <v>56</v>
      </c>
      <c r="D398" t="s">
        <v>60</v>
      </c>
      <c r="E398">
        <v>81</v>
      </c>
      <c r="G398" t="str">
        <f ca="1">IFERROR(OFFSET(Sheet1!$C$3,MATCH(Annuel!$A398,Refext,0),-2),"-")</f>
        <v>BOUCHON TVW15 POUR C</v>
      </c>
      <c r="H398">
        <f ca="1">IFERROR(OFFSET(Sheet1!$C$3,MATCH(Annuel!$A398,Refext,0),-1),"-")</f>
        <v>0</v>
      </c>
      <c r="I398" t="str">
        <f ca="1">IFERROR(OFFSET(Sheet1!$C$3,MATCH(Annuel!$A398,Refext,0),1),"-")</f>
        <v>ART0010187</v>
      </c>
      <c r="J398">
        <f ca="1">IFERROR(OFFSET(Sheet1!$C$3,MATCH(Annuel!$A398,Refext,0),2),"-")</f>
        <v>0</v>
      </c>
      <c r="K398" t="str">
        <f ca="1">IFERROR(OFFSET(Sheet1!$C$3,MATCH(Annuel!$A398,Refext,0),3),"-")</f>
        <v>FO014098</v>
      </c>
      <c r="L398" t="str">
        <f ca="1">IFERROR(OFFSET(Sheet1!$C$3,MATCH(Annuel!$A398,Refext,0),4),"-")</f>
        <v>YELLOZ COMPONENTS</v>
      </c>
    </row>
    <row r="399" spans="1:12" x14ac:dyDescent="0.25">
      <c r="A399">
        <v>10633430000</v>
      </c>
      <c r="B399" t="s">
        <v>834</v>
      </c>
      <c r="C399" t="s">
        <v>54</v>
      </c>
      <c r="D399" t="s">
        <v>835</v>
      </c>
      <c r="E399">
        <v>33</v>
      </c>
      <c r="G399" t="str">
        <f ca="1">IFERROR(OFFSET(Sheet1!$C$3,MATCH(Annuel!$A399,Refext,0),-2),"-")</f>
        <v>CONNECT F TYPE HE10 40CTS</v>
      </c>
      <c r="H399">
        <f ca="1">IFERROR(OFFSET(Sheet1!$C$3,MATCH(Annuel!$A399,Refext,0),-1),"-")</f>
        <v>1</v>
      </c>
      <c r="I399" t="str">
        <f ca="1">IFERROR(OFFSET(Sheet1!$C$3,MATCH(Annuel!$A399,Refext,0),1),"-")</f>
        <v>ART0007982</v>
      </c>
      <c r="J399">
        <f ca="1">IFERROR(OFFSET(Sheet1!$C$3,MATCH(Annuel!$A399,Refext,0),2),"-")</f>
        <v>1.1000000000000001</v>
      </c>
      <c r="K399" t="str">
        <f ca="1">IFERROR(OFFSET(Sheet1!$C$3,MATCH(Annuel!$A399,Refext,0),3),"-")</f>
        <v>FO003221</v>
      </c>
      <c r="L399" t="str">
        <f ca="1">IFERROR(OFFSET(Sheet1!$C$3,MATCH(Annuel!$A399,Refext,0),4),"-")</f>
        <v>CLUB ELECTRONICS</v>
      </c>
    </row>
    <row r="400" spans="1:12" x14ac:dyDescent="0.25">
      <c r="A400">
        <v>10634936000</v>
      </c>
      <c r="B400" t="s">
        <v>423</v>
      </c>
      <c r="C400" t="s">
        <v>54</v>
      </c>
      <c r="D400" t="s">
        <v>716</v>
      </c>
      <c r="E400">
        <v>1</v>
      </c>
      <c r="G400" t="str">
        <f ca="1">IFERROR(OFFSET(Sheet1!$C$3,MATCH(Annuel!$A400,Refext,0),-2),"-")</f>
        <v>-</v>
      </c>
      <c r="H400" t="str">
        <f ca="1">IFERROR(OFFSET(Sheet1!$C$3,MATCH(Annuel!$A400,Refext,0),-1),"-")</f>
        <v>-</v>
      </c>
      <c r="I400" t="str">
        <f ca="1">IFERROR(OFFSET(Sheet1!$C$3,MATCH(Annuel!$A400,Refext,0),1),"-")</f>
        <v>-</v>
      </c>
      <c r="J400" t="str">
        <f ca="1">IFERROR(OFFSET(Sheet1!$C$3,MATCH(Annuel!$A400,Refext,0),2),"-")</f>
        <v>-</v>
      </c>
      <c r="K400" t="str">
        <f ca="1">IFERROR(OFFSET(Sheet1!$C$3,MATCH(Annuel!$A400,Refext,0),3),"-")</f>
        <v>-</v>
      </c>
      <c r="L400" t="str">
        <f ca="1">IFERROR(OFFSET(Sheet1!$C$3,MATCH(Annuel!$A400,Refext,0),4),"-")</f>
        <v>-</v>
      </c>
    </row>
    <row r="401" spans="1:12" x14ac:dyDescent="0.25">
      <c r="A401">
        <v>10634936000</v>
      </c>
      <c r="B401" t="s">
        <v>423</v>
      </c>
      <c r="C401" t="s">
        <v>9</v>
      </c>
      <c r="D401" t="s">
        <v>715</v>
      </c>
      <c r="E401">
        <v>1</v>
      </c>
      <c r="G401" t="str">
        <f ca="1">IFERROR(OFFSET(Sheet1!$C$3,MATCH(Annuel!$A401,Refext,0),-2),"-")</f>
        <v>-</v>
      </c>
      <c r="H401" t="str">
        <f ca="1">IFERROR(OFFSET(Sheet1!$C$3,MATCH(Annuel!$A401,Refext,0),-1),"-")</f>
        <v>-</v>
      </c>
      <c r="I401" t="str">
        <f ca="1">IFERROR(OFFSET(Sheet1!$C$3,MATCH(Annuel!$A401,Refext,0),1),"-")</f>
        <v>-</v>
      </c>
      <c r="J401" t="str">
        <f ca="1">IFERROR(OFFSET(Sheet1!$C$3,MATCH(Annuel!$A401,Refext,0),2),"-")</f>
        <v>-</v>
      </c>
      <c r="K401" t="str">
        <f ca="1">IFERROR(OFFSET(Sheet1!$C$3,MATCH(Annuel!$A401,Refext,0),3),"-")</f>
        <v>-</v>
      </c>
      <c r="L401" t="str">
        <f ca="1">IFERROR(OFFSET(Sheet1!$C$3,MATCH(Annuel!$A401,Refext,0),4),"-")</f>
        <v>-</v>
      </c>
    </row>
    <row r="402" spans="1:12" x14ac:dyDescent="0.25">
      <c r="A402">
        <v>10634936000</v>
      </c>
      <c r="B402" t="s">
        <v>423</v>
      </c>
      <c r="C402" t="s">
        <v>6</v>
      </c>
      <c r="D402" t="s">
        <v>714</v>
      </c>
      <c r="E402">
        <v>1</v>
      </c>
      <c r="G402" t="str">
        <f ca="1">IFERROR(OFFSET(Sheet1!$C$3,MATCH(Annuel!$A402,Refext,0),-2),"-")</f>
        <v>-</v>
      </c>
      <c r="H402" t="str">
        <f ca="1">IFERROR(OFFSET(Sheet1!$C$3,MATCH(Annuel!$A402,Refext,0),-1),"-")</f>
        <v>-</v>
      </c>
      <c r="I402" t="str">
        <f ca="1">IFERROR(OFFSET(Sheet1!$C$3,MATCH(Annuel!$A402,Refext,0),1),"-")</f>
        <v>-</v>
      </c>
      <c r="J402" t="str">
        <f ca="1">IFERROR(OFFSET(Sheet1!$C$3,MATCH(Annuel!$A402,Refext,0),2),"-")</f>
        <v>-</v>
      </c>
      <c r="K402" t="str">
        <f ca="1">IFERROR(OFFSET(Sheet1!$C$3,MATCH(Annuel!$A402,Refext,0),3),"-")</f>
        <v>-</v>
      </c>
      <c r="L402" t="str">
        <f ca="1">IFERROR(OFFSET(Sheet1!$C$3,MATCH(Annuel!$A402,Refext,0),4),"-")</f>
        <v>-</v>
      </c>
    </row>
    <row r="403" spans="1:12" x14ac:dyDescent="0.25">
      <c r="A403">
        <v>10637809000</v>
      </c>
      <c r="B403" t="s">
        <v>1440</v>
      </c>
      <c r="C403" t="s">
        <v>33</v>
      </c>
      <c r="D403" t="s">
        <v>1441</v>
      </c>
      <c r="E403">
        <v>174</v>
      </c>
      <c r="G403" t="str">
        <f ca="1">IFERROR(OFFSET(Sheet1!$C$3,MATCH(Annuel!$A403,Refext,0),-2),"-")</f>
        <v>-</v>
      </c>
      <c r="H403" t="str">
        <f ca="1">IFERROR(OFFSET(Sheet1!$C$3,MATCH(Annuel!$A403,Refext,0),-1),"-")</f>
        <v>-</v>
      </c>
      <c r="I403" t="str">
        <f ca="1">IFERROR(OFFSET(Sheet1!$C$3,MATCH(Annuel!$A403,Refext,0),1),"-")</f>
        <v>-</v>
      </c>
      <c r="J403" t="str">
        <f ca="1">IFERROR(OFFSET(Sheet1!$C$3,MATCH(Annuel!$A403,Refext,0),2),"-")</f>
        <v>-</v>
      </c>
      <c r="K403" t="str">
        <f ca="1">IFERROR(OFFSET(Sheet1!$C$3,MATCH(Annuel!$A403,Refext,0),3),"-")</f>
        <v>-</v>
      </c>
      <c r="L403" t="str">
        <f ca="1">IFERROR(OFFSET(Sheet1!$C$3,MATCH(Annuel!$A403,Refext,0),4),"-")</f>
        <v>-</v>
      </c>
    </row>
    <row r="404" spans="1:12" x14ac:dyDescent="0.25">
      <c r="A404">
        <v>10639988000</v>
      </c>
      <c r="B404" t="s">
        <v>669</v>
      </c>
      <c r="C404" t="s">
        <v>33</v>
      </c>
      <c r="D404" t="s">
        <v>1442</v>
      </c>
      <c r="E404">
        <v>12</v>
      </c>
      <c r="G404" t="str">
        <f ca="1">IFERROR(OFFSET(Sheet1!$C$3,MATCH(Annuel!$A404,Refext,0),-2),"-")</f>
        <v>VIS F HC ISO10642 M4X16-10.9-INT/EXT</v>
      </c>
      <c r="H404">
        <f ca="1">IFERROR(OFFSET(Sheet1!$C$3,MATCH(Annuel!$A404,Refext,0),-1),"-")</f>
        <v>99</v>
      </c>
      <c r="I404" t="str">
        <f ca="1">IFERROR(OFFSET(Sheet1!$C$3,MATCH(Annuel!$A404,Refext,0),1),"-")</f>
        <v>ART0028204</v>
      </c>
      <c r="J404">
        <f ca="1">IFERROR(OFFSET(Sheet1!$C$3,MATCH(Annuel!$A404,Refext,0),2),"-")</f>
        <v>108.9</v>
      </c>
      <c r="K404" t="str">
        <f ca="1">IFERROR(OFFSET(Sheet1!$C$3,MATCH(Annuel!$A404,Refext,0),3),"-")</f>
        <v>FO007198</v>
      </c>
      <c r="L404" t="str">
        <f ca="1">IFERROR(OFFSET(Sheet1!$C$3,MATCH(Annuel!$A404,Refext,0),4),"-")</f>
        <v>J L RECH</v>
      </c>
    </row>
    <row r="405" spans="1:12" x14ac:dyDescent="0.25">
      <c r="A405">
        <v>10642780000</v>
      </c>
      <c r="B405" t="s">
        <v>836</v>
      </c>
      <c r="C405" t="s">
        <v>33</v>
      </c>
      <c r="D405" t="s">
        <v>837</v>
      </c>
      <c r="E405">
        <v>400</v>
      </c>
      <c r="G405" t="str">
        <f ca="1">IFERROR(OFFSET(Sheet1!$C$3,MATCH(Annuel!$A405,Refext,0),-2),"-")</f>
        <v>VIS C FENDUE M2 LG6</v>
      </c>
      <c r="H405">
        <f ca="1">IFERROR(OFFSET(Sheet1!$C$3,MATCH(Annuel!$A405,Refext,0),-1),"-")</f>
        <v>0.03</v>
      </c>
      <c r="I405" t="str">
        <f ca="1">IFERROR(OFFSET(Sheet1!$C$3,MATCH(Annuel!$A405,Refext,0),1),"-")</f>
        <v>ART0002615</v>
      </c>
      <c r="J405">
        <f ca="1">IFERROR(OFFSET(Sheet1!$C$3,MATCH(Annuel!$A405,Refext,0),2),"-")</f>
        <v>0.06</v>
      </c>
      <c r="K405" t="str">
        <f ca="1">IFERROR(OFFSET(Sheet1!$C$3,MATCH(Annuel!$A405,Refext,0),3),"-")</f>
        <v>FO007198</v>
      </c>
      <c r="L405" t="str">
        <f ca="1">IFERROR(OFFSET(Sheet1!$C$3,MATCH(Annuel!$A405,Refext,0),4),"-")</f>
        <v>J L RECH</v>
      </c>
    </row>
    <row r="406" spans="1:12" x14ac:dyDescent="0.25">
      <c r="A406">
        <v>10653922000</v>
      </c>
      <c r="B406" t="s">
        <v>183</v>
      </c>
      <c r="C406" t="s">
        <v>33</v>
      </c>
      <c r="D406" t="s">
        <v>184</v>
      </c>
      <c r="E406">
        <v>600</v>
      </c>
      <c r="G406" t="str">
        <f ca="1">IFERROR(OFFSET(Sheet1!$C$3,MATCH(Annuel!$A406,Refext,0),-2),"-")</f>
        <v>-</v>
      </c>
      <c r="H406" t="str">
        <f ca="1">IFERROR(OFFSET(Sheet1!$C$3,MATCH(Annuel!$A406,Refext,0),-1),"-")</f>
        <v>-</v>
      </c>
      <c r="I406" t="str">
        <f ca="1">IFERROR(OFFSET(Sheet1!$C$3,MATCH(Annuel!$A406,Refext,0),1),"-")</f>
        <v>-</v>
      </c>
      <c r="J406" t="str">
        <f ca="1">IFERROR(OFFSET(Sheet1!$C$3,MATCH(Annuel!$A406,Refext,0),2),"-")</f>
        <v>-</v>
      </c>
      <c r="K406" t="str">
        <f ca="1">IFERROR(OFFSET(Sheet1!$C$3,MATCH(Annuel!$A406,Refext,0),3),"-")</f>
        <v>-</v>
      </c>
      <c r="L406" t="str">
        <f ca="1">IFERROR(OFFSET(Sheet1!$C$3,MATCH(Annuel!$A406,Refext,0),4),"-")</f>
        <v>-</v>
      </c>
    </row>
    <row r="407" spans="1:12" x14ac:dyDescent="0.25">
      <c r="A407">
        <v>10658079000</v>
      </c>
      <c r="B407" t="s">
        <v>472</v>
      </c>
      <c r="C407" t="s">
        <v>33</v>
      </c>
      <c r="D407" t="s">
        <v>1075</v>
      </c>
      <c r="E407">
        <v>500</v>
      </c>
      <c r="G407" t="str">
        <f ca="1">IFERROR(OFFSET(Sheet1!$C$3,MATCH(Annuel!$A407,Refext,0),-2),"-")</f>
        <v>VIS C HC ISO4762 M4X40 - 10.9 - INT/EXT</v>
      </c>
      <c r="H407">
        <f ca="1">IFERROR(OFFSET(Sheet1!$C$3,MATCH(Annuel!$A407,Refext,0),-1),"-")</f>
        <v>30.5</v>
      </c>
      <c r="I407" t="str">
        <f ca="1">IFERROR(OFFSET(Sheet1!$C$3,MATCH(Annuel!$A407,Refext,0),1),"-")</f>
        <v>ART0017081</v>
      </c>
      <c r="J407">
        <f ca="1">IFERROR(OFFSET(Sheet1!$C$3,MATCH(Annuel!$A407,Refext,0),2),"-")</f>
        <v>36.5</v>
      </c>
      <c r="K407" t="str">
        <f ca="1">IFERROR(OFFSET(Sheet1!$C$3,MATCH(Annuel!$A407,Refext,0),3),"-")</f>
        <v>FO007198</v>
      </c>
      <c r="L407" t="str">
        <f ca="1">IFERROR(OFFSET(Sheet1!$C$3,MATCH(Annuel!$A407,Refext,0),4),"-")</f>
        <v>J L RECH</v>
      </c>
    </row>
    <row r="408" spans="1:12" x14ac:dyDescent="0.25">
      <c r="A408">
        <v>10659616000</v>
      </c>
      <c r="B408" t="s">
        <v>474</v>
      </c>
      <c r="C408" t="s">
        <v>33</v>
      </c>
      <c r="D408" t="s">
        <v>1287</v>
      </c>
      <c r="E408">
        <v>1000</v>
      </c>
      <c r="G408" t="str">
        <f ca="1">IFERROR(OFFSET(Sheet1!$C$3,MATCH(Annuel!$A408,Refext,0),-2),"-")</f>
        <v>-</v>
      </c>
      <c r="H408" t="str">
        <f ca="1">IFERROR(OFFSET(Sheet1!$C$3,MATCH(Annuel!$A408,Refext,0),-1),"-")</f>
        <v>-</v>
      </c>
      <c r="I408" t="str">
        <f ca="1">IFERROR(OFFSET(Sheet1!$C$3,MATCH(Annuel!$A408,Refext,0),1),"-")</f>
        <v>-</v>
      </c>
      <c r="J408" t="str">
        <f ca="1">IFERROR(OFFSET(Sheet1!$C$3,MATCH(Annuel!$A408,Refext,0),2),"-")</f>
        <v>-</v>
      </c>
      <c r="K408" t="str">
        <f ca="1">IFERROR(OFFSET(Sheet1!$C$3,MATCH(Annuel!$A408,Refext,0),3),"-")</f>
        <v>-</v>
      </c>
      <c r="L408" t="str">
        <f ca="1">IFERROR(OFFSET(Sheet1!$C$3,MATCH(Annuel!$A408,Refext,0),4),"-")</f>
        <v>-</v>
      </c>
    </row>
    <row r="409" spans="1:12" x14ac:dyDescent="0.25">
      <c r="A409">
        <v>10659620000</v>
      </c>
      <c r="B409" t="s">
        <v>474</v>
      </c>
      <c r="C409" t="s">
        <v>33</v>
      </c>
      <c r="D409" t="s">
        <v>1288</v>
      </c>
      <c r="E409">
        <v>105</v>
      </c>
      <c r="G409" t="str">
        <f ca="1">IFERROR(OFFSET(Sheet1!$C$3,MATCH(Annuel!$A409,Refext,0),-2),"-")</f>
        <v>-</v>
      </c>
      <c r="H409" t="str">
        <f ca="1">IFERROR(OFFSET(Sheet1!$C$3,MATCH(Annuel!$A409,Refext,0),-1),"-")</f>
        <v>-</v>
      </c>
      <c r="I409" t="str">
        <f ca="1">IFERROR(OFFSET(Sheet1!$C$3,MATCH(Annuel!$A409,Refext,0),1),"-")</f>
        <v>-</v>
      </c>
      <c r="J409" t="str">
        <f ca="1">IFERROR(OFFSET(Sheet1!$C$3,MATCH(Annuel!$A409,Refext,0),2),"-")</f>
        <v>-</v>
      </c>
      <c r="K409" t="str">
        <f ca="1">IFERROR(OFFSET(Sheet1!$C$3,MATCH(Annuel!$A409,Refext,0),3),"-")</f>
        <v>-</v>
      </c>
      <c r="L409" t="str">
        <f ca="1">IFERROR(OFFSET(Sheet1!$C$3,MATCH(Annuel!$A409,Refext,0),4),"-")</f>
        <v>-</v>
      </c>
    </row>
    <row r="410" spans="1:12" x14ac:dyDescent="0.25">
      <c r="A410">
        <v>10659806000</v>
      </c>
      <c r="B410" t="s">
        <v>50</v>
      </c>
      <c r="C410" t="s">
        <v>42</v>
      </c>
      <c r="D410" t="s">
        <v>1018</v>
      </c>
      <c r="E410">
        <v>33</v>
      </c>
      <c r="G410" t="str">
        <f ca="1">IFERROR(OFFSET(Sheet1!$C$3,MATCH(Annuel!$A410,Refext,0),-2),"-")</f>
        <v>JOINT CONDUCTEUR</v>
      </c>
      <c r="H410">
        <f ca="1">IFERROR(OFFSET(Sheet1!$C$3,MATCH(Annuel!$A410,Refext,0),-1),"-")</f>
        <v>46.29</v>
      </c>
      <c r="I410" t="str">
        <f ca="1">IFERROR(OFFSET(Sheet1!$C$3,MATCH(Annuel!$A410,Refext,0),1),"-")</f>
        <v>ART0010958</v>
      </c>
      <c r="J410">
        <f ca="1">IFERROR(OFFSET(Sheet1!$C$3,MATCH(Annuel!$A410,Refext,0),2),"-")</f>
        <v>50.08</v>
      </c>
      <c r="K410" t="str">
        <f ca="1">IFERROR(OFFSET(Sheet1!$C$3,MATCH(Annuel!$A410,Refext,0),3),"-")</f>
        <v>FO003192</v>
      </c>
      <c r="L410" t="str">
        <f ca="1">IFERROR(OFFSET(Sheet1!$C$3,MATCH(Annuel!$A410,Refext,0),4),"-")</f>
        <v>CLI FRANCE</v>
      </c>
    </row>
    <row r="411" spans="1:12" x14ac:dyDescent="0.25">
      <c r="A411">
        <v>10662933000</v>
      </c>
      <c r="B411" t="s">
        <v>93</v>
      </c>
      <c r="C411" t="s">
        <v>165</v>
      </c>
      <c r="E411">
        <v>100</v>
      </c>
      <c r="G411" t="str">
        <f ca="1">IFERROR(OFFSET(Sheet1!$C$3,MATCH(Annuel!$A411,Refext,0),-2),"-")</f>
        <v>-</v>
      </c>
      <c r="H411" t="str">
        <f ca="1">IFERROR(OFFSET(Sheet1!$C$3,MATCH(Annuel!$A411,Refext,0),-1),"-")</f>
        <v>-</v>
      </c>
      <c r="I411" t="str">
        <f ca="1">IFERROR(OFFSET(Sheet1!$C$3,MATCH(Annuel!$A411,Refext,0),1),"-")</f>
        <v>-</v>
      </c>
      <c r="J411" t="str">
        <f ca="1">IFERROR(OFFSET(Sheet1!$C$3,MATCH(Annuel!$A411,Refext,0),2),"-")</f>
        <v>-</v>
      </c>
      <c r="K411" t="str">
        <f ca="1">IFERROR(OFFSET(Sheet1!$C$3,MATCH(Annuel!$A411,Refext,0),3),"-")</f>
        <v>-</v>
      </c>
      <c r="L411" t="str">
        <f ca="1">IFERROR(OFFSET(Sheet1!$C$3,MATCH(Annuel!$A411,Refext,0),4),"-")</f>
        <v>-</v>
      </c>
    </row>
    <row r="412" spans="1:12" x14ac:dyDescent="0.25">
      <c r="A412">
        <v>10662933000</v>
      </c>
      <c r="B412" t="s">
        <v>93</v>
      </c>
      <c r="C412" t="s">
        <v>33</v>
      </c>
      <c r="D412" t="s">
        <v>533</v>
      </c>
      <c r="E412">
        <v>153</v>
      </c>
      <c r="G412" t="str">
        <f ca="1">IFERROR(OFFSET(Sheet1!$C$3,MATCH(Annuel!$A412,Refext,0),-2),"-")</f>
        <v>-</v>
      </c>
      <c r="H412" t="str">
        <f ca="1">IFERROR(OFFSET(Sheet1!$C$3,MATCH(Annuel!$A412,Refext,0),-1),"-")</f>
        <v>-</v>
      </c>
      <c r="I412" t="str">
        <f ca="1">IFERROR(OFFSET(Sheet1!$C$3,MATCH(Annuel!$A412,Refext,0),1),"-")</f>
        <v>-</v>
      </c>
      <c r="J412" t="str">
        <f ca="1">IFERROR(OFFSET(Sheet1!$C$3,MATCH(Annuel!$A412,Refext,0),2),"-")</f>
        <v>-</v>
      </c>
      <c r="K412" t="str">
        <f ca="1">IFERROR(OFFSET(Sheet1!$C$3,MATCH(Annuel!$A412,Refext,0),3),"-")</f>
        <v>-</v>
      </c>
      <c r="L412" t="str">
        <f ca="1">IFERROR(OFFSET(Sheet1!$C$3,MATCH(Annuel!$A412,Refext,0),4),"-")</f>
        <v>-</v>
      </c>
    </row>
    <row r="413" spans="1:12" x14ac:dyDescent="0.25">
      <c r="A413">
        <v>10662933000</v>
      </c>
      <c r="B413" t="s">
        <v>93</v>
      </c>
      <c r="C413" t="s">
        <v>490</v>
      </c>
      <c r="E413">
        <v>100</v>
      </c>
      <c r="G413" t="str">
        <f ca="1">IFERROR(OFFSET(Sheet1!$C$3,MATCH(Annuel!$A413,Refext,0),-2),"-")</f>
        <v>-</v>
      </c>
      <c r="H413" t="str">
        <f ca="1">IFERROR(OFFSET(Sheet1!$C$3,MATCH(Annuel!$A413,Refext,0),-1),"-")</f>
        <v>-</v>
      </c>
      <c r="I413" t="str">
        <f ca="1">IFERROR(OFFSET(Sheet1!$C$3,MATCH(Annuel!$A413,Refext,0),1),"-")</f>
        <v>-</v>
      </c>
      <c r="J413" t="str">
        <f ca="1">IFERROR(OFFSET(Sheet1!$C$3,MATCH(Annuel!$A413,Refext,0),2),"-")</f>
        <v>-</v>
      </c>
      <c r="K413" t="str">
        <f ca="1">IFERROR(OFFSET(Sheet1!$C$3,MATCH(Annuel!$A413,Refext,0),3),"-")</f>
        <v>-</v>
      </c>
      <c r="L413" t="str">
        <f ca="1">IFERROR(OFFSET(Sheet1!$C$3,MATCH(Annuel!$A413,Refext,0),4),"-")</f>
        <v>-</v>
      </c>
    </row>
    <row r="414" spans="1:12" x14ac:dyDescent="0.25">
      <c r="A414">
        <v>10666024000</v>
      </c>
      <c r="B414" t="s">
        <v>185</v>
      </c>
      <c r="C414" t="s">
        <v>186</v>
      </c>
      <c r="D414" t="s">
        <v>187</v>
      </c>
      <c r="E414">
        <v>20</v>
      </c>
      <c r="G414" t="str">
        <f ca="1">IFERROR(OFFSET(Sheet1!$C$3,MATCH(Annuel!$A414,Refext,0),-2),"-")</f>
        <v>ISOLATEUR MALE M25 M</v>
      </c>
      <c r="H414">
        <f ca="1">IFERROR(OFFSET(Sheet1!$C$3,MATCH(Annuel!$A414,Refext,0),-1),"-")</f>
        <v>3.38</v>
      </c>
      <c r="I414" t="str">
        <f ca="1">IFERROR(OFFSET(Sheet1!$C$3,MATCH(Annuel!$A414,Refext,0),1),"-")</f>
        <v>ART0023345</v>
      </c>
      <c r="J414">
        <f ca="1">IFERROR(OFFSET(Sheet1!$C$3,MATCH(Annuel!$A414,Refext,0),2),"-")</f>
        <v>3.74</v>
      </c>
      <c r="K414" t="str">
        <f ca="1">IFERROR(OFFSET(Sheet1!$C$3,MATCH(Annuel!$A414,Refext,0),3),"-")</f>
        <v>FO008415</v>
      </c>
      <c r="L414" t="str">
        <f ca="1">IFERROR(OFFSET(Sheet1!$C$3,MATCH(Annuel!$A414,Refext,0),4),"-")</f>
        <v>MAFELEC</v>
      </c>
    </row>
    <row r="415" spans="1:12" x14ac:dyDescent="0.25">
      <c r="A415">
        <v>10668058000</v>
      </c>
      <c r="B415" t="s">
        <v>61</v>
      </c>
      <c r="C415" t="s">
        <v>165</v>
      </c>
      <c r="E415">
        <v>2</v>
      </c>
      <c r="G415" t="str">
        <f ca="1">IFERROR(OFFSET(Sheet1!$C$3,MATCH(Annuel!$A415,Refext,0),-2),"-")</f>
        <v>-</v>
      </c>
      <c r="H415" t="str">
        <f ca="1">IFERROR(OFFSET(Sheet1!$C$3,MATCH(Annuel!$A415,Refext,0),-1),"-")</f>
        <v>-</v>
      </c>
      <c r="I415" t="str">
        <f ca="1">IFERROR(OFFSET(Sheet1!$C$3,MATCH(Annuel!$A415,Refext,0),1),"-")</f>
        <v>-</v>
      </c>
      <c r="J415" t="str">
        <f ca="1">IFERROR(OFFSET(Sheet1!$C$3,MATCH(Annuel!$A415,Refext,0),2),"-")</f>
        <v>-</v>
      </c>
      <c r="K415" t="str">
        <f ca="1">IFERROR(OFFSET(Sheet1!$C$3,MATCH(Annuel!$A415,Refext,0),3),"-")</f>
        <v>-</v>
      </c>
      <c r="L415" t="str">
        <f ca="1">IFERROR(OFFSET(Sheet1!$C$3,MATCH(Annuel!$A415,Refext,0),4),"-")</f>
        <v>-</v>
      </c>
    </row>
    <row r="416" spans="1:12" x14ac:dyDescent="0.25">
      <c r="A416">
        <v>10668058000</v>
      </c>
      <c r="B416" t="s">
        <v>61</v>
      </c>
      <c r="C416" t="s">
        <v>62</v>
      </c>
      <c r="D416">
        <v>100520095</v>
      </c>
      <c r="E416">
        <v>2</v>
      </c>
      <c r="G416" t="str">
        <f ca="1">IFERROR(OFFSET(Sheet1!$C$3,MATCH(Annuel!$A416,Refext,0),-2),"-")</f>
        <v>-</v>
      </c>
      <c r="H416" t="str">
        <f ca="1">IFERROR(OFFSET(Sheet1!$C$3,MATCH(Annuel!$A416,Refext,0),-1),"-")</f>
        <v>-</v>
      </c>
      <c r="I416" t="str">
        <f ca="1">IFERROR(OFFSET(Sheet1!$C$3,MATCH(Annuel!$A416,Refext,0),1),"-")</f>
        <v>-</v>
      </c>
      <c r="J416" t="str">
        <f ca="1">IFERROR(OFFSET(Sheet1!$C$3,MATCH(Annuel!$A416,Refext,0),2),"-")</f>
        <v>-</v>
      </c>
      <c r="K416" t="str">
        <f ca="1">IFERROR(OFFSET(Sheet1!$C$3,MATCH(Annuel!$A416,Refext,0),3),"-")</f>
        <v>-</v>
      </c>
      <c r="L416" t="str">
        <f ca="1">IFERROR(OFFSET(Sheet1!$C$3,MATCH(Annuel!$A416,Refext,0),4),"-")</f>
        <v>-</v>
      </c>
    </row>
    <row r="417" spans="1:12" x14ac:dyDescent="0.25">
      <c r="A417">
        <v>10668058000</v>
      </c>
      <c r="B417" t="s">
        <v>943</v>
      </c>
      <c r="C417" t="s">
        <v>62</v>
      </c>
      <c r="D417">
        <v>100520095</v>
      </c>
      <c r="E417">
        <v>2</v>
      </c>
      <c r="G417" t="str">
        <f ca="1">IFERROR(OFFSET(Sheet1!$C$3,MATCH(Annuel!$A417,Refext,0),-2),"-")</f>
        <v>-</v>
      </c>
      <c r="H417" t="str">
        <f ca="1">IFERROR(OFFSET(Sheet1!$C$3,MATCH(Annuel!$A417,Refext,0),-1),"-")</f>
        <v>-</v>
      </c>
      <c r="I417" t="str">
        <f ca="1">IFERROR(OFFSET(Sheet1!$C$3,MATCH(Annuel!$A417,Refext,0),1),"-")</f>
        <v>-</v>
      </c>
      <c r="J417" t="str">
        <f ca="1">IFERROR(OFFSET(Sheet1!$C$3,MATCH(Annuel!$A417,Refext,0),2),"-")</f>
        <v>-</v>
      </c>
      <c r="K417" t="str">
        <f ca="1">IFERROR(OFFSET(Sheet1!$C$3,MATCH(Annuel!$A417,Refext,0),3),"-")</f>
        <v>-</v>
      </c>
      <c r="L417" t="str">
        <f ca="1">IFERROR(OFFSET(Sheet1!$C$3,MATCH(Annuel!$A417,Refext,0),4),"-")</f>
        <v>-</v>
      </c>
    </row>
    <row r="418" spans="1:12" x14ac:dyDescent="0.25">
      <c r="A418">
        <v>10668058000</v>
      </c>
      <c r="B418" t="s">
        <v>61</v>
      </c>
      <c r="C418" t="s">
        <v>490</v>
      </c>
      <c r="E418">
        <v>2</v>
      </c>
      <c r="G418" t="str">
        <f ca="1">IFERROR(OFFSET(Sheet1!$C$3,MATCH(Annuel!$A418,Refext,0),-2),"-")</f>
        <v>-</v>
      </c>
      <c r="H418" t="str">
        <f ca="1">IFERROR(OFFSET(Sheet1!$C$3,MATCH(Annuel!$A418,Refext,0),-1),"-")</f>
        <v>-</v>
      </c>
      <c r="I418" t="str">
        <f ca="1">IFERROR(OFFSET(Sheet1!$C$3,MATCH(Annuel!$A418,Refext,0),1),"-")</f>
        <v>-</v>
      </c>
      <c r="J418" t="str">
        <f ca="1">IFERROR(OFFSET(Sheet1!$C$3,MATCH(Annuel!$A418,Refext,0),2),"-")</f>
        <v>-</v>
      </c>
      <c r="K418" t="str">
        <f ca="1">IFERROR(OFFSET(Sheet1!$C$3,MATCH(Annuel!$A418,Refext,0),3),"-")</f>
        <v>-</v>
      </c>
      <c r="L418" t="str">
        <f ca="1">IFERROR(OFFSET(Sheet1!$C$3,MATCH(Annuel!$A418,Refext,0),4),"-")</f>
        <v>-</v>
      </c>
    </row>
    <row r="419" spans="1:12" x14ac:dyDescent="0.25">
      <c r="A419">
        <v>10668588000</v>
      </c>
      <c r="B419" t="s">
        <v>717</v>
      </c>
      <c r="C419" t="s">
        <v>54</v>
      </c>
      <c r="D419">
        <v>922542</v>
      </c>
      <c r="E419">
        <v>20</v>
      </c>
      <c r="G419" t="str">
        <f ca="1">IFERROR(OFFSET(Sheet1!$C$3,MATCH(Annuel!$A419,Refext,0),-2),"-")</f>
        <v>-</v>
      </c>
      <c r="H419" t="str">
        <f ca="1">IFERROR(OFFSET(Sheet1!$C$3,MATCH(Annuel!$A419,Refext,0),-1),"-")</f>
        <v>-</v>
      </c>
      <c r="I419" t="str">
        <f ca="1">IFERROR(OFFSET(Sheet1!$C$3,MATCH(Annuel!$A419,Refext,0),1),"-")</f>
        <v>-</v>
      </c>
      <c r="J419" t="str">
        <f ca="1">IFERROR(OFFSET(Sheet1!$C$3,MATCH(Annuel!$A419,Refext,0),2),"-")</f>
        <v>-</v>
      </c>
      <c r="K419" t="str">
        <f ca="1">IFERROR(OFFSET(Sheet1!$C$3,MATCH(Annuel!$A419,Refext,0),3),"-")</f>
        <v>-</v>
      </c>
      <c r="L419" t="str">
        <f ca="1">IFERROR(OFFSET(Sheet1!$C$3,MATCH(Annuel!$A419,Refext,0),4),"-")</f>
        <v>-</v>
      </c>
    </row>
    <row r="420" spans="1:12" x14ac:dyDescent="0.25">
      <c r="A420">
        <v>10668691000</v>
      </c>
      <c r="B420" t="s">
        <v>1532</v>
      </c>
      <c r="C420" t="s">
        <v>399</v>
      </c>
      <c r="D420" t="s">
        <v>1533</v>
      </c>
      <c r="E420">
        <v>51</v>
      </c>
      <c r="G420" t="str">
        <f ca="1">IFERROR(OFFSET(Sheet1!$C$3,MATCH(Annuel!$A420,Refext,0),-2),"-")</f>
        <v>-</v>
      </c>
      <c r="H420" t="str">
        <f ca="1">IFERROR(OFFSET(Sheet1!$C$3,MATCH(Annuel!$A420,Refext,0),-1),"-")</f>
        <v>-</v>
      </c>
      <c r="I420" t="str">
        <f ca="1">IFERROR(OFFSET(Sheet1!$C$3,MATCH(Annuel!$A420,Refext,0),1),"-")</f>
        <v>-</v>
      </c>
      <c r="J420" t="str">
        <f ca="1">IFERROR(OFFSET(Sheet1!$C$3,MATCH(Annuel!$A420,Refext,0),2),"-")</f>
        <v>-</v>
      </c>
      <c r="K420" t="str">
        <f ca="1">IFERROR(OFFSET(Sheet1!$C$3,MATCH(Annuel!$A420,Refext,0),3),"-")</f>
        <v>-</v>
      </c>
      <c r="L420" t="str">
        <f ca="1">IFERROR(OFFSET(Sheet1!$C$3,MATCH(Annuel!$A420,Refext,0),4),"-")</f>
        <v>-</v>
      </c>
    </row>
    <row r="421" spans="1:12" x14ac:dyDescent="0.25">
      <c r="A421">
        <v>10669009000</v>
      </c>
      <c r="B421" t="s">
        <v>838</v>
      </c>
      <c r="C421" t="s">
        <v>104</v>
      </c>
      <c r="D421" t="s">
        <v>839</v>
      </c>
      <c r="E421">
        <v>700</v>
      </c>
      <c r="G421" t="str">
        <f ca="1">IFERROR(OFFSET(Sheet1!$C$3,MATCH(Annuel!$A421,Refext,0),-2),"-")</f>
        <v>ECROU HFR M4</v>
      </c>
      <c r="H421">
        <f ca="1">IFERROR(OFFSET(Sheet1!$C$3,MATCH(Annuel!$A421,Refext,0),-1),"-")</f>
        <v>22.5</v>
      </c>
      <c r="I421" t="str">
        <f ca="1">IFERROR(OFFSET(Sheet1!$C$3,MATCH(Annuel!$A421,Refext,0),1),"-")</f>
        <v>ART0002599</v>
      </c>
      <c r="J421">
        <f ca="1">IFERROR(OFFSET(Sheet1!$C$3,MATCH(Annuel!$A421,Refext,0),2),"-")</f>
        <v>27.5</v>
      </c>
      <c r="K421" t="str">
        <f ca="1">IFERROR(OFFSET(Sheet1!$C$3,MATCH(Annuel!$A421,Refext,0),3),"-")</f>
        <v>FO007198</v>
      </c>
      <c r="L421" t="str">
        <f ca="1">IFERROR(OFFSET(Sheet1!$C$3,MATCH(Annuel!$A421,Refext,0),4),"-")</f>
        <v>J L RECH</v>
      </c>
    </row>
    <row r="422" spans="1:12" x14ac:dyDescent="0.25">
      <c r="A422">
        <v>10671637000</v>
      </c>
      <c r="B422" t="s">
        <v>718</v>
      </c>
      <c r="C422" t="s">
        <v>399</v>
      </c>
      <c r="D422" t="s">
        <v>719</v>
      </c>
      <c r="E422">
        <v>100</v>
      </c>
      <c r="G422" t="str">
        <f ca="1">IFERROR(OFFSET(Sheet1!$C$3,MATCH(Annuel!$A422,Refext,0),-2),"-")</f>
        <v>-</v>
      </c>
      <c r="H422" t="str">
        <f ca="1">IFERROR(OFFSET(Sheet1!$C$3,MATCH(Annuel!$A422,Refext,0),-1),"-")</f>
        <v>-</v>
      </c>
      <c r="I422" t="str">
        <f ca="1">IFERROR(OFFSET(Sheet1!$C$3,MATCH(Annuel!$A422,Refext,0),1),"-")</f>
        <v>-</v>
      </c>
      <c r="J422" t="str">
        <f ca="1">IFERROR(OFFSET(Sheet1!$C$3,MATCH(Annuel!$A422,Refext,0),2),"-")</f>
        <v>-</v>
      </c>
      <c r="K422" t="str">
        <f ca="1">IFERROR(OFFSET(Sheet1!$C$3,MATCH(Annuel!$A422,Refext,0),3),"-")</f>
        <v>-</v>
      </c>
      <c r="L422" t="str">
        <f ca="1">IFERROR(OFFSET(Sheet1!$C$3,MATCH(Annuel!$A422,Refext,0),4),"-")</f>
        <v>-</v>
      </c>
    </row>
    <row r="423" spans="1:12" x14ac:dyDescent="0.25">
      <c r="A423">
        <v>10681565000</v>
      </c>
      <c r="B423" t="s">
        <v>188</v>
      </c>
      <c r="C423" t="s">
        <v>33</v>
      </c>
      <c r="D423" t="s">
        <v>189</v>
      </c>
      <c r="E423">
        <v>190</v>
      </c>
      <c r="G423" t="str">
        <f ca="1">IFERROR(OFFSET(Sheet1!$C$3,MATCH(Annuel!$A423,Refext,0),-2),"-")</f>
        <v>-</v>
      </c>
      <c r="H423" t="str">
        <f ca="1">IFERROR(OFFSET(Sheet1!$C$3,MATCH(Annuel!$A423,Refext,0),-1),"-")</f>
        <v>-</v>
      </c>
      <c r="I423" t="str">
        <f ca="1">IFERROR(OFFSET(Sheet1!$C$3,MATCH(Annuel!$A423,Refext,0),1),"-")</f>
        <v>-</v>
      </c>
      <c r="J423" t="str">
        <f ca="1">IFERROR(OFFSET(Sheet1!$C$3,MATCH(Annuel!$A423,Refext,0),2),"-")</f>
        <v>-</v>
      </c>
      <c r="K423" t="str">
        <f ca="1">IFERROR(OFFSET(Sheet1!$C$3,MATCH(Annuel!$A423,Refext,0),3),"-")</f>
        <v>-</v>
      </c>
      <c r="L423" t="str">
        <f ca="1">IFERROR(OFFSET(Sheet1!$C$3,MATCH(Annuel!$A423,Refext,0),4),"-")</f>
        <v>-</v>
      </c>
    </row>
    <row r="424" spans="1:12" x14ac:dyDescent="0.25">
      <c r="A424">
        <v>10686594000</v>
      </c>
      <c r="B424" t="s">
        <v>474</v>
      </c>
      <c r="C424" t="s">
        <v>33</v>
      </c>
      <c r="D424" t="s">
        <v>1289</v>
      </c>
      <c r="E424">
        <v>58</v>
      </c>
      <c r="G424" t="str">
        <f ca="1">IFERROR(OFFSET(Sheet1!$C$3,MATCH(Annuel!$A424,Refext,0),-2),"-")</f>
        <v>-</v>
      </c>
      <c r="H424" t="str">
        <f ca="1">IFERROR(OFFSET(Sheet1!$C$3,MATCH(Annuel!$A424,Refext,0),-1),"-")</f>
        <v>-</v>
      </c>
      <c r="I424" t="str">
        <f ca="1">IFERROR(OFFSET(Sheet1!$C$3,MATCH(Annuel!$A424,Refext,0),1),"-")</f>
        <v>-</v>
      </c>
      <c r="J424" t="str">
        <f ca="1">IFERROR(OFFSET(Sheet1!$C$3,MATCH(Annuel!$A424,Refext,0),2),"-")</f>
        <v>-</v>
      </c>
      <c r="K424" t="str">
        <f ca="1">IFERROR(OFFSET(Sheet1!$C$3,MATCH(Annuel!$A424,Refext,0),3),"-")</f>
        <v>-</v>
      </c>
      <c r="L424" t="str">
        <f ca="1">IFERROR(OFFSET(Sheet1!$C$3,MATCH(Annuel!$A424,Refext,0),4),"-")</f>
        <v>-</v>
      </c>
    </row>
    <row r="425" spans="1:12" x14ac:dyDescent="0.25">
      <c r="A425">
        <v>10687914000</v>
      </c>
      <c r="B425" t="s">
        <v>463</v>
      </c>
      <c r="C425" t="s">
        <v>220</v>
      </c>
      <c r="D425" t="s">
        <v>464</v>
      </c>
      <c r="E425">
        <v>2000</v>
      </c>
      <c r="G425" t="str">
        <f ca="1">IFERROR(OFFSET(Sheet1!$C$3,MATCH(Annuel!$A425,Refext,0),-2),"-")</f>
        <v>-</v>
      </c>
      <c r="H425" t="str">
        <f ca="1">IFERROR(OFFSET(Sheet1!$C$3,MATCH(Annuel!$A425,Refext,0),-1),"-")</f>
        <v>-</v>
      </c>
      <c r="I425" t="str">
        <f ca="1">IFERROR(OFFSET(Sheet1!$C$3,MATCH(Annuel!$A425,Refext,0),1),"-")</f>
        <v>-</v>
      </c>
      <c r="J425" t="str">
        <f ca="1">IFERROR(OFFSET(Sheet1!$C$3,MATCH(Annuel!$A425,Refext,0),2),"-")</f>
        <v>-</v>
      </c>
      <c r="K425" t="str">
        <f ca="1">IFERROR(OFFSET(Sheet1!$C$3,MATCH(Annuel!$A425,Refext,0),3),"-")</f>
        <v>-</v>
      </c>
      <c r="L425" t="str">
        <f ca="1">IFERROR(OFFSET(Sheet1!$C$3,MATCH(Annuel!$A425,Refext,0),4),"-")</f>
        <v>-</v>
      </c>
    </row>
    <row r="426" spans="1:12" x14ac:dyDescent="0.25">
      <c r="A426">
        <v>10691026000</v>
      </c>
      <c r="B426" t="s">
        <v>171</v>
      </c>
      <c r="C426" t="s">
        <v>190</v>
      </c>
      <c r="D426" t="s">
        <v>191</v>
      </c>
      <c r="E426">
        <v>1000</v>
      </c>
      <c r="G426" t="str">
        <f ca="1">IFERROR(OFFSET(Sheet1!$C$3,MATCH(Annuel!$A426,Refext,0),-2),"-")</f>
        <v>VERROUILLAGE A VIS M</v>
      </c>
      <c r="H426">
        <f ca="1">IFERROR(OFFSET(Sheet1!$C$3,MATCH(Annuel!$A426,Refext,0),-1),"-")</f>
        <v>0.71</v>
      </c>
      <c r="I426" t="str">
        <f ca="1">IFERROR(OFFSET(Sheet1!$C$3,MATCH(Annuel!$A426,Refext,0),1),"-")</f>
        <v>ART0023341</v>
      </c>
      <c r="J426">
        <f ca="1">IFERROR(OFFSET(Sheet1!$C$3,MATCH(Annuel!$A426,Refext,0),2),"-")</f>
        <v>0.74</v>
      </c>
      <c r="K426" t="str">
        <f ca="1">IFERROR(OFFSET(Sheet1!$C$3,MATCH(Annuel!$A426,Refext,0),3),"-")</f>
        <v>FO009233</v>
      </c>
      <c r="L426" t="str">
        <f ca="1">IFERROR(OFFSET(Sheet1!$C$3,MATCH(Annuel!$A426,Refext,0),4),"-")</f>
        <v>MOUSER ELECTRONICS (EURO-FR)</v>
      </c>
    </row>
    <row r="427" spans="1:12" x14ac:dyDescent="0.25">
      <c r="A427">
        <v>10693007000</v>
      </c>
      <c r="B427" t="s">
        <v>534</v>
      </c>
      <c r="C427" t="s">
        <v>165</v>
      </c>
      <c r="E427">
        <v>6</v>
      </c>
      <c r="G427" t="str">
        <f ca="1">IFERROR(OFFSET(Sheet1!$C$3,MATCH(Annuel!$A427,Refext,0),-2),"-")</f>
        <v>JOINT CONDUCTEUR LD 1175 LOT : 15A1287E-002</v>
      </c>
      <c r="H427">
        <f ca="1">IFERROR(OFFSET(Sheet1!$C$3,MATCH(Annuel!$A427,Refext,0),-1),"-")</f>
        <v>52.05</v>
      </c>
      <c r="I427" t="str">
        <f ca="1">IFERROR(OFFSET(Sheet1!$C$3,MATCH(Annuel!$A427,Refext,0),1),"-")</f>
        <v>ART0009380</v>
      </c>
      <c r="J427">
        <f ca="1">IFERROR(OFFSET(Sheet1!$C$3,MATCH(Annuel!$A427,Refext,0),2),"-")</f>
        <v>55.59</v>
      </c>
      <c r="K427" t="str">
        <f ca="1">IFERROR(OFFSET(Sheet1!$C$3,MATCH(Annuel!$A427,Refext,0),3),"-")</f>
        <v>FO003192</v>
      </c>
      <c r="L427" t="str">
        <f ca="1">IFERROR(OFFSET(Sheet1!$C$3,MATCH(Annuel!$A427,Refext,0),4),"-")</f>
        <v>CLI FRANCE</v>
      </c>
    </row>
    <row r="428" spans="1:12" x14ac:dyDescent="0.25">
      <c r="A428">
        <v>10693007000</v>
      </c>
      <c r="B428" t="s">
        <v>534</v>
      </c>
      <c r="C428" t="s">
        <v>42</v>
      </c>
      <c r="D428" t="s">
        <v>535</v>
      </c>
      <c r="E428">
        <v>17</v>
      </c>
      <c r="G428" t="str">
        <f ca="1">IFERROR(OFFSET(Sheet1!$C$3,MATCH(Annuel!$A428,Refext,0),-2),"-")</f>
        <v>JOINT CONDUCTEUR LD 1175 LOT : 15A1287E-002</v>
      </c>
      <c r="H428">
        <f ca="1">IFERROR(OFFSET(Sheet1!$C$3,MATCH(Annuel!$A428,Refext,0),-1),"-")</f>
        <v>52.05</v>
      </c>
      <c r="I428" t="str">
        <f ca="1">IFERROR(OFFSET(Sheet1!$C$3,MATCH(Annuel!$A428,Refext,0),1),"-")</f>
        <v>ART0009380</v>
      </c>
      <c r="J428">
        <f ca="1">IFERROR(OFFSET(Sheet1!$C$3,MATCH(Annuel!$A428,Refext,0),2),"-")</f>
        <v>55.59</v>
      </c>
      <c r="K428" t="str">
        <f ca="1">IFERROR(OFFSET(Sheet1!$C$3,MATCH(Annuel!$A428,Refext,0),3),"-")</f>
        <v>FO003192</v>
      </c>
      <c r="L428" t="str">
        <f ca="1">IFERROR(OFFSET(Sheet1!$C$3,MATCH(Annuel!$A428,Refext,0),4),"-")</f>
        <v>CLI FRANCE</v>
      </c>
    </row>
    <row r="429" spans="1:12" x14ac:dyDescent="0.25">
      <c r="A429">
        <v>10693007000</v>
      </c>
      <c r="B429" t="s">
        <v>534</v>
      </c>
      <c r="C429" t="s">
        <v>490</v>
      </c>
      <c r="E429">
        <v>6</v>
      </c>
      <c r="G429" t="str">
        <f ca="1">IFERROR(OFFSET(Sheet1!$C$3,MATCH(Annuel!$A429,Refext,0),-2),"-")</f>
        <v>JOINT CONDUCTEUR LD 1175 LOT : 15A1287E-002</v>
      </c>
      <c r="H429">
        <f ca="1">IFERROR(OFFSET(Sheet1!$C$3,MATCH(Annuel!$A429,Refext,0),-1),"-")</f>
        <v>52.05</v>
      </c>
      <c r="I429" t="str">
        <f ca="1">IFERROR(OFFSET(Sheet1!$C$3,MATCH(Annuel!$A429,Refext,0),1),"-")</f>
        <v>ART0009380</v>
      </c>
      <c r="J429">
        <f ca="1">IFERROR(OFFSET(Sheet1!$C$3,MATCH(Annuel!$A429,Refext,0),2),"-")</f>
        <v>55.59</v>
      </c>
      <c r="K429" t="str">
        <f ca="1">IFERROR(OFFSET(Sheet1!$C$3,MATCH(Annuel!$A429,Refext,0),3),"-")</f>
        <v>FO003192</v>
      </c>
      <c r="L429" t="str">
        <f ca="1">IFERROR(OFFSET(Sheet1!$C$3,MATCH(Annuel!$A429,Refext,0),4),"-")</f>
        <v>CLI FRANCE</v>
      </c>
    </row>
    <row r="430" spans="1:12" x14ac:dyDescent="0.25">
      <c r="A430">
        <v>10693384000</v>
      </c>
      <c r="B430" t="s">
        <v>1443</v>
      </c>
      <c r="C430" t="s">
        <v>54</v>
      </c>
      <c r="D430" t="s">
        <v>1445</v>
      </c>
      <c r="E430">
        <v>6</v>
      </c>
      <c r="G430" t="str">
        <f ca="1">IFERROR(OFFSET(Sheet1!$C$3,MATCH(Annuel!$A430,Refext,0),-2),"-")</f>
        <v>-</v>
      </c>
      <c r="H430" t="str">
        <f ca="1">IFERROR(OFFSET(Sheet1!$C$3,MATCH(Annuel!$A430,Refext,0),-1),"-")</f>
        <v>-</v>
      </c>
      <c r="I430" t="str">
        <f ca="1">IFERROR(OFFSET(Sheet1!$C$3,MATCH(Annuel!$A430,Refext,0),1),"-")</f>
        <v>-</v>
      </c>
      <c r="J430" t="str">
        <f ca="1">IFERROR(OFFSET(Sheet1!$C$3,MATCH(Annuel!$A430,Refext,0),2),"-")</f>
        <v>-</v>
      </c>
      <c r="K430" t="str">
        <f ca="1">IFERROR(OFFSET(Sheet1!$C$3,MATCH(Annuel!$A430,Refext,0),3),"-")</f>
        <v>-</v>
      </c>
      <c r="L430" t="str">
        <f ca="1">IFERROR(OFFSET(Sheet1!$C$3,MATCH(Annuel!$A430,Refext,0),4),"-")</f>
        <v>-</v>
      </c>
    </row>
    <row r="431" spans="1:12" x14ac:dyDescent="0.25">
      <c r="A431">
        <v>10693384000</v>
      </c>
      <c r="B431" t="s">
        <v>1443</v>
      </c>
      <c r="C431" t="s">
        <v>6</v>
      </c>
      <c r="D431" t="s">
        <v>1444</v>
      </c>
      <c r="E431">
        <v>6</v>
      </c>
      <c r="G431" t="str">
        <f ca="1">IFERROR(OFFSET(Sheet1!$C$3,MATCH(Annuel!$A431,Refext,0),-2),"-")</f>
        <v>-</v>
      </c>
      <c r="H431" t="str">
        <f ca="1">IFERROR(OFFSET(Sheet1!$C$3,MATCH(Annuel!$A431,Refext,0),-1),"-")</f>
        <v>-</v>
      </c>
      <c r="I431" t="str">
        <f ca="1">IFERROR(OFFSET(Sheet1!$C$3,MATCH(Annuel!$A431,Refext,0),1),"-")</f>
        <v>-</v>
      </c>
      <c r="J431" t="str">
        <f ca="1">IFERROR(OFFSET(Sheet1!$C$3,MATCH(Annuel!$A431,Refext,0),2),"-")</f>
        <v>-</v>
      </c>
      <c r="K431" t="str">
        <f ca="1">IFERROR(OFFSET(Sheet1!$C$3,MATCH(Annuel!$A431,Refext,0),3),"-")</f>
        <v>-</v>
      </c>
      <c r="L431" t="str">
        <f ca="1">IFERROR(OFFSET(Sheet1!$C$3,MATCH(Annuel!$A431,Refext,0),4),"-")</f>
        <v>-</v>
      </c>
    </row>
    <row r="432" spans="1:12" x14ac:dyDescent="0.25">
      <c r="A432">
        <v>11123493000</v>
      </c>
      <c r="B432" t="s">
        <v>1228</v>
      </c>
      <c r="C432" t="s">
        <v>33</v>
      </c>
      <c r="D432" t="s">
        <v>1229</v>
      </c>
      <c r="E432">
        <v>80</v>
      </c>
      <c r="G432" t="str">
        <f ca="1">IFERROR(OFFSET(Sheet1!$C$3,MATCH(Annuel!$A432,Refext,0),-2),"-")</f>
        <v>VIS C HC ISO4762 M2X</v>
      </c>
      <c r="H432">
        <f ca="1">IFERROR(OFFSET(Sheet1!$C$3,MATCH(Annuel!$A432,Refext,0),-1),"-")</f>
        <v>230.4</v>
      </c>
      <c r="I432" t="str">
        <f ca="1">IFERROR(OFFSET(Sheet1!$C$3,MATCH(Annuel!$A432,Refext,0),1),"-")</f>
        <v>ART0005157</v>
      </c>
      <c r="J432">
        <f ca="1">IFERROR(OFFSET(Sheet1!$C$3,MATCH(Annuel!$A432,Refext,0),2),"-")</f>
        <v>239.62</v>
      </c>
      <c r="K432" t="str">
        <f ca="1">IFERROR(OFFSET(Sheet1!$C$3,MATCH(Annuel!$A432,Refext,0),3),"-")</f>
        <v>FO011484</v>
      </c>
      <c r="L432" t="str">
        <f ca="1">IFERROR(OFFSET(Sheet1!$C$3,MATCH(Annuel!$A432,Refext,0),4),"-")</f>
        <v>SATINOX</v>
      </c>
    </row>
    <row r="433" spans="1:12" x14ac:dyDescent="0.25">
      <c r="A433">
        <v>11123711000</v>
      </c>
      <c r="B433" t="s">
        <v>99</v>
      </c>
      <c r="C433" t="s">
        <v>33</v>
      </c>
      <c r="D433" t="s">
        <v>1381</v>
      </c>
      <c r="E433">
        <v>16</v>
      </c>
      <c r="G433" t="str">
        <f ca="1">IFERROR(OFFSET(Sheet1!$C$3,MATCH(Annuel!$A433,Refext,0),-2),"-")</f>
        <v>VIS CHC ISO4762 M2,5-INOX A2-70</v>
      </c>
      <c r="H433">
        <f ca="1">IFERROR(OFFSET(Sheet1!$C$3,MATCH(Annuel!$A433,Refext,0),-1),"-")</f>
        <v>3.3</v>
      </c>
      <c r="I433" t="str">
        <f ca="1">IFERROR(OFFSET(Sheet1!$C$3,MATCH(Annuel!$A433,Refext,0),1),"-")</f>
        <v>ART0009362</v>
      </c>
      <c r="J433">
        <f ca="1">IFERROR(OFFSET(Sheet1!$C$3,MATCH(Annuel!$A433,Refext,0),2),"-")</f>
        <v>65</v>
      </c>
      <c r="K433" t="str">
        <f ca="1">IFERROR(OFFSET(Sheet1!$C$3,MATCH(Annuel!$A433,Refext,0),3),"-")</f>
        <v>FO007198</v>
      </c>
      <c r="L433" t="str">
        <f ca="1">IFERROR(OFFSET(Sheet1!$C$3,MATCH(Annuel!$A433,Refext,0),4),"-")</f>
        <v>J L RECH</v>
      </c>
    </row>
    <row r="434" spans="1:12" x14ac:dyDescent="0.25">
      <c r="A434">
        <v>11123765000</v>
      </c>
      <c r="B434" t="s">
        <v>412</v>
      </c>
      <c r="C434" t="s">
        <v>33</v>
      </c>
      <c r="D434" t="s">
        <v>1118</v>
      </c>
      <c r="E434">
        <v>230</v>
      </c>
      <c r="G434" t="str">
        <f ca="1">IFERROR(OFFSET(Sheet1!$C$3,MATCH(Annuel!$A434,Refext,0),-2),"-")</f>
        <v>-</v>
      </c>
      <c r="H434" t="str">
        <f ca="1">IFERROR(OFFSET(Sheet1!$C$3,MATCH(Annuel!$A434,Refext,0),-1),"-")</f>
        <v>-</v>
      </c>
      <c r="I434" t="str">
        <f ca="1">IFERROR(OFFSET(Sheet1!$C$3,MATCH(Annuel!$A434,Refext,0),1),"-")</f>
        <v>-</v>
      </c>
      <c r="J434" t="str">
        <f ca="1">IFERROR(OFFSET(Sheet1!$C$3,MATCH(Annuel!$A434,Refext,0),2),"-")</f>
        <v>-</v>
      </c>
      <c r="K434" t="str">
        <f ca="1">IFERROR(OFFSET(Sheet1!$C$3,MATCH(Annuel!$A434,Refext,0),3),"-")</f>
        <v>-</v>
      </c>
      <c r="L434" t="str">
        <f ca="1">IFERROR(OFFSET(Sheet1!$C$3,MATCH(Annuel!$A434,Refext,0),4),"-")</f>
        <v>-</v>
      </c>
    </row>
    <row r="435" spans="1:12" x14ac:dyDescent="0.25">
      <c r="A435">
        <v>11123800000</v>
      </c>
      <c r="B435" t="s">
        <v>412</v>
      </c>
      <c r="C435" t="s">
        <v>33</v>
      </c>
      <c r="D435" t="s">
        <v>1290</v>
      </c>
      <c r="E435">
        <v>670</v>
      </c>
      <c r="G435" t="str">
        <f ca="1">IFERROR(OFFSET(Sheet1!$C$3,MATCH(Annuel!$A435,Refext,0),-2),"-")</f>
        <v>-</v>
      </c>
      <c r="H435" t="str">
        <f ca="1">IFERROR(OFFSET(Sheet1!$C$3,MATCH(Annuel!$A435,Refext,0),-1),"-")</f>
        <v>-</v>
      </c>
      <c r="I435" t="str">
        <f ca="1">IFERROR(OFFSET(Sheet1!$C$3,MATCH(Annuel!$A435,Refext,0),1),"-")</f>
        <v>-</v>
      </c>
      <c r="J435" t="str">
        <f ca="1">IFERROR(OFFSET(Sheet1!$C$3,MATCH(Annuel!$A435,Refext,0),2),"-")</f>
        <v>-</v>
      </c>
      <c r="K435" t="str">
        <f ca="1">IFERROR(OFFSET(Sheet1!$C$3,MATCH(Annuel!$A435,Refext,0),3),"-")</f>
        <v>-</v>
      </c>
      <c r="L435" t="str">
        <f ca="1">IFERROR(OFFSET(Sheet1!$C$3,MATCH(Annuel!$A435,Refext,0),4),"-")</f>
        <v>-</v>
      </c>
    </row>
    <row r="436" spans="1:12" x14ac:dyDescent="0.25">
      <c r="A436">
        <v>11124022000</v>
      </c>
      <c r="B436" t="s">
        <v>192</v>
      </c>
      <c r="C436" t="s">
        <v>33</v>
      </c>
      <c r="D436" t="s">
        <v>1119</v>
      </c>
      <c r="E436">
        <v>2100</v>
      </c>
      <c r="G436" t="str">
        <f ca="1">IFERROR(OFFSET(Sheet1!$C$3,MATCH(Annuel!$A436,Refext,0),-2),"-")</f>
        <v>-</v>
      </c>
      <c r="H436" t="str">
        <f ca="1">IFERROR(OFFSET(Sheet1!$C$3,MATCH(Annuel!$A436,Refext,0),-1),"-")</f>
        <v>-</v>
      </c>
      <c r="I436" t="str">
        <f ca="1">IFERROR(OFFSET(Sheet1!$C$3,MATCH(Annuel!$A436,Refext,0),1),"-")</f>
        <v>-</v>
      </c>
      <c r="J436" t="str">
        <f ca="1">IFERROR(OFFSET(Sheet1!$C$3,MATCH(Annuel!$A436,Refext,0),2),"-")</f>
        <v>-</v>
      </c>
      <c r="K436" t="str">
        <f ca="1">IFERROR(OFFSET(Sheet1!$C$3,MATCH(Annuel!$A436,Refext,0),3),"-")</f>
        <v>-</v>
      </c>
      <c r="L436" t="str">
        <f ca="1">IFERROR(OFFSET(Sheet1!$C$3,MATCH(Annuel!$A436,Refext,0),4),"-")</f>
        <v>-</v>
      </c>
    </row>
    <row r="437" spans="1:12" x14ac:dyDescent="0.25">
      <c r="A437">
        <v>11124055000</v>
      </c>
      <c r="B437" t="s">
        <v>192</v>
      </c>
      <c r="C437" t="s">
        <v>33</v>
      </c>
      <c r="D437" t="s">
        <v>193</v>
      </c>
      <c r="E437">
        <v>190</v>
      </c>
      <c r="G437" t="str">
        <f ca="1">IFERROR(OFFSET(Sheet1!$C$3,MATCH(Annuel!$A437,Refext,0),-2),"-")</f>
        <v>-</v>
      </c>
      <c r="H437" t="str">
        <f ca="1">IFERROR(OFFSET(Sheet1!$C$3,MATCH(Annuel!$A437,Refext,0),-1),"-")</f>
        <v>-</v>
      </c>
      <c r="I437" t="str">
        <f ca="1">IFERROR(OFFSET(Sheet1!$C$3,MATCH(Annuel!$A437,Refext,0),1),"-")</f>
        <v>-</v>
      </c>
      <c r="J437" t="str">
        <f ca="1">IFERROR(OFFSET(Sheet1!$C$3,MATCH(Annuel!$A437,Refext,0),2),"-")</f>
        <v>-</v>
      </c>
      <c r="K437" t="str">
        <f ca="1">IFERROR(OFFSET(Sheet1!$C$3,MATCH(Annuel!$A437,Refext,0),3),"-")</f>
        <v>-</v>
      </c>
      <c r="L437" t="str">
        <f ca="1">IFERROR(OFFSET(Sheet1!$C$3,MATCH(Annuel!$A437,Refext,0),4),"-")</f>
        <v>-</v>
      </c>
    </row>
    <row r="438" spans="1:12" x14ac:dyDescent="0.25">
      <c r="A438">
        <v>11124617000</v>
      </c>
      <c r="B438" t="s">
        <v>840</v>
      </c>
      <c r="C438" t="s">
        <v>33</v>
      </c>
      <c r="D438" t="s">
        <v>841</v>
      </c>
      <c r="E438">
        <v>100</v>
      </c>
      <c r="G438" t="str">
        <f ca="1">IFERROR(OFFSET(Sheet1!$C$3,MATCH(Annuel!$A438,Refext,0),-2),"-")</f>
        <v>VIS CLS M3-8 N° DE LOT : 531006/9942006</v>
      </c>
      <c r="H438">
        <f ca="1">IFERROR(OFFSET(Sheet1!$C$3,MATCH(Annuel!$A438,Refext,0),-1),"-")</f>
        <v>7.75</v>
      </c>
      <c r="I438" t="str">
        <f ca="1">IFERROR(OFFSET(Sheet1!$C$3,MATCH(Annuel!$A438,Refext,0),1),"-")</f>
        <v>ART0005936</v>
      </c>
      <c r="J438">
        <f ca="1">IFERROR(OFFSET(Sheet1!$C$3,MATCH(Annuel!$A438,Refext,0),2),"-")</f>
        <v>14</v>
      </c>
      <c r="K438" t="str">
        <f ca="1">IFERROR(OFFSET(Sheet1!$C$3,MATCH(Annuel!$A438,Refext,0),3),"-")</f>
        <v>FO007198</v>
      </c>
      <c r="L438" t="str">
        <f ca="1">IFERROR(OFFSET(Sheet1!$C$3,MATCH(Annuel!$A438,Refext,0),4),"-")</f>
        <v>J L RECH</v>
      </c>
    </row>
    <row r="439" spans="1:12" x14ac:dyDescent="0.25">
      <c r="A439">
        <v>11125666000</v>
      </c>
      <c r="B439" t="s">
        <v>669</v>
      </c>
      <c r="C439" t="s">
        <v>33</v>
      </c>
      <c r="D439" t="s">
        <v>1120</v>
      </c>
      <c r="E439">
        <v>776</v>
      </c>
      <c r="G439" t="str">
        <f ca="1">IFERROR(OFFSET(Sheet1!$C$3,MATCH(Annuel!$A439,Refext,0),-2),"-")</f>
        <v>VIS FHC M4-10</v>
      </c>
      <c r="H439">
        <f ca="1">IFERROR(OFFSET(Sheet1!$C$3,MATCH(Annuel!$A439,Refext,0),-1),"-")</f>
        <v>17.850000000000001</v>
      </c>
      <c r="I439" t="str">
        <f ca="1">IFERROR(OFFSET(Sheet1!$C$3,MATCH(Annuel!$A439,Refext,0),1),"-")</f>
        <v>ART0000917</v>
      </c>
      <c r="J439">
        <f ca="1">IFERROR(OFFSET(Sheet1!$C$3,MATCH(Annuel!$A439,Refext,0),2),"-")</f>
        <v>20.85</v>
      </c>
      <c r="K439" t="str">
        <f ca="1">IFERROR(OFFSET(Sheet1!$C$3,MATCH(Annuel!$A439,Refext,0),3),"-")</f>
        <v>FO007198</v>
      </c>
      <c r="L439" t="str">
        <f ca="1">IFERROR(OFFSET(Sheet1!$C$3,MATCH(Annuel!$A439,Refext,0),4),"-")</f>
        <v>J L RECH</v>
      </c>
    </row>
    <row r="440" spans="1:12" x14ac:dyDescent="0.25">
      <c r="A440">
        <v>11125672000</v>
      </c>
      <c r="B440" t="s">
        <v>1446</v>
      </c>
      <c r="C440" t="s">
        <v>33</v>
      </c>
      <c r="D440" t="s">
        <v>1447</v>
      </c>
      <c r="E440">
        <v>39</v>
      </c>
      <c r="G440" t="str">
        <f ca="1">IFERROR(OFFSET(Sheet1!$C$3,MATCH(Annuel!$A440,Refext,0),-2),"-")</f>
        <v>VIS FHC M4-12</v>
      </c>
      <c r="H440">
        <f ca="1">IFERROR(OFFSET(Sheet1!$C$3,MATCH(Annuel!$A440,Refext,0),-1),"-")</f>
        <v>78</v>
      </c>
      <c r="I440" t="str">
        <f ca="1">IFERROR(OFFSET(Sheet1!$C$3,MATCH(Annuel!$A440,Refext,0),1),"-")</f>
        <v>ART0028206</v>
      </c>
      <c r="J440">
        <f ca="1">IFERROR(OFFSET(Sheet1!$C$3,MATCH(Annuel!$A440,Refext,0),2),"-")</f>
        <v>85.8</v>
      </c>
      <c r="K440" t="str">
        <f ca="1">IFERROR(OFFSET(Sheet1!$C$3,MATCH(Annuel!$A440,Refext,0),3),"-")</f>
        <v>FO007198</v>
      </c>
      <c r="L440" t="str">
        <f ca="1">IFERROR(OFFSET(Sheet1!$C$3,MATCH(Annuel!$A440,Refext,0),4),"-")</f>
        <v>J L RECH</v>
      </c>
    </row>
    <row r="441" spans="1:12" x14ac:dyDescent="0.25">
      <c r="A441">
        <v>11125698000</v>
      </c>
      <c r="B441" t="s">
        <v>1291</v>
      </c>
      <c r="C441" t="s">
        <v>33</v>
      </c>
      <c r="D441" t="s">
        <v>1292</v>
      </c>
      <c r="E441">
        <v>310</v>
      </c>
      <c r="G441" t="str">
        <f ca="1">IFERROR(OFFSET(Sheet1!$C$3,MATCH(Annuel!$A441,Refext,0),-2),"-")</f>
        <v>-</v>
      </c>
      <c r="H441" t="str">
        <f ca="1">IFERROR(OFFSET(Sheet1!$C$3,MATCH(Annuel!$A441,Refext,0),-1),"-")</f>
        <v>-</v>
      </c>
      <c r="I441" t="str">
        <f ca="1">IFERROR(OFFSET(Sheet1!$C$3,MATCH(Annuel!$A441,Refext,0),1),"-")</f>
        <v>-</v>
      </c>
      <c r="J441" t="str">
        <f ca="1">IFERROR(OFFSET(Sheet1!$C$3,MATCH(Annuel!$A441,Refext,0),2),"-")</f>
        <v>-</v>
      </c>
      <c r="K441" t="str">
        <f ca="1">IFERROR(OFFSET(Sheet1!$C$3,MATCH(Annuel!$A441,Refext,0),3),"-")</f>
        <v>-</v>
      </c>
      <c r="L441" t="str">
        <f ca="1">IFERROR(OFFSET(Sheet1!$C$3,MATCH(Annuel!$A441,Refext,0),4),"-")</f>
        <v>-</v>
      </c>
    </row>
    <row r="442" spans="1:12" x14ac:dyDescent="0.25">
      <c r="A442">
        <v>11125754000</v>
      </c>
      <c r="B442" t="s">
        <v>720</v>
      </c>
      <c r="C442" t="s">
        <v>33</v>
      </c>
      <c r="D442" t="s">
        <v>721</v>
      </c>
      <c r="E442">
        <v>245</v>
      </c>
      <c r="G442" t="str">
        <f ca="1">IFERROR(OFFSET(Sheet1!$C$3,MATCH(Annuel!$A442,Refext,0),-2),"-")</f>
        <v>VIS F HC ISO10642 M6</v>
      </c>
      <c r="H442">
        <f ca="1">IFERROR(OFFSET(Sheet1!$C$3,MATCH(Annuel!$A442,Refext,0),-1),"-")</f>
        <v>107</v>
      </c>
      <c r="I442" t="str">
        <f ca="1">IFERROR(OFFSET(Sheet1!$C$3,MATCH(Annuel!$A442,Refext,0),1),"-")</f>
        <v>ART0002617</v>
      </c>
      <c r="J442">
        <f ca="1">IFERROR(OFFSET(Sheet1!$C$3,MATCH(Annuel!$A442,Refext,0),2),"-")</f>
        <v>112</v>
      </c>
      <c r="K442" t="str">
        <f ca="1">IFERROR(OFFSET(Sheet1!$C$3,MATCH(Annuel!$A442,Refext,0),3),"-")</f>
        <v>FO007198</v>
      </c>
      <c r="L442" t="str">
        <f ca="1">IFERROR(OFFSET(Sheet1!$C$3,MATCH(Annuel!$A442,Refext,0),4),"-")</f>
        <v>J L RECH</v>
      </c>
    </row>
    <row r="443" spans="1:12" x14ac:dyDescent="0.25">
      <c r="A443">
        <v>11127943000</v>
      </c>
      <c r="B443" t="s">
        <v>1382</v>
      </c>
      <c r="C443" t="s">
        <v>33</v>
      </c>
      <c r="D443" t="s">
        <v>1383</v>
      </c>
      <c r="E443">
        <v>200</v>
      </c>
      <c r="G443" t="str">
        <f ca="1">IFERROR(OFFSET(Sheet1!$C$3,MATCH(Annuel!$A443,Refext,0),-2),"-")</f>
        <v xml:space="preserve">CLOU CTR ALU. Dia:2 </v>
      </c>
      <c r="H443">
        <f ca="1">IFERROR(OFFSET(Sheet1!$C$3,MATCH(Annuel!$A443,Refext,0),-1),"-")</f>
        <v>9.5</v>
      </c>
      <c r="I443" t="str">
        <f ca="1">IFERROR(OFFSET(Sheet1!$C$3,MATCH(Annuel!$A443,Refext,0),1),"-")</f>
        <v>ART0010960</v>
      </c>
      <c r="J443">
        <f ca="1">IFERROR(OFFSET(Sheet1!$C$3,MATCH(Annuel!$A443,Refext,0),2),"-")</f>
        <v>12.5</v>
      </c>
      <c r="K443" t="str">
        <f ca="1">IFERROR(OFFSET(Sheet1!$C$3,MATCH(Annuel!$A443,Refext,0),3),"-")</f>
        <v>FO007198</v>
      </c>
      <c r="L443" t="str">
        <f ca="1">IFERROR(OFFSET(Sheet1!$C$3,MATCH(Annuel!$A443,Refext,0),4),"-")</f>
        <v>J L RECH</v>
      </c>
    </row>
    <row r="444" spans="1:12" x14ac:dyDescent="0.25">
      <c r="A444">
        <v>11128475000</v>
      </c>
      <c r="B444" t="s">
        <v>398</v>
      </c>
      <c r="C444" t="s">
        <v>399</v>
      </c>
      <c r="D444">
        <v>110440002</v>
      </c>
      <c r="E444">
        <v>100</v>
      </c>
      <c r="G444" t="str">
        <f ca="1">IFERROR(OFFSET(Sheet1!$C$3,MATCH(Annuel!$A444,Refext,0),-2),"-")</f>
        <v>-</v>
      </c>
      <c r="H444" t="str">
        <f ca="1">IFERROR(OFFSET(Sheet1!$C$3,MATCH(Annuel!$A444,Refext,0),-1),"-")</f>
        <v>-</v>
      </c>
      <c r="I444" t="str">
        <f ca="1">IFERROR(OFFSET(Sheet1!$C$3,MATCH(Annuel!$A444,Refext,0),1),"-")</f>
        <v>-</v>
      </c>
      <c r="J444" t="str">
        <f ca="1">IFERROR(OFFSET(Sheet1!$C$3,MATCH(Annuel!$A444,Refext,0),2),"-")</f>
        <v>-</v>
      </c>
      <c r="K444" t="str">
        <f ca="1">IFERROR(OFFSET(Sheet1!$C$3,MATCH(Annuel!$A444,Refext,0),3),"-")</f>
        <v>-</v>
      </c>
      <c r="L444" t="str">
        <f ca="1">IFERROR(OFFSET(Sheet1!$C$3,MATCH(Annuel!$A444,Refext,0),4),"-")</f>
        <v>-</v>
      </c>
    </row>
    <row r="445" spans="1:12" x14ac:dyDescent="0.25">
      <c r="A445">
        <v>11129284000</v>
      </c>
      <c r="B445" t="s">
        <v>650</v>
      </c>
      <c r="C445" t="s">
        <v>9</v>
      </c>
      <c r="D445" t="s">
        <v>1450</v>
      </c>
      <c r="E445">
        <v>8</v>
      </c>
      <c r="G445" t="str">
        <f ca="1">IFERROR(OFFSET(Sheet1!$C$3,MATCH(Annuel!$A445,Refext,0),-2),"-")</f>
        <v>-</v>
      </c>
      <c r="H445" t="str">
        <f ca="1">IFERROR(OFFSET(Sheet1!$C$3,MATCH(Annuel!$A445,Refext,0),-1),"-")</f>
        <v>-</v>
      </c>
      <c r="I445" t="str">
        <f ca="1">IFERROR(OFFSET(Sheet1!$C$3,MATCH(Annuel!$A445,Refext,0),1),"-")</f>
        <v>-</v>
      </c>
      <c r="J445" t="str">
        <f ca="1">IFERROR(OFFSET(Sheet1!$C$3,MATCH(Annuel!$A445,Refext,0),2),"-")</f>
        <v>-</v>
      </c>
      <c r="K445" t="str">
        <f ca="1">IFERROR(OFFSET(Sheet1!$C$3,MATCH(Annuel!$A445,Refext,0),3),"-")</f>
        <v>-</v>
      </c>
      <c r="L445" t="str">
        <f ca="1">IFERROR(OFFSET(Sheet1!$C$3,MATCH(Annuel!$A445,Refext,0),4),"-")</f>
        <v>-</v>
      </c>
    </row>
    <row r="446" spans="1:12" x14ac:dyDescent="0.25">
      <c r="A446">
        <v>11129284000</v>
      </c>
      <c r="B446" t="s">
        <v>650</v>
      </c>
      <c r="C446" t="s">
        <v>6</v>
      </c>
      <c r="D446" t="s">
        <v>1448</v>
      </c>
      <c r="E446">
        <v>8</v>
      </c>
      <c r="G446" t="str">
        <f ca="1">IFERROR(OFFSET(Sheet1!$C$3,MATCH(Annuel!$A446,Refext,0),-2),"-")</f>
        <v>-</v>
      </c>
      <c r="H446" t="str">
        <f ca="1">IFERROR(OFFSET(Sheet1!$C$3,MATCH(Annuel!$A446,Refext,0),-1),"-")</f>
        <v>-</v>
      </c>
      <c r="I446" t="str">
        <f ca="1">IFERROR(OFFSET(Sheet1!$C$3,MATCH(Annuel!$A446,Refext,0),1),"-")</f>
        <v>-</v>
      </c>
      <c r="J446" t="str">
        <f ca="1">IFERROR(OFFSET(Sheet1!$C$3,MATCH(Annuel!$A446,Refext,0),2),"-")</f>
        <v>-</v>
      </c>
      <c r="K446" t="str">
        <f ca="1">IFERROR(OFFSET(Sheet1!$C$3,MATCH(Annuel!$A446,Refext,0),3),"-")</f>
        <v>-</v>
      </c>
      <c r="L446" t="str">
        <f ca="1">IFERROR(OFFSET(Sheet1!$C$3,MATCH(Annuel!$A446,Refext,0),4),"-")</f>
        <v>-</v>
      </c>
    </row>
    <row r="447" spans="1:12" x14ac:dyDescent="0.25">
      <c r="A447">
        <v>11129284000</v>
      </c>
      <c r="B447" t="s">
        <v>650</v>
      </c>
      <c r="C447" t="s">
        <v>6</v>
      </c>
      <c r="D447" t="s">
        <v>1449</v>
      </c>
      <c r="E447">
        <v>8</v>
      </c>
      <c r="G447" t="str">
        <f ca="1">IFERROR(OFFSET(Sheet1!$C$3,MATCH(Annuel!$A447,Refext,0),-2),"-")</f>
        <v>-</v>
      </c>
      <c r="H447" t="str">
        <f ca="1">IFERROR(OFFSET(Sheet1!$C$3,MATCH(Annuel!$A447,Refext,0),-1),"-")</f>
        <v>-</v>
      </c>
      <c r="I447" t="str">
        <f ca="1">IFERROR(OFFSET(Sheet1!$C$3,MATCH(Annuel!$A447,Refext,0),1),"-")</f>
        <v>-</v>
      </c>
      <c r="J447" t="str">
        <f ca="1">IFERROR(OFFSET(Sheet1!$C$3,MATCH(Annuel!$A447,Refext,0),2),"-")</f>
        <v>-</v>
      </c>
      <c r="K447" t="str">
        <f ca="1">IFERROR(OFFSET(Sheet1!$C$3,MATCH(Annuel!$A447,Refext,0),3),"-")</f>
        <v>-</v>
      </c>
      <c r="L447" t="str">
        <f ca="1">IFERROR(OFFSET(Sheet1!$C$3,MATCH(Annuel!$A447,Refext,0),4),"-")</f>
        <v>-</v>
      </c>
    </row>
    <row r="448" spans="1:12" x14ac:dyDescent="0.25">
      <c r="A448">
        <v>11129346000</v>
      </c>
      <c r="B448" t="s">
        <v>722</v>
      </c>
      <c r="C448" t="s">
        <v>6</v>
      </c>
      <c r="D448" t="s">
        <v>723</v>
      </c>
      <c r="E448">
        <v>20</v>
      </c>
      <c r="G448" t="str">
        <f ca="1">IFERROR(OFFSET(Sheet1!$C$3,MATCH(Annuel!$A448,Refext,0),-2),"-")</f>
        <v>-</v>
      </c>
      <c r="H448" t="str">
        <f ca="1">IFERROR(OFFSET(Sheet1!$C$3,MATCH(Annuel!$A448,Refext,0),-1),"-")</f>
        <v>-</v>
      </c>
      <c r="I448" t="str">
        <f ca="1">IFERROR(OFFSET(Sheet1!$C$3,MATCH(Annuel!$A448,Refext,0),1),"-")</f>
        <v>-</v>
      </c>
      <c r="J448" t="str">
        <f ca="1">IFERROR(OFFSET(Sheet1!$C$3,MATCH(Annuel!$A448,Refext,0),2),"-")</f>
        <v>-</v>
      </c>
      <c r="K448" t="str">
        <f ca="1">IFERROR(OFFSET(Sheet1!$C$3,MATCH(Annuel!$A448,Refext,0),3),"-")</f>
        <v>-</v>
      </c>
      <c r="L448" t="str">
        <f ca="1">IFERROR(OFFSET(Sheet1!$C$3,MATCH(Annuel!$A448,Refext,0),4),"-")</f>
        <v>-</v>
      </c>
    </row>
    <row r="449" spans="1:12" x14ac:dyDescent="0.25">
      <c r="A449">
        <v>11129512000</v>
      </c>
      <c r="B449" t="s">
        <v>724</v>
      </c>
      <c r="C449" t="s">
        <v>6</v>
      </c>
      <c r="D449" t="s">
        <v>725</v>
      </c>
      <c r="E449">
        <v>6</v>
      </c>
      <c r="G449" t="str">
        <f ca="1">IFERROR(OFFSET(Sheet1!$C$3,MATCH(Annuel!$A449,Refext,0),-2),"-")</f>
        <v>CONNECTEUR TYPE HE501 9 CTS FEMELLE A SERTIR</v>
      </c>
      <c r="H449">
        <f ca="1">IFERROR(OFFSET(Sheet1!$C$3,MATCH(Annuel!$A449,Refext,0),-1),"-")</f>
        <v>9.1199999999999992</v>
      </c>
      <c r="I449" t="str">
        <f ca="1">IFERROR(OFFSET(Sheet1!$C$3,MATCH(Annuel!$A449,Refext,0),1),"-")</f>
        <v>ART0005865</v>
      </c>
      <c r="J449">
        <f ca="1">IFERROR(OFFSET(Sheet1!$C$3,MATCH(Annuel!$A449,Refext,0),2),"-")</f>
        <v>11.9</v>
      </c>
      <c r="K449" t="str">
        <f ca="1">IFERROR(OFFSET(Sheet1!$C$3,MATCH(Annuel!$A449,Refext,0),3),"-")</f>
        <v>FO014098</v>
      </c>
      <c r="L449" t="str">
        <f ca="1">IFERROR(OFFSET(Sheet1!$C$3,MATCH(Annuel!$A449,Refext,0),4),"-")</f>
        <v>YELLOZ COMPONENTS</v>
      </c>
    </row>
    <row r="450" spans="1:12" x14ac:dyDescent="0.25">
      <c r="A450">
        <v>11129512000</v>
      </c>
      <c r="B450" t="s">
        <v>724</v>
      </c>
      <c r="C450" t="s">
        <v>6</v>
      </c>
      <c r="D450" t="s">
        <v>726</v>
      </c>
      <c r="E450">
        <v>6</v>
      </c>
      <c r="G450" t="str">
        <f ca="1">IFERROR(OFFSET(Sheet1!$C$3,MATCH(Annuel!$A450,Refext,0),-2),"-")</f>
        <v>CONNECTEUR TYPE HE501 9 CTS FEMELLE A SERTIR</v>
      </c>
      <c r="H450">
        <f ca="1">IFERROR(OFFSET(Sheet1!$C$3,MATCH(Annuel!$A450,Refext,0),-1),"-")</f>
        <v>9.1199999999999992</v>
      </c>
      <c r="I450" t="str">
        <f ca="1">IFERROR(OFFSET(Sheet1!$C$3,MATCH(Annuel!$A450,Refext,0),1),"-")</f>
        <v>ART0005865</v>
      </c>
      <c r="J450">
        <f ca="1">IFERROR(OFFSET(Sheet1!$C$3,MATCH(Annuel!$A450,Refext,0),2),"-")</f>
        <v>11.9</v>
      </c>
      <c r="K450" t="str">
        <f ca="1">IFERROR(OFFSET(Sheet1!$C$3,MATCH(Annuel!$A450,Refext,0),3),"-")</f>
        <v>FO014098</v>
      </c>
      <c r="L450" t="str">
        <f ca="1">IFERROR(OFFSET(Sheet1!$C$3,MATCH(Annuel!$A450,Refext,0),4),"-")</f>
        <v>YELLOZ COMPONENTS</v>
      </c>
    </row>
    <row r="451" spans="1:12" x14ac:dyDescent="0.25">
      <c r="A451">
        <v>11129710000</v>
      </c>
      <c r="B451" t="s">
        <v>536</v>
      </c>
      <c r="C451" t="s">
        <v>165</v>
      </c>
      <c r="E451">
        <v>4</v>
      </c>
      <c r="G451" t="str">
        <f ca="1">IFERROR(OFFSET(Sheet1!$C$3,MATCH(Annuel!$A451,Refext,0),-2),"-")</f>
        <v>-</v>
      </c>
      <c r="H451" t="str">
        <f ca="1">IFERROR(OFFSET(Sheet1!$C$3,MATCH(Annuel!$A451,Refext,0),-1),"-")</f>
        <v>-</v>
      </c>
      <c r="I451" t="str">
        <f ca="1">IFERROR(OFFSET(Sheet1!$C$3,MATCH(Annuel!$A451,Refext,0),1),"-")</f>
        <v>-</v>
      </c>
      <c r="J451" t="str">
        <f ca="1">IFERROR(OFFSET(Sheet1!$C$3,MATCH(Annuel!$A451,Refext,0),2),"-")</f>
        <v>-</v>
      </c>
      <c r="K451" t="str">
        <f ca="1">IFERROR(OFFSET(Sheet1!$C$3,MATCH(Annuel!$A451,Refext,0),3),"-")</f>
        <v>-</v>
      </c>
      <c r="L451" t="str">
        <f ca="1">IFERROR(OFFSET(Sheet1!$C$3,MATCH(Annuel!$A451,Refext,0),4),"-")</f>
        <v>-</v>
      </c>
    </row>
    <row r="452" spans="1:12" x14ac:dyDescent="0.25">
      <c r="A452">
        <v>11129710000</v>
      </c>
      <c r="B452" t="s">
        <v>536</v>
      </c>
      <c r="C452" t="s">
        <v>490</v>
      </c>
      <c r="E452">
        <v>4</v>
      </c>
      <c r="G452" t="str">
        <f ca="1">IFERROR(OFFSET(Sheet1!$C$3,MATCH(Annuel!$A452,Refext,0),-2),"-")</f>
        <v>-</v>
      </c>
      <c r="H452" t="str">
        <f ca="1">IFERROR(OFFSET(Sheet1!$C$3,MATCH(Annuel!$A452,Refext,0),-1),"-")</f>
        <v>-</v>
      </c>
      <c r="I452" t="str">
        <f ca="1">IFERROR(OFFSET(Sheet1!$C$3,MATCH(Annuel!$A452,Refext,0),1),"-")</f>
        <v>-</v>
      </c>
      <c r="J452" t="str">
        <f ca="1">IFERROR(OFFSET(Sheet1!$C$3,MATCH(Annuel!$A452,Refext,0),2),"-")</f>
        <v>-</v>
      </c>
      <c r="K452" t="str">
        <f ca="1">IFERROR(OFFSET(Sheet1!$C$3,MATCH(Annuel!$A452,Refext,0),3),"-")</f>
        <v>-</v>
      </c>
      <c r="L452" t="str">
        <f ca="1">IFERROR(OFFSET(Sheet1!$C$3,MATCH(Annuel!$A452,Refext,0),4),"-")</f>
        <v>-</v>
      </c>
    </row>
    <row r="453" spans="1:12" x14ac:dyDescent="0.25">
      <c r="A453">
        <v>11130625000</v>
      </c>
      <c r="B453" t="s">
        <v>944</v>
      </c>
      <c r="C453" t="s">
        <v>71</v>
      </c>
      <c r="D453" t="s">
        <v>945</v>
      </c>
      <c r="E453">
        <v>5000</v>
      </c>
      <c r="G453" t="str">
        <f ca="1">IFERROR(OFFSET(Sheet1!$C$3,MATCH(Annuel!$A453,Refext,0),-2),"-")</f>
        <v>-</v>
      </c>
      <c r="H453" t="str">
        <f ca="1">IFERROR(OFFSET(Sheet1!$C$3,MATCH(Annuel!$A453,Refext,0),-1),"-")</f>
        <v>-</v>
      </c>
      <c r="I453" t="str">
        <f ca="1">IFERROR(OFFSET(Sheet1!$C$3,MATCH(Annuel!$A453,Refext,0),1),"-")</f>
        <v>-</v>
      </c>
      <c r="J453" t="str">
        <f ca="1">IFERROR(OFFSET(Sheet1!$C$3,MATCH(Annuel!$A453,Refext,0),2),"-")</f>
        <v>-</v>
      </c>
      <c r="K453" t="str">
        <f ca="1">IFERROR(OFFSET(Sheet1!$C$3,MATCH(Annuel!$A453,Refext,0),3),"-")</f>
        <v>-</v>
      </c>
      <c r="L453" t="str">
        <f ca="1">IFERROR(OFFSET(Sheet1!$C$3,MATCH(Annuel!$A453,Refext,0),4),"-")</f>
        <v>-</v>
      </c>
    </row>
    <row r="454" spans="1:12" x14ac:dyDescent="0.25">
      <c r="A454">
        <v>11133606000</v>
      </c>
      <c r="B454" t="s">
        <v>1517</v>
      </c>
      <c r="C454" t="s">
        <v>153</v>
      </c>
      <c r="D454" t="s">
        <v>1518</v>
      </c>
      <c r="E454">
        <v>41</v>
      </c>
      <c r="G454" t="str">
        <f ca="1">IFERROR(OFFSET(Sheet1!$C$3,MATCH(Annuel!$A454,Refext,0),-2),"-")</f>
        <v>FIL 2100 GAUGE 8</v>
      </c>
      <c r="H454">
        <f ca="1">IFERROR(OFFSET(Sheet1!$C$3,MATCH(Annuel!$A454,Refext,0),-1),"-")</f>
        <v>15.6</v>
      </c>
      <c r="I454" t="str">
        <f ca="1">IFERROR(OFFSET(Sheet1!$C$3,MATCH(Annuel!$A454,Refext,0),1),"-")</f>
        <v>ART0005160</v>
      </c>
      <c r="J454">
        <f ca="1">IFERROR(OFFSET(Sheet1!$C$3,MATCH(Annuel!$A454,Refext,0),2),"-")</f>
        <v>16.79</v>
      </c>
      <c r="K454" t="str">
        <f ca="1">IFERROR(OFFSET(Sheet1!$C$3,MATCH(Annuel!$A454,Refext,0),3),"-")</f>
        <v>FO000659</v>
      </c>
      <c r="L454" t="str">
        <f ca="1">IFERROR(OFFSET(Sheet1!$C$3,MATCH(Annuel!$A454,Refext,0),4),"-")</f>
        <v xml:space="preserve">AIR COST CONTROL                                </v>
      </c>
    </row>
    <row r="455" spans="1:12" x14ac:dyDescent="0.25">
      <c r="A455">
        <v>11133939000</v>
      </c>
      <c r="B455" t="s">
        <v>465</v>
      </c>
      <c r="C455" t="s">
        <v>315</v>
      </c>
      <c r="D455">
        <v>130703</v>
      </c>
      <c r="E455">
        <v>1000</v>
      </c>
      <c r="G455" t="str">
        <f ca="1">IFERROR(OFFSET(Sheet1!$C$3,MATCH(Annuel!$A455,Refext,0),-2),"-")</f>
        <v>-</v>
      </c>
      <c r="H455" t="str">
        <f ca="1">IFERROR(OFFSET(Sheet1!$C$3,MATCH(Annuel!$A455,Refext,0),-1),"-")</f>
        <v>-</v>
      </c>
      <c r="I455" t="str">
        <f ca="1">IFERROR(OFFSET(Sheet1!$C$3,MATCH(Annuel!$A455,Refext,0),1),"-")</f>
        <v>-</v>
      </c>
      <c r="J455" t="str">
        <f ca="1">IFERROR(OFFSET(Sheet1!$C$3,MATCH(Annuel!$A455,Refext,0),2),"-")</f>
        <v>-</v>
      </c>
      <c r="K455" t="str">
        <f ca="1">IFERROR(OFFSET(Sheet1!$C$3,MATCH(Annuel!$A455,Refext,0),3),"-")</f>
        <v>-</v>
      </c>
      <c r="L455" t="str">
        <f ca="1">IFERROR(OFFSET(Sheet1!$C$3,MATCH(Annuel!$A455,Refext,0),4),"-")</f>
        <v>-</v>
      </c>
    </row>
    <row r="456" spans="1:12" x14ac:dyDescent="0.25">
      <c r="A456">
        <v>11133953000</v>
      </c>
      <c r="B456" t="s">
        <v>465</v>
      </c>
      <c r="C456" t="s">
        <v>315</v>
      </c>
      <c r="D456">
        <v>324082</v>
      </c>
      <c r="E456">
        <v>100</v>
      </c>
      <c r="G456" t="str">
        <f ca="1">IFERROR(OFFSET(Sheet1!$C$3,MATCH(Annuel!$A456,Refext,0),-2),"-")</f>
        <v>-</v>
      </c>
      <c r="H456" t="str">
        <f ca="1">IFERROR(OFFSET(Sheet1!$C$3,MATCH(Annuel!$A456,Refext,0),-1),"-")</f>
        <v>-</v>
      </c>
      <c r="I456" t="str">
        <f ca="1">IFERROR(OFFSET(Sheet1!$C$3,MATCH(Annuel!$A456,Refext,0),1),"-")</f>
        <v>-</v>
      </c>
      <c r="J456" t="str">
        <f ca="1">IFERROR(OFFSET(Sheet1!$C$3,MATCH(Annuel!$A456,Refext,0),2),"-")</f>
        <v>-</v>
      </c>
      <c r="K456" t="str">
        <f ca="1">IFERROR(OFFSET(Sheet1!$C$3,MATCH(Annuel!$A456,Refext,0),3),"-")</f>
        <v>-</v>
      </c>
      <c r="L456" t="str">
        <f ca="1">IFERROR(OFFSET(Sheet1!$C$3,MATCH(Annuel!$A456,Refext,0),4),"-")</f>
        <v>-</v>
      </c>
    </row>
    <row r="457" spans="1:12" x14ac:dyDescent="0.25">
      <c r="A457">
        <v>11134411000</v>
      </c>
      <c r="B457" t="s">
        <v>1384</v>
      </c>
      <c r="C457" t="s">
        <v>399</v>
      </c>
      <c r="D457">
        <v>176093556</v>
      </c>
      <c r="E457">
        <v>3</v>
      </c>
      <c r="G457" t="str">
        <f ca="1">IFERROR(OFFSET(Sheet1!$C$3,MATCH(Annuel!$A457,Refext,0),-2),"-")</f>
        <v>-</v>
      </c>
      <c r="H457" t="str">
        <f ca="1">IFERROR(OFFSET(Sheet1!$C$3,MATCH(Annuel!$A457,Refext,0),-1),"-")</f>
        <v>-</v>
      </c>
      <c r="I457" t="str">
        <f ca="1">IFERROR(OFFSET(Sheet1!$C$3,MATCH(Annuel!$A457,Refext,0),1),"-")</f>
        <v>-</v>
      </c>
      <c r="J457" t="str">
        <f ca="1">IFERROR(OFFSET(Sheet1!$C$3,MATCH(Annuel!$A457,Refext,0),2),"-")</f>
        <v>-</v>
      </c>
      <c r="K457" t="str">
        <f ca="1">IFERROR(OFFSET(Sheet1!$C$3,MATCH(Annuel!$A457,Refext,0),3),"-")</f>
        <v>-</v>
      </c>
      <c r="L457" t="str">
        <f ca="1">IFERROR(OFFSET(Sheet1!$C$3,MATCH(Annuel!$A457,Refext,0),4),"-")</f>
        <v>-</v>
      </c>
    </row>
    <row r="458" spans="1:12" x14ac:dyDescent="0.25">
      <c r="A458">
        <v>11134413000</v>
      </c>
      <c r="B458" t="s">
        <v>1385</v>
      </c>
      <c r="C458" t="s">
        <v>399</v>
      </c>
      <c r="D458">
        <v>176100056</v>
      </c>
      <c r="E458">
        <v>3</v>
      </c>
      <c r="G458" t="str">
        <f ca="1">IFERROR(OFFSET(Sheet1!$C$3,MATCH(Annuel!$A458,Refext,0),-2),"-")</f>
        <v>-</v>
      </c>
      <c r="H458" t="str">
        <f ca="1">IFERROR(OFFSET(Sheet1!$C$3,MATCH(Annuel!$A458,Refext,0),-1),"-")</f>
        <v>-</v>
      </c>
      <c r="I458" t="str">
        <f ca="1">IFERROR(OFFSET(Sheet1!$C$3,MATCH(Annuel!$A458,Refext,0),1),"-")</f>
        <v>-</v>
      </c>
      <c r="J458" t="str">
        <f ca="1">IFERROR(OFFSET(Sheet1!$C$3,MATCH(Annuel!$A458,Refext,0),2),"-")</f>
        <v>-</v>
      </c>
      <c r="K458" t="str">
        <f ca="1">IFERROR(OFFSET(Sheet1!$C$3,MATCH(Annuel!$A458,Refext,0),3),"-")</f>
        <v>-</v>
      </c>
      <c r="L458" t="str">
        <f ca="1">IFERROR(OFFSET(Sheet1!$C$3,MATCH(Annuel!$A458,Refext,0),4),"-")</f>
        <v>-</v>
      </c>
    </row>
    <row r="459" spans="1:12" x14ac:dyDescent="0.25">
      <c r="A459">
        <v>11134413000</v>
      </c>
      <c r="B459" t="s">
        <v>1385</v>
      </c>
      <c r="C459" t="s">
        <v>27</v>
      </c>
      <c r="D459" t="s">
        <v>1386</v>
      </c>
      <c r="E459">
        <v>3</v>
      </c>
      <c r="G459" t="str">
        <f ca="1">IFERROR(OFFSET(Sheet1!$C$3,MATCH(Annuel!$A459,Refext,0),-2),"-")</f>
        <v>-</v>
      </c>
      <c r="H459" t="str">
        <f ca="1">IFERROR(OFFSET(Sheet1!$C$3,MATCH(Annuel!$A459,Refext,0),-1),"-")</f>
        <v>-</v>
      </c>
      <c r="I459" t="str">
        <f ca="1">IFERROR(OFFSET(Sheet1!$C$3,MATCH(Annuel!$A459,Refext,0),1),"-")</f>
        <v>-</v>
      </c>
      <c r="J459" t="str">
        <f ca="1">IFERROR(OFFSET(Sheet1!$C$3,MATCH(Annuel!$A459,Refext,0),2),"-")</f>
        <v>-</v>
      </c>
      <c r="K459" t="str">
        <f ca="1">IFERROR(OFFSET(Sheet1!$C$3,MATCH(Annuel!$A459,Refext,0),3),"-")</f>
        <v>-</v>
      </c>
      <c r="L459" t="str">
        <f ca="1">IFERROR(OFFSET(Sheet1!$C$3,MATCH(Annuel!$A459,Refext,0),4),"-")</f>
        <v>-</v>
      </c>
    </row>
    <row r="460" spans="1:12" x14ac:dyDescent="0.25">
      <c r="A460">
        <v>11136143000</v>
      </c>
      <c r="B460" t="s">
        <v>727</v>
      </c>
      <c r="C460" t="s">
        <v>132</v>
      </c>
      <c r="D460" t="s">
        <v>729</v>
      </c>
      <c r="E460">
        <v>100</v>
      </c>
      <c r="G460" t="str">
        <f ca="1">IFERROR(OFFSET(Sheet1!$C$3,MATCH(Annuel!$A460,Refext,0),-2),"-")</f>
        <v>COSSE JAUNE PRE-ISOLEE A PLAGE RONDE</v>
      </c>
      <c r="H460">
        <f ca="1">IFERROR(OFFSET(Sheet1!$C$3,MATCH(Annuel!$A460,Refext,0),-1),"-")</f>
        <v>23.25</v>
      </c>
      <c r="I460" t="str">
        <f ca="1">IFERROR(OFFSET(Sheet1!$C$3,MATCH(Annuel!$A460,Refext,0),1),"-")</f>
        <v>ART0005690</v>
      </c>
      <c r="J460">
        <f ca="1">IFERROR(OFFSET(Sheet1!$C$3,MATCH(Annuel!$A460,Refext,0),2),"-")</f>
        <v>28</v>
      </c>
      <c r="K460" t="str">
        <f ca="1">IFERROR(OFFSET(Sheet1!$C$3,MATCH(Annuel!$A460,Refext,0),3),"-")</f>
        <v>FO004588</v>
      </c>
      <c r="L460" t="str">
        <f ca="1">IFERROR(OFFSET(Sheet1!$C$3,MATCH(Annuel!$A460,Refext,0),4),"-")</f>
        <v>ELEC AQUITAINE</v>
      </c>
    </row>
    <row r="461" spans="1:12" x14ac:dyDescent="0.25">
      <c r="A461">
        <v>11136143000</v>
      </c>
      <c r="B461" t="s">
        <v>727</v>
      </c>
      <c r="C461" t="s">
        <v>315</v>
      </c>
      <c r="D461" t="s">
        <v>728</v>
      </c>
      <c r="E461">
        <v>100</v>
      </c>
      <c r="G461" t="str">
        <f ca="1">IFERROR(OFFSET(Sheet1!$C$3,MATCH(Annuel!$A461,Refext,0),-2),"-")</f>
        <v>COSSE JAUNE PRE-ISOLEE A PLAGE RONDE</v>
      </c>
      <c r="H461">
        <f ca="1">IFERROR(OFFSET(Sheet1!$C$3,MATCH(Annuel!$A461,Refext,0),-1),"-")</f>
        <v>23.25</v>
      </c>
      <c r="I461" t="str">
        <f ca="1">IFERROR(OFFSET(Sheet1!$C$3,MATCH(Annuel!$A461,Refext,0),1),"-")</f>
        <v>ART0005690</v>
      </c>
      <c r="J461">
        <f ca="1">IFERROR(OFFSET(Sheet1!$C$3,MATCH(Annuel!$A461,Refext,0),2),"-")</f>
        <v>28</v>
      </c>
      <c r="K461" t="str">
        <f ca="1">IFERROR(OFFSET(Sheet1!$C$3,MATCH(Annuel!$A461,Refext,0),3),"-")</f>
        <v>FO004588</v>
      </c>
      <c r="L461" t="str">
        <f ca="1">IFERROR(OFFSET(Sheet1!$C$3,MATCH(Annuel!$A461,Refext,0),4),"-")</f>
        <v>ELEC AQUITAINE</v>
      </c>
    </row>
    <row r="462" spans="1:12" x14ac:dyDescent="0.25">
      <c r="A462">
        <v>11137287000</v>
      </c>
      <c r="B462" t="s">
        <v>730</v>
      </c>
      <c r="C462" t="s">
        <v>132</v>
      </c>
      <c r="D462" t="s">
        <v>731</v>
      </c>
      <c r="E462">
        <v>200</v>
      </c>
      <c r="G462" t="str">
        <f ca="1">IFERROR(OFFSET(Sheet1!$C$3,MATCH(Annuel!$A462,Refext,0),-2),"-")</f>
        <v>COSSE DIAM6 GAUGE4</v>
      </c>
      <c r="H462">
        <f ca="1">IFERROR(OFFSET(Sheet1!$C$3,MATCH(Annuel!$A462,Refext,0),-1),"-")</f>
        <v>24.65</v>
      </c>
      <c r="I462" t="str">
        <f ca="1">IFERROR(OFFSET(Sheet1!$C$3,MATCH(Annuel!$A462,Refext,0),1),"-")</f>
        <v>ART0023022</v>
      </c>
      <c r="J462">
        <f ca="1">IFERROR(OFFSET(Sheet1!$C$3,MATCH(Annuel!$A462,Refext,0),2),"-")</f>
        <v>25.88</v>
      </c>
      <c r="K462" t="str">
        <f ca="1">IFERROR(OFFSET(Sheet1!$C$3,MATCH(Annuel!$A462,Refext,0),3),"-")</f>
        <v>FO008772</v>
      </c>
      <c r="L462" t="str">
        <f ca="1">IFERROR(OFFSET(Sheet1!$C$3,MATCH(Annuel!$A462,Refext,0),4),"-")</f>
        <v>MECATRACTION</v>
      </c>
    </row>
    <row r="463" spans="1:12" x14ac:dyDescent="0.25">
      <c r="A463">
        <v>11137295000</v>
      </c>
      <c r="B463" t="s">
        <v>465</v>
      </c>
      <c r="C463" t="s">
        <v>132</v>
      </c>
      <c r="D463" t="s">
        <v>466</v>
      </c>
      <c r="E463">
        <v>10</v>
      </c>
      <c r="G463" t="str">
        <f ca="1">IFERROR(OFFSET(Sheet1!$C$3,MATCH(Annuel!$A463,Refext,0),-2),"-")</f>
        <v>COSSE A SERTIR</v>
      </c>
      <c r="H463">
        <f ca="1">IFERROR(OFFSET(Sheet1!$C$3,MATCH(Annuel!$A463,Refext,0),-1),"-")</f>
        <v>22.04</v>
      </c>
      <c r="I463" t="str">
        <f ca="1">IFERROR(OFFSET(Sheet1!$C$3,MATCH(Annuel!$A463,Refext,0),1),"-")</f>
        <v>ART0007275</v>
      </c>
      <c r="J463">
        <f ca="1">IFERROR(OFFSET(Sheet1!$C$3,MATCH(Annuel!$A463,Refext,0),2),"-")</f>
        <v>29.7</v>
      </c>
      <c r="K463" t="str">
        <f ca="1">IFERROR(OFFSET(Sheet1!$C$3,MATCH(Annuel!$A463,Refext,0),3),"-")</f>
        <v>FO004588</v>
      </c>
      <c r="L463" t="str">
        <f ca="1">IFERROR(OFFSET(Sheet1!$C$3,MATCH(Annuel!$A463,Refext,0),4),"-")</f>
        <v>ELEC AQUITAINE</v>
      </c>
    </row>
    <row r="464" spans="1:12" x14ac:dyDescent="0.25">
      <c r="A464">
        <v>11137662000</v>
      </c>
      <c r="B464" t="s">
        <v>842</v>
      </c>
      <c r="C464" t="s">
        <v>469</v>
      </c>
      <c r="D464">
        <v>711060022</v>
      </c>
      <c r="E464">
        <v>7</v>
      </c>
      <c r="G464" t="str">
        <f ca="1">IFERROR(OFFSET(Sheet1!$C$3,MATCH(Annuel!$A464,Refext,0),-2),"-")</f>
        <v>-</v>
      </c>
      <c r="H464" t="str">
        <f ca="1">IFERROR(OFFSET(Sheet1!$C$3,MATCH(Annuel!$A464,Refext,0),-1),"-")</f>
        <v>-</v>
      </c>
      <c r="I464" t="str">
        <f ca="1">IFERROR(OFFSET(Sheet1!$C$3,MATCH(Annuel!$A464,Refext,0),1),"-")</f>
        <v>-</v>
      </c>
      <c r="J464" t="str">
        <f ca="1">IFERROR(OFFSET(Sheet1!$C$3,MATCH(Annuel!$A464,Refext,0),2),"-")</f>
        <v>-</v>
      </c>
      <c r="K464" t="str">
        <f ca="1">IFERROR(OFFSET(Sheet1!$C$3,MATCH(Annuel!$A464,Refext,0),3),"-")</f>
        <v>-</v>
      </c>
      <c r="L464" t="str">
        <f ca="1">IFERROR(OFFSET(Sheet1!$C$3,MATCH(Annuel!$A464,Refext,0),4),"-")</f>
        <v>-</v>
      </c>
    </row>
    <row r="465" spans="1:12" x14ac:dyDescent="0.25">
      <c r="A465">
        <v>11137663000</v>
      </c>
      <c r="B465" t="s">
        <v>842</v>
      </c>
      <c r="C465" t="s">
        <v>469</v>
      </c>
      <c r="D465">
        <v>711060023</v>
      </c>
      <c r="E465">
        <v>38</v>
      </c>
      <c r="G465" t="str">
        <f ca="1">IFERROR(OFFSET(Sheet1!$C$3,MATCH(Annuel!$A465,Refext,0),-2),"-")</f>
        <v>VOYANT ROND ETANCHE VERT</v>
      </c>
      <c r="H465">
        <f ca="1">IFERROR(OFFSET(Sheet1!$C$3,MATCH(Annuel!$A465,Refext,0),-1),"-")</f>
        <v>1204.3900000000001</v>
      </c>
      <c r="I465" t="str">
        <f ca="1">IFERROR(OFFSET(Sheet1!$C$3,MATCH(Annuel!$A465,Refext,0),1),"-")</f>
        <v>ART0007166</v>
      </c>
      <c r="J465">
        <f ca="1">IFERROR(OFFSET(Sheet1!$C$3,MATCH(Annuel!$A465,Refext,0),2),"-")</f>
        <v>1295</v>
      </c>
      <c r="K465" t="str">
        <f ca="1">IFERROR(OFFSET(Sheet1!$C$3,MATCH(Annuel!$A465,Refext,0),3),"-")</f>
        <v>FO008499</v>
      </c>
      <c r="L465" t="str">
        <f ca="1">IFERROR(OFFSET(Sheet1!$C$3,MATCH(Annuel!$A465,Refext,0),4),"-")</f>
        <v>SADAR GERARD MANG</v>
      </c>
    </row>
    <row r="466" spans="1:12" x14ac:dyDescent="0.25">
      <c r="A466">
        <v>11138823000</v>
      </c>
      <c r="B466" t="s">
        <v>1121</v>
      </c>
      <c r="C466" t="s">
        <v>1122</v>
      </c>
      <c r="D466">
        <v>441072</v>
      </c>
      <c r="E466">
        <v>3</v>
      </c>
      <c r="G466" t="str">
        <f ca="1">IFERROR(OFFSET(Sheet1!$C$3,MATCH(Annuel!$A466,Refext,0),-2),"-")</f>
        <v>PATE SILICONE THERMIQUE</v>
      </c>
      <c r="H466">
        <f ca="1">IFERROR(OFFSET(Sheet1!$C$3,MATCH(Annuel!$A466,Refext,0),-1),"-")</f>
        <v>12.17</v>
      </c>
      <c r="I466" t="str">
        <f ca="1">IFERROR(OFFSET(Sheet1!$C$3,MATCH(Annuel!$A466,Refext,0),1),"-")</f>
        <v>ART0005448</v>
      </c>
      <c r="J466">
        <f ca="1">IFERROR(OFFSET(Sheet1!$C$3,MATCH(Annuel!$A466,Refext,0),2),"-")</f>
        <v>14.5</v>
      </c>
      <c r="K466" t="str">
        <f ca="1">IFERROR(OFFSET(Sheet1!$C$3,MATCH(Annuel!$A466,Refext,0),3),"-")</f>
        <v>FO014784</v>
      </c>
      <c r="L466" t="str">
        <f ca="1">IFERROR(OFFSET(Sheet1!$C$3,MATCH(Annuel!$A466,Refext,0),4),"-")</f>
        <v>ADHIS</v>
      </c>
    </row>
    <row r="467" spans="1:12" x14ac:dyDescent="0.25">
      <c r="A467">
        <v>11139359000</v>
      </c>
      <c r="B467" t="s">
        <v>860</v>
      </c>
      <c r="C467" t="s">
        <v>382</v>
      </c>
      <c r="D467" t="s">
        <v>947</v>
      </c>
      <c r="E467">
        <v>25</v>
      </c>
      <c r="G467" t="str">
        <f ca="1">IFERROR(OFFSET(Sheet1!$C$3,MATCH(Annuel!$A467,Refext,0),-2),"-")</f>
        <v>GAINE THERMO DIAM1/2 CAT2</v>
      </c>
      <c r="H467">
        <f ca="1">IFERROR(OFFSET(Sheet1!$C$3,MATCH(Annuel!$A467,Refext,0),-1),"-")</f>
        <v>11.85</v>
      </c>
      <c r="I467" t="str">
        <f ca="1">IFERROR(OFFSET(Sheet1!$C$3,MATCH(Annuel!$A467,Refext,0),1),"-")</f>
        <v>ART0008396</v>
      </c>
      <c r="J467">
        <f ca="1">IFERROR(OFFSET(Sheet1!$C$3,MATCH(Annuel!$A467,Refext,0),2),"-")</f>
        <v>11.95</v>
      </c>
      <c r="K467" t="str">
        <f ca="1">IFERROR(OFFSET(Sheet1!$C$3,MATCH(Annuel!$A467,Refext,0),3),"-")</f>
        <v>FO014098</v>
      </c>
      <c r="L467" t="str">
        <f ca="1">IFERROR(OFFSET(Sheet1!$C$3,MATCH(Annuel!$A467,Refext,0),4),"-")</f>
        <v>YELLOZ COMPONENTS</v>
      </c>
    </row>
    <row r="468" spans="1:12" x14ac:dyDescent="0.25">
      <c r="A468">
        <v>11139359000</v>
      </c>
      <c r="B468" t="s">
        <v>860</v>
      </c>
      <c r="C468" t="s">
        <v>315</v>
      </c>
      <c r="D468" t="s">
        <v>946</v>
      </c>
      <c r="E468">
        <v>25</v>
      </c>
      <c r="G468" t="str">
        <f ca="1">IFERROR(OFFSET(Sheet1!$C$3,MATCH(Annuel!$A468,Refext,0),-2),"-")</f>
        <v>GAINE THERMO DIAM1/2 CAT2</v>
      </c>
      <c r="H468">
        <f ca="1">IFERROR(OFFSET(Sheet1!$C$3,MATCH(Annuel!$A468,Refext,0),-1),"-")</f>
        <v>11.85</v>
      </c>
      <c r="I468" t="str">
        <f ca="1">IFERROR(OFFSET(Sheet1!$C$3,MATCH(Annuel!$A468,Refext,0),1),"-")</f>
        <v>ART0008396</v>
      </c>
      <c r="J468">
        <f ca="1">IFERROR(OFFSET(Sheet1!$C$3,MATCH(Annuel!$A468,Refext,0),2),"-")</f>
        <v>11.95</v>
      </c>
      <c r="K468" t="str">
        <f ca="1">IFERROR(OFFSET(Sheet1!$C$3,MATCH(Annuel!$A468,Refext,0),3),"-")</f>
        <v>FO014098</v>
      </c>
      <c r="L468" t="str">
        <f ca="1">IFERROR(OFFSET(Sheet1!$C$3,MATCH(Annuel!$A468,Refext,0),4),"-")</f>
        <v>YELLOZ COMPONENTS</v>
      </c>
    </row>
    <row r="469" spans="1:12" x14ac:dyDescent="0.25">
      <c r="A469">
        <v>11139365000</v>
      </c>
      <c r="B469" t="s">
        <v>948</v>
      </c>
      <c r="C469" t="s">
        <v>382</v>
      </c>
      <c r="D469" t="s">
        <v>950</v>
      </c>
      <c r="E469">
        <v>40</v>
      </c>
      <c r="G469" t="str">
        <f ca="1">IFERROR(OFFSET(Sheet1!$C$3,MATCH(Annuel!$A469,Refext,0),-2),"-")</f>
        <v>-</v>
      </c>
      <c r="H469" t="str">
        <f ca="1">IFERROR(OFFSET(Sheet1!$C$3,MATCH(Annuel!$A469,Refext,0),-1),"-")</f>
        <v>-</v>
      </c>
      <c r="I469" t="str">
        <f ca="1">IFERROR(OFFSET(Sheet1!$C$3,MATCH(Annuel!$A469,Refext,0),1),"-")</f>
        <v>-</v>
      </c>
      <c r="J469" t="str">
        <f ca="1">IFERROR(OFFSET(Sheet1!$C$3,MATCH(Annuel!$A469,Refext,0),2),"-")</f>
        <v>-</v>
      </c>
      <c r="K469" t="str">
        <f ca="1">IFERROR(OFFSET(Sheet1!$C$3,MATCH(Annuel!$A469,Refext,0),3),"-")</f>
        <v>-</v>
      </c>
      <c r="L469" t="str">
        <f ca="1">IFERROR(OFFSET(Sheet1!$C$3,MATCH(Annuel!$A469,Refext,0),4),"-")</f>
        <v>-</v>
      </c>
    </row>
    <row r="470" spans="1:12" x14ac:dyDescent="0.25">
      <c r="A470">
        <v>11139365000</v>
      </c>
      <c r="B470" t="s">
        <v>948</v>
      </c>
      <c r="C470" t="s">
        <v>367</v>
      </c>
      <c r="D470" t="s">
        <v>1534</v>
      </c>
      <c r="E470">
        <v>6</v>
      </c>
      <c r="G470" t="str">
        <f ca="1">IFERROR(OFFSET(Sheet1!$C$3,MATCH(Annuel!$A470,Refext,0),-2),"-")</f>
        <v>-</v>
      </c>
      <c r="H470" t="str">
        <f ca="1">IFERROR(OFFSET(Sheet1!$C$3,MATCH(Annuel!$A470,Refext,0),-1),"-")</f>
        <v>-</v>
      </c>
      <c r="I470" t="str">
        <f ca="1">IFERROR(OFFSET(Sheet1!$C$3,MATCH(Annuel!$A470,Refext,0),1),"-")</f>
        <v>-</v>
      </c>
      <c r="J470" t="str">
        <f ca="1">IFERROR(OFFSET(Sheet1!$C$3,MATCH(Annuel!$A470,Refext,0),2),"-")</f>
        <v>-</v>
      </c>
      <c r="K470" t="str">
        <f ca="1">IFERROR(OFFSET(Sheet1!$C$3,MATCH(Annuel!$A470,Refext,0),3),"-")</f>
        <v>-</v>
      </c>
      <c r="L470" t="str">
        <f ca="1">IFERROR(OFFSET(Sheet1!$C$3,MATCH(Annuel!$A470,Refext,0),4),"-")</f>
        <v>-</v>
      </c>
    </row>
    <row r="471" spans="1:12" x14ac:dyDescent="0.25">
      <c r="A471">
        <v>11139365000</v>
      </c>
      <c r="B471" t="s">
        <v>948</v>
      </c>
      <c r="C471" t="s">
        <v>315</v>
      </c>
      <c r="D471" t="s">
        <v>949</v>
      </c>
      <c r="E471">
        <v>40</v>
      </c>
      <c r="G471" t="str">
        <f ca="1">IFERROR(OFFSET(Sheet1!$C$3,MATCH(Annuel!$A471,Refext,0),-2),"-")</f>
        <v>-</v>
      </c>
      <c r="H471" t="str">
        <f ca="1">IFERROR(OFFSET(Sheet1!$C$3,MATCH(Annuel!$A471,Refext,0),-1),"-")</f>
        <v>-</v>
      </c>
      <c r="I471" t="str">
        <f ca="1">IFERROR(OFFSET(Sheet1!$C$3,MATCH(Annuel!$A471,Refext,0),1),"-")</f>
        <v>-</v>
      </c>
      <c r="J471" t="str">
        <f ca="1">IFERROR(OFFSET(Sheet1!$C$3,MATCH(Annuel!$A471,Refext,0),2),"-")</f>
        <v>-</v>
      </c>
      <c r="K471" t="str">
        <f ca="1">IFERROR(OFFSET(Sheet1!$C$3,MATCH(Annuel!$A471,Refext,0),3),"-")</f>
        <v>-</v>
      </c>
      <c r="L471" t="str">
        <f ca="1">IFERROR(OFFSET(Sheet1!$C$3,MATCH(Annuel!$A471,Refext,0),4),"-")</f>
        <v>-</v>
      </c>
    </row>
    <row r="472" spans="1:12" x14ac:dyDescent="0.25">
      <c r="A472">
        <v>11139691000</v>
      </c>
      <c r="B472" t="s">
        <v>537</v>
      </c>
      <c r="C472" t="s">
        <v>165</v>
      </c>
      <c r="E472">
        <v>2</v>
      </c>
      <c r="G472" t="str">
        <f ca="1">IFERROR(OFFSET(Sheet1!$C$3,MATCH(Annuel!$A472,Refext,0),-2),"-")</f>
        <v>-</v>
      </c>
      <c r="H472" t="str">
        <f ca="1">IFERROR(OFFSET(Sheet1!$C$3,MATCH(Annuel!$A472,Refext,0),-1),"-")</f>
        <v>-</v>
      </c>
      <c r="I472" t="str">
        <f ca="1">IFERROR(OFFSET(Sheet1!$C$3,MATCH(Annuel!$A472,Refext,0),1),"-")</f>
        <v>-</v>
      </c>
      <c r="J472" t="str">
        <f ca="1">IFERROR(OFFSET(Sheet1!$C$3,MATCH(Annuel!$A472,Refext,0),2),"-")</f>
        <v>-</v>
      </c>
      <c r="K472" t="str">
        <f ca="1">IFERROR(OFFSET(Sheet1!$C$3,MATCH(Annuel!$A472,Refext,0),3),"-")</f>
        <v>-</v>
      </c>
      <c r="L472" t="str">
        <f ca="1">IFERROR(OFFSET(Sheet1!$C$3,MATCH(Annuel!$A472,Refext,0),4),"-")</f>
        <v>-</v>
      </c>
    </row>
    <row r="473" spans="1:12" x14ac:dyDescent="0.25">
      <c r="A473">
        <v>11139691000</v>
      </c>
      <c r="B473" t="s">
        <v>537</v>
      </c>
      <c r="C473" t="s">
        <v>490</v>
      </c>
      <c r="E473">
        <v>2</v>
      </c>
      <c r="G473" t="str">
        <f ca="1">IFERROR(OFFSET(Sheet1!$C$3,MATCH(Annuel!$A473,Refext,0),-2),"-")</f>
        <v>-</v>
      </c>
      <c r="H473" t="str">
        <f ca="1">IFERROR(OFFSET(Sheet1!$C$3,MATCH(Annuel!$A473,Refext,0),-1),"-")</f>
        <v>-</v>
      </c>
      <c r="I473" t="str">
        <f ca="1">IFERROR(OFFSET(Sheet1!$C$3,MATCH(Annuel!$A473,Refext,0),1),"-")</f>
        <v>-</v>
      </c>
      <c r="J473" t="str">
        <f ca="1">IFERROR(OFFSET(Sheet1!$C$3,MATCH(Annuel!$A473,Refext,0),2),"-")</f>
        <v>-</v>
      </c>
      <c r="K473" t="str">
        <f ca="1">IFERROR(OFFSET(Sheet1!$C$3,MATCH(Annuel!$A473,Refext,0),3),"-")</f>
        <v>-</v>
      </c>
      <c r="L473" t="str">
        <f ca="1">IFERROR(OFFSET(Sheet1!$C$3,MATCH(Annuel!$A473,Refext,0),4),"-")</f>
        <v>-</v>
      </c>
    </row>
    <row r="474" spans="1:12" x14ac:dyDescent="0.25">
      <c r="A474">
        <v>11143390000</v>
      </c>
      <c r="B474" t="s">
        <v>538</v>
      </c>
      <c r="C474" t="s">
        <v>165</v>
      </c>
      <c r="D474" t="s">
        <v>539</v>
      </c>
      <c r="E474">
        <v>21</v>
      </c>
      <c r="G474" t="str">
        <f ca="1">IFERROR(OFFSET(Sheet1!$C$3,MATCH(Annuel!$A474,Refext,0),-2),"-")</f>
        <v>VALVE DE REMPLISSAGE</v>
      </c>
      <c r="H474">
        <f ca="1">IFERROR(OFFSET(Sheet1!$C$3,MATCH(Annuel!$A474,Refext,0),-1),"-")</f>
        <v>317.2</v>
      </c>
      <c r="I474" t="str">
        <f ca="1">IFERROR(OFFSET(Sheet1!$C$3,MATCH(Annuel!$A474,Refext,0),1),"-")</f>
        <v>ART0021135</v>
      </c>
      <c r="J474">
        <f ca="1">IFERROR(OFFSET(Sheet1!$C$3,MATCH(Annuel!$A474,Refext,0),2),"-")</f>
        <v>330.18</v>
      </c>
      <c r="K474" t="str">
        <f ca="1">IFERROR(OFFSET(Sheet1!$C$3,MATCH(Annuel!$A474,Refext,0),3),"-")</f>
        <v>FO023941</v>
      </c>
      <c r="L474" t="str">
        <f ca="1">IFERROR(OFFSET(Sheet1!$C$3,MATCH(Annuel!$A474,Refext,0),4),"-")</f>
        <v>VANNIER KINOPTIK</v>
      </c>
    </row>
    <row r="475" spans="1:12" x14ac:dyDescent="0.25">
      <c r="A475">
        <v>11143390000</v>
      </c>
      <c r="B475" t="s">
        <v>538</v>
      </c>
      <c r="C475" t="s">
        <v>165</v>
      </c>
      <c r="E475">
        <v>21</v>
      </c>
      <c r="G475" t="str">
        <f ca="1">IFERROR(OFFSET(Sheet1!$C$3,MATCH(Annuel!$A475,Refext,0),-2),"-")</f>
        <v>VALVE DE REMPLISSAGE</v>
      </c>
      <c r="H475">
        <f ca="1">IFERROR(OFFSET(Sheet1!$C$3,MATCH(Annuel!$A475,Refext,0),-1),"-")</f>
        <v>317.2</v>
      </c>
      <c r="I475" t="str">
        <f ca="1">IFERROR(OFFSET(Sheet1!$C$3,MATCH(Annuel!$A475,Refext,0),1),"-")</f>
        <v>ART0021135</v>
      </c>
      <c r="J475">
        <f ca="1">IFERROR(OFFSET(Sheet1!$C$3,MATCH(Annuel!$A475,Refext,0),2),"-")</f>
        <v>330.18</v>
      </c>
      <c r="K475" t="str">
        <f ca="1">IFERROR(OFFSET(Sheet1!$C$3,MATCH(Annuel!$A475,Refext,0),3),"-")</f>
        <v>FO023941</v>
      </c>
      <c r="L475" t="str">
        <f ca="1">IFERROR(OFFSET(Sheet1!$C$3,MATCH(Annuel!$A475,Refext,0),4),"-")</f>
        <v>VANNIER KINOPTIK</v>
      </c>
    </row>
    <row r="476" spans="1:12" x14ac:dyDescent="0.25">
      <c r="A476">
        <v>11143390000</v>
      </c>
      <c r="B476" t="s">
        <v>538</v>
      </c>
      <c r="C476" t="s">
        <v>522</v>
      </c>
      <c r="D476" t="s">
        <v>539</v>
      </c>
      <c r="E476">
        <v>21</v>
      </c>
      <c r="G476" t="str">
        <f ca="1">IFERROR(OFFSET(Sheet1!$C$3,MATCH(Annuel!$A476,Refext,0),-2),"-")</f>
        <v>VALVE DE REMPLISSAGE</v>
      </c>
      <c r="H476">
        <f ca="1">IFERROR(OFFSET(Sheet1!$C$3,MATCH(Annuel!$A476,Refext,0),-1),"-")</f>
        <v>317.2</v>
      </c>
      <c r="I476" t="str">
        <f ca="1">IFERROR(OFFSET(Sheet1!$C$3,MATCH(Annuel!$A476,Refext,0),1),"-")</f>
        <v>ART0021135</v>
      </c>
      <c r="J476">
        <f ca="1">IFERROR(OFFSET(Sheet1!$C$3,MATCH(Annuel!$A476,Refext,0),2),"-")</f>
        <v>330.18</v>
      </c>
      <c r="K476" t="str">
        <f ca="1">IFERROR(OFFSET(Sheet1!$C$3,MATCH(Annuel!$A476,Refext,0),3),"-")</f>
        <v>FO023941</v>
      </c>
      <c r="L476" t="str">
        <f ca="1">IFERROR(OFFSET(Sheet1!$C$3,MATCH(Annuel!$A476,Refext,0),4),"-")</f>
        <v>VANNIER KINOPTIK</v>
      </c>
    </row>
    <row r="477" spans="1:12" x14ac:dyDescent="0.25">
      <c r="A477">
        <v>11143390000</v>
      </c>
      <c r="B477" t="s">
        <v>538</v>
      </c>
      <c r="C477" t="s">
        <v>490</v>
      </c>
      <c r="E477">
        <v>21</v>
      </c>
      <c r="G477" t="str">
        <f ca="1">IFERROR(OFFSET(Sheet1!$C$3,MATCH(Annuel!$A477,Refext,0),-2),"-")</f>
        <v>VALVE DE REMPLISSAGE</v>
      </c>
      <c r="H477">
        <f ca="1">IFERROR(OFFSET(Sheet1!$C$3,MATCH(Annuel!$A477,Refext,0),-1),"-")</f>
        <v>317.2</v>
      </c>
      <c r="I477" t="str">
        <f ca="1">IFERROR(OFFSET(Sheet1!$C$3,MATCH(Annuel!$A477,Refext,0),1),"-")</f>
        <v>ART0021135</v>
      </c>
      <c r="J477">
        <f ca="1">IFERROR(OFFSET(Sheet1!$C$3,MATCH(Annuel!$A477,Refext,0),2),"-")</f>
        <v>330.18</v>
      </c>
      <c r="K477" t="str">
        <f ca="1">IFERROR(OFFSET(Sheet1!$C$3,MATCH(Annuel!$A477,Refext,0),3),"-")</f>
        <v>FO023941</v>
      </c>
      <c r="L477" t="str">
        <f ca="1">IFERROR(OFFSET(Sheet1!$C$3,MATCH(Annuel!$A477,Refext,0),4),"-")</f>
        <v>VANNIER KINOPTIK</v>
      </c>
    </row>
    <row r="478" spans="1:12" x14ac:dyDescent="0.25">
      <c r="A478">
        <v>11144165000</v>
      </c>
      <c r="B478" t="s">
        <v>400</v>
      </c>
      <c r="C478" t="s">
        <v>132</v>
      </c>
      <c r="D478" t="s">
        <v>401</v>
      </c>
      <c r="E478">
        <v>200</v>
      </c>
      <c r="G478" t="str">
        <f ca="1">IFERROR(OFFSET(Sheet1!$C$3,MATCH(Annuel!$A478,Refext,0),-2),"-")</f>
        <v>-</v>
      </c>
      <c r="H478" t="str">
        <f ca="1">IFERROR(OFFSET(Sheet1!$C$3,MATCH(Annuel!$A478,Refext,0),-1),"-")</f>
        <v>-</v>
      </c>
      <c r="I478" t="str">
        <f ca="1">IFERROR(OFFSET(Sheet1!$C$3,MATCH(Annuel!$A478,Refext,0),1),"-")</f>
        <v>-</v>
      </c>
      <c r="J478" t="str">
        <f ca="1">IFERROR(OFFSET(Sheet1!$C$3,MATCH(Annuel!$A478,Refext,0),2),"-")</f>
        <v>-</v>
      </c>
      <c r="K478" t="str">
        <f ca="1">IFERROR(OFFSET(Sheet1!$C$3,MATCH(Annuel!$A478,Refext,0),3),"-")</f>
        <v>-</v>
      </c>
      <c r="L478" t="str">
        <f ca="1">IFERROR(OFFSET(Sheet1!$C$3,MATCH(Annuel!$A478,Refext,0),4),"-")</f>
        <v>-</v>
      </c>
    </row>
    <row r="479" spans="1:12" x14ac:dyDescent="0.25">
      <c r="A479">
        <v>11148808000</v>
      </c>
      <c r="B479" t="s">
        <v>1076</v>
      </c>
      <c r="C479" t="s">
        <v>165</v>
      </c>
      <c r="D479" t="s">
        <v>1077</v>
      </c>
      <c r="E479">
        <v>7</v>
      </c>
      <c r="G479" t="str">
        <f ca="1">IFERROR(OFFSET(Sheet1!$C$3,MATCH(Annuel!$A479,Refext,0),-2),"-")</f>
        <v>VISE DE MASSE Ø6 mm LOT : 5415005</v>
      </c>
      <c r="H479">
        <f ca="1">IFERROR(OFFSET(Sheet1!$C$3,MATCH(Annuel!$A479,Refext,0),-1),"-")</f>
        <v>22.5</v>
      </c>
      <c r="I479" t="str">
        <f ca="1">IFERROR(OFFSET(Sheet1!$C$3,MATCH(Annuel!$A479,Refext,0),1),"-")</f>
        <v>ART0008581</v>
      </c>
      <c r="J479">
        <f ca="1">IFERROR(OFFSET(Sheet1!$C$3,MATCH(Annuel!$A479,Refext,0),2),"-")</f>
        <v>24.14</v>
      </c>
      <c r="K479" t="str">
        <f ca="1">IFERROR(OFFSET(Sheet1!$C$3,MATCH(Annuel!$A479,Refext,0),3),"-")</f>
        <v>FO007198</v>
      </c>
      <c r="L479" t="str">
        <f ca="1">IFERROR(OFFSET(Sheet1!$C$3,MATCH(Annuel!$A479,Refext,0),4),"-")</f>
        <v>J L RECH</v>
      </c>
    </row>
    <row r="480" spans="1:12" x14ac:dyDescent="0.25">
      <c r="A480">
        <v>11155651000</v>
      </c>
      <c r="B480" t="s">
        <v>63</v>
      </c>
      <c r="C480" t="s">
        <v>165</v>
      </c>
      <c r="E480">
        <v>1</v>
      </c>
      <c r="G480" t="str">
        <f ca="1">IFERROR(OFFSET(Sheet1!$C$3,MATCH(Annuel!$A480,Refext,0),-2),"-")</f>
        <v>-</v>
      </c>
      <c r="H480" t="str">
        <f ca="1">IFERROR(OFFSET(Sheet1!$C$3,MATCH(Annuel!$A480,Refext,0),-1),"-")</f>
        <v>-</v>
      </c>
      <c r="I480" t="str">
        <f ca="1">IFERROR(OFFSET(Sheet1!$C$3,MATCH(Annuel!$A480,Refext,0),1),"-")</f>
        <v>-</v>
      </c>
      <c r="J480" t="str">
        <f ca="1">IFERROR(OFFSET(Sheet1!$C$3,MATCH(Annuel!$A480,Refext,0),2),"-")</f>
        <v>-</v>
      </c>
      <c r="K480" t="str">
        <f ca="1">IFERROR(OFFSET(Sheet1!$C$3,MATCH(Annuel!$A480,Refext,0),3),"-")</f>
        <v>-</v>
      </c>
      <c r="L480" t="str">
        <f ca="1">IFERROR(OFFSET(Sheet1!$C$3,MATCH(Annuel!$A480,Refext,0),4),"-")</f>
        <v>-</v>
      </c>
    </row>
    <row r="481" spans="1:12" x14ac:dyDescent="0.25">
      <c r="A481">
        <v>11155651000</v>
      </c>
      <c r="B481" t="s">
        <v>63</v>
      </c>
      <c r="C481" t="s">
        <v>64</v>
      </c>
      <c r="D481" t="s">
        <v>65</v>
      </c>
      <c r="E481">
        <v>1</v>
      </c>
      <c r="G481" t="str">
        <f ca="1">IFERROR(OFFSET(Sheet1!$C$3,MATCH(Annuel!$A481,Refext,0),-2),"-")</f>
        <v>-</v>
      </c>
      <c r="H481" t="str">
        <f ca="1">IFERROR(OFFSET(Sheet1!$C$3,MATCH(Annuel!$A481,Refext,0),-1),"-")</f>
        <v>-</v>
      </c>
      <c r="I481" t="str">
        <f ca="1">IFERROR(OFFSET(Sheet1!$C$3,MATCH(Annuel!$A481,Refext,0),1),"-")</f>
        <v>-</v>
      </c>
      <c r="J481" t="str">
        <f ca="1">IFERROR(OFFSET(Sheet1!$C$3,MATCH(Annuel!$A481,Refext,0),2),"-")</f>
        <v>-</v>
      </c>
      <c r="K481" t="str">
        <f ca="1">IFERROR(OFFSET(Sheet1!$C$3,MATCH(Annuel!$A481,Refext,0),3),"-")</f>
        <v>-</v>
      </c>
      <c r="L481" t="str">
        <f ca="1">IFERROR(OFFSET(Sheet1!$C$3,MATCH(Annuel!$A481,Refext,0),4),"-")</f>
        <v>-</v>
      </c>
    </row>
    <row r="482" spans="1:12" x14ac:dyDescent="0.25">
      <c r="A482">
        <v>11155651000</v>
      </c>
      <c r="B482" t="s">
        <v>63</v>
      </c>
      <c r="C482" t="s">
        <v>66</v>
      </c>
      <c r="D482" t="s">
        <v>67</v>
      </c>
      <c r="E482">
        <v>1</v>
      </c>
      <c r="G482" t="str">
        <f ca="1">IFERROR(OFFSET(Sheet1!$C$3,MATCH(Annuel!$A482,Refext,0),-2),"-")</f>
        <v>-</v>
      </c>
      <c r="H482" t="str">
        <f ca="1">IFERROR(OFFSET(Sheet1!$C$3,MATCH(Annuel!$A482,Refext,0),-1),"-")</f>
        <v>-</v>
      </c>
      <c r="I482" t="str">
        <f ca="1">IFERROR(OFFSET(Sheet1!$C$3,MATCH(Annuel!$A482,Refext,0),1),"-")</f>
        <v>-</v>
      </c>
      <c r="J482" t="str">
        <f ca="1">IFERROR(OFFSET(Sheet1!$C$3,MATCH(Annuel!$A482,Refext,0),2),"-")</f>
        <v>-</v>
      </c>
      <c r="K482" t="str">
        <f ca="1">IFERROR(OFFSET(Sheet1!$C$3,MATCH(Annuel!$A482,Refext,0),3),"-")</f>
        <v>-</v>
      </c>
      <c r="L482" t="str">
        <f ca="1">IFERROR(OFFSET(Sheet1!$C$3,MATCH(Annuel!$A482,Refext,0),4),"-")</f>
        <v>-</v>
      </c>
    </row>
    <row r="483" spans="1:12" x14ac:dyDescent="0.25">
      <c r="A483">
        <v>11155651000</v>
      </c>
      <c r="B483" t="s">
        <v>63</v>
      </c>
      <c r="C483" t="s">
        <v>490</v>
      </c>
      <c r="E483">
        <v>1</v>
      </c>
      <c r="G483" t="str">
        <f ca="1">IFERROR(OFFSET(Sheet1!$C$3,MATCH(Annuel!$A483,Refext,0),-2),"-")</f>
        <v>-</v>
      </c>
      <c r="H483" t="str">
        <f ca="1">IFERROR(OFFSET(Sheet1!$C$3,MATCH(Annuel!$A483,Refext,0),-1),"-")</f>
        <v>-</v>
      </c>
      <c r="I483" t="str">
        <f ca="1">IFERROR(OFFSET(Sheet1!$C$3,MATCH(Annuel!$A483,Refext,0),1),"-")</f>
        <v>-</v>
      </c>
      <c r="J483" t="str">
        <f ca="1">IFERROR(OFFSET(Sheet1!$C$3,MATCH(Annuel!$A483,Refext,0),2),"-")</f>
        <v>-</v>
      </c>
      <c r="K483" t="str">
        <f ca="1">IFERROR(OFFSET(Sheet1!$C$3,MATCH(Annuel!$A483,Refext,0),3),"-")</f>
        <v>-</v>
      </c>
      <c r="L483" t="str">
        <f ca="1">IFERROR(OFFSET(Sheet1!$C$3,MATCH(Annuel!$A483,Refext,0),4),"-")</f>
        <v>-</v>
      </c>
    </row>
    <row r="484" spans="1:12" x14ac:dyDescent="0.25">
      <c r="A484">
        <v>11155652000</v>
      </c>
      <c r="B484" t="s">
        <v>63</v>
      </c>
      <c r="C484" t="s">
        <v>165</v>
      </c>
      <c r="E484">
        <v>7</v>
      </c>
      <c r="G484" t="str">
        <f ca="1">IFERROR(OFFSET(Sheet1!$C$3,MATCH(Annuel!$A484,Refext,0),-2),"-")</f>
        <v>-</v>
      </c>
      <c r="H484" t="str">
        <f ca="1">IFERROR(OFFSET(Sheet1!$C$3,MATCH(Annuel!$A484,Refext,0),-1),"-")</f>
        <v>-</v>
      </c>
      <c r="I484" t="str">
        <f ca="1">IFERROR(OFFSET(Sheet1!$C$3,MATCH(Annuel!$A484,Refext,0),1),"-")</f>
        <v>-</v>
      </c>
      <c r="J484" t="str">
        <f ca="1">IFERROR(OFFSET(Sheet1!$C$3,MATCH(Annuel!$A484,Refext,0),2),"-")</f>
        <v>-</v>
      </c>
      <c r="K484" t="str">
        <f ca="1">IFERROR(OFFSET(Sheet1!$C$3,MATCH(Annuel!$A484,Refext,0),3),"-")</f>
        <v>-</v>
      </c>
      <c r="L484" t="str">
        <f ca="1">IFERROR(OFFSET(Sheet1!$C$3,MATCH(Annuel!$A484,Refext,0),4),"-")</f>
        <v>-</v>
      </c>
    </row>
    <row r="485" spans="1:12" x14ac:dyDescent="0.25">
      <c r="A485">
        <v>11155652000</v>
      </c>
      <c r="B485" t="s">
        <v>63</v>
      </c>
      <c r="C485" t="s">
        <v>64</v>
      </c>
      <c r="D485" t="s">
        <v>68</v>
      </c>
      <c r="E485">
        <v>7</v>
      </c>
      <c r="G485" t="str">
        <f ca="1">IFERROR(OFFSET(Sheet1!$C$3,MATCH(Annuel!$A485,Refext,0),-2),"-")</f>
        <v>-</v>
      </c>
      <c r="H485" t="str">
        <f ca="1">IFERROR(OFFSET(Sheet1!$C$3,MATCH(Annuel!$A485,Refext,0),-1),"-")</f>
        <v>-</v>
      </c>
      <c r="I485" t="str">
        <f ca="1">IFERROR(OFFSET(Sheet1!$C$3,MATCH(Annuel!$A485,Refext,0),1),"-")</f>
        <v>-</v>
      </c>
      <c r="J485" t="str">
        <f ca="1">IFERROR(OFFSET(Sheet1!$C$3,MATCH(Annuel!$A485,Refext,0),2),"-")</f>
        <v>-</v>
      </c>
      <c r="K485" t="str">
        <f ca="1">IFERROR(OFFSET(Sheet1!$C$3,MATCH(Annuel!$A485,Refext,0),3),"-")</f>
        <v>-</v>
      </c>
      <c r="L485" t="str">
        <f ca="1">IFERROR(OFFSET(Sheet1!$C$3,MATCH(Annuel!$A485,Refext,0),4),"-")</f>
        <v>-</v>
      </c>
    </row>
    <row r="486" spans="1:12" x14ac:dyDescent="0.25">
      <c r="A486">
        <v>11155652000</v>
      </c>
      <c r="B486" t="s">
        <v>63</v>
      </c>
      <c r="C486" t="s">
        <v>66</v>
      </c>
      <c r="D486" t="s">
        <v>69</v>
      </c>
      <c r="E486">
        <v>7</v>
      </c>
      <c r="G486" t="str">
        <f ca="1">IFERROR(OFFSET(Sheet1!$C$3,MATCH(Annuel!$A486,Refext,0),-2),"-")</f>
        <v>-</v>
      </c>
      <c r="H486" t="str">
        <f ca="1">IFERROR(OFFSET(Sheet1!$C$3,MATCH(Annuel!$A486,Refext,0),-1),"-")</f>
        <v>-</v>
      </c>
      <c r="I486" t="str">
        <f ca="1">IFERROR(OFFSET(Sheet1!$C$3,MATCH(Annuel!$A486,Refext,0),1),"-")</f>
        <v>-</v>
      </c>
      <c r="J486" t="str">
        <f ca="1">IFERROR(OFFSET(Sheet1!$C$3,MATCH(Annuel!$A486,Refext,0),2),"-")</f>
        <v>-</v>
      </c>
      <c r="K486" t="str">
        <f ca="1">IFERROR(OFFSET(Sheet1!$C$3,MATCH(Annuel!$A486,Refext,0),3),"-")</f>
        <v>-</v>
      </c>
      <c r="L486" t="str">
        <f ca="1">IFERROR(OFFSET(Sheet1!$C$3,MATCH(Annuel!$A486,Refext,0),4),"-")</f>
        <v>-</v>
      </c>
    </row>
    <row r="487" spans="1:12" x14ac:dyDescent="0.25">
      <c r="A487">
        <v>11155652000</v>
      </c>
      <c r="B487" t="s">
        <v>63</v>
      </c>
      <c r="C487" t="s">
        <v>490</v>
      </c>
      <c r="E487">
        <v>7</v>
      </c>
      <c r="G487" t="str">
        <f ca="1">IFERROR(OFFSET(Sheet1!$C$3,MATCH(Annuel!$A487,Refext,0),-2),"-")</f>
        <v>-</v>
      </c>
      <c r="H487" t="str">
        <f ca="1">IFERROR(OFFSET(Sheet1!$C$3,MATCH(Annuel!$A487,Refext,0),-1),"-")</f>
        <v>-</v>
      </c>
      <c r="I487" t="str">
        <f ca="1">IFERROR(OFFSET(Sheet1!$C$3,MATCH(Annuel!$A487,Refext,0),1),"-")</f>
        <v>-</v>
      </c>
      <c r="J487" t="str">
        <f ca="1">IFERROR(OFFSET(Sheet1!$C$3,MATCH(Annuel!$A487,Refext,0),2),"-")</f>
        <v>-</v>
      </c>
      <c r="K487" t="str">
        <f ca="1">IFERROR(OFFSET(Sheet1!$C$3,MATCH(Annuel!$A487,Refext,0),3),"-")</f>
        <v>-</v>
      </c>
      <c r="L487" t="str">
        <f ca="1">IFERROR(OFFSET(Sheet1!$C$3,MATCH(Annuel!$A487,Refext,0),4),"-")</f>
        <v>-</v>
      </c>
    </row>
    <row r="488" spans="1:12" x14ac:dyDescent="0.25">
      <c r="A488">
        <v>11155842000</v>
      </c>
      <c r="B488" t="s">
        <v>951</v>
      </c>
      <c r="C488" t="s">
        <v>195</v>
      </c>
      <c r="D488">
        <v>242</v>
      </c>
      <c r="E488">
        <v>3</v>
      </c>
      <c r="G488" t="str">
        <f ca="1">IFERROR(OFFSET(Sheet1!$C$3,MATCH(Annuel!$A488,Refext,0),-2),"-")</f>
        <v>FREIN FILET NORMAL 2</v>
      </c>
      <c r="H488">
        <f ca="1">IFERROR(OFFSET(Sheet1!$C$3,MATCH(Annuel!$A488,Refext,0),-1),"-")</f>
        <v>0</v>
      </c>
      <c r="I488" t="str">
        <f ca="1">IFERROR(OFFSET(Sheet1!$C$3,MATCH(Annuel!$A488,Refext,0),1),"-")</f>
        <v>ART0032068</v>
      </c>
      <c r="J488">
        <f ca="1">IFERROR(OFFSET(Sheet1!$C$3,MATCH(Annuel!$A488,Refext,0),2),"-")</f>
        <v>0</v>
      </c>
      <c r="K488" t="str">
        <f ca="1">IFERROR(OFFSET(Sheet1!$C$3,MATCH(Annuel!$A488,Refext,0),3),"-")</f>
        <v>FO014784</v>
      </c>
      <c r="L488" t="str">
        <f ca="1">IFERROR(OFFSET(Sheet1!$C$3,MATCH(Annuel!$A488,Refext,0),4),"-")</f>
        <v>ADHIS</v>
      </c>
    </row>
    <row r="489" spans="1:12" x14ac:dyDescent="0.25">
      <c r="A489">
        <v>11155855000</v>
      </c>
      <c r="B489" t="s">
        <v>194</v>
      </c>
      <c r="C489" t="s">
        <v>195</v>
      </c>
      <c r="D489">
        <v>542</v>
      </c>
      <c r="E489">
        <v>3</v>
      </c>
      <c r="G489" t="str">
        <f ca="1">IFERROR(OFFSET(Sheet1!$C$3,MATCH(Annuel!$A489,Refext,0),-2),"-")</f>
        <v>-</v>
      </c>
      <c r="H489" t="str">
        <f ca="1">IFERROR(OFFSET(Sheet1!$C$3,MATCH(Annuel!$A489,Refext,0),-1),"-")</f>
        <v>-</v>
      </c>
      <c r="I489" t="str">
        <f ca="1">IFERROR(OFFSET(Sheet1!$C$3,MATCH(Annuel!$A489,Refext,0),1),"-")</f>
        <v>-</v>
      </c>
      <c r="J489" t="str">
        <f ca="1">IFERROR(OFFSET(Sheet1!$C$3,MATCH(Annuel!$A489,Refext,0),2),"-")</f>
        <v>-</v>
      </c>
      <c r="K489" t="str">
        <f ca="1">IFERROR(OFFSET(Sheet1!$C$3,MATCH(Annuel!$A489,Refext,0),3),"-")</f>
        <v>-</v>
      </c>
      <c r="L489" t="str">
        <f ca="1">IFERROR(OFFSET(Sheet1!$C$3,MATCH(Annuel!$A489,Refext,0),4),"-")</f>
        <v>-</v>
      </c>
    </row>
    <row r="490" spans="1:12" x14ac:dyDescent="0.25">
      <c r="A490">
        <v>11156291000</v>
      </c>
      <c r="B490" t="s">
        <v>843</v>
      </c>
      <c r="C490" t="s">
        <v>844</v>
      </c>
      <c r="D490" t="s">
        <v>845</v>
      </c>
      <c r="E490">
        <v>100</v>
      </c>
      <c r="G490" t="str">
        <f ca="1">IFERROR(OFFSET(Sheet1!$C$3,MATCH(Annuel!$A490,Refext,0),-2),"-")</f>
        <v>GAINE EXPANDO DIAM 8</v>
      </c>
      <c r="H490">
        <f ca="1">IFERROR(OFFSET(Sheet1!$C$3,MATCH(Annuel!$A490,Refext,0),-1),"-")</f>
        <v>6.38</v>
      </c>
      <c r="I490" t="str">
        <f ca="1">IFERROR(OFFSET(Sheet1!$C$3,MATCH(Annuel!$A490,Refext,0),1),"-")</f>
        <v>ART0015196</v>
      </c>
      <c r="J490">
        <f ca="1">IFERROR(OFFSET(Sheet1!$C$3,MATCH(Annuel!$A490,Refext,0),2),"-")</f>
        <v>6.7</v>
      </c>
      <c r="K490" t="str">
        <f ca="1">IFERROR(OFFSET(Sheet1!$C$3,MATCH(Annuel!$A490,Refext,0),3),"-")</f>
        <v>FO014098</v>
      </c>
      <c r="L490" t="str">
        <f ca="1">IFERROR(OFFSET(Sheet1!$C$3,MATCH(Annuel!$A490,Refext,0),4),"-")</f>
        <v>YELLOZ COMPONENTS</v>
      </c>
    </row>
    <row r="491" spans="1:12" x14ac:dyDescent="0.25">
      <c r="A491">
        <v>15292901000</v>
      </c>
      <c r="B491" t="s">
        <v>1123</v>
      </c>
      <c r="C491" t="s">
        <v>33</v>
      </c>
      <c r="D491" t="s">
        <v>1124</v>
      </c>
      <c r="E491">
        <v>750</v>
      </c>
      <c r="G491" t="str">
        <f ca="1">IFERROR(OFFSET(Sheet1!$C$3,MATCH(Annuel!$A491,Refext,0),-2),"-")</f>
        <v>-</v>
      </c>
      <c r="H491" t="str">
        <f ca="1">IFERROR(OFFSET(Sheet1!$C$3,MATCH(Annuel!$A491,Refext,0),-1),"-")</f>
        <v>-</v>
      </c>
      <c r="I491" t="str">
        <f ca="1">IFERROR(OFFSET(Sheet1!$C$3,MATCH(Annuel!$A491,Refext,0),1),"-")</f>
        <v>-</v>
      </c>
      <c r="J491" t="str">
        <f ca="1">IFERROR(OFFSET(Sheet1!$C$3,MATCH(Annuel!$A491,Refext,0),2),"-")</f>
        <v>-</v>
      </c>
      <c r="K491" t="str">
        <f ca="1">IFERROR(OFFSET(Sheet1!$C$3,MATCH(Annuel!$A491,Refext,0),3),"-")</f>
        <v>-</v>
      </c>
      <c r="L491" t="str">
        <f ca="1">IFERROR(OFFSET(Sheet1!$C$3,MATCH(Annuel!$A491,Refext,0),4),"-")</f>
        <v>-</v>
      </c>
    </row>
    <row r="492" spans="1:12" x14ac:dyDescent="0.25">
      <c r="A492">
        <v>20001081000</v>
      </c>
      <c r="B492" t="s">
        <v>1557</v>
      </c>
      <c r="C492" t="s">
        <v>45</v>
      </c>
      <c r="D492" t="s">
        <v>1558</v>
      </c>
      <c r="E492">
        <v>350</v>
      </c>
      <c r="G492" t="str">
        <f ca="1">IFERROR(OFFSET(Sheet1!$C$3,MATCH(Annuel!$A492,Refext,0),-2),"-")</f>
        <v>-</v>
      </c>
      <c r="H492" t="str">
        <f ca="1">IFERROR(OFFSET(Sheet1!$C$3,MATCH(Annuel!$A492,Refext,0),-1),"-")</f>
        <v>-</v>
      </c>
      <c r="I492" t="str">
        <f ca="1">IFERROR(OFFSET(Sheet1!$C$3,MATCH(Annuel!$A492,Refext,0),1),"-")</f>
        <v>-</v>
      </c>
      <c r="J492" t="str">
        <f ca="1">IFERROR(OFFSET(Sheet1!$C$3,MATCH(Annuel!$A492,Refext,0),2),"-")</f>
        <v>-</v>
      </c>
      <c r="K492" t="str">
        <f ca="1">IFERROR(OFFSET(Sheet1!$C$3,MATCH(Annuel!$A492,Refext,0),3),"-")</f>
        <v>-</v>
      </c>
      <c r="L492" t="str">
        <f ca="1">IFERROR(OFFSET(Sheet1!$C$3,MATCH(Annuel!$A492,Refext,0),4),"-")</f>
        <v>-</v>
      </c>
    </row>
    <row r="493" spans="1:12" x14ac:dyDescent="0.25">
      <c r="A493">
        <v>20001081000</v>
      </c>
      <c r="B493" t="s">
        <v>1557</v>
      </c>
      <c r="C493" t="s">
        <v>54</v>
      </c>
      <c r="D493" t="s">
        <v>1558</v>
      </c>
      <c r="E493">
        <v>350</v>
      </c>
      <c r="G493" t="str">
        <f ca="1">IFERROR(OFFSET(Sheet1!$C$3,MATCH(Annuel!$A493,Refext,0),-2),"-")</f>
        <v>-</v>
      </c>
      <c r="H493" t="str">
        <f ca="1">IFERROR(OFFSET(Sheet1!$C$3,MATCH(Annuel!$A493,Refext,0),-1),"-")</f>
        <v>-</v>
      </c>
      <c r="I493" t="str">
        <f ca="1">IFERROR(OFFSET(Sheet1!$C$3,MATCH(Annuel!$A493,Refext,0),1),"-")</f>
        <v>-</v>
      </c>
      <c r="J493" t="str">
        <f ca="1">IFERROR(OFFSET(Sheet1!$C$3,MATCH(Annuel!$A493,Refext,0),2),"-")</f>
        <v>-</v>
      </c>
      <c r="K493" t="str">
        <f ca="1">IFERROR(OFFSET(Sheet1!$C$3,MATCH(Annuel!$A493,Refext,0),3),"-")</f>
        <v>-</v>
      </c>
      <c r="L493" t="str">
        <f ca="1">IFERROR(OFFSET(Sheet1!$C$3,MATCH(Annuel!$A493,Refext,0),4),"-")</f>
        <v>-</v>
      </c>
    </row>
    <row r="494" spans="1:12" x14ac:dyDescent="0.25">
      <c r="A494">
        <v>20001116000</v>
      </c>
      <c r="B494" t="s">
        <v>540</v>
      </c>
      <c r="C494" t="s">
        <v>45</v>
      </c>
      <c r="D494" t="s">
        <v>541</v>
      </c>
      <c r="E494">
        <v>2</v>
      </c>
      <c r="G494" t="str">
        <f ca="1">IFERROR(OFFSET(Sheet1!$C$3,MATCH(Annuel!$A494,Refext,0),-2),"-")</f>
        <v xml:space="preserve">FICHE FEMELLE HE804 </v>
      </c>
      <c r="H494">
        <f ca="1">IFERROR(OFFSET(Sheet1!$C$3,MATCH(Annuel!$A494,Refext,0),-1),"-")</f>
        <v>0</v>
      </c>
      <c r="I494" t="str">
        <f ca="1">IFERROR(OFFSET(Sheet1!$C$3,MATCH(Annuel!$A494,Refext,0),1),"-")</f>
        <v>ART0032388</v>
      </c>
      <c r="J494">
        <f ca="1">IFERROR(OFFSET(Sheet1!$C$3,MATCH(Annuel!$A494,Refext,0),2),"-")</f>
        <v>0</v>
      </c>
      <c r="K494" t="str">
        <f ca="1">IFERROR(OFFSET(Sheet1!$C$3,MATCH(Annuel!$A494,Refext,0),3),"-")</f>
        <v>FO001515</v>
      </c>
      <c r="L494" t="str">
        <f ca="1">IFERROR(OFFSET(Sheet1!$C$3,MATCH(Annuel!$A494,Refext,0),4),"-")</f>
        <v xml:space="preserve">ATI-INTERCO                                     </v>
      </c>
    </row>
    <row r="495" spans="1:12" x14ac:dyDescent="0.25">
      <c r="A495">
        <v>20001116000</v>
      </c>
      <c r="B495" t="s">
        <v>540</v>
      </c>
      <c r="C495" t="s">
        <v>165</v>
      </c>
      <c r="E495">
        <v>2</v>
      </c>
      <c r="G495" t="str">
        <f ca="1">IFERROR(OFFSET(Sheet1!$C$3,MATCH(Annuel!$A495,Refext,0),-2),"-")</f>
        <v xml:space="preserve">FICHE FEMELLE HE804 </v>
      </c>
      <c r="H495">
        <f ca="1">IFERROR(OFFSET(Sheet1!$C$3,MATCH(Annuel!$A495,Refext,0),-1),"-")</f>
        <v>0</v>
      </c>
      <c r="I495" t="str">
        <f ca="1">IFERROR(OFFSET(Sheet1!$C$3,MATCH(Annuel!$A495,Refext,0),1),"-")</f>
        <v>ART0032388</v>
      </c>
      <c r="J495">
        <f ca="1">IFERROR(OFFSET(Sheet1!$C$3,MATCH(Annuel!$A495,Refext,0),2),"-")</f>
        <v>0</v>
      </c>
      <c r="K495" t="str">
        <f ca="1">IFERROR(OFFSET(Sheet1!$C$3,MATCH(Annuel!$A495,Refext,0),3),"-")</f>
        <v>FO001515</v>
      </c>
      <c r="L495" t="str">
        <f ca="1">IFERROR(OFFSET(Sheet1!$C$3,MATCH(Annuel!$A495,Refext,0),4),"-")</f>
        <v xml:space="preserve">ATI-INTERCO                                     </v>
      </c>
    </row>
    <row r="496" spans="1:12" x14ac:dyDescent="0.25">
      <c r="A496">
        <v>20001116000</v>
      </c>
      <c r="B496" t="s">
        <v>540</v>
      </c>
      <c r="C496" t="s">
        <v>54</v>
      </c>
      <c r="D496" t="s">
        <v>541</v>
      </c>
      <c r="E496">
        <v>2</v>
      </c>
      <c r="G496" t="str">
        <f ca="1">IFERROR(OFFSET(Sheet1!$C$3,MATCH(Annuel!$A496,Refext,0),-2),"-")</f>
        <v xml:space="preserve">FICHE FEMELLE HE804 </v>
      </c>
      <c r="H496">
        <f ca="1">IFERROR(OFFSET(Sheet1!$C$3,MATCH(Annuel!$A496,Refext,0),-1),"-")</f>
        <v>0</v>
      </c>
      <c r="I496" t="str">
        <f ca="1">IFERROR(OFFSET(Sheet1!$C$3,MATCH(Annuel!$A496,Refext,0),1),"-")</f>
        <v>ART0032388</v>
      </c>
      <c r="J496">
        <f ca="1">IFERROR(OFFSET(Sheet1!$C$3,MATCH(Annuel!$A496,Refext,0),2),"-")</f>
        <v>0</v>
      </c>
      <c r="K496" t="str">
        <f ca="1">IFERROR(OFFSET(Sheet1!$C$3,MATCH(Annuel!$A496,Refext,0),3),"-")</f>
        <v>FO001515</v>
      </c>
      <c r="L496" t="str">
        <f ca="1">IFERROR(OFFSET(Sheet1!$C$3,MATCH(Annuel!$A496,Refext,0),4),"-")</f>
        <v xml:space="preserve">ATI-INTERCO                                     </v>
      </c>
    </row>
    <row r="497" spans="1:12" x14ac:dyDescent="0.25">
      <c r="A497">
        <v>20001116000</v>
      </c>
      <c r="B497" t="s">
        <v>540</v>
      </c>
      <c r="C497" t="s">
        <v>490</v>
      </c>
      <c r="E497">
        <v>2</v>
      </c>
      <c r="G497" t="str">
        <f ca="1">IFERROR(OFFSET(Sheet1!$C$3,MATCH(Annuel!$A497,Refext,0),-2),"-")</f>
        <v xml:space="preserve">FICHE FEMELLE HE804 </v>
      </c>
      <c r="H497">
        <f ca="1">IFERROR(OFFSET(Sheet1!$C$3,MATCH(Annuel!$A497,Refext,0),-1),"-")</f>
        <v>0</v>
      </c>
      <c r="I497" t="str">
        <f ca="1">IFERROR(OFFSET(Sheet1!$C$3,MATCH(Annuel!$A497,Refext,0),1),"-")</f>
        <v>ART0032388</v>
      </c>
      <c r="J497">
        <f ca="1">IFERROR(OFFSET(Sheet1!$C$3,MATCH(Annuel!$A497,Refext,0),2),"-")</f>
        <v>0</v>
      </c>
      <c r="K497" t="str">
        <f ca="1">IFERROR(OFFSET(Sheet1!$C$3,MATCH(Annuel!$A497,Refext,0),3),"-")</f>
        <v>FO001515</v>
      </c>
      <c r="L497" t="str">
        <f ca="1">IFERROR(OFFSET(Sheet1!$C$3,MATCH(Annuel!$A497,Refext,0),4),"-")</f>
        <v xml:space="preserve">ATI-INTERCO                                     </v>
      </c>
    </row>
    <row r="498" spans="1:12" x14ac:dyDescent="0.25">
      <c r="A498">
        <v>20001180000</v>
      </c>
      <c r="B498" t="s">
        <v>73</v>
      </c>
      <c r="C498" t="s">
        <v>371</v>
      </c>
      <c r="D498" t="s">
        <v>846</v>
      </c>
      <c r="E498">
        <v>2</v>
      </c>
      <c r="G498" t="str">
        <f ca="1">IFERROR(OFFSET(Sheet1!$C$3,MATCH(Annuel!$A498,Refext,0),-2),"-")</f>
        <v>-</v>
      </c>
      <c r="H498" t="str">
        <f ca="1">IFERROR(OFFSET(Sheet1!$C$3,MATCH(Annuel!$A498,Refext,0),-1),"-")</f>
        <v>-</v>
      </c>
      <c r="I498" t="str">
        <f ca="1">IFERROR(OFFSET(Sheet1!$C$3,MATCH(Annuel!$A498,Refext,0),1),"-")</f>
        <v>-</v>
      </c>
      <c r="J498" t="str">
        <f ca="1">IFERROR(OFFSET(Sheet1!$C$3,MATCH(Annuel!$A498,Refext,0),2),"-")</f>
        <v>-</v>
      </c>
      <c r="K498" t="str">
        <f ca="1">IFERROR(OFFSET(Sheet1!$C$3,MATCH(Annuel!$A498,Refext,0),3),"-")</f>
        <v>-</v>
      </c>
      <c r="L498" t="str">
        <f ca="1">IFERROR(OFFSET(Sheet1!$C$3,MATCH(Annuel!$A498,Refext,0),4),"-")</f>
        <v>-</v>
      </c>
    </row>
    <row r="499" spans="1:12" x14ac:dyDescent="0.25">
      <c r="A499">
        <v>20001180000</v>
      </c>
      <c r="B499" t="s">
        <v>73</v>
      </c>
      <c r="C499" t="s">
        <v>64</v>
      </c>
      <c r="D499" t="s">
        <v>846</v>
      </c>
      <c r="E499">
        <v>2</v>
      </c>
      <c r="G499" t="str">
        <f ca="1">IFERROR(OFFSET(Sheet1!$C$3,MATCH(Annuel!$A499,Refext,0),-2),"-")</f>
        <v>-</v>
      </c>
      <c r="H499" t="str">
        <f ca="1">IFERROR(OFFSET(Sheet1!$C$3,MATCH(Annuel!$A499,Refext,0),-1),"-")</f>
        <v>-</v>
      </c>
      <c r="I499" t="str">
        <f ca="1">IFERROR(OFFSET(Sheet1!$C$3,MATCH(Annuel!$A499,Refext,0),1),"-")</f>
        <v>-</v>
      </c>
      <c r="J499" t="str">
        <f ca="1">IFERROR(OFFSET(Sheet1!$C$3,MATCH(Annuel!$A499,Refext,0),2),"-")</f>
        <v>-</v>
      </c>
      <c r="K499" t="str">
        <f ca="1">IFERROR(OFFSET(Sheet1!$C$3,MATCH(Annuel!$A499,Refext,0),3),"-")</f>
        <v>-</v>
      </c>
      <c r="L499" t="str">
        <f ca="1">IFERROR(OFFSET(Sheet1!$C$3,MATCH(Annuel!$A499,Refext,0),4),"-")</f>
        <v>-</v>
      </c>
    </row>
    <row r="500" spans="1:12" x14ac:dyDescent="0.25">
      <c r="A500">
        <v>20001232000</v>
      </c>
      <c r="B500" t="s">
        <v>1387</v>
      </c>
      <c r="C500" t="s">
        <v>132</v>
      </c>
      <c r="D500" t="s">
        <v>1389</v>
      </c>
      <c r="E500">
        <v>400</v>
      </c>
      <c r="G500" t="str">
        <f ca="1">IFERROR(OFFSET(Sheet1!$C$3,MATCH(Annuel!$A500,Refext,0),-2),"-")</f>
        <v>COSSE DIAM 3 N° DE LOT : 5CM1014100</v>
      </c>
      <c r="H500">
        <f ca="1">IFERROR(OFFSET(Sheet1!$C$3,MATCH(Annuel!$A500,Refext,0),-1),"-")</f>
        <v>13.26</v>
      </c>
      <c r="I500" t="str">
        <f ca="1">IFERROR(OFFSET(Sheet1!$C$3,MATCH(Annuel!$A500,Refext,0),1),"-")</f>
        <v>ART0010271</v>
      </c>
      <c r="J500">
        <f ca="1">IFERROR(OFFSET(Sheet1!$C$3,MATCH(Annuel!$A500,Refext,0),2),"-")</f>
        <v>16</v>
      </c>
      <c r="K500" t="str">
        <f ca="1">IFERROR(OFFSET(Sheet1!$C$3,MATCH(Annuel!$A500,Refext,0),3),"-")</f>
        <v>FO004588</v>
      </c>
      <c r="L500" t="str">
        <f ca="1">IFERROR(OFFSET(Sheet1!$C$3,MATCH(Annuel!$A500,Refext,0),4),"-")</f>
        <v>ELEC AQUITAINE</v>
      </c>
    </row>
    <row r="501" spans="1:12" x14ac:dyDescent="0.25">
      <c r="A501">
        <v>20001232000</v>
      </c>
      <c r="B501" t="s">
        <v>1387</v>
      </c>
      <c r="C501" t="s">
        <v>315</v>
      </c>
      <c r="D501" t="s">
        <v>1388</v>
      </c>
      <c r="E501">
        <v>400</v>
      </c>
      <c r="G501" t="str">
        <f ca="1">IFERROR(OFFSET(Sheet1!$C$3,MATCH(Annuel!$A501,Refext,0),-2),"-")</f>
        <v>COSSE DIAM 3 N° DE LOT : 5CM1014100</v>
      </c>
      <c r="H501">
        <f ca="1">IFERROR(OFFSET(Sheet1!$C$3,MATCH(Annuel!$A501,Refext,0),-1),"-")</f>
        <v>13.26</v>
      </c>
      <c r="I501" t="str">
        <f ca="1">IFERROR(OFFSET(Sheet1!$C$3,MATCH(Annuel!$A501,Refext,0),1),"-")</f>
        <v>ART0010271</v>
      </c>
      <c r="J501">
        <f ca="1">IFERROR(OFFSET(Sheet1!$C$3,MATCH(Annuel!$A501,Refext,0),2),"-")</f>
        <v>16</v>
      </c>
      <c r="K501" t="str">
        <f ca="1">IFERROR(OFFSET(Sheet1!$C$3,MATCH(Annuel!$A501,Refext,0),3),"-")</f>
        <v>FO004588</v>
      </c>
      <c r="L501" t="str">
        <f ca="1">IFERROR(OFFSET(Sheet1!$C$3,MATCH(Annuel!$A501,Refext,0),4),"-")</f>
        <v>ELEC AQUITAINE</v>
      </c>
    </row>
    <row r="502" spans="1:12" x14ac:dyDescent="0.25">
      <c r="A502">
        <v>20001294000</v>
      </c>
      <c r="B502" t="s">
        <v>1125</v>
      </c>
      <c r="C502" t="s">
        <v>71</v>
      </c>
      <c r="D502" t="s">
        <v>1126</v>
      </c>
      <c r="E502">
        <v>1000</v>
      </c>
      <c r="G502" t="str">
        <f ca="1">IFERROR(OFFSET(Sheet1!$C$3,MATCH(Annuel!$A502,Refext,0),-2),"-")</f>
        <v>-</v>
      </c>
      <c r="H502" t="str">
        <f ca="1">IFERROR(OFFSET(Sheet1!$C$3,MATCH(Annuel!$A502,Refext,0),-1),"-")</f>
        <v>-</v>
      </c>
      <c r="I502" t="str">
        <f ca="1">IFERROR(OFFSET(Sheet1!$C$3,MATCH(Annuel!$A502,Refext,0),1),"-")</f>
        <v>-</v>
      </c>
      <c r="J502" t="str">
        <f ca="1">IFERROR(OFFSET(Sheet1!$C$3,MATCH(Annuel!$A502,Refext,0),2),"-")</f>
        <v>-</v>
      </c>
      <c r="K502" t="str">
        <f ca="1">IFERROR(OFFSET(Sheet1!$C$3,MATCH(Annuel!$A502,Refext,0),3),"-")</f>
        <v>-</v>
      </c>
      <c r="L502" t="str">
        <f ca="1">IFERROR(OFFSET(Sheet1!$C$3,MATCH(Annuel!$A502,Refext,0),4),"-")</f>
        <v>-</v>
      </c>
    </row>
    <row r="503" spans="1:12" x14ac:dyDescent="0.25">
      <c r="A503">
        <v>20001300000</v>
      </c>
      <c r="B503" t="s">
        <v>70</v>
      </c>
      <c r="C503" t="s">
        <v>71</v>
      </c>
      <c r="D503" t="s">
        <v>72</v>
      </c>
      <c r="E503">
        <v>5000</v>
      </c>
      <c r="G503" t="str">
        <f ca="1">IFERROR(OFFSET(Sheet1!$C$3,MATCH(Annuel!$A503,Refext,0),-2),"-")</f>
        <v>-</v>
      </c>
      <c r="H503" t="str">
        <f ca="1">IFERROR(OFFSET(Sheet1!$C$3,MATCH(Annuel!$A503,Refext,0),-1),"-")</f>
        <v>-</v>
      </c>
      <c r="I503" t="str">
        <f ca="1">IFERROR(OFFSET(Sheet1!$C$3,MATCH(Annuel!$A503,Refext,0),1),"-")</f>
        <v>-</v>
      </c>
      <c r="J503" t="str">
        <f ca="1">IFERROR(OFFSET(Sheet1!$C$3,MATCH(Annuel!$A503,Refext,0),2),"-")</f>
        <v>-</v>
      </c>
      <c r="K503" t="str">
        <f ca="1">IFERROR(OFFSET(Sheet1!$C$3,MATCH(Annuel!$A503,Refext,0),3),"-")</f>
        <v>-</v>
      </c>
      <c r="L503" t="str">
        <f ca="1">IFERROR(OFFSET(Sheet1!$C$3,MATCH(Annuel!$A503,Refext,0),4),"-")</f>
        <v>-</v>
      </c>
    </row>
    <row r="504" spans="1:12" x14ac:dyDescent="0.25">
      <c r="A504">
        <v>20001302000</v>
      </c>
      <c r="B504" t="s">
        <v>1127</v>
      </c>
      <c r="C504" t="s">
        <v>71</v>
      </c>
      <c r="D504" t="s">
        <v>1129</v>
      </c>
      <c r="E504">
        <v>1000</v>
      </c>
      <c r="G504" t="str">
        <f ca="1">IFERROR(OFFSET(Sheet1!$C$3,MATCH(Annuel!$A504,Refext,0),-2),"-")</f>
        <v>-</v>
      </c>
      <c r="H504" t="str">
        <f ca="1">IFERROR(OFFSET(Sheet1!$C$3,MATCH(Annuel!$A504,Refext,0),-1),"-")</f>
        <v>-</v>
      </c>
      <c r="I504" t="str">
        <f ca="1">IFERROR(OFFSET(Sheet1!$C$3,MATCH(Annuel!$A504,Refext,0),1),"-")</f>
        <v>-</v>
      </c>
      <c r="J504" t="str">
        <f ca="1">IFERROR(OFFSET(Sheet1!$C$3,MATCH(Annuel!$A504,Refext,0),2),"-")</f>
        <v>-</v>
      </c>
      <c r="K504" t="str">
        <f ca="1">IFERROR(OFFSET(Sheet1!$C$3,MATCH(Annuel!$A504,Refext,0),3),"-")</f>
        <v>-</v>
      </c>
      <c r="L504" t="str">
        <f ca="1">IFERROR(OFFSET(Sheet1!$C$3,MATCH(Annuel!$A504,Refext,0),4),"-")</f>
        <v>-</v>
      </c>
    </row>
    <row r="505" spans="1:12" x14ac:dyDescent="0.25">
      <c r="A505">
        <v>20001302000</v>
      </c>
      <c r="B505" t="s">
        <v>1127</v>
      </c>
      <c r="C505" t="s">
        <v>197</v>
      </c>
      <c r="D505" t="s">
        <v>1128</v>
      </c>
      <c r="E505">
        <v>1000</v>
      </c>
      <c r="G505" t="str">
        <f ca="1">IFERROR(OFFSET(Sheet1!$C$3,MATCH(Annuel!$A505,Refext,0),-2),"-")</f>
        <v>-</v>
      </c>
      <c r="H505" t="str">
        <f ca="1">IFERROR(OFFSET(Sheet1!$C$3,MATCH(Annuel!$A505,Refext,0),-1),"-")</f>
        <v>-</v>
      </c>
      <c r="I505" t="str">
        <f ca="1">IFERROR(OFFSET(Sheet1!$C$3,MATCH(Annuel!$A505,Refext,0),1),"-")</f>
        <v>-</v>
      </c>
      <c r="J505" t="str">
        <f ca="1">IFERROR(OFFSET(Sheet1!$C$3,MATCH(Annuel!$A505,Refext,0),2),"-")</f>
        <v>-</v>
      </c>
      <c r="K505" t="str">
        <f ca="1">IFERROR(OFFSET(Sheet1!$C$3,MATCH(Annuel!$A505,Refext,0),3),"-")</f>
        <v>-</v>
      </c>
      <c r="L505" t="str">
        <f ca="1">IFERROR(OFFSET(Sheet1!$C$3,MATCH(Annuel!$A505,Refext,0),4),"-")</f>
        <v>-</v>
      </c>
    </row>
    <row r="506" spans="1:12" x14ac:dyDescent="0.25">
      <c r="A506">
        <v>20001306000</v>
      </c>
      <c r="B506" t="s">
        <v>1130</v>
      </c>
      <c r="C506" t="s">
        <v>197</v>
      </c>
      <c r="D506" t="s">
        <v>1131</v>
      </c>
      <c r="E506">
        <v>500</v>
      </c>
      <c r="G506" t="str">
        <f ca="1">IFERROR(OFFSET(Sheet1!$C$3,MATCH(Annuel!$A506,Refext,0),-2),"-")</f>
        <v>-</v>
      </c>
      <c r="H506" t="str">
        <f ca="1">IFERROR(OFFSET(Sheet1!$C$3,MATCH(Annuel!$A506,Refext,0),-1),"-")</f>
        <v>-</v>
      </c>
      <c r="I506" t="str">
        <f ca="1">IFERROR(OFFSET(Sheet1!$C$3,MATCH(Annuel!$A506,Refext,0),1),"-")</f>
        <v>-</v>
      </c>
      <c r="J506" t="str">
        <f ca="1">IFERROR(OFFSET(Sheet1!$C$3,MATCH(Annuel!$A506,Refext,0),2),"-")</f>
        <v>-</v>
      </c>
      <c r="K506" t="str">
        <f ca="1">IFERROR(OFFSET(Sheet1!$C$3,MATCH(Annuel!$A506,Refext,0),3),"-")</f>
        <v>-</v>
      </c>
      <c r="L506" t="str">
        <f ca="1">IFERROR(OFFSET(Sheet1!$C$3,MATCH(Annuel!$A506,Refext,0),4),"-")</f>
        <v>-</v>
      </c>
    </row>
    <row r="507" spans="1:12" x14ac:dyDescent="0.25">
      <c r="A507">
        <v>20001306000</v>
      </c>
      <c r="B507" t="s">
        <v>1130</v>
      </c>
      <c r="C507" t="s">
        <v>197</v>
      </c>
      <c r="D507" t="s">
        <v>1132</v>
      </c>
      <c r="E507">
        <v>500</v>
      </c>
      <c r="G507" t="str">
        <f ca="1">IFERROR(OFFSET(Sheet1!$C$3,MATCH(Annuel!$A507,Refext,0),-2),"-")</f>
        <v>-</v>
      </c>
      <c r="H507" t="str">
        <f ca="1">IFERROR(OFFSET(Sheet1!$C$3,MATCH(Annuel!$A507,Refext,0),-1),"-")</f>
        <v>-</v>
      </c>
      <c r="I507" t="str">
        <f ca="1">IFERROR(OFFSET(Sheet1!$C$3,MATCH(Annuel!$A507,Refext,0),1),"-")</f>
        <v>-</v>
      </c>
      <c r="J507" t="str">
        <f ca="1">IFERROR(OFFSET(Sheet1!$C$3,MATCH(Annuel!$A507,Refext,0),2),"-")</f>
        <v>-</v>
      </c>
      <c r="K507" t="str">
        <f ca="1">IFERROR(OFFSET(Sheet1!$C$3,MATCH(Annuel!$A507,Refext,0),3),"-")</f>
        <v>-</v>
      </c>
      <c r="L507" t="str">
        <f ca="1">IFERROR(OFFSET(Sheet1!$C$3,MATCH(Annuel!$A507,Refext,0),4),"-")</f>
        <v>-</v>
      </c>
    </row>
    <row r="508" spans="1:12" x14ac:dyDescent="0.25">
      <c r="A508">
        <v>20001634000</v>
      </c>
      <c r="B508" t="s">
        <v>1405</v>
      </c>
      <c r="C508" t="s">
        <v>399</v>
      </c>
      <c r="D508">
        <v>110430002</v>
      </c>
      <c r="E508">
        <v>200</v>
      </c>
      <c r="G508" t="str">
        <f ca="1">IFERROR(OFFSET(Sheet1!$C$3,MATCH(Annuel!$A508,Refext,0),-2),"-")</f>
        <v>-</v>
      </c>
      <c r="H508" t="str">
        <f ca="1">IFERROR(OFFSET(Sheet1!$C$3,MATCH(Annuel!$A508,Refext,0),-1),"-")</f>
        <v>-</v>
      </c>
      <c r="I508" t="str">
        <f ca="1">IFERROR(OFFSET(Sheet1!$C$3,MATCH(Annuel!$A508,Refext,0),1),"-")</f>
        <v>-</v>
      </c>
      <c r="J508" t="str">
        <f ca="1">IFERROR(OFFSET(Sheet1!$C$3,MATCH(Annuel!$A508,Refext,0),2),"-")</f>
        <v>-</v>
      </c>
      <c r="K508" t="str">
        <f ca="1">IFERROR(OFFSET(Sheet1!$C$3,MATCH(Annuel!$A508,Refext,0),3),"-")</f>
        <v>-</v>
      </c>
      <c r="L508" t="str">
        <f ca="1">IFERROR(OFFSET(Sheet1!$C$3,MATCH(Annuel!$A508,Refext,0),4),"-")</f>
        <v>-</v>
      </c>
    </row>
    <row r="509" spans="1:12" x14ac:dyDescent="0.25">
      <c r="A509">
        <v>20001889000</v>
      </c>
      <c r="B509" t="s">
        <v>1133</v>
      </c>
      <c r="C509" t="s">
        <v>1134</v>
      </c>
      <c r="D509" t="s">
        <v>1135</v>
      </c>
      <c r="E509">
        <v>500</v>
      </c>
      <c r="G509" t="str">
        <f ca="1">IFERROR(OFFSET(Sheet1!$C$3,MATCH(Annuel!$A509,Refext,0),-2),"-")</f>
        <v>-</v>
      </c>
      <c r="H509" t="str">
        <f ca="1">IFERROR(OFFSET(Sheet1!$C$3,MATCH(Annuel!$A509,Refext,0),-1),"-")</f>
        <v>-</v>
      </c>
      <c r="I509" t="str">
        <f ca="1">IFERROR(OFFSET(Sheet1!$C$3,MATCH(Annuel!$A509,Refext,0),1),"-")</f>
        <v>-</v>
      </c>
      <c r="J509" t="str">
        <f ca="1">IFERROR(OFFSET(Sheet1!$C$3,MATCH(Annuel!$A509,Refext,0),2),"-")</f>
        <v>-</v>
      </c>
      <c r="K509" t="str">
        <f ca="1">IFERROR(OFFSET(Sheet1!$C$3,MATCH(Annuel!$A509,Refext,0),3),"-")</f>
        <v>-</v>
      </c>
      <c r="L509" t="str">
        <f ca="1">IFERROR(OFFSET(Sheet1!$C$3,MATCH(Annuel!$A509,Refext,0),4),"-")</f>
        <v>-</v>
      </c>
    </row>
    <row r="510" spans="1:12" x14ac:dyDescent="0.25">
      <c r="A510">
        <v>20001919000</v>
      </c>
      <c r="B510" t="s">
        <v>196</v>
      </c>
      <c r="C510" t="s">
        <v>71</v>
      </c>
      <c r="D510" t="s">
        <v>1293</v>
      </c>
      <c r="E510">
        <v>5</v>
      </c>
      <c r="G510" t="str">
        <f ca="1">IFERROR(OFFSET(Sheet1!$C$3,MATCH(Annuel!$A510,Refext,0),-2),"-")</f>
        <v>-</v>
      </c>
      <c r="H510" t="str">
        <f ca="1">IFERROR(OFFSET(Sheet1!$C$3,MATCH(Annuel!$A510,Refext,0),-1),"-")</f>
        <v>-</v>
      </c>
      <c r="I510" t="str">
        <f ca="1">IFERROR(OFFSET(Sheet1!$C$3,MATCH(Annuel!$A510,Refext,0),1),"-")</f>
        <v>-</v>
      </c>
      <c r="J510" t="str">
        <f ca="1">IFERROR(OFFSET(Sheet1!$C$3,MATCH(Annuel!$A510,Refext,0),2),"-")</f>
        <v>-</v>
      </c>
      <c r="K510" t="str">
        <f ca="1">IFERROR(OFFSET(Sheet1!$C$3,MATCH(Annuel!$A510,Refext,0),3),"-")</f>
        <v>-</v>
      </c>
      <c r="L510" t="str">
        <f ca="1">IFERROR(OFFSET(Sheet1!$C$3,MATCH(Annuel!$A510,Refext,0),4),"-")</f>
        <v>-</v>
      </c>
    </row>
    <row r="511" spans="1:12" x14ac:dyDescent="0.25">
      <c r="A511">
        <v>20001919000</v>
      </c>
      <c r="B511" t="s">
        <v>196</v>
      </c>
      <c r="C511" t="s">
        <v>197</v>
      </c>
      <c r="D511" t="s">
        <v>198</v>
      </c>
      <c r="E511">
        <v>1000</v>
      </c>
      <c r="G511" t="str">
        <f ca="1">IFERROR(OFFSET(Sheet1!$C$3,MATCH(Annuel!$A511,Refext,0),-2),"-")</f>
        <v>-</v>
      </c>
      <c r="H511" t="str">
        <f ca="1">IFERROR(OFFSET(Sheet1!$C$3,MATCH(Annuel!$A511,Refext,0),-1),"-")</f>
        <v>-</v>
      </c>
      <c r="I511" t="str">
        <f ca="1">IFERROR(OFFSET(Sheet1!$C$3,MATCH(Annuel!$A511,Refext,0),1),"-")</f>
        <v>-</v>
      </c>
      <c r="J511" t="str">
        <f ca="1">IFERROR(OFFSET(Sheet1!$C$3,MATCH(Annuel!$A511,Refext,0),2),"-")</f>
        <v>-</v>
      </c>
      <c r="K511" t="str">
        <f ca="1">IFERROR(OFFSET(Sheet1!$C$3,MATCH(Annuel!$A511,Refext,0),3),"-")</f>
        <v>-</v>
      </c>
      <c r="L511" t="str">
        <f ca="1">IFERROR(OFFSET(Sheet1!$C$3,MATCH(Annuel!$A511,Refext,0),4),"-")</f>
        <v>-</v>
      </c>
    </row>
    <row r="512" spans="1:12" x14ac:dyDescent="0.25">
      <c r="A512">
        <v>20002024000</v>
      </c>
      <c r="B512" t="s">
        <v>732</v>
      </c>
      <c r="C512" t="s">
        <v>399</v>
      </c>
      <c r="D512">
        <v>175110800</v>
      </c>
      <c r="E512">
        <v>20</v>
      </c>
      <c r="G512" t="str">
        <f ca="1">IFERROR(OFFSET(Sheet1!$C$3,MATCH(Annuel!$A512,Refext,0),-2),"-")</f>
        <v>-</v>
      </c>
      <c r="H512" t="str">
        <f ca="1">IFERROR(OFFSET(Sheet1!$C$3,MATCH(Annuel!$A512,Refext,0),-1),"-")</f>
        <v>-</v>
      </c>
      <c r="I512" t="str">
        <f ca="1">IFERROR(OFFSET(Sheet1!$C$3,MATCH(Annuel!$A512,Refext,0),1),"-")</f>
        <v>-</v>
      </c>
      <c r="J512" t="str">
        <f ca="1">IFERROR(OFFSET(Sheet1!$C$3,MATCH(Annuel!$A512,Refext,0),2),"-")</f>
        <v>-</v>
      </c>
      <c r="K512" t="str">
        <f ca="1">IFERROR(OFFSET(Sheet1!$C$3,MATCH(Annuel!$A512,Refext,0),3),"-")</f>
        <v>-</v>
      </c>
      <c r="L512" t="str">
        <f ca="1">IFERROR(OFFSET(Sheet1!$C$3,MATCH(Annuel!$A512,Refext,0),4),"-")</f>
        <v>-</v>
      </c>
    </row>
    <row r="513" spans="1:12" x14ac:dyDescent="0.25">
      <c r="A513">
        <v>20002164000</v>
      </c>
      <c r="B513" t="s">
        <v>410</v>
      </c>
      <c r="C513" t="s">
        <v>33</v>
      </c>
      <c r="D513" t="s">
        <v>1451</v>
      </c>
      <c r="E513">
        <v>100</v>
      </c>
      <c r="G513" t="str">
        <f ca="1">IFERROR(OFFSET(Sheet1!$C$3,MATCH(Annuel!$A513,Refext,0),-2),"-")</f>
        <v>VIS C S ISO1207 M2,5X16-4.8-INT</v>
      </c>
      <c r="H513">
        <f ca="1">IFERROR(OFFSET(Sheet1!$C$3,MATCH(Annuel!$A513,Refext,0),-1),"-")</f>
        <v>11</v>
      </c>
      <c r="I513" t="str">
        <f ca="1">IFERROR(OFFSET(Sheet1!$C$3,MATCH(Annuel!$A513,Refext,0),1),"-")</f>
        <v>ART0028205</v>
      </c>
      <c r="J513">
        <f ca="1">IFERROR(OFFSET(Sheet1!$C$3,MATCH(Annuel!$A513,Refext,0),2),"-")</f>
        <v>12.1</v>
      </c>
      <c r="K513" t="str">
        <f ca="1">IFERROR(OFFSET(Sheet1!$C$3,MATCH(Annuel!$A513,Refext,0),3),"-")</f>
        <v>FO007198</v>
      </c>
      <c r="L513" t="str">
        <f ca="1">IFERROR(OFFSET(Sheet1!$C$3,MATCH(Annuel!$A513,Refext,0),4),"-")</f>
        <v>J L RECH</v>
      </c>
    </row>
    <row r="514" spans="1:12" x14ac:dyDescent="0.25">
      <c r="A514">
        <v>20002222000</v>
      </c>
      <c r="B514" t="s">
        <v>73</v>
      </c>
      <c r="C514" t="s">
        <v>64</v>
      </c>
      <c r="D514" t="s">
        <v>74</v>
      </c>
      <c r="E514">
        <v>4</v>
      </c>
      <c r="G514" t="str">
        <f ca="1">IFERROR(OFFSET(Sheet1!$C$3,MATCH(Annuel!$A514,Refext,0),-2),"-")</f>
        <v xml:space="preserve">JOINT TORIQUE </v>
      </c>
      <c r="H514">
        <f ca="1">IFERROR(OFFSET(Sheet1!$C$3,MATCH(Annuel!$A514,Refext,0),-1),"-")</f>
        <v>53.7</v>
      </c>
      <c r="I514" t="str">
        <f ca="1">IFERROR(OFFSET(Sheet1!$C$3,MATCH(Annuel!$A514,Refext,0),1),"-")</f>
        <v>ART0016082</v>
      </c>
      <c r="J514">
        <f ca="1">IFERROR(OFFSET(Sheet1!$C$3,MATCH(Annuel!$A514,Refext,0),2),"-")</f>
        <v>65</v>
      </c>
      <c r="K514" t="str">
        <f ca="1">IFERROR(OFFSET(Sheet1!$C$3,MATCH(Annuel!$A514,Refext,0),3),"-")</f>
        <v>FO012543</v>
      </c>
      <c r="L514" t="str">
        <f ca="1">IFERROR(OFFSET(Sheet1!$C$3,MATCH(Annuel!$A514,Refext,0),4),"-")</f>
        <v>STACEM</v>
      </c>
    </row>
    <row r="515" spans="1:12" x14ac:dyDescent="0.25">
      <c r="A515">
        <v>20002222000</v>
      </c>
      <c r="B515" t="s">
        <v>73</v>
      </c>
      <c r="C515" t="s">
        <v>77</v>
      </c>
      <c r="D515" t="s">
        <v>78</v>
      </c>
      <c r="E515">
        <v>4</v>
      </c>
      <c r="G515" t="str">
        <f ca="1">IFERROR(OFFSET(Sheet1!$C$3,MATCH(Annuel!$A515,Refext,0),-2),"-")</f>
        <v xml:space="preserve">JOINT TORIQUE </v>
      </c>
      <c r="H515">
        <f ca="1">IFERROR(OFFSET(Sheet1!$C$3,MATCH(Annuel!$A515,Refext,0),-1),"-")</f>
        <v>53.7</v>
      </c>
      <c r="I515" t="str">
        <f ca="1">IFERROR(OFFSET(Sheet1!$C$3,MATCH(Annuel!$A515,Refext,0),1),"-")</f>
        <v>ART0016082</v>
      </c>
      <c r="J515">
        <f ca="1">IFERROR(OFFSET(Sheet1!$C$3,MATCH(Annuel!$A515,Refext,0),2),"-")</f>
        <v>65</v>
      </c>
      <c r="K515" t="str">
        <f ca="1">IFERROR(OFFSET(Sheet1!$C$3,MATCH(Annuel!$A515,Refext,0),3),"-")</f>
        <v>FO012543</v>
      </c>
      <c r="L515" t="str">
        <f ca="1">IFERROR(OFFSET(Sheet1!$C$3,MATCH(Annuel!$A515,Refext,0),4),"-")</f>
        <v>STACEM</v>
      </c>
    </row>
    <row r="516" spans="1:12" x14ac:dyDescent="0.25">
      <c r="A516">
        <v>20002222000</v>
      </c>
      <c r="B516" t="s">
        <v>73</v>
      </c>
      <c r="C516" t="s">
        <v>75</v>
      </c>
      <c r="D516" t="s">
        <v>76</v>
      </c>
      <c r="E516">
        <v>4</v>
      </c>
      <c r="G516" t="str">
        <f ca="1">IFERROR(OFFSET(Sheet1!$C$3,MATCH(Annuel!$A516,Refext,0),-2),"-")</f>
        <v xml:space="preserve">JOINT TORIQUE </v>
      </c>
      <c r="H516">
        <f ca="1">IFERROR(OFFSET(Sheet1!$C$3,MATCH(Annuel!$A516,Refext,0),-1),"-")</f>
        <v>53.7</v>
      </c>
      <c r="I516" t="str">
        <f ca="1">IFERROR(OFFSET(Sheet1!$C$3,MATCH(Annuel!$A516,Refext,0),1),"-")</f>
        <v>ART0016082</v>
      </c>
      <c r="J516">
        <f ca="1">IFERROR(OFFSET(Sheet1!$C$3,MATCH(Annuel!$A516,Refext,0),2),"-")</f>
        <v>65</v>
      </c>
      <c r="K516" t="str">
        <f ca="1">IFERROR(OFFSET(Sheet1!$C$3,MATCH(Annuel!$A516,Refext,0),3),"-")</f>
        <v>FO012543</v>
      </c>
      <c r="L516" t="str">
        <f ca="1">IFERROR(OFFSET(Sheet1!$C$3,MATCH(Annuel!$A516,Refext,0),4),"-")</f>
        <v>STACEM</v>
      </c>
    </row>
    <row r="517" spans="1:12" x14ac:dyDescent="0.25">
      <c r="A517">
        <v>20002239000</v>
      </c>
      <c r="B517" t="s">
        <v>1230</v>
      </c>
      <c r="C517" t="s">
        <v>399</v>
      </c>
      <c r="D517" t="s">
        <v>1231</v>
      </c>
      <c r="E517">
        <v>2</v>
      </c>
      <c r="G517" t="str">
        <f ca="1">IFERROR(OFFSET(Sheet1!$C$3,MATCH(Annuel!$A517,Refext,0),-2),"-")</f>
        <v>-</v>
      </c>
      <c r="H517" t="str">
        <f ca="1">IFERROR(OFFSET(Sheet1!$C$3,MATCH(Annuel!$A517,Refext,0),-1),"-")</f>
        <v>-</v>
      </c>
      <c r="I517" t="str">
        <f ca="1">IFERROR(OFFSET(Sheet1!$C$3,MATCH(Annuel!$A517,Refext,0),1),"-")</f>
        <v>-</v>
      </c>
      <c r="J517" t="str">
        <f ca="1">IFERROR(OFFSET(Sheet1!$C$3,MATCH(Annuel!$A517,Refext,0),2),"-")</f>
        <v>-</v>
      </c>
      <c r="K517" t="str">
        <f ca="1">IFERROR(OFFSET(Sheet1!$C$3,MATCH(Annuel!$A517,Refext,0),3),"-")</f>
        <v>-</v>
      </c>
      <c r="L517" t="str">
        <f ca="1">IFERROR(OFFSET(Sheet1!$C$3,MATCH(Annuel!$A517,Refext,0),4),"-")</f>
        <v>-</v>
      </c>
    </row>
    <row r="518" spans="1:12" x14ac:dyDescent="0.25">
      <c r="A518">
        <v>20002867000</v>
      </c>
      <c r="B518" t="s">
        <v>952</v>
      </c>
      <c r="C518" t="s">
        <v>878</v>
      </c>
      <c r="D518" t="s">
        <v>953</v>
      </c>
      <c r="E518">
        <v>100</v>
      </c>
      <c r="G518" t="str">
        <f ca="1">IFERROR(OFFSET(Sheet1!$C$3,MATCH(Annuel!$A518,Refext,0),-2),"-")</f>
        <v>CONDENSATEUR 4M7 40V</v>
      </c>
      <c r="H518">
        <f ca="1">IFERROR(OFFSET(Sheet1!$C$3,MATCH(Annuel!$A518,Refext,0),-1),"-")</f>
        <v>21</v>
      </c>
      <c r="I518" t="str">
        <f ca="1">IFERROR(OFFSET(Sheet1!$C$3,MATCH(Annuel!$A518,Refext,0),1),"-")</f>
        <v>ART0030234</v>
      </c>
      <c r="J518">
        <f ca="1">IFERROR(OFFSET(Sheet1!$C$3,MATCH(Annuel!$A518,Refext,0),2),"-")</f>
        <v>21.84</v>
      </c>
      <c r="K518" t="str">
        <f ca="1">IFERROR(OFFSET(Sheet1!$C$3,MATCH(Annuel!$A518,Refext,0),3),"-")</f>
        <v>FO005474</v>
      </c>
      <c r="L518" t="str">
        <f ca="1">IFERROR(OFFSET(Sheet1!$C$3,MATCH(Annuel!$A518,Refext,0),4),"-")</f>
        <v>FIRST ELECTRONICS</v>
      </c>
    </row>
    <row r="519" spans="1:12" x14ac:dyDescent="0.25">
      <c r="A519">
        <v>20002867000</v>
      </c>
      <c r="B519" t="s">
        <v>952</v>
      </c>
      <c r="C519" t="s">
        <v>878</v>
      </c>
      <c r="D519" t="s">
        <v>954</v>
      </c>
      <c r="E519">
        <v>100</v>
      </c>
      <c r="G519" t="str">
        <f ca="1">IFERROR(OFFSET(Sheet1!$C$3,MATCH(Annuel!$A519,Refext,0),-2),"-")</f>
        <v>CONDENSATEUR 4M7 40V</v>
      </c>
      <c r="H519">
        <f ca="1">IFERROR(OFFSET(Sheet1!$C$3,MATCH(Annuel!$A519,Refext,0),-1),"-")</f>
        <v>21</v>
      </c>
      <c r="I519" t="str">
        <f ca="1">IFERROR(OFFSET(Sheet1!$C$3,MATCH(Annuel!$A519,Refext,0),1),"-")</f>
        <v>ART0030234</v>
      </c>
      <c r="J519">
        <f ca="1">IFERROR(OFFSET(Sheet1!$C$3,MATCH(Annuel!$A519,Refext,0),2),"-")</f>
        <v>21.84</v>
      </c>
      <c r="K519" t="str">
        <f ca="1">IFERROR(OFFSET(Sheet1!$C$3,MATCH(Annuel!$A519,Refext,0),3),"-")</f>
        <v>FO005474</v>
      </c>
      <c r="L519" t="str">
        <f ca="1">IFERROR(OFFSET(Sheet1!$C$3,MATCH(Annuel!$A519,Refext,0),4),"-")</f>
        <v>FIRST ELECTRONICS</v>
      </c>
    </row>
    <row r="520" spans="1:12" x14ac:dyDescent="0.25">
      <c r="A520">
        <v>20002867000</v>
      </c>
      <c r="B520" t="s">
        <v>952</v>
      </c>
      <c r="C520" t="s">
        <v>512</v>
      </c>
      <c r="D520" t="s">
        <v>953</v>
      </c>
      <c r="E520">
        <v>100</v>
      </c>
      <c r="G520" t="str">
        <f ca="1">IFERROR(OFFSET(Sheet1!$C$3,MATCH(Annuel!$A520,Refext,0),-2),"-")</f>
        <v>CONDENSATEUR 4M7 40V</v>
      </c>
      <c r="H520">
        <f ca="1">IFERROR(OFFSET(Sheet1!$C$3,MATCH(Annuel!$A520,Refext,0),-1),"-")</f>
        <v>21</v>
      </c>
      <c r="I520" t="str">
        <f ca="1">IFERROR(OFFSET(Sheet1!$C$3,MATCH(Annuel!$A520,Refext,0),1),"-")</f>
        <v>ART0030234</v>
      </c>
      <c r="J520">
        <f ca="1">IFERROR(OFFSET(Sheet1!$C$3,MATCH(Annuel!$A520,Refext,0),2),"-")</f>
        <v>21.84</v>
      </c>
      <c r="K520" t="str">
        <f ca="1">IFERROR(OFFSET(Sheet1!$C$3,MATCH(Annuel!$A520,Refext,0),3),"-")</f>
        <v>FO005474</v>
      </c>
      <c r="L520" t="str">
        <f ca="1">IFERROR(OFFSET(Sheet1!$C$3,MATCH(Annuel!$A520,Refext,0),4),"-")</f>
        <v>FIRST ELECTRONICS</v>
      </c>
    </row>
    <row r="521" spans="1:12" x14ac:dyDescent="0.25">
      <c r="A521">
        <v>20002867000</v>
      </c>
      <c r="B521" t="s">
        <v>952</v>
      </c>
      <c r="C521" t="s">
        <v>512</v>
      </c>
      <c r="D521" t="s">
        <v>954</v>
      </c>
      <c r="E521">
        <v>100</v>
      </c>
      <c r="G521" t="str">
        <f ca="1">IFERROR(OFFSET(Sheet1!$C$3,MATCH(Annuel!$A521,Refext,0),-2),"-")</f>
        <v>CONDENSATEUR 4M7 40V</v>
      </c>
      <c r="H521">
        <f ca="1">IFERROR(OFFSET(Sheet1!$C$3,MATCH(Annuel!$A521,Refext,0),-1),"-")</f>
        <v>21</v>
      </c>
      <c r="I521" t="str">
        <f ca="1">IFERROR(OFFSET(Sheet1!$C$3,MATCH(Annuel!$A521,Refext,0),1),"-")</f>
        <v>ART0030234</v>
      </c>
      <c r="J521">
        <f ca="1">IFERROR(OFFSET(Sheet1!$C$3,MATCH(Annuel!$A521,Refext,0),2),"-")</f>
        <v>21.84</v>
      </c>
      <c r="K521" t="str">
        <f ca="1">IFERROR(OFFSET(Sheet1!$C$3,MATCH(Annuel!$A521,Refext,0),3),"-")</f>
        <v>FO005474</v>
      </c>
      <c r="L521" t="str">
        <f ca="1">IFERROR(OFFSET(Sheet1!$C$3,MATCH(Annuel!$A521,Refext,0),4),"-")</f>
        <v>FIRST ELECTRONICS</v>
      </c>
    </row>
    <row r="522" spans="1:12" x14ac:dyDescent="0.25">
      <c r="A522">
        <v>20002867000</v>
      </c>
      <c r="B522" t="s">
        <v>952</v>
      </c>
      <c r="C522" t="s">
        <v>955</v>
      </c>
      <c r="D522" t="s">
        <v>956</v>
      </c>
      <c r="E522">
        <v>100</v>
      </c>
      <c r="G522" t="str">
        <f ca="1">IFERROR(OFFSET(Sheet1!$C$3,MATCH(Annuel!$A522,Refext,0),-2),"-")</f>
        <v>CONDENSATEUR 4M7 40V</v>
      </c>
      <c r="H522">
        <f ca="1">IFERROR(OFFSET(Sheet1!$C$3,MATCH(Annuel!$A522,Refext,0),-1),"-")</f>
        <v>21</v>
      </c>
      <c r="I522" t="str">
        <f ca="1">IFERROR(OFFSET(Sheet1!$C$3,MATCH(Annuel!$A522,Refext,0),1),"-")</f>
        <v>ART0030234</v>
      </c>
      <c r="J522">
        <f ca="1">IFERROR(OFFSET(Sheet1!$C$3,MATCH(Annuel!$A522,Refext,0),2),"-")</f>
        <v>21.84</v>
      </c>
      <c r="K522" t="str">
        <f ca="1">IFERROR(OFFSET(Sheet1!$C$3,MATCH(Annuel!$A522,Refext,0),3),"-")</f>
        <v>FO005474</v>
      </c>
      <c r="L522" t="str">
        <f ca="1">IFERROR(OFFSET(Sheet1!$C$3,MATCH(Annuel!$A522,Refext,0),4),"-")</f>
        <v>FIRST ELECTRONICS</v>
      </c>
    </row>
    <row r="523" spans="1:12" x14ac:dyDescent="0.25">
      <c r="A523">
        <v>20002967000</v>
      </c>
      <c r="B523" t="s">
        <v>733</v>
      </c>
      <c r="C523" t="s">
        <v>54</v>
      </c>
      <c r="D523">
        <v>900092</v>
      </c>
      <c r="E523">
        <v>100</v>
      </c>
      <c r="G523" t="str">
        <f ca="1">IFERROR(OFFSET(Sheet1!$C$3,MATCH(Annuel!$A523,Refext,0),-2),"-")</f>
        <v>-</v>
      </c>
      <c r="H523" t="str">
        <f ca="1">IFERROR(OFFSET(Sheet1!$C$3,MATCH(Annuel!$A523,Refext,0),-1),"-")</f>
        <v>-</v>
      </c>
      <c r="I523" t="str">
        <f ca="1">IFERROR(OFFSET(Sheet1!$C$3,MATCH(Annuel!$A523,Refext,0),1),"-")</f>
        <v>-</v>
      </c>
      <c r="J523" t="str">
        <f ca="1">IFERROR(OFFSET(Sheet1!$C$3,MATCH(Annuel!$A523,Refext,0),2),"-")</f>
        <v>-</v>
      </c>
      <c r="K523" t="str">
        <f ca="1">IFERROR(OFFSET(Sheet1!$C$3,MATCH(Annuel!$A523,Refext,0),3),"-")</f>
        <v>-</v>
      </c>
      <c r="L523" t="str">
        <f ca="1">IFERROR(OFFSET(Sheet1!$C$3,MATCH(Annuel!$A523,Refext,0),4),"-")</f>
        <v>-</v>
      </c>
    </row>
    <row r="524" spans="1:12" x14ac:dyDescent="0.25">
      <c r="A524">
        <v>20003100000</v>
      </c>
      <c r="B524" t="s">
        <v>73</v>
      </c>
      <c r="C524" t="s">
        <v>64</v>
      </c>
      <c r="D524" t="s">
        <v>1406</v>
      </c>
      <c r="E524">
        <v>8</v>
      </c>
      <c r="G524" t="str">
        <f ca="1">IFERROR(OFFSET(Sheet1!$C$3,MATCH(Annuel!$A524,Refext,0),-2),"-")</f>
        <v>-</v>
      </c>
      <c r="H524" t="str">
        <f ca="1">IFERROR(OFFSET(Sheet1!$C$3,MATCH(Annuel!$A524,Refext,0),-1),"-")</f>
        <v>-</v>
      </c>
      <c r="I524" t="str">
        <f ca="1">IFERROR(OFFSET(Sheet1!$C$3,MATCH(Annuel!$A524,Refext,0),1),"-")</f>
        <v>-</v>
      </c>
      <c r="J524" t="str">
        <f ca="1">IFERROR(OFFSET(Sheet1!$C$3,MATCH(Annuel!$A524,Refext,0),2),"-")</f>
        <v>-</v>
      </c>
      <c r="K524" t="str">
        <f ca="1">IFERROR(OFFSET(Sheet1!$C$3,MATCH(Annuel!$A524,Refext,0),3),"-")</f>
        <v>-</v>
      </c>
      <c r="L524" t="str">
        <f ca="1">IFERROR(OFFSET(Sheet1!$C$3,MATCH(Annuel!$A524,Refext,0),4),"-")</f>
        <v>-</v>
      </c>
    </row>
    <row r="525" spans="1:12" x14ac:dyDescent="0.25">
      <c r="A525">
        <v>20003317000</v>
      </c>
      <c r="B525" t="s">
        <v>79</v>
      </c>
      <c r="C525" t="s">
        <v>165</v>
      </c>
      <c r="E525">
        <v>13</v>
      </c>
      <c r="G525" t="str">
        <f ca="1">IFERROR(OFFSET(Sheet1!$C$3,MATCH(Annuel!$A525,Refext,0),-2),"-")</f>
        <v>-</v>
      </c>
      <c r="H525" t="str">
        <f ca="1">IFERROR(OFFSET(Sheet1!$C$3,MATCH(Annuel!$A525,Refext,0),-1),"-")</f>
        <v>-</v>
      </c>
      <c r="I525" t="str">
        <f ca="1">IFERROR(OFFSET(Sheet1!$C$3,MATCH(Annuel!$A525,Refext,0),1),"-")</f>
        <v>-</v>
      </c>
      <c r="J525" t="str">
        <f ca="1">IFERROR(OFFSET(Sheet1!$C$3,MATCH(Annuel!$A525,Refext,0),2),"-")</f>
        <v>-</v>
      </c>
      <c r="K525" t="str">
        <f ca="1">IFERROR(OFFSET(Sheet1!$C$3,MATCH(Annuel!$A525,Refext,0),3),"-")</f>
        <v>-</v>
      </c>
      <c r="L525" t="str">
        <f ca="1">IFERROR(OFFSET(Sheet1!$C$3,MATCH(Annuel!$A525,Refext,0),4),"-")</f>
        <v>-</v>
      </c>
    </row>
    <row r="526" spans="1:12" x14ac:dyDescent="0.25">
      <c r="A526">
        <v>20003317000</v>
      </c>
      <c r="B526" t="s">
        <v>79</v>
      </c>
      <c r="C526" t="s">
        <v>80</v>
      </c>
      <c r="D526" t="s">
        <v>81</v>
      </c>
      <c r="E526">
        <v>13</v>
      </c>
      <c r="G526" t="str">
        <f ca="1">IFERROR(OFFSET(Sheet1!$C$3,MATCH(Annuel!$A526,Refext,0),-2),"-")</f>
        <v>-</v>
      </c>
      <c r="H526" t="str">
        <f ca="1">IFERROR(OFFSET(Sheet1!$C$3,MATCH(Annuel!$A526,Refext,0),-1),"-")</f>
        <v>-</v>
      </c>
      <c r="I526" t="str">
        <f ca="1">IFERROR(OFFSET(Sheet1!$C$3,MATCH(Annuel!$A526,Refext,0),1),"-")</f>
        <v>-</v>
      </c>
      <c r="J526" t="str">
        <f ca="1">IFERROR(OFFSET(Sheet1!$C$3,MATCH(Annuel!$A526,Refext,0),2),"-")</f>
        <v>-</v>
      </c>
      <c r="K526" t="str">
        <f ca="1">IFERROR(OFFSET(Sheet1!$C$3,MATCH(Annuel!$A526,Refext,0),3),"-")</f>
        <v>-</v>
      </c>
      <c r="L526" t="str">
        <f ca="1">IFERROR(OFFSET(Sheet1!$C$3,MATCH(Annuel!$A526,Refext,0),4),"-")</f>
        <v>-</v>
      </c>
    </row>
    <row r="527" spans="1:12" x14ac:dyDescent="0.25">
      <c r="A527">
        <v>20003317000</v>
      </c>
      <c r="B527" t="s">
        <v>79</v>
      </c>
      <c r="C527" t="s">
        <v>518</v>
      </c>
      <c r="D527" t="s">
        <v>81</v>
      </c>
      <c r="E527">
        <v>26</v>
      </c>
      <c r="G527" t="str">
        <f ca="1">IFERROR(OFFSET(Sheet1!$C$3,MATCH(Annuel!$A527,Refext,0),-2),"-")</f>
        <v>-</v>
      </c>
      <c r="H527" t="str">
        <f ca="1">IFERROR(OFFSET(Sheet1!$C$3,MATCH(Annuel!$A527,Refext,0),-1),"-")</f>
        <v>-</v>
      </c>
      <c r="I527" t="str">
        <f ca="1">IFERROR(OFFSET(Sheet1!$C$3,MATCH(Annuel!$A527,Refext,0),1),"-")</f>
        <v>-</v>
      </c>
      <c r="J527" t="str">
        <f ca="1">IFERROR(OFFSET(Sheet1!$C$3,MATCH(Annuel!$A527,Refext,0),2),"-")</f>
        <v>-</v>
      </c>
      <c r="K527" t="str">
        <f ca="1">IFERROR(OFFSET(Sheet1!$C$3,MATCH(Annuel!$A527,Refext,0),3),"-")</f>
        <v>-</v>
      </c>
      <c r="L527" t="str">
        <f ca="1">IFERROR(OFFSET(Sheet1!$C$3,MATCH(Annuel!$A527,Refext,0),4),"-")</f>
        <v>-</v>
      </c>
    </row>
    <row r="528" spans="1:12" x14ac:dyDescent="0.25">
      <c r="A528">
        <v>20003317000</v>
      </c>
      <c r="B528" t="s">
        <v>79</v>
      </c>
      <c r="C528" t="s">
        <v>490</v>
      </c>
      <c r="E528">
        <v>13</v>
      </c>
      <c r="G528" t="str">
        <f ca="1">IFERROR(OFFSET(Sheet1!$C$3,MATCH(Annuel!$A528,Refext,0),-2),"-")</f>
        <v>-</v>
      </c>
      <c r="H528" t="str">
        <f ca="1">IFERROR(OFFSET(Sheet1!$C$3,MATCH(Annuel!$A528,Refext,0),-1),"-")</f>
        <v>-</v>
      </c>
      <c r="I528" t="str">
        <f ca="1">IFERROR(OFFSET(Sheet1!$C$3,MATCH(Annuel!$A528,Refext,0),1),"-")</f>
        <v>-</v>
      </c>
      <c r="J528" t="str">
        <f ca="1">IFERROR(OFFSET(Sheet1!$C$3,MATCH(Annuel!$A528,Refext,0),2),"-")</f>
        <v>-</v>
      </c>
      <c r="K528" t="str">
        <f ca="1">IFERROR(OFFSET(Sheet1!$C$3,MATCH(Annuel!$A528,Refext,0),3),"-")</f>
        <v>-</v>
      </c>
      <c r="L528" t="str">
        <f ca="1">IFERROR(OFFSET(Sheet1!$C$3,MATCH(Annuel!$A528,Refext,0),4),"-")</f>
        <v>-</v>
      </c>
    </row>
    <row r="529" spans="1:12" x14ac:dyDescent="0.25">
      <c r="A529">
        <v>20003317000</v>
      </c>
      <c r="B529" t="s">
        <v>79</v>
      </c>
      <c r="C529" t="s">
        <v>82</v>
      </c>
      <c r="D529" t="s">
        <v>81</v>
      </c>
      <c r="E529">
        <v>26</v>
      </c>
      <c r="G529" t="str">
        <f ca="1">IFERROR(OFFSET(Sheet1!$C$3,MATCH(Annuel!$A529,Refext,0),-2),"-")</f>
        <v>-</v>
      </c>
      <c r="H529" t="str">
        <f ca="1">IFERROR(OFFSET(Sheet1!$C$3,MATCH(Annuel!$A529,Refext,0),-1),"-")</f>
        <v>-</v>
      </c>
      <c r="I529" t="str">
        <f ca="1">IFERROR(OFFSET(Sheet1!$C$3,MATCH(Annuel!$A529,Refext,0),1),"-")</f>
        <v>-</v>
      </c>
      <c r="J529" t="str">
        <f ca="1">IFERROR(OFFSET(Sheet1!$C$3,MATCH(Annuel!$A529,Refext,0),2),"-")</f>
        <v>-</v>
      </c>
      <c r="K529" t="str">
        <f ca="1">IFERROR(OFFSET(Sheet1!$C$3,MATCH(Annuel!$A529,Refext,0),3),"-")</f>
        <v>-</v>
      </c>
      <c r="L529" t="str">
        <f ca="1">IFERROR(OFFSET(Sheet1!$C$3,MATCH(Annuel!$A529,Refext,0),4),"-")</f>
        <v>-</v>
      </c>
    </row>
    <row r="530" spans="1:12" x14ac:dyDescent="0.25">
      <c r="A530">
        <v>20003633000</v>
      </c>
      <c r="B530" t="s">
        <v>1136</v>
      </c>
      <c r="C530" t="s">
        <v>1137</v>
      </c>
      <c r="D530" t="s">
        <v>1138</v>
      </c>
      <c r="E530">
        <v>2</v>
      </c>
      <c r="G530" t="str">
        <f ca="1">IFERROR(OFFSET(Sheet1!$C$3,MATCH(Annuel!$A530,Refext,0),-2),"-")</f>
        <v>-</v>
      </c>
      <c r="H530" t="str">
        <f ca="1">IFERROR(OFFSET(Sheet1!$C$3,MATCH(Annuel!$A530,Refext,0),-1),"-")</f>
        <v>-</v>
      </c>
      <c r="I530" t="str">
        <f ca="1">IFERROR(OFFSET(Sheet1!$C$3,MATCH(Annuel!$A530,Refext,0),1),"-")</f>
        <v>-</v>
      </c>
      <c r="J530" t="str">
        <f ca="1">IFERROR(OFFSET(Sheet1!$C$3,MATCH(Annuel!$A530,Refext,0),2),"-")</f>
        <v>-</v>
      </c>
      <c r="K530" t="str">
        <f ca="1">IFERROR(OFFSET(Sheet1!$C$3,MATCH(Annuel!$A530,Refext,0),3),"-")</f>
        <v>-</v>
      </c>
      <c r="L530" t="str">
        <f ca="1">IFERROR(OFFSET(Sheet1!$C$3,MATCH(Annuel!$A530,Refext,0),4),"-")</f>
        <v>-</v>
      </c>
    </row>
    <row r="531" spans="1:12" x14ac:dyDescent="0.25">
      <c r="A531">
        <v>20003635000</v>
      </c>
      <c r="B531" t="s">
        <v>1254</v>
      </c>
      <c r="C531" t="s">
        <v>367</v>
      </c>
      <c r="D531" t="s">
        <v>1255</v>
      </c>
      <c r="E531">
        <v>44</v>
      </c>
      <c r="G531" t="str">
        <f ca="1">IFERROR(OFFSET(Sheet1!$C$3,MATCH(Annuel!$A531,Refext,0),-2),"-")</f>
        <v>OUTIL PLAST PLUME VERT T22</v>
      </c>
      <c r="H531">
        <f ca="1">IFERROR(OFFSET(Sheet1!$C$3,MATCH(Annuel!$A531,Refext,0),-1),"-")</f>
        <v>0.41</v>
      </c>
      <c r="I531" t="str">
        <f ca="1">IFERROR(OFFSET(Sheet1!$C$3,MATCH(Annuel!$A531,Refext,0),1),"-")</f>
        <v>ART0020920</v>
      </c>
      <c r="J531">
        <f ca="1">IFERROR(OFFSET(Sheet1!$C$3,MATCH(Annuel!$A531,Refext,0),2),"-")</f>
        <v>0.75</v>
      </c>
      <c r="K531" t="str">
        <f ca="1">IFERROR(OFFSET(Sheet1!$C$3,MATCH(Annuel!$A531,Refext,0),3),"-")</f>
        <v>FO013473</v>
      </c>
      <c r="L531" t="str">
        <f ca="1">IFERROR(OFFSET(Sheet1!$C$3,MATCH(Annuel!$A531,Refext,0),4),"-")</f>
        <v>TTI INC</v>
      </c>
    </row>
    <row r="532" spans="1:12" x14ac:dyDescent="0.25">
      <c r="A532">
        <v>20003641000</v>
      </c>
      <c r="B532" t="s">
        <v>957</v>
      </c>
      <c r="C532" t="s">
        <v>84</v>
      </c>
      <c r="D532" t="s">
        <v>958</v>
      </c>
      <c r="E532">
        <v>8</v>
      </c>
      <c r="G532" t="str">
        <f ca="1">IFERROR(OFFSET(Sheet1!$C$3,MATCH(Annuel!$A532,Refext,0),-2),"-")</f>
        <v>-</v>
      </c>
      <c r="H532" t="str">
        <f ca="1">IFERROR(OFFSET(Sheet1!$C$3,MATCH(Annuel!$A532,Refext,0),-1),"-")</f>
        <v>-</v>
      </c>
      <c r="I532" t="str">
        <f ca="1">IFERROR(OFFSET(Sheet1!$C$3,MATCH(Annuel!$A532,Refext,0),1),"-")</f>
        <v>-</v>
      </c>
      <c r="J532" t="str">
        <f ca="1">IFERROR(OFFSET(Sheet1!$C$3,MATCH(Annuel!$A532,Refext,0),2),"-")</f>
        <v>-</v>
      </c>
      <c r="K532" t="str">
        <f ca="1">IFERROR(OFFSET(Sheet1!$C$3,MATCH(Annuel!$A532,Refext,0),3),"-")</f>
        <v>-</v>
      </c>
      <c r="L532" t="str">
        <f ca="1">IFERROR(OFFSET(Sheet1!$C$3,MATCH(Annuel!$A532,Refext,0),4),"-")</f>
        <v>-</v>
      </c>
    </row>
    <row r="533" spans="1:12" x14ac:dyDescent="0.25">
      <c r="A533">
        <v>20003642000</v>
      </c>
      <c r="B533" t="s">
        <v>957</v>
      </c>
      <c r="C533" t="s">
        <v>84</v>
      </c>
      <c r="D533" t="s">
        <v>1019</v>
      </c>
      <c r="E533">
        <v>5</v>
      </c>
      <c r="G533" t="str">
        <f ca="1">IFERROR(OFFSET(Sheet1!$C$3,MATCH(Annuel!$A533,Refext,0),-2),"-")</f>
        <v>-</v>
      </c>
      <c r="H533" t="str">
        <f ca="1">IFERROR(OFFSET(Sheet1!$C$3,MATCH(Annuel!$A533,Refext,0),-1),"-")</f>
        <v>-</v>
      </c>
      <c r="I533" t="str">
        <f ca="1">IFERROR(OFFSET(Sheet1!$C$3,MATCH(Annuel!$A533,Refext,0),1),"-")</f>
        <v>-</v>
      </c>
      <c r="J533" t="str">
        <f ca="1">IFERROR(OFFSET(Sheet1!$C$3,MATCH(Annuel!$A533,Refext,0),2),"-")</f>
        <v>-</v>
      </c>
      <c r="K533" t="str">
        <f ca="1">IFERROR(OFFSET(Sheet1!$C$3,MATCH(Annuel!$A533,Refext,0),3),"-")</f>
        <v>-</v>
      </c>
      <c r="L533" t="str">
        <f ca="1">IFERROR(OFFSET(Sheet1!$C$3,MATCH(Annuel!$A533,Refext,0),4),"-")</f>
        <v>-</v>
      </c>
    </row>
    <row r="534" spans="1:12" x14ac:dyDescent="0.25">
      <c r="A534">
        <v>20003661000</v>
      </c>
      <c r="B534" t="s">
        <v>847</v>
      </c>
      <c r="C534" t="s">
        <v>848</v>
      </c>
      <c r="D534" t="s">
        <v>849</v>
      </c>
      <c r="E534">
        <v>2</v>
      </c>
      <c r="G534" t="str">
        <f ca="1">IFERROR(OFFSET(Sheet1!$C$3,MATCH(Annuel!$A534,Refext,0),-2),"-")</f>
        <v>TRESSE A DESSOUDER 2MM X 30M</v>
      </c>
      <c r="H534">
        <f ca="1">IFERROR(OFFSET(Sheet1!$C$3,MATCH(Annuel!$A534,Refext,0),-1),"-")</f>
        <v>21.2</v>
      </c>
      <c r="I534" t="str">
        <f ca="1">IFERROR(OFFSET(Sheet1!$C$3,MATCH(Annuel!$A534,Refext,0),1),"-")</f>
        <v>A000035533</v>
      </c>
      <c r="J534">
        <f ca="1">IFERROR(OFFSET(Sheet1!$C$3,MATCH(Annuel!$A534,Refext,0),2),"-")</f>
        <v>26.15</v>
      </c>
      <c r="K534" t="str">
        <f ca="1">IFERROR(OFFSET(Sheet1!$C$3,MATCH(Annuel!$A534,Refext,0),3),"-")</f>
        <v>FO010898</v>
      </c>
      <c r="L534" t="str">
        <f ca="1">IFERROR(OFFSET(Sheet1!$C$3,MATCH(Annuel!$A534,Refext,0),4),"-")</f>
        <v>REBOUL</v>
      </c>
    </row>
    <row r="535" spans="1:12" x14ac:dyDescent="0.25">
      <c r="A535">
        <v>20004149000</v>
      </c>
      <c r="B535" t="s">
        <v>948</v>
      </c>
      <c r="C535" t="s">
        <v>961</v>
      </c>
      <c r="D535" t="s">
        <v>962</v>
      </c>
      <c r="E535">
        <v>21.5</v>
      </c>
      <c r="G535" t="str">
        <f ca="1">IFERROR(OFFSET(Sheet1!$C$3,MATCH(Annuel!$A535,Refext,0),-2),"-")</f>
        <v>-</v>
      </c>
      <c r="H535" t="str">
        <f ca="1">IFERROR(OFFSET(Sheet1!$C$3,MATCH(Annuel!$A535,Refext,0),-1),"-")</f>
        <v>-</v>
      </c>
      <c r="I535" t="str">
        <f ca="1">IFERROR(OFFSET(Sheet1!$C$3,MATCH(Annuel!$A535,Refext,0),1),"-")</f>
        <v>-</v>
      </c>
      <c r="J535" t="str">
        <f ca="1">IFERROR(OFFSET(Sheet1!$C$3,MATCH(Annuel!$A535,Refext,0),2),"-")</f>
        <v>-</v>
      </c>
      <c r="K535" t="str">
        <f ca="1">IFERROR(OFFSET(Sheet1!$C$3,MATCH(Annuel!$A535,Refext,0),3),"-")</f>
        <v>-</v>
      </c>
      <c r="L535" t="str">
        <f ca="1">IFERROR(OFFSET(Sheet1!$C$3,MATCH(Annuel!$A535,Refext,0),4),"-")</f>
        <v>-</v>
      </c>
    </row>
    <row r="536" spans="1:12" x14ac:dyDescent="0.25">
      <c r="A536">
        <v>20004149000</v>
      </c>
      <c r="B536" t="s">
        <v>948</v>
      </c>
      <c r="C536" t="s">
        <v>382</v>
      </c>
      <c r="D536" t="s">
        <v>960</v>
      </c>
      <c r="E536">
        <v>21.5</v>
      </c>
      <c r="G536" t="str">
        <f ca="1">IFERROR(OFFSET(Sheet1!$C$3,MATCH(Annuel!$A536,Refext,0),-2),"-")</f>
        <v>-</v>
      </c>
      <c r="H536" t="str">
        <f ca="1">IFERROR(OFFSET(Sheet1!$C$3,MATCH(Annuel!$A536,Refext,0),-1),"-")</f>
        <v>-</v>
      </c>
      <c r="I536" t="str">
        <f ca="1">IFERROR(OFFSET(Sheet1!$C$3,MATCH(Annuel!$A536,Refext,0),1),"-")</f>
        <v>-</v>
      </c>
      <c r="J536" t="str">
        <f ca="1">IFERROR(OFFSET(Sheet1!$C$3,MATCH(Annuel!$A536,Refext,0),2),"-")</f>
        <v>-</v>
      </c>
      <c r="K536" t="str">
        <f ca="1">IFERROR(OFFSET(Sheet1!$C$3,MATCH(Annuel!$A536,Refext,0),3),"-")</f>
        <v>-</v>
      </c>
      <c r="L536" t="str">
        <f ca="1">IFERROR(OFFSET(Sheet1!$C$3,MATCH(Annuel!$A536,Refext,0),4),"-")</f>
        <v>-</v>
      </c>
    </row>
    <row r="537" spans="1:12" x14ac:dyDescent="0.25">
      <c r="A537">
        <v>20004149000</v>
      </c>
      <c r="B537" t="s">
        <v>948</v>
      </c>
      <c r="C537" t="s">
        <v>315</v>
      </c>
      <c r="D537" t="s">
        <v>959</v>
      </c>
      <c r="E537">
        <v>21.5</v>
      </c>
      <c r="G537" t="str">
        <f ca="1">IFERROR(OFFSET(Sheet1!$C$3,MATCH(Annuel!$A537,Refext,0),-2),"-")</f>
        <v>-</v>
      </c>
      <c r="H537" t="str">
        <f ca="1">IFERROR(OFFSET(Sheet1!$C$3,MATCH(Annuel!$A537,Refext,0),-1),"-")</f>
        <v>-</v>
      </c>
      <c r="I537" t="str">
        <f ca="1">IFERROR(OFFSET(Sheet1!$C$3,MATCH(Annuel!$A537,Refext,0),1),"-")</f>
        <v>-</v>
      </c>
      <c r="J537" t="str">
        <f ca="1">IFERROR(OFFSET(Sheet1!$C$3,MATCH(Annuel!$A537,Refext,0),2),"-")</f>
        <v>-</v>
      </c>
      <c r="K537" t="str">
        <f ca="1">IFERROR(OFFSET(Sheet1!$C$3,MATCH(Annuel!$A537,Refext,0),3),"-")</f>
        <v>-</v>
      </c>
      <c r="L537" t="str">
        <f ca="1">IFERROR(OFFSET(Sheet1!$C$3,MATCH(Annuel!$A537,Refext,0),4),"-")</f>
        <v>-</v>
      </c>
    </row>
    <row r="538" spans="1:12" x14ac:dyDescent="0.25">
      <c r="A538">
        <v>20004150000</v>
      </c>
      <c r="B538" t="s">
        <v>1078</v>
      </c>
      <c r="C538" t="s">
        <v>42</v>
      </c>
      <c r="D538" t="s">
        <v>1079</v>
      </c>
      <c r="E538">
        <v>2</v>
      </c>
      <c r="G538" t="str">
        <f ca="1">IFERROR(OFFSET(Sheet1!$C$3,MATCH(Annuel!$A538,Refext,0),-2),"-")</f>
        <v>-</v>
      </c>
      <c r="H538" t="str">
        <f ca="1">IFERROR(OFFSET(Sheet1!$C$3,MATCH(Annuel!$A538,Refext,0),-1),"-")</f>
        <v>-</v>
      </c>
      <c r="I538" t="str">
        <f ca="1">IFERROR(OFFSET(Sheet1!$C$3,MATCH(Annuel!$A538,Refext,0),1),"-")</f>
        <v>-</v>
      </c>
      <c r="J538" t="str">
        <f ca="1">IFERROR(OFFSET(Sheet1!$C$3,MATCH(Annuel!$A538,Refext,0),2),"-")</f>
        <v>-</v>
      </c>
      <c r="K538" t="str">
        <f ca="1">IFERROR(OFFSET(Sheet1!$C$3,MATCH(Annuel!$A538,Refext,0),3),"-")</f>
        <v>-</v>
      </c>
      <c r="L538" t="str">
        <f ca="1">IFERROR(OFFSET(Sheet1!$C$3,MATCH(Annuel!$A538,Refext,0),4),"-")</f>
        <v>-</v>
      </c>
    </row>
    <row r="539" spans="1:12" x14ac:dyDescent="0.25">
      <c r="A539">
        <v>20004150000</v>
      </c>
      <c r="B539" t="s">
        <v>1078</v>
      </c>
      <c r="C539" t="s">
        <v>42</v>
      </c>
      <c r="D539" t="s">
        <v>1080</v>
      </c>
      <c r="E539">
        <v>2</v>
      </c>
      <c r="G539" t="str">
        <f ca="1">IFERROR(OFFSET(Sheet1!$C$3,MATCH(Annuel!$A539,Refext,0),-2),"-")</f>
        <v>-</v>
      </c>
      <c r="H539" t="str">
        <f ca="1">IFERROR(OFFSET(Sheet1!$C$3,MATCH(Annuel!$A539,Refext,0),-1),"-")</f>
        <v>-</v>
      </c>
      <c r="I539" t="str">
        <f ca="1">IFERROR(OFFSET(Sheet1!$C$3,MATCH(Annuel!$A539,Refext,0),1),"-")</f>
        <v>-</v>
      </c>
      <c r="J539" t="str">
        <f ca="1">IFERROR(OFFSET(Sheet1!$C$3,MATCH(Annuel!$A539,Refext,0),2),"-")</f>
        <v>-</v>
      </c>
      <c r="K539" t="str">
        <f ca="1">IFERROR(OFFSET(Sheet1!$C$3,MATCH(Annuel!$A539,Refext,0),3),"-")</f>
        <v>-</v>
      </c>
      <c r="L539" t="str">
        <f ca="1">IFERROR(OFFSET(Sheet1!$C$3,MATCH(Annuel!$A539,Refext,0),4),"-")</f>
        <v>-</v>
      </c>
    </row>
    <row r="540" spans="1:12" x14ac:dyDescent="0.25">
      <c r="A540">
        <v>20004158000</v>
      </c>
      <c r="B540" t="s">
        <v>199</v>
      </c>
      <c r="C540" t="s">
        <v>200</v>
      </c>
      <c r="D540" t="s">
        <v>201</v>
      </c>
      <c r="E540">
        <v>10</v>
      </c>
      <c r="G540" t="str">
        <f ca="1">IFERROR(OFFSET(Sheet1!$C$3,MATCH(Annuel!$A540,Refext,0),-2),"-")</f>
        <v>-</v>
      </c>
      <c r="H540" t="str">
        <f ca="1">IFERROR(OFFSET(Sheet1!$C$3,MATCH(Annuel!$A540,Refext,0),-1),"-")</f>
        <v>-</v>
      </c>
      <c r="I540" t="str">
        <f ca="1">IFERROR(OFFSET(Sheet1!$C$3,MATCH(Annuel!$A540,Refext,0),1),"-")</f>
        <v>-</v>
      </c>
      <c r="J540" t="str">
        <f ca="1">IFERROR(OFFSET(Sheet1!$C$3,MATCH(Annuel!$A540,Refext,0),2),"-")</f>
        <v>-</v>
      </c>
      <c r="K540" t="str">
        <f ca="1">IFERROR(OFFSET(Sheet1!$C$3,MATCH(Annuel!$A540,Refext,0),3),"-")</f>
        <v>-</v>
      </c>
      <c r="L540" t="str">
        <f ca="1">IFERROR(OFFSET(Sheet1!$C$3,MATCH(Annuel!$A540,Refext,0),4),"-")</f>
        <v>-</v>
      </c>
    </row>
    <row r="541" spans="1:12" x14ac:dyDescent="0.25">
      <c r="A541">
        <v>20004160000</v>
      </c>
      <c r="B541" t="s">
        <v>1559</v>
      </c>
      <c r="C541" t="s">
        <v>399</v>
      </c>
      <c r="D541" t="s">
        <v>1560</v>
      </c>
      <c r="E541">
        <v>60</v>
      </c>
      <c r="G541" t="str">
        <f ca="1">IFERROR(OFFSET(Sheet1!$C$3,MATCH(Annuel!$A541,Refext,0),-2),"-")</f>
        <v>-</v>
      </c>
      <c r="H541" t="str">
        <f ca="1">IFERROR(OFFSET(Sheet1!$C$3,MATCH(Annuel!$A541,Refext,0),-1),"-")</f>
        <v>-</v>
      </c>
      <c r="I541" t="str">
        <f ca="1">IFERROR(OFFSET(Sheet1!$C$3,MATCH(Annuel!$A541,Refext,0),1),"-")</f>
        <v>-</v>
      </c>
      <c r="J541" t="str">
        <f ca="1">IFERROR(OFFSET(Sheet1!$C$3,MATCH(Annuel!$A541,Refext,0),2),"-")</f>
        <v>-</v>
      </c>
      <c r="K541" t="str">
        <f ca="1">IFERROR(OFFSET(Sheet1!$C$3,MATCH(Annuel!$A541,Refext,0),3),"-")</f>
        <v>-</v>
      </c>
      <c r="L541" t="str">
        <f ca="1">IFERROR(OFFSET(Sheet1!$C$3,MATCH(Annuel!$A541,Refext,0),4),"-")</f>
        <v>-</v>
      </c>
    </row>
    <row r="542" spans="1:12" x14ac:dyDescent="0.25">
      <c r="A542">
        <v>20004584000</v>
      </c>
      <c r="B542" t="s">
        <v>542</v>
      </c>
      <c r="C542" t="s">
        <v>165</v>
      </c>
      <c r="D542" t="s">
        <v>543</v>
      </c>
      <c r="E542">
        <v>10</v>
      </c>
      <c r="G542" t="str">
        <f ca="1">IFERROR(OFFSET(Sheet1!$C$3,MATCH(Annuel!$A542,Refext,0),-2),"-")</f>
        <v>CAISSE WRAP AROUND + MATELASSAGE</v>
      </c>
      <c r="H542">
        <f ca="1">IFERROR(OFFSET(Sheet1!$C$3,MATCH(Annuel!$A542,Refext,0),-1),"-")</f>
        <v>29.9</v>
      </c>
      <c r="I542" t="str">
        <f ca="1">IFERROR(OFFSET(Sheet1!$C$3,MATCH(Annuel!$A542,Refext,0),1),"-")</f>
        <v>ART0004499</v>
      </c>
      <c r="J542">
        <f ca="1">IFERROR(OFFSET(Sheet1!$C$3,MATCH(Annuel!$A542,Refext,0),2),"-")</f>
        <v>31.1</v>
      </c>
      <c r="K542" t="str">
        <f ca="1">IFERROR(OFFSET(Sheet1!$C$3,MATCH(Annuel!$A542,Refext,0),3),"-")</f>
        <v>FO018023</v>
      </c>
      <c r="L542" t="str">
        <f ca="1">IFERROR(OFFSET(Sheet1!$C$3,MATCH(Annuel!$A542,Refext,0),4),"-")</f>
        <v>3B EMBALLAGE</v>
      </c>
    </row>
    <row r="543" spans="1:12" x14ac:dyDescent="0.25">
      <c r="A543">
        <v>20004584000</v>
      </c>
      <c r="B543" t="s">
        <v>542</v>
      </c>
      <c r="C543" t="s">
        <v>165</v>
      </c>
      <c r="E543">
        <v>10</v>
      </c>
      <c r="G543" t="str">
        <f ca="1">IFERROR(OFFSET(Sheet1!$C$3,MATCH(Annuel!$A543,Refext,0),-2),"-")</f>
        <v>CAISSE WRAP AROUND + MATELASSAGE</v>
      </c>
      <c r="H543">
        <f ca="1">IFERROR(OFFSET(Sheet1!$C$3,MATCH(Annuel!$A543,Refext,0),-1),"-")</f>
        <v>29.9</v>
      </c>
      <c r="I543" t="str">
        <f ca="1">IFERROR(OFFSET(Sheet1!$C$3,MATCH(Annuel!$A543,Refext,0),1),"-")</f>
        <v>ART0004499</v>
      </c>
      <c r="J543">
        <f ca="1">IFERROR(OFFSET(Sheet1!$C$3,MATCH(Annuel!$A543,Refext,0),2),"-")</f>
        <v>31.1</v>
      </c>
      <c r="K543" t="str">
        <f ca="1">IFERROR(OFFSET(Sheet1!$C$3,MATCH(Annuel!$A543,Refext,0),3),"-")</f>
        <v>FO018023</v>
      </c>
      <c r="L543" t="str">
        <f ca="1">IFERROR(OFFSET(Sheet1!$C$3,MATCH(Annuel!$A543,Refext,0),4),"-")</f>
        <v>3B EMBALLAGE</v>
      </c>
    </row>
    <row r="544" spans="1:12" x14ac:dyDescent="0.25">
      <c r="A544">
        <v>20004584000</v>
      </c>
      <c r="B544" t="s">
        <v>542</v>
      </c>
      <c r="C544" t="s">
        <v>522</v>
      </c>
      <c r="D544" t="s">
        <v>543</v>
      </c>
      <c r="E544">
        <v>10</v>
      </c>
      <c r="G544" t="str">
        <f ca="1">IFERROR(OFFSET(Sheet1!$C$3,MATCH(Annuel!$A544,Refext,0),-2),"-")</f>
        <v>CAISSE WRAP AROUND + MATELASSAGE</v>
      </c>
      <c r="H544">
        <f ca="1">IFERROR(OFFSET(Sheet1!$C$3,MATCH(Annuel!$A544,Refext,0),-1),"-")</f>
        <v>29.9</v>
      </c>
      <c r="I544" t="str">
        <f ca="1">IFERROR(OFFSET(Sheet1!$C$3,MATCH(Annuel!$A544,Refext,0),1),"-")</f>
        <v>ART0004499</v>
      </c>
      <c r="J544">
        <f ca="1">IFERROR(OFFSET(Sheet1!$C$3,MATCH(Annuel!$A544,Refext,0),2),"-")</f>
        <v>31.1</v>
      </c>
      <c r="K544" t="str">
        <f ca="1">IFERROR(OFFSET(Sheet1!$C$3,MATCH(Annuel!$A544,Refext,0),3),"-")</f>
        <v>FO018023</v>
      </c>
      <c r="L544" t="str">
        <f ca="1">IFERROR(OFFSET(Sheet1!$C$3,MATCH(Annuel!$A544,Refext,0),4),"-")</f>
        <v>3B EMBALLAGE</v>
      </c>
    </row>
    <row r="545" spans="1:12" x14ac:dyDescent="0.25">
      <c r="A545">
        <v>20004584000</v>
      </c>
      <c r="B545" t="s">
        <v>542</v>
      </c>
      <c r="C545" t="s">
        <v>490</v>
      </c>
      <c r="E545">
        <v>10</v>
      </c>
      <c r="G545" t="str">
        <f ca="1">IFERROR(OFFSET(Sheet1!$C$3,MATCH(Annuel!$A545,Refext,0),-2),"-")</f>
        <v>CAISSE WRAP AROUND + MATELASSAGE</v>
      </c>
      <c r="H545">
        <f ca="1">IFERROR(OFFSET(Sheet1!$C$3,MATCH(Annuel!$A545,Refext,0),-1),"-")</f>
        <v>29.9</v>
      </c>
      <c r="I545" t="str">
        <f ca="1">IFERROR(OFFSET(Sheet1!$C$3,MATCH(Annuel!$A545,Refext,0),1),"-")</f>
        <v>ART0004499</v>
      </c>
      <c r="J545">
        <f ca="1">IFERROR(OFFSET(Sheet1!$C$3,MATCH(Annuel!$A545,Refext,0),2),"-")</f>
        <v>31.1</v>
      </c>
      <c r="K545" t="str">
        <f ca="1">IFERROR(OFFSET(Sheet1!$C$3,MATCH(Annuel!$A545,Refext,0),3),"-")</f>
        <v>FO018023</v>
      </c>
      <c r="L545" t="str">
        <f ca="1">IFERROR(OFFSET(Sheet1!$C$3,MATCH(Annuel!$A545,Refext,0),4),"-")</f>
        <v>3B EMBALLAGE</v>
      </c>
    </row>
    <row r="546" spans="1:12" x14ac:dyDescent="0.25">
      <c r="A546">
        <v>20004734000</v>
      </c>
      <c r="B546" t="s">
        <v>402</v>
      </c>
      <c r="C546" t="s">
        <v>27</v>
      </c>
      <c r="D546" t="s">
        <v>403</v>
      </c>
      <c r="E546">
        <v>39</v>
      </c>
      <c r="G546" t="str">
        <f ca="1">IFERROR(OFFSET(Sheet1!$C$3,MATCH(Annuel!$A546,Refext,0),-2),"-")</f>
        <v xml:space="preserve">JOINT HE308 T19 </v>
      </c>
      <c r="H546">
        <f ca="1">IFERROR(OFFSET(Sheet1!$C$3,MATCH(Annuel!$A546,Refext,0),-1),"-")</f>
        <v>13.05</v>
      </c>
      <c r="I546" t="str">
        <f ca="1">IFERROR(OFFSET(Sheet1!$C$3,MATCH(Annuel!$A546,Refext,0),1),"-")</f>
        <v>ART0010963</v>
      </c>
      <c r="J546">
        <f ca="1">IFERROR(OFFSET(Sheet1!$C$3,MATCH(Annuel!$A546,Refext,0),2),"-")</f>
        <v>13.05</v>
      </c>
      <c r="K546" t="str">
        <f ca="1">IFERROR(OFFSET(Sheet1!$C$3,MATCH(Annuel!$A546,Refext,0),3),"-")</f>
        <v>FO005952</v>
      </c>
      <c r="L546" t="str">
        <f ca="1">IFERROR(OFFSET(Sheet1!$C$3,MATCH(Annuel!$A546,Refext,0),4),"-")</f>
        <v>GETELEC</v>
      </c>
    </row>
    <row r="547" spans="1:12" x14ac:dyDescent="0.25">
      <c r="A547">
        <v>20004899000</v>
      </c>
      <c r="B547" t="s">
        <v>404</v>
      </c>
      <c r="C547" t="s">
        <v>27</v>
      </c>
      <c r="D547" t="s">
        <v>405</v>
      </c>
      <c r="E547">
        <v>85</v>
      </c>
      <c r="G547" t="str">
        <f ca="1">IFERROR(OFFSET(Sheet1!$C$3,MATCH(Annuel!$A547,Refext,0),-2),"-")</f>
        <v xml:space="preserve">JOINT HE308 T15 </v>
      </c>
      <c r="H547">
        <f ca="1">IFERROR(OFFSET(Sheet1!$C$3,MATCH(Annuel!$A547,Refext,0),-1),"-")</f>
        <v>15.49</v>
      </c>
      <c r="I547" t="str">
        <f ca="1">IFERROR(OFFSET(Sheet1!$C$3,MATCH(Annuel!$A547,Refext,0),1),"-")</f>
        <v>ART0010957</v>
      </c>
      <c r="J547">
        <f ca="1">IFERROR(OFFSET(Sheet1!$C$3,MATCH(Annuel!$A547,Refext,0),2),"-")</f>
        <v>15.49</v>
      </c>
      <c r="K547" t="str">
        <f ca="1">IFERROR(OFFSET(Sheet1!$C$3,MATCH(Annuel!$A547,Refext,0),3),"-")</f>
        <v>FO005952</v>
      </c>
      <c r="L547" t="str">
        <f ca="1">IFERROR(OFFSET(Sheet1!$C$3,MATCH(Annuel!$A547,Refext,0),4),"-")</f>
        <v>GETELEC</v>
      </c>
    </row>
    <row r="548" spans="1:12" x14ac:dyDescent="0.25">
      <c r="A548">
        <v>20005191000</v>
      </c>
      <c r="B548" t="s">
        <v>1020</v>
      </c>
      <c r="C548" t="s">
        <v>735</v>
      </c>
      <c r="D548" t="s">
        <v>1021</v>
      </c>
      <c r="E548">
        <v>20</v>
      </c>
      <c r="G548" t="str">
        <f ca="1">IFERROR(OFFSET(Sheet1!$C$3,MATCH(Annuel!$A548,Refext,0),-2),"-")</f>
        <v>JOINT DE COMPTEUR HORAIRE</v>
      </c>
      <c r="H548">
        <f ca="1">IFERROR(OFFSET(Sheet1!$C$3,MATCH(Annuel!$A548,Refext,0),-1),"-")</f>
        <v>12.6</v>
      </c>
      <c r="I548" t="str">
        <f ca="1">IFERROR(OFFSET(Sheet1!$C$3,MATCH(Annuel!$A548,Refext,0),1),"-")</f>
        <v>ART0021399</v>
      </c>
      <c r="J548">
        <f ca="1">IFERROR(OFFSET(Sheet1!$C$3,MATCH(Annuel!$A548,Refext,0),2),"-")</f>
        <v>13.6</v>
      </c>
      <c r="K548" t="str">
        <f ca="1">IFERROR(OFFSET(Sheet1!$C$3,MATCH(Annuel!$A548,Refext,0),3),"-")</f>
        <v>FO004588</v>
      </c>
      <c r="L548" t="str">
        <f ca="1">IFERROR(OFFSET(Sheet1!$C$3,MATCH(Annuel!$A548,Refext,0),4),"-")</f>
        <v>ELEC AQUITAINE</v>
      </c>
    </row>
    <row r="549" spans="1:12" x14ac:dyDescent="0.25">
      <c r="A549">
        <v>20005231000</v>
      </c>
      <c r="B549" t="s">
        <v>465</v>
      </c>
      <c r="C549" t="s">
        <v>132</v>
      </c>
      <c r="D549" t="s">
        <v>467</v>
      </c>
      <c r="E549">
        <v>1000</v>
      </c>
      <c r="G549" t="str">
        <f ca="1">IFERROR(OFFSET(Sheet1!$C$3,MATCH(Annuel!$A549,Refext,0),-2),"-")</f>
        <v>-</v>
      </c>
      <c r="H549" t="str">
        <f ca="1">IFERROR(OFFSET(Sheet1!$C$3,MATCH(Annuel!$A549,Refext,0),-1),"-")</f>
        <v>-</v>
      </c>
      <c r="I549" t="str">
        <f ca="1">IFERROR(OFFSET(Sheet1!$C$3,MATCH(Annuel!$A549,Refext,0),1),"-")</f>
        <v>-</v>
      </c>
      <c r="J549" t="str">
        <f ca="1">IFERROR(OFFSET(Sheet1!$C$3,MATCH(Annuel!$A549,Refext,0),2),"-")</f>
        <v>-</v>
      </c>
      <c r="K549" t="str">
        <f ca="1">IFERROR(OFFSET(Sheet1!$C$3,MATCH(Annuel!$A549,Refext,0),3),"-")</f>
        <v>-</v>
      </c>
      <c r="L549" t="str">
        <f ca="1">IFERROR(OFFSET(Sheet1!$C$3,MATCH(Annuel!$A549,Refext,0),4),"-")</f>
        <v>-</v>
      </c>
    </row>
    <row r="550" spans="1:12" x14ac:dyDescent="0.25">
      <c r="A550">
        <v>20005280000</v>
      </c>
      <c r="B550" t="s">
        <v>406</v>
      </c>
      <c r="C550" t="s">
        <v>165</v>
      </c>
      <c r="D550" t="s">
        <v>407</v>
      </c>
      <c r="E550">
        <v>419</v>
      </c>
      <c r="G550" t="str">
        <f ca="1">IFERROR(OFFSET(Sheet1!$C$3,MATCH(Annuel!$A550,Refext,0),-2),"-")</f>
        <v>-</v>
      </c>
      <c r="H550" t="str">
        <f ca="1">IFERROR(OFFSET(Sheet1!$C$3,MATCH(Annuel!$A550,Refext,0),-1),"-")</f>
        <v>-</v>
      </c>
      <c r="I550" t="str">
        <f ca="1">IFERROR(OFFSET(Sheet1!$C$3,MATCH(Annuel!$A550,Refext,0),1),"-")</f>
        <v>-</v>
      </c>
      <c r="J550" t="str">
        <f ca="1">IFERROR(OFFSET(Sheet1!$C$3,MATCH(Annuel!$A550,Refext,0),2),"-")</f>
        <v>-</v>
      </c>
      <c r="K550" t="str">
        <f ca="1">IFERROR(OFFSET(Sheet1!$C$3,MATCH(Annuel!$A550,Refext,0),3),"-")</f>
        <v>-</v>
      </c>
      <c r="L550" t="str">
        <f ca="1">IFERROR(OFFSET(Sheet1!$C$3,MATCH(Annuel!$A550,Refext,0),4),"-")</f>
        <v>-</v>
      </c>
    </row>
    <row r="551" spans="1:12" x14ac:dyDescent="0.25">
      <c r="A551">
        <v>20005338000</v>
      </c>
      <c r="B551" t="s">
        <v>1139</v>
      </c>
      <c r="C551" t="s">
        <v>165</v>
      </c>
      <c r="D551" t="s">
        <v>1140</v>
      </c>
      <c r="E551">
        <v>12</v>
      </c>
      <c r="G551" t="str">
        <f ca="1">IFERROR(OFFSET(Sheet1!$C$3,MATCH(Annuel!$A551,Refext,0),-2),"-")</f>
        <v>JOINT DE SOCLE BECMO</v>
      </c>
      <c r="H551">
        <f ca="1">IFERROR(OFFSET(Sheet1!$C$3,MATCH(Annuel!$A551,Refext,0),-1),"-")</f>
        <v>14.27</v>
      </c>
      <c r="I551" t="str">
        <f ca="1">IFERROR(OFFSET(Sheet1!$C$3,MATCH(Annuel!$A551,Refext,0),1),"-")</f>
        <v>ART0016752</v>
      </c>
      <c r="J551">
        <f ca="1">IFERROR(OFFSET(Sheet1!$C$3,MATCH(Annuel!$A551,Refext,0),2),"-")</f>
        <v>36.619999999999997</v>
      </c>
      <c r="K551" t="str">
        <f ca="1">IFERROR(OFFSET(Sheet1!$C$3,MATCH(Annuel!$A551,Refext,0),3),"-")</f>
        <v>FO018436</v>
      </c>
      <c r="L551" t="str">
        <f ca="1">IFERROR(OFFSET(Sheet1!$C$3,MATCH(Annuel!$A551,Refext,0),4),"-")</f>
        <v>ACI ATELIERS DU CAOUTCHOUC INDUSTRIEL</v>
      </c>
    </row>
    <row r="552" spans="1:12" x14ac:dyDescent="0.25">
      <c r="A552">
        <v>20005339000</v>
      </c>
      <c r="B552" t="s">
        <v>406</v>
      </c>
      <c r="C552" t="s">
        <v>165</v>
      </c>
      <c r="D552" t="s">
        <v>1141</v>
      </c>
      <c r="E552">
        <v>13</v>
      </c>
      <c r="G552" t="str">
        <f ca="1">IFERROR(OFFSET(Sheet1!$C$3,MATCH(Annuel!$A552,Refext,0),-2),"-")</f>
        <v>JOINT DE COUVERCLE BECMO</v>
      </c>
      <c r="H552">
        <f ca="1">IFERROR(OFFSET(Sheet1!$C$3,MATCH(Annuel!$A552,Refext,0),-1),"-")</f>
        <v>63.09</v>
      </c>
      <c r="I552" t="str">
        <f ca="1">IFERROR(OFFSET(Sheet1!$C$3,MATCH(Annuel!$A552,Refext,0),1),"-")</f>
        <v>ART0005145</v>
      </c>
      <c r="J552">
        <f ca="1">IFERROR(OFFSET(Sheet1!$C$3,MATCH(Annuel!$A552,Refext,0),2),"-")</f>
        <v>66.92</v>
      </c>
      <c r="K552" t="str">
        <f ca="1">IFERROR(OFFSET(Sheet1!$C$3,MATCH(Annuel!$A552,Refext,0),3),"-")</f>
        <v>FO018436</v>
      </c>
      <c r="L552" t="str">
        <f ca="1">IFERROR(OFFSET(Sheet1!$C$3,MATCH(Annuel!$A552,Refext,0),4),"-")</f>
        <v>ACI ATELIERS DU CAOUTCHOUC INDUSTRIEL</v>
      </c>
    </row>
    <row r="553" spans="1:12" x14ac:dyDescent="0.25">
      <c r="A553">
        <v>20005375000</v>
      </c>
      <c r="B553" t="s">
        <v>1535</v>
      </c>
      <c r="C553" t="s">
        <v>150</v>
      </c>
      <c r="D553" t="s">
        <v>1536</v>
      </c>
      <c r="E553">
        <v>6</v>
      </c>
      <c r="G553" t="str">
        <f ca="1">IFERROR(OFFSET(Sheet1!$C$3,MATCH(Annuel!$A553,Refext,0),-2),"-")</f>
        <v>TRESSE DE MASSE</v>
      </c>
      <c r="H553">
        <f ca="1">IFERROR(OFFSET(Sheet1!$C$3,MATCH(Annuel!$A553,Refext,0),-1),"-")</f>
        <v>12.5</v>
      </c>
      <c r="I553" t="str">
        <f ca="1">IFERROR(OFFSET(Sheet1!$C$3,MATCH(Annuel!$A553,Refext,0),1),"-")</f>
        <v>ART0024938</v>
      </c>
      <c r="J553">
        <f ca="1">IFERROR(OFFSET(Sheet1!$C$3,MATCH(Annuel!$A553,Refext,0),2),"-")</f>
        <v>14.5</v>
      </c>
      <c r="K553" t="str">
        <f ca="1">IFERROR(OFFSET(Sheet1!$C$3,MATCH(Annuel!$A553,Refext,0),3),"-")</f>
        <v>FO013416</v>
      </c>
      <c r="L553" t="str">
        <f ca="1">IFERROR(OFFSET(Sheet1!$C$3,MATCH(Annuel!$A553,Refext,0),4),"-")</f>
        <v>TRESSE METALLIQUE J FORISSIER</v>
      </c>
    </row>
    <row r="554" spans="1:12" x14ac:dyDescent="0.25">
      <c r="A554">
        <v>20005506000</v>
      </c>
      <c r="B554" t="s">
        <v>1142</v>
      </c>
      <c r="C554" t="s">
        <v>1143</v>
      </c>
      <c r="D554" t="s">
        <v>1144</v>
      </c>
      <c r="E554">
        <v>1</v>
      </c>
      <c r="G554" t="str">
        <f ca="1">IFERROR(OFFSET(Sheet1!$C$3,MATCH(Annuel!$A554,Refext,0),-2),"-")</f>
        <v>GRAISSE MINERALE (BOITE 1Kg)</v>
      </c>
      <c r="H554">
        <f ca="1">IFERROR(OFFSET(Sheet1!$C$3,MATCH(Annuel!$A554,Refext,0),-1),"-")</f>
        <v>44.12</v>
      </c>
      <c r="I554" t="str">
        <f ca="1">IFERROR(OFFSET(Sheet1!$C$3,MATCH(Annuel!$A554,Refext,0),1),"-")</f>
        <v>ART0030761</v>
      </c>
      <c r="J554">
        <f ca="1">IFERROR(OFFSET(Sheet1!$C$3,MATCH(Annuel!$A554,Refext,0),2),"-")</f>
        <v>66.12</v>
      </c>
      <c r="K554" t="str">
        <f ca="1">IFERROR(OFFSET(Sheet1!$C$3,MATCH(Annuel!$A554,Refext,0),3),"-")</f>
        <v>FO011373</v>
      </c>
      <c r="L554" t="str">
        <f ca="1">IFERROR(OFFSET(Sheet1!$C$3,MATCH(Annuel!$A554,Refext,0),4),"-")</f>
        <v>SAMARO</v>
      </c>
    </row>
    <row r="555" spans="1:12" x14ac:dyDescent="0.25">
      <c r="A555">
        <v>20005578000</v>
      </c>
      <c r="B555" t="s">
        <v>1452</v>
      </c>
      <c r="C555" t="s">
        <v>195</v>
      </c>
      <c r="D555" t="s">
        <v>1453</v>
      </c>
      <c r="E555">
        <v>3</v>
      </c>
      <c r="G555" t="str">
        <f ca="1">IFERROR(OFFSET(Sheet1!$C$3,MATCH(Annuel!$A555,Refext,0),-2),"-")</f>
        <v>-</v>
      </c>
      <c r="H555" t="str">
        <f ca="1">IFERROR(OFFSET(Sheet1!$C$3,MATCH(Annuel!$A555,Refext,0),-1),"-")</f>
        <v>-</v>
      </c>
      <c r="I555" t="str">
        <f ca="1">IFERROR(OFFSET(Sheet1!$C$3,MATCH(Annuel!$A555,Refext,0),1),"-")</f>
        <v>-</v>
      </c>
      <c r="J555" t="str">
        <f ca="1">IFERROR(OFFSET(Sheet1!$C$3,MATCH(Annuel!$A555,Refext,0),2),"-")</f>
        <v>-</v>
      </c>
      <c r="K555" t="str">
        <f ca="1">IFERROR(OFFSET(Sheet1!$C$3,MATCH(Annuel!$A555,Refext,0),3),"-")</f>
        <v>-</v>
      </c>
      <c r="L555" t="str">
        <f ca="1">IFERROR(OFFSET(Sheet1!$C$3,MATCH(Annuel!$A555,Refext,0),4),"-")</f>
        <v>-</v>
      </c>
    </row>
    <row r="556" spans="1:12" x14ac:dyDescent="0.25">
      <c r="A556">
        <v>20005583000</v>
      </c>
      <c r="B556" t="s">
        <v>1407</v>
      </c>
      <c r="C556" t="s">
        <v>142</v>
      </c>
      <c r="D556">
        <v>8190009001</v>
      </c>
      <c r="E556">
        <v>100</v>
      </c>
      <c r="G556" t="str">
        <f ca="1">IFERROR(OFFSET(Sheet1!$C$3,MATCH(Annuel!$A556,Refext,0),-2),"-")</f>
        <v>-</v>
      </c>
      <c r="H556" t="str">
        <f ca="1">IFERROR(OFFSET(Sheet1!$C$3,MATCH(Annuel!$A556,Refext,0),-1),"-")</f>
        <v>-</v>
      </c>
      <c r="I556" t="str">
        <f ca="1">IFERROR(OFFSET(Sheet1!$C$3,MATCH(Annuel!$A556,Refext,0),1),"-")</f>
        <v>-</v>
      </c>
      <c r="J556" t="str">
        <f ca="1">IFERROR(OFFSET(Sheet1!$C$3,MATCH(Annuel!$A556,Refext,0),2),"-")</f>
        <v>-</v>
      </c>
      <c r="K556" t="str">
        <f ca="1">IFERROR(OFFSET(Sheet1!$C$3,MATCH(Annuel!$A556,Refext,0),3),"-")</f>
        <v>-</v>
      </c>
      <c r="L556" t="str">
        <f ca="1">IFERROR(OFFSET(Sheet1!$C$3,MATCH(Annuel!$A556,Refext,0),4),"-")</f>
        <v>-</v>
      </c>
    </row>
    <row r="557" spans="1:12" x14ac:dyDescent="0.25">
      <c r="A557">
        <v>20005689000</v>
      </c>
      <c r="B557" t="s">
        <v>850</v>
      </c>
      <c r="C557" t="s">
        <v>12</v>
      </c>
      <c r="D557" t="s">
        <v>851</v>
      </c>
      <c r="E557">
        <v>10</v>
      </c>
      <c r="G557" t="str">
        <f ca="1">IFERROR(OFFSET(Sheet1!$C$3,MATCH(Annuel!$A557,Refext,0),-2),"-")</f>
        <v>KAPTON - ROULEAU 19mm</v>
      </c>
      <c r="H557">
        <f ca="1">IFERROR(OFFSET(Sheet1!$C$3,MATCH(Annuel!$A557,Refext,0),-1),"-")</f>
        <v>34.6</v>
      </c>
      <c r="I557" t="str">
        <f ca="1">IFERROR(OFFSET(Sheet1!$C$3,MATCH(Annuel!$A557,Refext,0),1),"-")</f>
        <v>ART0005374</v>
      </c>
      <c r="J557">
        <f ca="1">IFERROR(OFFSET(Sheet1!$C$3,MATCH(Annuel!$A557,Refext,0),2),"-")</f>
        <v>37.61</v>
      </c>
      <c r="K557" t="str">
        <f ca="1">IFERROR(OFFSET(Sheet1!$C$3,MATCH(Annuel!$A557,Refext,0),3),"-")</f>
        <v>FO014784</v>
      </c>
      <c r="L557" t="str">
        <f ca="1">IFERROR(OFFSET(Sheet1!$C$3,MATCH(Annuel!$A557,Refext,0),4),"-")</f>
        <v>ADHIS</v>
      </c>
    </row>
    <row r="558" spans="1:12" x14ac:dyDescent="0.25">
      <c r="A558">
        <v>20005689000</v>
      </c>
      <c r="B558" t="s">
        <v>850</v>
      </c>
      <c r="C558" t="s">
        <v>852</v>
      </c>
      <c r="D558" t="s">
        <v>853</v>
      </c>
      <c r="E558">
        <v>10</v>
      </c>
      <c r="G558" t="str">
        <f ca="1">IFERROR(OFFSET(Sheet1!$C$3,MATCH(Annuel!$A558,Refext,0),-2),"-")</f>
        <v>KAPTON - ROULEAU 19mm</v>
      </c>
      <c r="H558">
        <f ca="1">IFERROR(OFFSET(Sheet1!$C$3,MATCH(Annuel!$A558,Refext,0),-1),"-")</f>
        <v>34.6</v>
      </c>
      <c r="I558" t="str">
        <f ca="1">IFERROR(OFFSET(Sheet1!$C$3,MATCH(Annuel!$A558,Refext,0),1),"-")</f>
        <v>ART0005374</v>
      </c>
      <c r="J558">
        <f ca="1">IFERROR(OFFSET(Sheet1!$C$3,MATCH(Annuel!$A558,Refext,0),2),"-")</f>
        <v>37.61</v>
      </c>
      <c r="K558" t="str">
        <f ca="1">IFERROR(OFFSET(Sheet1!$C$3,MATCH(Annuel!$A558,Refext,0),3),"-")</f>
        <v>FO014784</v>
      </c>
      <c r="L558" t="str">
        <f ca="1">IFERROR(OFFSET(Sheet1!$C$3,MATCH(Annuel!$A558,Refext,0),4),"-")</f>
        <v>ADHIS</v>
      </c>
    </row>
    <row r="559" spans="1:12" x14ac:dyDescent="0.25">
      <c r="A559">
        <v>20005689000</v>
      </c>
      <c r="B559" t="s">
        <v>850</v>
      </c>
      <c r="C559" t="s">
        <v>852</v>
      </c>
      <c r="D559" t="s">
        <v>854</v>
      </c>
      <c r="E559">
        <v>10</v>
      </c>
      <c r="G559" t="str">
        <f ca="1">IFERROR(OFFSET(Sheet1!$C$3,MATCH(Annuel!$A559,Refext,0),-2),"-")</f>
        <v>KAPTON - ROULEAU 19mm</v>
      </c>
      <c r="H559">
        <f ca="1">IFERROR(OFFSET(Sheet1!$C$3,MATCH(Annuel!$A559,Refext,0),-1),"-")</f>
        <v>34.6</v>
      </c>
      <c r="I559" t="str">
        <f ca="1">IFERROR(OFFSET(Sheet1!$C$3,MATCH(Annuel!$A559,Refext,0),1),"-")</f>
        <v>ART0005374</v>
      </c>
      <c r="J559">
        <f ca="1">IFERROR(OFFSET(Sheet1!$C$3,MATCH(Annuel!$A559,Refext,0),2),"-")</f>
        <v>37.61</v>
      </c>
      <c r="K559" t="str">
        <f ca="1">IFERROR(OFFSET(Sheet1!$C$3,MATCH(Annuel!$A559,Refext,0),3),"-")</f>
        <v>FO014784</v>
      </c>
      <c r="L559" t="str">
        <f ca="1">IFERROR(OFFSET(Sheet1!$C$3,MATCH(Annuel!$A559,Refext,0),4),"-")</f>
        <v>ADHIS</v>
      </c>
    </row>
    <row r="560" spans="1:12" x14ac:dyDescent="0.25">
      <c r="A560">
        <v>20005818000</v>
      </c>
      <c r="B560" t="s">
        <v>855</v>
      </c>
      <c r="C560" t="s">
        <v>399</v>
      </c>
      <c r="D560">
        <v>84205060</v>
      </c>
      <c r="E560">
        <v>11</v>
      </c>
      <c r="G560" t="str">
        <f ca="1">IFERROR(OFFSET(Sheet1!$C$3,MATCH(Annuel!$A560,Refext,0),-2),"-")</f>
        <v>-</v>
      </c>
      <c r="H560" t="str">
        <f ca="1">IFERROR(OFFSET(Sheet1!$C$3,MATCH(Annuel!$A560,Refext,0),-1),"-")</f>
        <v>-</v>
      </c>
      <c r="I560" t="str">
        <f ca="1">IFERROR(OFFSET(Sheet1!$C$3,MATCH(Annuel!$A560,Refext,0),1),"-")</f>
        <v>-</v>
      </c>
      <c r="J560" t="str">
        <f ca="1">IFERROR(OFFSET(Sheet1!$C$3,MATCH(Annuel!$A560,Refext,0),2),"-")</f>
        <v>-</v>
      </c>
      <c r="K560" t="str">
        <f ca="1">IFERROR(OFFSET(Sheet1!$C$3,MATCH(Annuel!$A560,Refext,0),3),"-")</f>
        <v>-</v>
      </c>
      <c r="L560" t="str">
        <f ca="1">IFERROR(OFFSET(Sheet1!$C$3,MATCH(Annuel!$A560,Refext,0),4),"-")</f>
        <v>-</v>
      </c>
    </row>
    <row r="561" spans="1:12" x14ac:dyDescent="0.25">
      <c r="A561">
        <v>20005945000</v>
      </c>
      <c r="B561" t="s">
        <v>963</v>
      </c>
      <c r="C561" t="s">
        <v>964</v>
      </c>
      <c r="D561" t="s">
        <v>965</v>
      </c>
      <c r="E561">
        <v>5</v>
      </c>
      <c r="G561" t="str">
        <f ca="1">IFERROR(OFFSET(Sheet1!$C$3,MATCH(Annuel!$A561,Refext,0),-2),"-")</f>
        <v>-</v>
      </c>
      <c r="H561" t="str">
        <f ca="1">IFERROR(OFFSET(Sheet1!$C$3,MATCH(Annuel!$A561,Refext,0),-1),"-")</f>
        <v>-</v>
      </c>
      <c r="I561" t="str">
        <f ca="1">IFERROR(OFFSET(Sheet1!$C$3,MATCH(Annuel!$A561,Refext,0),1),"-")</f>
        <v>-</v>
      </c>
      <c r="J561" t="str">
        <f ca="1">IFERROR(OFFSET(Sheet1!$C$3,MATCH(Annuel!$A561,Refext,0),2),"-")</f>
        <v>-</v>
      </c>
      <c r="K561" t="str">
        <f ca="1">IFERROR(OFFSET(Sheet1!$C$3,MATCH(Annuel!$A561,Refext,0),3),"-")</f>
        <v>-</v>
      </c>
      <c r="L561" t="str">
        <f ca="1">IFERROR(OFFSET(Sheet1!$C$3,MATCH(Annuel!$A561,Refext,0),4),"-")</f>
        <v>-</v>
      </c>
    </row>
    <row r="562" spans="1:12" x14ac:dyDescent="0.25">
      <c r="A562">
        <v>20006082000</v>
      </c>
      <c r="B562" t="s">
        <v>1022</v>
      </c>
      <c r="C562" t="s">
        <v>195</v>
      </c>
      <c r="D562" t="s">
        <v>1023</v>
      </c>
      <c r="E562">
        <v>5</v>
      </c>
      <c r="G562" t="str">
        <f ca="1">IFERROR(OFFSET(Sheet1!$C$3,MATCH(Annuel!$A562,Refext,0),-2),"-")</f>
        <v>-</v>
      </c>
      <c r="H562" t="str">
        <f ca="1">IFERROR(OFFSET(Sheet1!$C$3,MATCH(Annuel!$A562,Refext,0),-1),"-")</f>
        <v>-</v>
      </c>
      <c r="I562" t="str">
        <f ca="1">IFERROR(OFFSET(Sheet1!$C$3,MATCH(Annuel!$A562,Refext,0),1),"-")</f>
        <v>-</v>
      </c>
      <c r="J562" t="str">
        <f ca="1">IFERROR(OFFSET(Sheet1!$C$3,MATCH(Annuel!$A562,Refext,0),2),"-")</f>
        <v>-</v>
      </c>
      <c r="K562" t="str">
        <f ca="1">IFERROR(OFFSET(Sheet1!$C$3,MATCH(Annuel!$A562,Refext,0),3),"-")</f>
        <v>-</v>
      </c>
      <c r="L562" t="str">
        <f ca="1">IFERROR(OFFSET(Sheet1!$C$3,MATCH(Annuel!$A562,Refext,0),4),"-")</f>
        <v>-</v>
      </c>
    </row>
    <row r="563" spans="1:12" x14ac:dyDescent="0.25">
      <c r="A563">
        <v>20006121000</v>
      </c>
      <c r="B563" t="s">
        <v>1145</v>
      </c>
      <c r="C563" t="s">
        <v>980</v>
      </c>
      <c r="D563" t="s">
        <v>1146</v>
      </c>
      <c r="E563">
        <v>200</v>
      </c>
      <c r="G563" t="str">
        <f ca="1">IFERROR(OFFSET(Sheet1!$C$3,MATCH(Annuel!$A563,Refext,0),-2),"-")</f>
        <v>SACHET ANTISTAT.ROSE</v>
      </c>
      <c r="H563">
        <f ca="1">IFERROR(OFFSET(Sheet1!$C$3,MATCH(Annuel!$A563,Refext,0),-1),"-")</f>
        <v>105.4</v>
      </c>
      <c r="I563" t="str">
        <f ca="1">IFERROR(OFFSET(Sheet1!$C$3,MATCH(Annuel!$A563,Refext,0),1),"-")</f>
        <v>ART0030751</v>
      </c>
      <c r="J563">
        <f ca="1">IFERROR(OFFSET(Sheet1!$C$3,MATCH(Annuel!$A563,Refext,0),2),"-")</f>
        <v>171.6</v>
      </c>
      <c r="K563" t="str">
        <f ca="1">IFERROR(OFFSET(Sheet1!$C$3,MATCH(Annuel!$A563,Refext,0),3),"-")</f>
        <v>FO010826</v>
      </c>
      <c r="L563" t="str">
        <f ca="1">IFERROR(OFFSET(Sheet1!$C$3,MATCH(Annuel!$A563,Refext,0),4),"-")</f>
        <v>RAJA</v>
      </c>
    </row>
    <row r="564" spans="1:12" x14ac:dyDescent="0.25">
      <c r="A564">
        <v>20006122000</v>
      </c>
      <c r="B564" t="s">
        <v>1145</v>
      </c>
      <c r="C564" t="s">
        <v>980</v>
      </c>
      <c r="D564" t="s">
        <v>1147</v>
      </c>
      <c r="E564">
        <v>101</v>
      </c>
      <c r="G564" t="str">
        <f ca="1">IFERROR(OFFSET(Sheet1!$C$3,MATCH(Annuel!$A564,Refext,0),-2),"-")</f>
        <v>SACHET ANTISTAT.ROSE 250x300</v>
      </c>
      <c r="H564">
        <f ca="1">IFERROR(OFFSET(Sheet1!$C$3,MATCH(Annuel!$A564,Refext,0),-1),"-")</f>
        <v>149</v>
      </c>
      <c r="I564" t="str">
        <f ca="1">IFERROR(OFFSET(Sheet1!$C$3,MATCH(Annuel!$A564,Refext,0),1),"-")</f>
        <v>ART0016780</v>
      </c>
      <c r="J564">
        <f ca="1">IFERROR(OFFSET(Sheet1!$C$3,MATCH(Annuel!$A564,Refext,0),2),"-")</f>
        <v>183</v>
      </c>
      <c r="K564" t="str">
        <f ca="1">IFERROR(OFFSET(Sheet1!$C$3,MATCH(Annuel!$A564,Refext,0),3),"-")</f>
        <v>FO010826</v>
      </c>
      <c r="L564" t="str">
        <f ca="1">IFERROR(OFFSET(Sheet1!$C$3,MATCH(Annuel!$A564,Refext,0),4),"-")</f>
        <v>RAJA</v>
      </c>
    </row>
    <row r="565" spans="1:12" x14ac:dyDescent="0.25">
      <c r="A565">
        <v>20006137000</v>
      </c>
      <c r="B565" t="s">
        <v>966</v>
      </c>
      <c r="C565" t="s">
        <v>518</v>
      </c>
      <c r="D565" t="s">
        <v>967</v>
      </c>
      <c r="E565">
        <v>160</v>
      </c>
      <c r="G565" t="str">
        <f ca="1">IFERROR(OFFSET(Sheet1!$C$3,MATCH(Annuel!$A565,Refext,0),-2),"-")</f>
        <v>-</v>
      </c>
      <c r="H565" t="str">
        <f ca="1">IFERROR(OFFSET(Sheet1!$C$3,MATCH(Annuel!$A565,Refext,0),-1),"-")</f>
        <v>-</v>
      </c>
      <c r="I565" t="str">
        <f ca="1">IFERROR(OFFSET(Sheet1!$C$3,MATCH(Annuel!$A565,Refext,0),1),"-")</f>
        <v>-</v>
      </c>
      <c r="J565" t="str">
        <f ca="1">IFERROR(OFFSET(Sheet1!$C$3,MATCH(Annuel!$A565,Refext,0),2),"-")</f>
        <v>-</v>
      </c>
      <c r="K565" t="str">
        <f ca="1">IFERROR(OFFSET(Sheet1!$C$3,MATCH(Annuel!$A565,Refext,0),3),"-")</f>
        <v>-</v>
      </c>
      <c r="L565" t="str">
        <f ca="1">IFERROR(OFFSET(Sheet1!$C$3,MATCH(Annuel!$A565,Refext,0),4),"-")</f>
        <v>-</v>
      </c>
    </row>
    <row r="566" spans="1:12" x14ac:dyDescent="0.25">
      <c r="A566">
        <v>20006137000</v>
      </c>
      <c r="B566" t="s">
        <v>966</v>
      </c>
      <c r="C566" t="s">
        <v>518</v>
      </c>
      <c r="D566" t="s">
        <v>968</v>
      </c>
      <c r="E566">
        <v>160</v>
      </c>
      <c r="G566" t="str">
        <f ca="1">IFERROR(OFFSET(Sheet1!$C$3,MATCH(Annuel!$A566,Refext,0),-2),"-")</f>
        <v>-</v>
      </c>
      <c r="H566" t="str">
        <f ca="1">IFERROR(OFFSET(Sheet1!$C$3,MATCH(Annuel!$A566,Refext,0),-1),"-")</f>
        <v>-</v>
      </c>
      <c r="I566" t="str">
        <f ca="1">IFERROR(OFFSET(Sheet1!$C$3,MATCH(Annuel!$A566,Refext,0),1),"-")</f>
        <v>-</v>
      </c>
      <c r="J566" t="str">
        <f ca="1">IFERROR(OFFSET(Sheet1!$C$3,MATCH(Annuel!$A566,Refext,0),2),"-")</f>
        <v>-</v>
      </c>
      <c r="K566" t="str">
        <f ca="1">IFERROR(OFFSET(Sheet1!$C$3,MATCH(Annuel!$A566,Refext,0),3),"-")</f>
        <v>-</v>
      </c>
      <c r="L566" t="str">
        <f ca="1">IFERROR(OFFSET(Sheet1!$C$3,MATCH(Annuel!$A566,Refext,0),4),"-")</f>
        <v>-</v>
      </c>
    </row>
    <row r="567" spans="1:12" x14ac:dyDescent="0.25">
      <c r="A567">
        <v>20006138000</v>
      </c>
      <c r="B567" t="s">
        <v>1148</v>
      </c>
      <c r="C567" t="s">
        <v>518</v>
      </c>
      <c r="D567" t="s">
        <v>1149</v>
      </c>
      <c r="E567">
        <v>117</v>
      </c>
      <c r="G567" t="str">
        <f ca="1">IFERROR(OFFSET(Sheet1!$C$3,MATCH(Annuel!$A567,Refext,0),-2),"-")</f>
        <v>-</v>
      </c>
      <c r="H567" t="str">
        <f ca="1">IFERROR(OFFSET(Sheet1!$C$3,MATCH(Annuel!$A567,Refext,0),-1),"-")</f>
        <v>-</v>
      </c>
      <c r="I567" t="str">
        <f ca="1">IFERROR(OFFSET(Sheet1!$C$3,MATCH(Annuel!$A567,Refext,0),1),"-")</f>
        <v>-</v>
      </c>
      <c r="J567" t="str">
        <f ca="1">IFERROR(OFFSET(Sheet1!$C$3,MATCH(Annuel!$A567,Refext,0),2),"-")</f>
        <v>-</v>
      </c>
      <c r="K567" t="str">
        <f ca="1">IFERROR(OFFSET(Sheet1!$C$3,MATCH(Annuel!$A567,Refext,0),3),"-")</f>
        <v>-</v>
      </c>
      <c r="L567" t="str">
        <f ca="1">IFERROR(OFFSET(Sheet1!$C$3,MATCH(Annuel!$A567,Refext,0),4),"-")</f>
        <v>-</v>
      </c>
    </row>
    <row r="568" spans="1:12" x14ac:dyDescent="0.25">
      <c r="A568">
        <v>20500081000</v>
      </c>
      <c r="B568" t="s">
        <v>1408</v>
      </c>
      <c r="C568" t="s">
        <v>1409</v>
      </c>
      <c r="D568" t="s">
        <v>1410</v>
      </c>
      <c r="E568">
        <v>10</v>
      </c>
      <c r="G568" t="str">
        <f ca="1">IFERROR(OFFSET(Sheet1!$C$3,MATCH(Annuel!$A568,Refext,0),-2),"-")</f>
        <v>-</v>
      </c>
      <c r="H568" t="str">
        <f ca="1">IFERROR(OFFSET(Sheet1!$C$3,MATCH(Annuel!$A568,Refext,0),-1),"-")</f>
        <v>-</v>
      </c>
      <c r="I568" t="str">
        <f ca="1">IFERROR(OFFSET(Sheet1!$C$3,MATCH(Annuel!$A568,Refext,0),1),"-")</f>
        <v>-</v>
      </c>
      <c r="J568" t="str">
        <f ca="1">IFERROR(OFFSET(Sheet1!$C$3,MATCH(Annuel!$A568,Refext,0),2),"-")</f>
        <v>-</v>
      </c>
      <c r="K568" t="str">
        <f ca="1">IFERROR(OFFSET(Sheet1!$C$3,MATCH(Annuel!$A568,Refext,0),3),"-")</f>
        <v>-</v>
      </c>
      <c r="L568" t="str">
        <f ca="1">IFERROR(OFFSET(Sheet1!$C$3,MATCH(Annuel!$A568,Refext,0),4),"-")</f>
        <v>-</v>
      </c>
    </row>
    <row r="569" spans="1:12" x14ac:dyDescent="0.25">
      <c r="A569">
        <v>20500088000</v>
      </c>
      <c r="B569" t="s">
        <v>202</v>
      </c>
      <c r="C569" t="s">
        <v>42</v>
      </c>
      <c r="D569" t="s">
        <v>969</v>
      </c>
      <c r="E569">
        <v>23</v>
      </c>
      <c r="G569" t="str">
        <f ca="1">IFERROR(OFFSET(Sheet1!$C$3,MATCH(Annuel!$A569,Refext,0),-2),"-")</f>
        <v>JOINT CONDUCTEUR (HL90)</v>
      </c>
      <c r="H569">
        <f ca="1">IFERROR(OFFSET(Sheet1!$C$3,MATCH(Annuel!$A569,Refext,0),-1),"-")</f>
        <v>21.8</v>
      </c>
      <c r="I569" t="str">
        <f ca="1">IFERROR(OFFSET(Sheet1!$C$3,MATCH(Annuel!$A569,Refext,0),1),"-")</f>
        <v>ART0017724</v>
      </c>
      <c r="J569">
        <f ca="1">IFERROR(OFFSET(Sheet1!$C$3,MATCH(Annuel!$A569,Refext,0),2),"-")</f>
        <v>23.98</v>
      </c>
      <c r="K569" t="str">
        <f ca="1">IFERROR(OFFSET(Sheet1!$C$3,MATCH(Annuel!$A569,Refext,0),3),"-")</f>
        <v>FO011533</v>
      </c>
      <c r="L569" t="str">
        <f ca="1">IFERROR(OFFSET(Sheet1!$C$3,MATCH(Annuel!$A569,Refext,0),4),"-")</f>
        <v>SCAMTECH</v>
      </c>
    </row>
    <row r="570" spans="1:12" x14ac:dyDescent="0.25">
      <c r="A570">
        <v>20500089000</v>
      </c>
      <c r="B570" t="s">
        <v>202</v>
      </c>
      <c r="C570" t="s">
        <v>165</v>
      </c>
      <c r="E570">
        <v>9</v>
      </c>
      <c r="G570" t="str">
        <f ca="1">IFERROR(OFFSET(Sheet1!$C$3,MATCH(Annuel!$A570,Refext,0),-2),"-")</f>
        <v>JOINT CONDUCTEUR (HL90)</v>
      </c>
      <c r="H570">
        <f ca="1">IFERROR(OFFSET(Sheet1!$C$3,MATCH(Annuel!$A570,Refext,0),-1),"-")</f>
        <v>23.2</v>
      </c>
      <c r="I570" t="str">
        <f ca="1">IFERROR(OFFSET(Sheet1!$C$3,MATCH(Annuel!$A570,Refext,0),1),"-")</f>
        <v>ART0017079</v>
      </c>
      <c r="J570">
        <f ca="1">IFERROR(OFFSET(Sheet1!$C$3,MATCH(Annuel!$A570,Refext,0),2),"-")</f>
        <v>24.7</v>
      </c>
      <c r="K570" t="str">
        <f ca="1">IFERROR(OFFSET(Sheet1!$C$3,MATCH(Annuel!$A570,Refext,0),3),"-")</f>
        <v>FO011533</v>
      </c>
      <c r="L570" t="str">
        <f ca="1">IFERROR(OFFSET(Sheet1!$C$3,MATCH(Annuel!$A570,Refext,0),4),"-")</f>
        <v>SCAMTECH</v>
      </c>
    </row>
    <row r="571" spans="1:12" x14ac:dyDescent="0.25">
      <c r="A571">
        <v>20500089000</v>
      </c>
      <c r="B571" t="s">
        <v>202</v>
      </c>
      <c r="C571" t="s">
        <v>203</v>
      </c>
      <c r="D571" t="s">
        <v>204</v>
      </c>
      <c r="E571">
        <v>35</v>
      </c>
      <c r="G571" t="str">
        <f ca="1">IFERROR(OFFSET(Sheet1!$C$3,MATCH(Annuel!$A571,Refext,0),-2),"-")</f>
        <v>JOINT CONDUCTEUR (HL90)</v>
      </c>
      <c r="H571">
        <f ca="1">IFERROR(OFFSET(Sheet1!$C$3,MATCH(Annuel!$A571,Refext,0),-1),"-")</f>
        <v>23.2</v>
      </c>
      <c r="I571" t="str">
        <f ca="1">IFERROR(OFFSET(Sheet1!$C$3,MATCH(Annuel!$A571,Refext,0),1),"-")</f>
        <v>ART0017079</v>
      </c>
      <c r="J571">
        <f ca="1">IFERROR(OFFSET(Sheet1!$C$3,MATCH(Annuel!$A571,Refext,0),2),"-")</f>
        <v>24.7</v>
      </c>
      <c r="K571" t="str">
        <f ca="1">IFERROR(OFFSET(Sheet1!$C$3,MATCH(Annuel!$A571,Refext,0),3),"-")</f>
        <v>FO011533</v>
      </c>
      <c r="L571" t="str">
        <f ca="1">IFERROR(OFFSET(Sheet1!$C$3,MATCH(Annuel!$A571,Refext,0),4),"-")</f>
        <v>SCAMTECH</v>
      </c>
    </row>
    <row r="572" spans="1:12" x14ac:dyDescent="0.25">
      <c r="A572">
        <v>20500089000</v>
      </c>
      <c r="B572" t="s">
        <v>202</v>
      </c>
      <c r="C572" t="s">
        <v>490</v>
      </c>
      <c r="E572">
        <v>9</v>
      </c>
      <c r="G572" t="str">
        <f ca="1">IFERROR(OFFSET(Sheet1!$C$3,MATCH(Annuel!$A572,Refext,0),-2),"-")</f>
        <v>JOINT CONDUCTEUR (HL90)</v>
      </c>
      <c r="H572">
        <f ca="1">IFERROR(OFFSET(Sheet1!$C$3,MATCH(Annuel!$A572,Refext,0),-1),"-")</f>
        <v>23.2</v>
      </c>
      <c r="I572" t="str">
        <f ca="1">IFERROR(OFFSET(Sheet1!$C$3,MATCH(Annuel!$A572,Refext,0),1),"-")</f>
        <v>ART0017079</v>
      </c>
      <c r="J572">
        <f ca="1">IFERROR(OFFSET(Sheet1!$C$3,MATCH(Annuel!$A572,Refext,0),2),"-")</f>
        <v>24.7</v>
      </c>
      <c r="K572" t="str">
        <f ca="1">IFERROR(OFFSET(Sheet1!$C$3,MATCH(Annuel!$A572,Refext,0),3),"-")</f>
        <v>FO011533</v>
      </c>
      <c r="L572" t="str">
        <f ca="1">IFERROR(OFFSET(Sheet1!$C$3,MATCH(Annuel!$A572,Refext,0),4),"-")</f>
        <v>SCAMTECH</v>
      </c>
    </row>
    <row r="573" spans="1:12" x14ac:dyDescent="0.25">
      <c r="A573">
        <v>20500612000</v>
      </c>
      <c r="B573" t="s">
        <v>1232</v>
      </c>
      <c r="C573" t="s">
        <v>206</v>
      </c>
      <c r="D573" t="s">
        <v>1233</v>
      </c>
      <c r="E573">
        <v>25</v>
      </c>
      <c r="G573" t="str">
        <f ca="1">IFERROR(OFFSET(Sheet1!$C$3,MATCH(Annuel!$A573,Refext,0),-2),"-")</f>
        <v>MASQUE DE SOUDURE DIA 9.53 (Boite de 25)</v>
      </c>
      <c r="H573">
        <f ca="1">IFERROR(OFFSET(Sheet1!$C$3,MATCH(Annuel!$A573,Refext,0),-1),"-")</f>
        <v>117.94</v>
      </c>
      <c r="I573" t="str">
        <f ca="1">IFERROR(OFFSET(Sheet1!$C$3,MATCH(Annuel!$A573,Refext,0),1),"-")</f>
        <v>ART0016341</v>
      </c>
      <c r="J573">
        <f ca="1">IFERROR(OFFSET(Sheet1!$C$3,MATCH(Annuel!$A573,Refext,0),2),"-")</f>
        <v>121.54</v>
      </c>
      <c r="K573" t="str">
        <f ca="1">IFERROR(OFFSET(Sheet1!$C$3,MATCH(Annuel!$A573,Refext,0),3),"-")</f>
        <v>FO002296</v>
      </c>
      <c r="L573" t="str">
        <f ca="1">IFERROR(OFFSET(Sheet1!$C$3,MATCH(Annuel!$A573,Refext,0),4),"-")</f>
        <v xml:space="preserve">BRADY GROUPE                                    </v>
      </c>
    </row>
    <row r="574" spans="1:12" x14ac:dyDescent="0.25">
      <c r="A574">
        <v>20500804000</v>
      </c>
      <c r="B574" t="s">
        <v>83</v>
      </c>
      <c r="C574" t="s">
        <v>84</v>
      </c>
      <c r="D574" t="s">
        <v>85</v>
      </c>
      <c r="E574">
        <v>2</v>
      </c>
      <c r="G574" t="str">
        <f ca="1">IFERROR(OFFSET(Sheet1!$C$3,MATCH(Annuel!$A574,Refext,0),-2),"-")</f>
        <v>ULTRASOLVE ULS 25L ELECTROLUBE</v>
      </c>
      <c r="H574">
        <f ca="1">IFERROR(OFFSET(Sheet1!$C$3,MATCH(Annuel!$A574,Refext,0),-1),"-")</f>
        <v>0</v>
      </c>
      <c r="I574" t="str">
        <f ca="1">IFERROR(OFFSET(Sheet1!$C$3,MATCH(Annuel!$A574,Refext,0),1),"-")</f>
        <v>ART0032946</v>
      </c>
      <c r="J574">
        <f ca="1">IFERROR(OFFSET(Sheet1!$C$3,MATCH(Annuel!$A574,Refext,0),2),"-")</f>
        <v>0</v>
      </c>
      <c r="K574" t="str">
        <f ca="1">IFERROR(OFFSET(Sheet1!$C$3,MATCH(Annuel!$A574,Refext,0),3),"-")</f>
        <v/>
      </c>
      <c r="L574" t="str">
        <f ca="1">IFERROR(OFFSET(Sheet1!$C$3,MATCH(Annuel!$A574,Refext,0),4),"-")</f>
        <v/>
      </c>
    </row>
    <row r="575" spans="1:12" x14ac:dyDescent="0.25">
      <c r="A575">
        <v>20500855000</v>
      </c>
      <c r="B575" t="s">
        <v>544</v>
      </c>
      <c r="C575" t="s">
        <v>165</v>
      </c>
      <c r="E575">
        <v>1</v>
      </c>
      <c r="G575" t="str">
        <f ca="1">IFERROR(OFFSET(Sheet1!$C$3,MATCH(Annuel!$A575,Refext,0),-2),"-")</f>
        <v>-</v>
      </c>
      <c r="H575" t="str">
        <f ca="1">IFERROR(OFFSET(Sheet1!$C$3,MATCH(Annuel!$A575,Refext,0),-1),"-")</f>
        <v>-</v>
      </c>
      <c r="I575" t="str">
        <f ca="1">IFERROR(OFFSET(Sheet1!$C$3,MATCH(Annuel!$A575,Refext,0),1),"-")</f>
        <v>-</v>
      </c>
      <c r="J575" t="str">
        <f ca="1">IFERROR(OFFSET(Sheet1!$C$3,MATCH(Annuel!$A575,Refext,0),2),"-")</f>
        <v>-</v>
      </c>
      <c r="K575" t="str">
        <f ca="1">IFERROR(OFFSET(Sheet1!$C$3,MATCH(Annuel!$A575,Refext,0),3),"-")</f>
        <v>-</v>
      </c>
      <c r="L575" t="str">
        <f ca="1">IFERROR(OFFSET(Sheet1!$C$3,MATCH(Annuel!$A575,Refext,0),4),"-")</f>
        <v>-</v>
      </c>
    </row>
    <row r="576" spans="1:12" x14ac:dyDescent="0.25">
      <c r="A576">
        <v>20500855000</v>
      </c>
      <c r="B576" t="s">
        <v>544</v>
      </c>
      <c r="C576" t="s">
        <v>84</v>
      </c>
      <c r="D576">
        <v>376059</v>
      </c>
      <c r="E576">
        <v>1</v>
      </c>
      <c r="G576" t="str">
        <f ca="1">IFERROR(OFFSET(Sheet1!$C$3,MATCH(Annuel!$A576,Refext,0),-2),"-")</f>
        <v>-</v>
      </c>
      <c r="H576" t="str">
        <f ca="1">IFERROR(OFFSET(Sheet1!$C$3,MATCH(Annuel!$A576,Refext,0),-1),"-")</f>
        <v>-</v>
      </c>
      <c r="I576" t="str">
        <f ca="1">IFERROR(OFFSET(Sheet1!$C$3,MATCH(Annuel!$A576,Refext,0),1),"-")</f>
        <v>-</v>
      </c>
      <c r="J576" t="str">
        <f ca="1">IFERROR(OFFSET(Sheet1!$C$3,MATCH(Annuel!$A576,Refext,0),2),"-")</f>
        <v>-</v>
      </c>
      <c r="K576" t="str">
        <f ca="1">IFERROR(OFFSET(Sheet1!$C$3,MATCH(Annuel!$A576,Refext,0),3),"-")</f>
        <v>-</v>
      </c>
      <c r="L576" t="str">
        <f ca="1">IFERROR(OFFSET(Sheet1!$C$3,MATCH(Annuel!$A576,Refext,0),4),"-")</f>
        <v>-</v>
      </c>
    </row>
    <row r="577" spans="1:12" x14ac:dyDescent="0.25">
      <c r="A577">
        <v>20500855000</v>
      </c>
      <c r="B577" t="s">
        <v>544</v>
      </c>
      <c r="C577" t="s">
        <v>490</v>
      </c>
      <c r="E577">
        <v>1</v>
      </c>
      <c r="G577" t="str">
        <f ca="1">IFERROR(OFFSET(Sheet1!$C$3,MATCH(Annuel!$A577,Refext,0),-2),"-")</f>
        <v>-</v>
      </c>
      <c r="H577" t="str">
        <f ca="1">IFERROR(OFFSET(Sheet1!$C$3,MATCH(Annuel!$A577,Refext,0),-1),"-")</f>
        <v>-</v>
      </c>
      <c r="I577" t="str">
        <f ca="1">IFERROR(OFFSET(Sheet1!$C$3,MATCH(Annuel!$A577,Refext,0),1),"-")</f>
        <v>-</v>
      </c>
      <c r="J577" t="str">
        <f ca="1">IFERROR(OFFSET(Sheet1!$C$3,MATCH(Annuel!$A577,Refext,0),2),"-")</f>
        <v>-</v>
      </c>
      <c r="K577" t="str">
        <f ca="1">IFERROR(OFFSET(Sheet1!$C$3,MATCH(Annuel!$A577,Refext,0),3),"-")</f>
        <v>-</v>
      </c>
      <c r="L577" t="str">
        <f ca="1">IFERROR(OFFSET(Sheet1!$C$3,MATCH(Annuel!$A577,Refext,0),4),"-")</f>
        <v>-</v>
      </c>
    </row>
    <row r="578" spans="1:12" x14ac:dyDescent="0.25">
      <c r="A578">
        <v>20500934000</v>
      </c>
      <c r="B578" t="s">
        <v>205</v>
      </c>
      <c r="C578" t="s">
        <v>206</v>
      </c>
      <c r="D578" t="s">
        <v>207</v>
      </c>
      <c r="E578">
        <v>2</v>
      </c>
      <c r="G578" t="str">
        <f ca="1">IFERROR(OFFSET(Sheet1!$C$3,MATCH(Annuel!$A578,Refext,0),-2),"-")</f>
        <v>RUBAN THERMATAB NOIR</v>
      </c>
      <c r="H578">
        <f ca="1">IFERROR(OFFSET(Sheet1!$C$3,MATCH(Annuel!$A578,Refext,0),-1),"-")</f>
        <v>90.7</v>
      </c>
      <c r="I578" t="str">
        <f ca="1">IFERROR(OFFSET(Sheet1!$C$3,MATCH(Annuel!$A578,Refext,0),1),"-")</f>
        <v>ART0024450</v>
      </c>
      <c r="J578">
        <f ca="1">IFERROR(OFFSET(Sheet1!$C$3,MATCH(Annuel!$A578,Refext,0),2),"-")</f>
        <v>104</v>
      </c>
      <c r="K578" t="str">
        <f ca="1">IFERROR(OFFSET(Sheet1!$C$3,MATCH(Annuel!$A578,Refext,0),3),"-")</f>
        <v>FO004269</v>
      </c>
      <c r="L578" t="str">
        <f ca="1">IFERROR(OFFSET(Sheet1!$C$3,MATCH(Annuel!$A578,Refext,0),4),"-")</f>
        <v>DPI INFORMATIQUE</v>
      </c>
    </row>
    <row r="579" spans="1:12" x14ac:dyDescent="0.25">
      <c r="A579">
        <v>20501020000</v>
      </c>
      <c r="B579" t="s">
        <v>545</v>
      </c>
      <c r="C579" t="s">
        <v>165</v>
      </c>
      <c r="E579">
        <v>6</v>
      </c>
      <c r="G579" t="str">
        <f ca="1">IFERROR(OFFSET(Sheet1!$C$3,MATCH(Annuel!$A579,Refext,0),-2),"-")</f>
        <v>-</v>
      </c>
      <c r="H579" t="str">
        <f ca="1">IFERROR(OFFSET(Sheet1!$C$3,MATCH(Annuel!$A579,Refext,0),-1),"-")</f>
        <v>-</v>
      </c>
      <c r="I579" t="str">
        <f ca="1">IFERROR(OFFSET(Sheet1!$C$3,MATCH(Annuel!$A579,Refext,0),1),"-")</f>
        <v>-</v>
      </c>
      <c r="J579" t="str">
        <f ca="1">IFERROR(OFFSET(Sheet1!$C$3,MATCH(Annuel!$A579,Refext,0),2),"-")</f>
        <v>-</v>
      </c>
      <c r="K579" t="str">
        <f ca="1">IFERROR(OFFSET(Sheet1!$C$3,MATCH(Annuel!$A579,Refext,0),3),"-")</f>
        <v>-</v>
      </c>
      <c r="L579" t="str">
        <f ca="1">IFERROR(OFFSET(Sheet1!$C$3,MATCH(Annuel!$A579,Refext,0),4),"-")</f>
        <v>-</v>
      </c>
    </row>
    <row r="580" spans="1:12" x14ac:dyDescent="0.25">
      <c r="A580">
        <v>20501020000</v>
      </c>
      <c r="B580" t="s">
        <v>545</v>
      </c>
      <c r="C580" t="s">
        <v>546</v>
      </c>
      <c r="D580" t="s">
        <v>547</v>
      </c>
      <c r="E580">
        <v>6</v>
      </c>
      <c r="G580" t="str">
        <f ca="1">IFERROR(OFFSET(Sheet1!$C$3,MATCH(Annuel!$A580,Refext,0),-2),"-")</f>
        <v>-</v>
      </c>
      <c r="H580" t="str">
        <f ca="1">IFERROR(OFFSET(Sheet1!$C$3,MATCH(Annuel!$A580,Refext,0),-1),"-")</f>
        <v>-</v>
      </c>
      <c r="I580" t="str">
        <f ca="1">IFERROR(OFFSET(Sheet1!$C$3,MATCH(Annuel!$A580,Refext,0),1),"-")</f>
        <v>-</v>
      </c>
      <c r="J580" t="str">
        <f ca="1">IFERROR(OFFSET(Sheet1!$C$3,MATCH(Annuel!$A580,Refext,0),2),"-")</f>
        <v>-</v>
      </c>
      <c r="K580" t="str">
        <f ca="1">IFERROR(OFFSET(Sheet1!$C$3,MATCH(Annuel!$A580,Refext,0),3),"-")</f>
        <v>-</v>
      </c>
      <c r="L580" t="str">
        <f ca="1">IFERROR(OFFSET(Sheet1!$C$3,MATCH(Annuel!$A580,Refext,0),4),"-")</f>
        <v>-</v>
      </c>
    </row>
    <row r="581" spans="1:12" x14ac:dyDescent="0.25">
      <c r="A581">
        <v>20501020000</v>
      </c>
      <c r="B581" t="s">
        <v>545</v>
      </c>
      <c r="C581" t="s">
        <v>490</v>
      </c>
      <c r="E581">
        <v>6</v>
      </c>
      <c r="G581" t="str">
        <f ca="1">IFERROR(OFFSET(Sheet1!$C$3,MATCH(Annuel!$A581,Refext,0),-2),"-")</f>
        <v>-</v>
      </c>
      <c r="H581" t="str">
        <f ca="1">IFERROR(OFFSET(Sheet1!$C$3,MATCH(Annuel!$A581,Refext,0),-1),"-")</f>
        <v>-</v>
      </c>
      <c r="I581" t="str">
        <f ca="1">IFERROR(OFFSET(Sheet1!$C$3,MATCH(Annuel!$A581,Refext,0),1),"-")</f>
        <v>-</v>
      </c>
      <c r="J581" t="str">
        <f ca="1">IFERROR(OFFSET(Sheet1!$C$3,MATCH(Annuel!$A581,Refext,0),2),"-")</f>
        <v>-</v>
      </c>
      <c r="K581" t="str">
        <f ca="1">IFERROR(OFFSET(Sheet1!$C$3,MATCH(Annuel!$A581,Refext,0),3),"-")</f>
        <v>-</v>
      </c>
      <c r="L581" t="str">
        <f ca="1">IFERROR(OFFSET(Sheet1!$C$3,MATCH(Annuel!$A581,Refext,0),4),"-")</f>
        <v>-</v>
      </c>
    </row>
    <row r="582" spans="1:12" x14ac:dyDescent="0.25">
      <c r="A582">
        <v>20501204000</v>
      </c>
      <c r="B582" t="s">
        <v>856</v>
      </c>
      <c r="C582" t="s">
        <v>132</v>
      </c>
      <c r="D582" t="s">
        <v>857</v>
      </c>
      <c r="E582">
        <v>100</v>
      </c>
      <c r="G582" t="str">
        <f ca="1">IFERROR(OFFSET(Sheet1!$C$3,MATCH(Annuel!$A582,Refext,0),-2),"-")</f>
        <v>COSSE A SERTIR 6-5</v>
      </c>
      <c r="H582">
        <f ca="1">IFERROR(OFFSET(Sheet1!$C$3,MATCH(Annuel!$A582,Refext,0),-1),"-")</f>
        <v>8.48</v>
      </c>
      <c r="I582" t="str">
        <f ca="1">IFERROR(OFFSET(Sheet1!$C$3,MATCH(Annuel!$A582,Refext,0),1),"-")</f>
        <v>ART0030748</v>
      </c>
      <c r="J582">
        <f ca="1">IFERROR(OFFSET(Sheet1!$C$3,MATCH(Annuel!$A582,Refext,0),2),"-")</f>
        <v>9.33</v>
      </c>
      <c r="K582" t="str">
        <f ca="1">IFERROR(OFFSET(Sheet1!$C$3,MATCH(Annuel!$A582,Refext,0),3),"-")</f>
        <v>FO008772</v>
      </c>
      <c r="L582" t="str">
        <f ca="1">IFERROR(OFFSET(Sheet1!$C$3,MATCH(Annuel!$A582,Refext,0),4),"-")</f>
        <v>MECATRACTION</v>
      </c>
    </row>
    <row r="583" spans="1:12" x14ac:dyDescent="0.25">
      <c r="A583">
        <v>20501353000</v>
      </c>
      <c r="B583" t="s">
        <v>1024</v>
      </c>
      <c r="C583" t="s">
        <v>1025</v>
      </c>
      <c r="D583" t="s">
        <v>1026</v>
      </c>
      <c r="E583">
        <v>30</v>
      </c>
      <c r="G583" t="str">
        <f ca="1">IFERROR(OFFSET(Sheet1!$C$3,MATCH(Annuel!$A583,Refext,0),-2),"-")</f>
        <v xml:space="preserve">ROULEAU ESSUIE-TOUT </v>
      </c>
      <c r="H583">
        <f ca="1">IFERROR(OFFSET(Sheet1!$C$3,MATCH(Annuel!$A583,Refext,0),-1),"-")</f>
        <v>6.56</v>
      </c>
      <c r="I583" t="str">
        <f ca="1">IFERROR(OFFSET(Sheet1!$C$3,MATCH(Annuel!$A583,Refext,0),1),"-")</f>
        <v>ART0019054</v>
      </c>
      <c r="J583">
        <f ca="1">IFERROR(OFFSET(Sheet1!$C$3,MATCH(Annuel!$A583,Refext,0),2),"-")</f>
        <v>8</v>
      </c>
      <c r="K583" t="str">
        <f ca="1">IFERROR(OFFSET(Sheet1!$C$3,MATCH(Annuel!$A583,Refext,0),3),"-")</f>
        <v>FO005859</v>
      </c>
      <c r="L583" t="str">
        <f ca="1">IFERROR(OFFSET(Sheet1!$C$3,MATCH(Annuel!$A583,Refext,0),4),"-")</f>
        <v>GD INDUSTRIE</v>
      </c>
    </row>
    <row r="584" spans="1:12" x14ac:dyDescent="0.25">
      <c r="A584">
        <v>20501353000</v>
      </c>
      <c r="B584" t="s">
        <v>1024</v>
      </c>
      <c r="C584" t="s">
        <v>84</v>
      </c>
      <c r="D584">
        <v>383420</v>
      </c>
      <c r="E584">
        <v>30</v>
      </c>
      <c r="G584" t="str">
        <f ca="1">IFERROR(OFFSET(Sheet1!$C$3,MATCH(Annuel!$A584,Refext,0),-2),"-")</f>
        <v xml:space="preserve">ROULEAU ESSUIE-TOUT </v>
      </c>
      <c r="H584">
        <f ca="1">IFERROR(OFFSET(Sheet1!$C$3,MATCH(Annuel!$A584,Refext,0),-1),"-")</f>
        <v>6.56</v>
      </c>
      <c r="I584" t="str">
        <f ca="1">IFERROR(OFFSET(Sheet1!$C$3,MATCH(Annuel!$A584,Refext,0),1),"-")</f>
        <v>ART0019054</v>
      </c>
      <c r="J584">
        <f ca="1">IFERROR(OFFSET(Sheet1!$C$3,MATCH(Annuel!$A584,Refext,0),2),"-")</f>
        <v>8</v>
      </c>
      <c r="K584" t="str">
        <f ca="1">IFERROR(OFFSET(Sheet1!$C$3,MATCH(Annuel!$A584,Refext,0),3),"-")</f>
        <v>FO005859</v>
      </c>
      <c r="L584" t="str">
        <f ca="1">IFERROR(OFFSET(Sheet1!$C$3,MATCH(Annuel!$A584,Refext,0),4),"-")</f>
        <v>GD INDUSTRIE</v>
      </c>
    </row>
    <row r="585" spans="1:12" x14ac:dyDescent="0.25">
      <c r="A585">
        <v>20501358000</v>
      </c>
      <c r="B585" t="s">
        <v>734</v>
      </c>
      <c r="C585" t="s">
        <v>735</v>
      </c>
      <c r="D585" t="s">
        <v>736</v>
      </c>
      <c r="E585">
        <v>20</v>
      </c>
      <c r="G585" t="str">
        <f ca="1">IFERROR(OFFSET(Sheet1!$C$3,MATCH(Annuel!$A585,Refext,0),-2),"-")</f>
        <v>HORAMETRE</v>
      </c>
      <c r="H585">
        <f ca="1">IFERROR(OFFSET(Sheet1!$C$3,MATCH(Annuel!$A585,Refext,0),-1),"-")</f>
        <v>431</v>
      </c>
      <c r="I585" t="str">
        <f ca="1">IFERROR(OFFSET(Sheet1!$C$3,MATCH(Annuel!$A585,Refext,0),1),"-")</f>
        <v>ART0023025</v>
      </c>
      <c r="J585">
        <f ca="1">IFERROR(OFFSET(Sheet1!$C$3,MATCH(Annuel!$A585,Refext,0),2),"-")</f>
        <v>456</v>
      </c>
      <c r="K585" t="str">
        <f ca="1">IFERROR(OFFSET(Sheet1!$C$3,MATCH(Annuel!$A585,Refext,0),3),"-")</f>
        <v>FO004588</v>
      </c>
      <c r="L585" t="str">
        <f ca="1">IFERROR(OFFSET(Sheet1!$C$3,MATCH(Annuel!$A585,Refext,0),4),"-")</f>
        <v>ELEC AQUITAINE</v>
      </c>
    </row>
    <row r="586" spans="1:12" x14ac:dyDescent="0.25">
      <c r="A586">
        <v>20501439000</v>
      </c>
      <c r="B586" t="s">
        <v>1294</v>
      </c>
      <c r="C586" t="s">
        <v>12</v>
      </c>
      <c r="D586">
        <v>4251</v>
      </c>
      <c r="E586">
        <v>7</v>
      </c>
      <c r="G586" t="str">
        <f ca="1">IFERROR(OFFSET(Sheet1!$C$3,MATCH(Annuel!$A586,Refext,0),-2),"-")</f>
        <v>MASQUE DE PROTECTION 4251</v>
      </c>
      <c r="H586">
        <f ca="1">IFERROR(OFFSET(Sheet1!$C$3,MATCH(Annuel!$A586,Refext,0),-1),"-")</f>
        <v>20.8</v>
      </c>
      <c r="I586" t="str">
        <f ca="1">IFERROR(OFFSET(Sheet1!$C$3,MATCH(Annuel!$A586,Refext,0),1),"-")</f>
        <v>ART0010953</v>
      </c>
      <c r="J586">
        <f ca="1">IFERROR(OFFSET(Sheet1!$C$3,MATCH(Annuel!$A586,Refext,0),2),"-")</f>
        <v>21.83</v>
      </c>
      <c r="K586" t="str">
        <f ca="1">IFERROR(OFFSET(Sheet1!$C$3,MATCH(Annuel!$A586,Refext,0),3),"-")</f>
        <v>FO014784</v>
      </c>
      <c r="L586" t="str">
        <f ca="1">IFERROR(OFFSET(Sheet1!$C$3,MATCH(Annuel!$A586,Refext,0),4),"-")</f>
        <v>ADHIS</v>
      </c>
    </row>
    <row r="587" spans="1:12" x14ac:dyDescent="0.25">
      <c r="A587">
        <v>20501482000</v>
      </c>
      <c r="B587" t="s">
        <v>468</v>
      </c>
      <c r="C587" t="s">
        <v>469</v>
      </c>
      <c r="D587">
        <v>711060025</v>
      </c>
      <c r="E587">
        <v>13</v>
      </c>
      <c r="G587" t="str">
        <f ca="1">IFERROR(OFFSET(Sheet1!$C$3,MATCH(Annuel!$A587,Refext,0),-2),"-")</f>
        <v>-</v>
      </c>
      <c r="H587" t="str">
        <f ca="1">IFERROR(OFFSET(Sheet1!$C$3,MATCH(Annuel!$A587,Refext,0),-1),"-")</f>
        <v>-</v>
      </c>
      <c r="I587" t="str">
        <f ca="1">IFERROR(OFFSET(Sheet1!$C$3,MATCH(Annuel!$A587,Refext,0),1),"-")</f>
        <v>-</v>
      </c>
      <c r="J587" t="str">
        <f ca="1">IFERROR(OFFSET(Sheet1!$C$3,MATCH(Annuel!$A587,Refext,0),2),"-")</f>
        <v>-</v>
      </c>
      <c r="K587" t="str">
        <f ca="1">IFERROR(OFFSET(Sheet1!$C$3,MATCH(Annuel!$A587,Refext,0),3),"-")</f>
        <v>-</v>
      </c>
      <c r="L587" t="str">
        <f ca="1">IFERROR(OFFSET(Sheet1!$C$3,MATCH(Annuel!$A587,Refext,0),4),"-")</f>
        <v>-</v>
      </c>
    </row>
    <row r="588" spans="1:12" x14ac:dyDescent="0.25">
      <c r="A588">
        <v>20501559000</v>
      </c>
      <c r="B588" t="s">
        <v>1234</v>
      </c>
      <c r="C588" t="s">
        <v>160</v>
      </c>
      <c r="D588" t="s">
        <v>1235</v>
      </c>
      <c r="E588">
        <v>400</v>
      </c>
      <c r="G588" t="str">
        <f ca="1">IFERROR(OFFSET(Sheet1!$C$3,MATCH(Annuel!$A588,Refext,0),-2),"-")</f>
        <v>VIS_FRAISEE_CRUCIFOR</v>
      </c>
      <c r="H588">
        <f ca="1">IFERROR(OFFSET(Sheet1!$C$3,MATCH(Annuel!$A588,Refext,0),-1),"-")</f>
        <v>3</v>
      </c>
      <c r="I588" t="str">
        <f ca="1">IFERROR(OFFSET(Sheet1!$C$3,MATCH(Annuel!$A588,Refext,0),1),"-")</f>
        <v>ART0000920</v>
      </c>
      <c r="J588">
        <f ca="1">IFERROR(OFFSET(Sheet1!$C$3,MATCH(Annuel!$A588,Refext,0),2),"-")</f>
        <v>3.12</v>
      </c>
      <c r="K588" t="str">
        <f ca="1">IFERROR(OFFSET(Sheet1!$C$3,MATCH(Annuel!$A588,Refext,0),3),"-")</f>
        <v>FO011484</v>
      </c>
      <c r="L588" t="str">
        <f ca="1">IFERROR(OFFSET(Sheet1!$C$3,MATCH(Annuel!$A588,Refext,0),4),"-")</f>
        <v>SATINOX</v>
      </c>
    </row>
    <row r="589" spans="1:12" x14ac:dyDescent="0.25">
      <c r="A589">
        <v>20501561000</v>
      </c>
      <c r="B589" t="s">
        <v>38</v>
      </c>
      <c r="C589" t="s">
        <v>39</v>
      </c>
      <c r="D589" t="s">
        <v>737</v>
      </c>
      <c r="E589">
        <v>200</v>
      </c>
      <c r="G589" t="str">
        <f ca="1">IFERROR(OFFSET(Sheet1!$C$3,MATCH(Annuel!$A589,Refext,0),-2),"-")</f>
        <v>-</v>
      </c>
      <c r="H589" t="str">
        <f ca="1">IFERROR(OFFSET(Sheet1!$C$3,MATCH(Annuel!$A589,Refext,0),-1),"-")</f>
        <v>-</v>
      </c>
      <c r="I589" t="str">
        <f ca="1">IFERROR(OFFSET(Sheet1!$C$3,MATCH(Annuel!$A589,Refext,0),1),"-")</f>
        <v>-</v>
      </c>
      <c r="J589" t="str">
        <f ca="1">IFERROR(OFFSET(Sheet1!$C$3,MATCH(Annuel!$A589,Refext,0),2),"-")</f>
        <v>-</v>
      </c>
      <c r="K589" t="str">
        <f ca="1">IFERROR(OFFSET(Sheet1!$C$3,MATCH(Annuel!$A589,Refext,0),3),"-")</f>
        <v>-</v>
      </c>
      <c r="L589" t="str">
        <f ca="1">IFERROR(OFFSET(Sheet1!$C$3,MATCH(Annuel!$A589,Refext,0),4),"-")</f>
        <v>-</v>
      </c>
    </row>
    <row r="590" spans="1:12" x14ac:dyDescent="0.25">
      <c r="A590">
        <v>20501562000</v>
      </c>
      <c r="B590" t="s">
        <v>568</v>
      </c>
      <c r="C590" t="s">
        <v>33</v>
      </c>
      <c r="D590" t="s">
        <v>738</v>
      </c>
      <c r="E590">
        <v>200</v>
      </c>
      <c r="G590" t="str">
        <f ca="1">IFERROR(OFFSET(Sheet1!$C$3,MATCH(Annuel!$A590,Refext,0),-2),"-")</f>
        <v>VIS CL S ISO1580 M3X</v>
      </c>
      <c r="H590">
        <f ca="1">IFERROR(OFFSET(Sheet1!$C$3,MATCH(Annuel!$A590,Refext,0),-1),"-")</f>
        <v>1.95</v>
      </c>
      <c r="I590" t="str">
        <f ca="1">IFERROR(OFFSET(Sheet1!$C$3,MATCH(Annuel!$A590,Refext,0),1),"-")</f>
        <v>ART0022203</v>
      </c>
      <c r="J590">
        <f ca="1">IFERROR(OFFSET(Sheet1!$C$3,MATCH(Annuel!$A590,Refext,0),2),"-")</f>
        <v>6.95</v>
      </c>
      <c r="K590" t="str">
        <f ca="1">IFERROR(OFFSET(Sheet1!$C$3,MATCH(Annuel!$A590,Refext,0),3),"-")</f>
        <v>FO007198</v>
      </c>
      <c r="L590" t="str">
        <f ca="1">IFERROR(OFFSET(Sheet1!$C$3,MATCH(Annuel!$A590,Refext,0),4),"-")</f>
        <v>J L RECH</v>
      </c>
    </row>
    <row r="591" spans="1:12" x14ac:dyDescent="0.25">
      <c r="A591">
        <v>20501568000</v>
      </c>
      <c r="B591" t="s">
        <v>970</v>
      </c>
      <c r="C591" t="s">
        <v>132</v>
      </c>
      <c r="D591" t="s">
        <v>972</v>
      </c>
      <c r="E591">
        <v>1000</v>
      </c>
      <c r="G591" t="str">
        <f ca="1">IFERROR(OFFSET(Sheet1!$C$3,MATCH(Annuel!$A591,Refext,0),-2),"-")</f>
        <v>-</v>
      </c>
      <c r="H591" t="str">
        <f ca="1">IFERROR(OFFSET(Sheet1!$C$3,MATCH(Annuel!$A591,Refext,0),-1),"-")</f>
        <v>-</v>
      </c>
      <c r="I591" t="str">
        <f ca="1">IFERROR(OFFSET(Sheet1!$C$3,MATCH(Annuel!$A591,Refext,0),1),"-")</f>
        <v>-</v>
      </c>
      <c r="J591" t="str">
        <f ca="1">IFERROR(OFFSET(Sheet1!$C$3,MATCH(Annuel!$A591,Refext,0),2),"-")</f>
        <v>-</v>
      </c>
      <c r="K591" t="str">
        <f ca="1">IFERROR(OFFSET(Sheet1!$C$3,MATCH(Annuel!$A591,Refext,0),3),"-")</f>
        <v>-</v>
      </c>
      <c r="L591" t="str">
        <f ca="1">IFERROR(OFFSET(Sheet1!$C$3,MATCH(Annuel!$A591,Refext,0),4),"-")</f>
        <v>-</v>
      </c>
    </row>
    <row r="592" spans="1:12" x14ac:dyDescent="0.25">
      <c r="A592">
        <v>20501568000</v>
      </c>
      <c r="B592" t="s">
        <v>970</v>
      </c>
      <c r="C592" t="s">
        <v>6</v>
      </c>
      <c r="D592" t="s">
        <v>971</v>
      </c>
      <c r="E592">
        <v>1000</v>
      </c>
      <c r="G592" t="str">
        <f ca="1">IFERROR(OFFSET(Sheet1!$C$3,MATCH(Annuel!$A592,Refext,0),-2),"-")</f>
        <v>-</v>
      </c>
      <c r="H592" t="str">
        <f ca="1">IFERROR(OFFSET(Sheet1!$C$3,MATCH(Annuel!$A592,Refext,0),-1),"-")</f>
        <v>-</v>
      </c>
      <c r="I592" t="str">
        <f ca="1">IFERROR(OFFSET(Sheet1!$C$3,MATCH(Annuel!$A592,Refext,0),1),"-")</f>
        <v>-</v>
      </c>
      <c r="J592" t="str">
        <f ca="1">IFERROR(OFFSET(Sheet1!$C$3,MATCH(Annuel!$A592,Refext,0),2),"-")</f>
        <v>-</v>
      </c>
      <c r="K592" t="str">
        <f ca="1">IFERROR(OFFSET(Sheet1!$C$3,MATCH(Annuel!$A592,Refext,0),3),"-")</f>
        <v>-</v>
      </c>
      <c r="L592" t="str">
        <f ca="1">IFERROR(OFFSET(Sheet1!$C$3,MATCH(Annuel!$A592,Refext,0),4),"-")</f>
        <v>-</v>
      </c>
    </row>
    <row r="593" spans="1:12" x14ac:dyDescent="0.25">
      <c r="A593">
        <v>20501568000</v>
      </c>
      <c r="B593" t="s">
        <v>970</v>
      </c>
      <c r="C593" t="s">
        <v>315</v>
      </c>
      <c r="D593">
        <v>34130</v>
      </c>
      <c r="E593">
        <v>1000</v>
      </c>
      <c r="G593" t="str">
        <f ca="1">IFERROR(OFFSET(Sheet1!$C$3,MATCH(Annuel!$A593,Refext,0),-2),"-")</f>
        <v>-</v>
      </c>
      <c r="H593" t="str">
        <f ca="1">IFERROR(OFFSET(Sheet1!$C$3,MATCH(Annuel!$A593,Refext,0),-1),"-")</f>
        <v>-</v>
      </c>
      <c r="I593" t="str">
        <f ca="1">IFERROR(OFFSET(Sheet1!$C$3,MATCH(Annuel!$A593,Refext,0),1),"-")</f>
        <v>-</v>
      </c>
      <c r="J593" t="str">
        <f ca="1">IFERROR(OFFSET(Sheet1!$C$3,MATCH(Annuel!$A593,Refext,0),2),"-")</f>
        <v>-</v>
      </c>
      <c r="K593" t="str">
        <f ca="1">IFERROR(OFFSET(Sheet1!$C$3,MATCH(Annuel!$A593,Refext,0),3),"-")</f>
        <v>-</v>
      </c>
      <c r="L593" t="str">
        <f ca="1">IFERROR(OFFSET(Sheet1!$C$3,MATCH(Annuel!$A593,Refext,0),4),"-")</f>
        <v>-</v>
      </c>
    </row>
    <row r="594" spans="1:12" x14ac:dyDescent="0.25">
      <c r="A594">
        <v>20501569000</v>
      </c>
      <c r="B594" t="s">
        <v>408</v>
      </c>
      <c r="C594" t="s">
        <v>45</v>
      </c>
      <c r="D594" t="s">
        <v>409</v>
      </c>
      <c r="E594">
        <v>24</v>
      </c>
      <c r="G594" t="str">
        <f ca="1">IFERROR(OFFSET(Sheet1!$C$3,MATCH(Annuel!$A594,Refext,0),-2),"-")</f>
        <v>-</v>
      </c>
      <c r="H594" t="str">
        <f ca="1">IFERROR(OFFSET(Sheet1!$C$3,MATCH(Annuel!$A594,Refext,0),-1),"-")</f>
        <v>-</v>
      </c>
      <c r="I594" t="str">
        <f ca="1">IFERROR(OFFSET(Sheet1!$C$3,MATCH(Annuel!$A594,Refext,0),1),"-")</f>
        <v>-</v>
      </c>
      <c r="J594" t="str">
        <f ca="1">IFERROR(OFFSET(Sheet1!$C$3,MATCH(Annuel!$A594,Refext,0),2),"-")</f>
        <v>-</v>
      </c>
      <c r="K594" t="str">
        <f ca="1">IFERROR(OFFSET(Sheet1!$C$3,MATCH(Annuel!$A594,Refext,0),3),"-")</f>
        <v>-</v>
      </c>
      <c r="L594" t="str">
        <f ca="1">IFERROR(OFFSET(Sheet1!$C$3,MATCH(Annuel!$A594,Refext,0),4),"-")</f>
        <v>-</v>
      </c>
    </row>
    <row r="595" spans="1:12" x14ac:dyDescent="0.25">
      <c r="A595">
        <v>20501569000</v>
      </c>
      <c r="B595" t="s">
        <v>408</v>
      </c>
      <c r="C595" t="s">
        <v>54</v>
      </c>
      <c r="D595" t="s">
        <v>409</v>
      </c>
      <c r="E595">
        <v>24</v>
      </c>
      <c r="G595" t="str">
        <f ca="1">IFERROR(OFFSET(Sheet1!$C$3,MATCH(Annuel!$A595,Refext,0),-2),"-")</f>
        <v>-</v>
      </c>
      <c r="H595" t="str">
        <f ca="1">IFERROR(OFFSET(Sheet1!$C$3,MATCH(Annuel!$A595,Refext,0),-1),"-")</f>
        <v>-</v>
      </c>
      <c r="I595" t="str">
        <f ca="1">IFERROR(OFFSET(Sheet1!$C$3,MATCH(Annuel!$A595,Refext,0),1),"-")</f>
        <v>-</v>
      </c>
      <c r="J595" t="str">
        <f ca="1">IFERROR(OFFSET(Sheet1!$C$3,MATCH(Annuel!$A595,Refext,0),2),"-")</f>
        <v>-</v>
      </c>
      <c r="K595" t="str">
        <f ca="1">IFERROR(OFFSET(Sheet1!$C$3,MATCH(Annuel!$A595,Refext,0),3),"-")</f>
        <v>-</v>
      </c>
      <c r="L595" t="str">
        <f ca="1">IFERROR(OFFSET(Sheet1!$C$3,MATCH(Annuel!$A595,Refext,0),4),"-")</f>
        <v>-</v>
      </c>
    </row>
    <row r="596" spans="1:12" x14ac:dyDescent="0.25">
      <c r="A596">
        <v>20501570000</v>
      </c>
      <c r="B596" t="s">
        <v>858</v>
      </c>
      <c r="C596" t="s">
        <v>153</v>
      </c>
      <c r="D596" t="s">
        <v>859</v>
      </c>
      <c r="E596">
        <v>228</v>
      </c>
      <c r="G596" t="str">
        <f ca="1">IFERROR(OFFSET(Sheet1!$C$3,MATCH(Annuel!$A596,Refext,0),-2),"-")</f>
        <v>FIL KU05 BLINDE GAUGE 24</v>
      </c>
      <c r="H596">
        <f ca="1">IFERROR(OFFSET(Sheet1!$C$3,MATCH(Annuel!$A596,Refext,0),-1),"-")</f>
        <v>1.72</v>
      </c>
      <c r="I596" t="str">
        <f ca="1">IFERROR(OFFSET(Sheet1!$C$3,MATCH(Annuel!$A596,Refext,0),1),"-")</f>
        <v>ART0009222</v>
      </c>
      <c r="J596">
        <f ca="1">IFERROR(OFFSET(Sheet1!$C$3,MATCH(Annuel!$A596,Refext,0),2),"-")</f>
        <v>1.93</v>
      </c>
      <c r="K596" t="str">
        <f ca="1">IFERROR(OFFSET(Sheet1!$C$3,MATCH(Annuel!$A596,Refext,0),3),"-")</f>
        <v>FO000659</v>
      </c>
      <c r="L596" t="str">
        <f ca="1">IFERROR(OFFSET(Sheet1!$C$3,MATCH(Annuel!$A596,Refext,0),4),"-")</f>
        <v xml:space="preserve">AIR COST CONTROL                                </v>
      </c>
    </row>
    <row r="597" spans="1:12" x14ac:dyDescent="0.25">
      <c r="A597">
        <v>20501571000</v>
      </c>
      <c r="B597" t="s">
        <v>1081</v>
      </c>
      <c r="C597" t="s">
        <v>155</v>
      </c>
      <c r="D597" t="s">
        <v>1082</v>
      </c>
      <c r="E597">
        <v>20</v>
      </c>
      <c r="G597" t="str">
        <f ca="1">IFERROR(OFFSET(Sheet1!$C$3,MATCH(Annuel!$A597,Refext,0),-2),"-")</f>
        <v>FIL KU06 GAUGE 16</v>
      </c>
      <c r="H597">
        <f ca="1">IFERROR(OFFSET(Sheet1!$C$3,MATCH(Annuel!$A597,Refext,0),-1),"-")</f>
        <v>4.63</v>
      </c>
      <c r="I597" t="str">
        <f ca="1">IFERROR(OFFSET(Sheet1!$C$3,MATCH(Annuel!$A597,Refext,0),1),"-")</f>
        <v>ART0006115</v>
      </c>
      <c r="J597">
        <f ca="1">IFERROR(OFFSET(Sheet1!$C$3,MATCH(Annuel!$A597,Refext,0),2),"-")</f>
        <v>5.4</v>
      </c>
      <c r="K597" t="str">
        <f ca="1">IFERROR(OFFSET(Sheet1!$C$3,MATCH(Annuel!$A597,Refext,0),3),"-")</f>
        <v>FO000659</v>
      </c>
      <c r="L597" t="str">
        <f ca="1">IFERROR(OFFSET(Sheet1!$C$3,MATCH(Annuel!$A597,Refext,0),4),"-")</f>
        <v xml:space="preserve">AIR COST CONTROL                                </v>
      </c>
    </row>
    <row r="598" spans="1:12" x14ac:dyDescent="0.25">
      <c r="A598">
        <v>20501571000</v>
      </c>
      <c r="B598" t="s">
        <v>1081</v>
      </c>
      <c r="C598" t="s">
        <v>153</v>
      </c>
      <c r="D598" t="s">
        <v>1082</v>
      </c>
      <c r="E598">
        <v>20</v>
      </c>
      <c r="G598" t="str">
        <f ca="1">IFERROR(OFFSET(Sheet1!$C$3,MATCH(Annuel!$A598,Refext,0),-2),"-")</f>
        <v>FIL KU06 GAUGE 16</v>
      </c>
      <c r="H598">
        <f ca="1">IFERROR(OFFSET(Sheet1!$C$3,MATCH(Annuel!$A598,Refext,0),-1),"-")</f>
        <v>4.63</v>
      </c>
      <c r="I598" t="str">
        <f ca="1">IFERROR(OFFSET(Sheet1!$C$3,MATCH(Annuel!$A598,Refext,0),1),"-")</f>
        <v>ART0006115</v>
      </c>
      <c r="J598">
        <f ca="1">IFERROR(OFFSET(Sheet1!$C$3,MATCH(Annuel!$A598,Refext,0),2),"-")</f>
        <v>5.4</v>
      </c>
      <c r="K598" t="str">
        <f ca="1">IFERROR(OFFSET(Sheet1!$C$3,MATCH(Annuel!$A598,Refext,0),3),"-")</f>
        <v>FO000659</v>
      </c>
      <c r="L598" t="str">
        <f ca="1">IFERROR(OFFSET(Sheet1!$C$3,MATCH(Annuel!$A598,Refext,0),4),"-")</f>
        <v xml:space="preserve">AIR COST CONTROL                                </v>
      </c>
    </row>
    <row r="599" spans="1:12" x14ac:dyDescent="0.25">
      <c r="A599">
        <v>20501705000</v>
      </c>
      <c r="B599" t="s">
        <v>208</v>
      </c>
      <c r="C599" t="s">
        <v>165</v>
      </c>
      <c r="E599">
        <v>5</v>
      </c>
      <c r="G599" t="str">
        <f ca="1">IFERROR(OFFSET(Sheet1!$C$3,MATCH(Annuel!$A599,Refext,0),-2),"-")</f>
        <v>-</v>
      </c>
      <c r="H599" t="str">
        <f ca="1">IFERROR(OFFSET(Sheet1!$C$3,MATCH(Annuel!$A599,Refext,0),-1),"-")</f>
        <v>-</v>
      </c>
      <c r="I599" t="str">
        <f ca="1">IFERROR(OFFSET(Sheet1!$C$3,MATCH(Annuel!$A599,Refext,0),1),"-")</f>
        <v>-</v>
      </c>
      <c r="J599" t="str">
        <f ca="1">IFERROR(OFFSET(Sheet1!$C$3,MATCH(Annuel!$A599,Refext,0),2),"-")</f>
        <v>-</v>
      </c>
      <c r="K599" t="str">
        <f ca="1">IFERROR(OFFSET(Sheet1!$C$3,MATCH(Annuel!$A599,Refext,0),3),"-")</f>
        <v>-</v>
      </c>
      <c r="L599" t="str">
        <f ca="1">IFERROR(OFFSET(Sheet1!$C$3,MATCH(Annuel!$A599,Refext,0),4),"-")</f>
        <v>-</v>
      </c>
    </row>
    <row r="600" spans="1:12" x14ac:dyDescent="0.25">
      <c r="A600">
        <v>20501705000</v>
      </c>
      <c r="B600" t="s">
        <v>208</v>
      </c>
      <c r="C600" t="s">
        <v>209</v>
      </c>
      <c r="D600">
        <v>521</v>
      </c>
      <c r="E600">
        <v>5</v>
      </c>
      <c r="G600" t="str">
        <f ca="1">IFERROR(OFFSET(Sheet1!$C$3,MATCH(Annuel!$A600,Refext,0),-2),"-")</f>
        <v>-</v>
      </c>
      <c r="H600" t="str">
        <f ca="1">IFERROR(OFFSET(Sheet1!$C$3,MATCH(Annuel!$A600,Refext,0),-1),"-")</f>
        <v>-</v>
      </c>
      <c r="I600" t="str">
        <f ca="1">IFERROR(OFFSET(Sheet1!$C$3,MATCH(Annuel!$A600,Refext,0),1),"-")</f>
        <v>-</v>
      </c>
      <c r="J600" t="str">
        <f ca="1">IFERROR(OFFSET(Sheet1!$C$3,MATCH(Annuel!$A600,Refext,0),2),"-")</f>
        <v>-</v>
      </c>
      <c r="K600" t="str">
        <f ca="1">IFERROR(OFFSET(Sheet1!$C$3,MATCH(Annuel!$A600,Refext,0),3),"-")</f>
        <v>-</v>
      </c>
      <c r="L600" t="str">
        <f ca="1">IFERROR(OFFSET(Sheet1!$C$3,MATCH(Annuel!$A600,Refext,0),4),"-")</f>
        <v>-</v>
      </c>
    </row>
    <row r="601" spans="1:12" x14ac:dyDescent="0.25">
      <c r="A601">
        <v>20501705000</v>
      </c>
      <c r="B601" t="s">
        <v>208</v>
      </c>
      <c r="C601" t="s">
        <v>490</v>
      </c>
      <c r="E601">
        <v>5</v>
      </c>
      <c r="G601" t="str">
        <f ca="1">IFERROR(OFFSET(Sheet1!$C$3,MATCH(Annuel!$A601,Refext,0),-2),"-")</f>
        <v>-</v>
      </c>
      <c r="H601" t="str">
        <f ca="1">IFERROR(OFFSET(Sheet1!$C$3,MATCH(Annuel!$A601,Refext,0),-1),"-")</f>
        <v>-</v>
      </c>
      <c r="I601" t="str">
        <f ca="1">IFERROR(OFFSET(Sheet1!$C$3,MATCH(Annuel!$A601,Refext,0),1),"-")</f>
        <v>-</v>
      </c>
      <c r="J601" t="str">
        <f ca="1">IFERROR(OFFSET(Sheet1!$C$3,MATCH(Annuel!$A601,Refext,0),2),"-")</f>
        <v>-</v>
      </c>
      <c r="K601" t="str">
        <f ca="1">IFERROR(OFFSET(Sheet1!$C$3,MATCH(Annuel!$A601,Refext,0),3),"-")</f>
        <v>-</v>
      </c>
      <c r="L601" t="str">
        <f ca="1">IFERROR(OFFSET(Sheet1!$C$3,MATCH(Annuel!$A601,Refext,0),4),"-")</f>
        <v>-</v>
      </c>
    </row>
    <row r="602" spans="1:12" x14ac:dyDescent="0.25">
      <c r="A602">
        <v>20501971000</v>
      </c>
      <c r="B602" t="s">
        <v>86</v>
      </c>
      <c r="C602" t="s">
        <v>165</v>
      </c>
      <c r="E602">
        <v>1</v>
      </c>
      <c r="G602" t="str">
        <f ca="1">IFERROR(OFFSET(Sheet1!$C$3,MATCH(Annuel!$A602,Refext,0),-2),"-")</f>
        <v>BRASURE EN ROULEAU 5KG 0.7mm RY400</v>
      </c>
      <c r="H602">
        <f ca="1">IFERROR(OFFSET(Sheet1!$C$3,MATCH(Annuel!$A602,Refext,0),-1),"-")</f>
        <v>19.420000000000002</v>
      </c>
      <c r="I602" t="str">
        <f ca="1">IFERROR(OFFSET(Sheet1!$C$3,MATCH(Annuel!$A602,Refext,0),1),"-")</f>
        <v>ART0000904</v>
      </c>
      <c r="J602">
        <f ca="1">IFERROR(OFFSET(Sheet1!$C$3,MATCH(Annuel!$A602,Refext,0),2),"-")</f>
        <v>56.42</v>
      </c>
      <c r="K602" t="str">
        <f ca="1">IFERROR(OFFSET(Sheet1!$C$3,MATCH(Annuel!$A602,Refext,0),3),"-")</f>
        <v>FO008939</v>
      </c>
      <c r="L602" t="str">
        <f ca="1">IFERROR(OFFSET(Sheet1!$C$3,MATCH(Annuel!$A602,Refext,0),4),"-")</f>
        <v>METRONELEC</v>
      </c>
    </row>
    <row r="603" spans="1:12" x14ac:dyDescent="0.25">
      <c r="A603">
        <v>20501971000</v>
      </c>
      <c r="B603" t="s">
        <v>86</v>
      </c>
      <c r="C603" t="s">
        <v>87</v>
      </c>
      <c r="D603" t="s">
        <v>88</v>
      </c>
      <c r="E603">
        <v>1</v>
      </c>
      <c r="G603" t="str">
        <f ca="1">IFERROR(OFFSET(Sheet1!$C$3,MATCH(Annuel!$A603,Refext,0),-2),"-")</f>
        <v>BRASURE EN ROULEAU 5KG 0.7mm RY400</v>
      </c>
      <c r="H603">
        <f ca="1">IFERROR(OFFSET(Sheet1!$C$3,MATCH(Annuel!$A603,Refext,0),-1),"-")</f>
        <v>19.420000000000002</v>
      </c>
      <c r="I603" t="str">
        <f ca="1">IFERROR(OFFSET(Sheet1!$C$3,MATCH(Annuel!$A603,Refext,0),1),"-")</f>
        <v>ART0000904</v>
      </c>
      <c r="J603">
        <f ca="1">IFERROR(OFFSET(Sheet1!$C$3,MATCH(Annuel!$A603,Refext,0),2),"-")</f>
        <v>56.42</v>
      </c>
      <c r="K603" t="str">
        <f ca="1">IFERROR(OFFSET(Sheet1!$C$3,MATCH(Annuel!$A603,Refext,0),3),"-")</f>
        <v>FO008939</v>
      </c>
      <c r="L603" t="str">
        <f ca="1">IFERROR(OFFSET(Sheet1!$C$3,MATCH(Annuel!$A603,Refext,0),4),"-")</f>
        <v>METRONELEC</v>
      </c>
    </row>
    <row r="604" spans="1:12" x14ac:dyDescent="0.25">
      <c r="A604">
        <v>20501971000</v>
      </c>
      <c r="B604" t="s">
        <v>86</v>
      </c>
      <c r="C604" t="s">
        <v>490</v>
      </c>
      <c r="E604">
        <v>1</v>
      </c>
      <c r="G604" t="str">
        <f ca="1">IFERROR(OFFSET(Sheet1!$C$3,MATCH(Annuel!$A604,Refext,0),-2),"-")</f>
        <v>BRASURE EN ROULEAU 5KG 0.7mm RY400</v>
      </c>
      <c r="H604">
        <f ca="1">IFERROR(OFFSET(Sheet1!$C$3,MATCH(Annuel!$A604,Refext,0),-1),"-")</f>
        <v>19.420000000000002</v>
      </c>
      <c r="I604" t="str">
        <f ca="1">IFERROR(OFFSET(Sheet1!$C$3,MATCH(Annuel!$A604,Refext,0),1),"-")</f>
        <v>ART0000904</v>
      </c>
      <c r="J604">
        <f ca="1">IFERROR(OFFSET(Sheet1!$C$3,MATCH(Annuel!$A604,Refext,0),2),"-")</f>
        <v>56.42</v>
      </c>
      <c r="K604" t="str">
        <f ca="1">IFERROR(OFFSET(Sheet1!$C$3,MATCH(Annuel!$A604,Refext,0),3),"-")</f>
        <v>FO008939</v>
      </c>
      <c r="L604" t="str">
        <f ca="1">IFERROR(OFFSET(Sheet1!$C$3,MATCH(Annuel!$A604,Refext,0),4),"-")</f>
        <v>METRONELEC</v>
      </c>
    </row>
    <row r="605" spans="1:12" x14ac:dyDescent="0.25">
      <c r="A605">
        <v>20502334000</v>
      </c>
      <c r="B605" t="s">
        <v>1537</v>
      </c>
      <c r="C605" t="s">
        <v>1182</v>
      </c>
      <c r="D605" t="s">
        <v>1538</v>
      </c>
      <c r="E605">
        <v>2</v>
      </c>
      <c r="G605" t="str">
        <f ca="1">IFERROR(OFFSET(Sheet1!$C$3,MATCH(Annuel!$A605,Refext,0),-2),"-")</f>
        <v>-</v>
      </c>
      <c r="H605" t="str">
        <f ca="1">IFERROR(OFFSET(Sheet1!$C$3,MATCH(Annuel!$A605,Refext,0),-1),"-")</f>
        <v>-</v>
      </c>
      <c r="I605" t="str">
        <f ca="1">IFERROR(OFFSET(Sheet1!$C$3,MATCH(Annuel!$A605,Refext,0),1),"-")</f>
        <v>-</v>
      </c>
      <c r="J605" t="str">
        <f ca="1">IFERROR(OFFSET(Sheet1!$C$3,MATCH(Annuel!$A605,Refext,0),2),"-")</f>
        <v>-</v>
      </c>
      <c r="K605" t="str">
        <f ca="1">IFERROR(OFFSET(Sheet1!$C$3,MATCH(Annuel!$A605,Refext,0),3),"-")</f>
        <v>-</v>
      </c>
      <c r="L605" t="str">
        <f ca="1">IFERROR(OFFSET(Sheet1!$C$3,MATCH(Annuel!$A605,Refext,0),4),"-")</f>
        <v>-</v>
      </c>
    </row>
    <row r="606" spans="1:12" x14ac:dyDescent="0.25">
      <c r="A606">
        <v>20502337000</v>
      </c>
      <c r="B606" t="s">
        <v>1236</v>
      </c>
      <c r="C606" t="s">
        <v>1182</v>
      </c>
      <c r="D606" t="s">
        <v>1237</v>
      </c>
      <c r="E606">
        <v>2</v>
      </c>
      <c r="G606" t="str">
        <f ca="1">IFERROR(OFFSET(Sheet1!$C$3,MATCH(Annuel!$A606,Refext,0),-2),"-")</f>
        <v>PAQUET DE 10000 ETIQUETTES LASER 20.32x12.7</v>
      </c>
      <c r="H606">
        <f ca="1">IFERROR(OFFSET(Sheet1!$C$3,MATCH(Annuel!$A606,Refext,0),-1),"-")</f>
        <v>372.43</v>
      </c>
      <c r="I606" t="str">
        <f ca="1">IFERROR(OFFSET(Sheet1!$C$3,MATCH(Annuel!$A606,Refext,0),1),"-")</f>
        <v>ART0009928</v>
      </c>
      <c r="J606">
        <f ca="1">IFERROR(OFFSET(Sheet1!$C$3,MATCH(Annuel!$A606,Refext,0),2),"-")</f>
        <v>391.59</v>
      </c>
      <c r="K606" t="str">
        <f ca="1">IFERROR(OFFSET(Sheet1!$C$3,MATCH(Annuel!$A606,Refext,0),3),"-")</f>
        <v>FO002296</v>
      </c>
      <c r="L606" t="str">
        <f ca="1">IFERROR(OFFSET(Sheet1!$C$3,MATCH(Annuel!$A606,Refext,0),4),"-")</f>
        <v xml:space="preserve">BRADY GROUPE                                    </v>
      </c>
    </row>
    <row r="607" spans="1:12" x14ac:dyDescent="0.25">
      <c r="A607">
        <v>20520635000</v>
      </c>
      <c r="B607" t="s">
        <v>89</v>
      </c>
      <c r="C607" t="s">
        <v>90</v>
      </c>
      <c r="D607">
        <v>386201</v>
      </c>
      <c r="E607">
        <v>3</v>
      </c>
      <c r="G607" t="str">
        <f ca="1">IFERROR(OFFSET(Sheet1!$C$3,MATCH(Annuel!$A607,Refext,0),-2),"-")</f>
        <v>GANT NITRILE POUR SO</v>
      </c>
      <c r="H607">
        <f ca="1">IFERROR(OFFSET(Sheet1!$C$3,MATCH(Annuel!$A607,Refext,0),-1),"-")</f>
        <v>0</v>
      </c>
      <c r="I607" t="str">
        <f ca="1">IFERROR(OFFSET(Sheet1!$C$3,MATCH(Annuel!$A607,Refext,0),1),"-")</f>
        <v>ART0019010</v>
      </c>
      <c r="J607">
        <f ca="1">IFERROR(OFFSET(Sheet1!$C$3,MATCH(Annuel!$A607,Refext,0),2),"-")</f>
        <v>0</v>
      </c>
      <c r="K607" t="str">
        <f ca="1">IFERROR(OFFSET(Sheet1!$C$3,MATCH(Annuel!$A607,Refext,0),3),"-")</f>
        <v>FO005859</v>
      </c>
      <c r="L607" t="str">
        <f ca="1">IFERROR(OFFSET(Sheet1!$C$3,MATCH(Annuel!$A607,Refext,0),4),"-")</f>
        <v>GD INDUSTRIE</v>
      </c>
    </row>
    <row r="608" spans="1:12" x14ac:dyDescent="0.25">
      <c r="A608">
        <v>20520636000</v>
      </c>
      <c r="B608" t="s">
        <v>89</v>
      </c>
      <c r="C608" t="s">
        <v>165</v>
      </c>
      <c r="E608">
        <v>4</v>
      </c>
      <c r="G608" t="str">
        <f ca="1">IFERROR(OFFSET(Sheet1!$C$3,MATCH(Annuel!$A608,Refext,0),-2),"-")</f>
        <v>GANT NITRILE</v>
      </c>
      <c r="H608">
        <f ca="1">IFERROR(OFFSET(Sheet1!$C$3,MATCH(Annuel!$A608,Refext,0),-1),"-")</f>
        <v>0</v>
      </c>
      <c r="I608" t="str">
        <f ca="1">IFERROR(OFFSET(Sheet1!$C$3,MATCH(Annuel!$A608,Refext,0),1),"-")</f>
        <v>ART0030235</v>
      </c>
      <c r="J608">
        <f ca="1">IFERROR(OFFSET(Sheet1!$C$3,MATCH(Annuel!$A608,Refext,0),2),"-")</f>
        <v>0</v>
      </c>
      <c r="K608" t="str">
        <f ca="1">IFERROR(OFFSET(Sheet1!$C$3,MATCH(Annuel!$A608,Refext,0),3),"-")</f>
        <v>FO005859</v>
      </c>
      <c r="L608" t="str">
        <f ca="1">IFERROR(OFFSET(Sheet1!$C$3,MATCH(Annuel!$A608,Refext,0),4),"-")</f>
        <v>GD INDUSTRIE</v>
      </c>
    </row>
    <row r="609" spans="1:12" x14ac:dyDescent="0.25">
      <c r="A609">
        <v>20520636000</v>
      </c>
      <c r="B609" t="s">
        <v>89</v>
      </c>
      <c r="C609" t="s">
        <v>90</v>
      </c>
      <c r="D609">
        <v>386202</v>
      </c>
      <c r="E609">
        <v>5</v>
      </c>
      <c r="G609" t="str">
        <f ca="1">IFERROR(OFFSET(Sheet1!$C$3,MATCH(Annuel!$A609,Refext,0),-2),"-")</f>
        <v>GANT NITRILE</v>
      </c>
      <c r="H609">
        <f ca="1">IFERROR(OFFSET(Sheet1!$C$3,MATCH(Annuel!$A609,Refext,0),-1),"-")</f>
        <v>0</v>
      </c>
      <c r="I609" t="str">
        <f ca="1">IFERROR(OFFSET(Sheet1!$C$3,MATCH(Annuel!$A609,Refext,0),1),"-")</f>
        <v>ART0030235</v>
      </c>
      <c r="J609">
        <f ca="1">IFERROR(OFFSET(Sheet1!$C$3,MATCH(Annuel!$A609,Refext,0),2),"-")</f>
        <v>0</v>
      </c>
      <c r="K609" t="str">
        <f ca="1">IFERROR(OFFSET(Sheet1!$C$3,MATCH(Annuel!$A609,Refext,0),3),"-")</f>
        <v>FO005859</v>
      </c>
      <c r="L609" t="str">
        <f ca="1">IFERROR(OFFSET(Sheet1!$C$3,MATCH(Annuel!$A609,Refext,0),4),"-")</f>
        <v>GD INDUSTRIE</v>
      </c>
    </row>
    <row r="610" spans="1:12" x14ac:dyDescent="0.25">
      <c r="A610">
        <v>20520636000</v>
      </c>
      <c r="B610" t="s">
        <v>89</v>
      </c>
      <c r="C610" t="s">
        <v>490</v>
      </c>
      <c r="E610">
        <v>4</v>
      </c>
      <c r="G610" t="str">
        <f ca="1">IFERROR(OFFSET(Sheet1!$C$3,MATCH(Annuel!$A610,Refext,0),-2),"-")</f>
        <v>GANT NITRILE</v>
      </c>
      <c r="H610">
        <f ca="1">IFERROR(OFFSET(Sheet1!$C$3,MATCH(Annuel!$A610,Refext,0),-1),"-")</f>
        <v>0</v>
      </c>
      <c r="I610" t="str">
        <f ca="1">IFERROR(OFFSET(Sheet1!$C$3,MATCH(Annuel!$A610,Refext,0),1),"-")</f>
        <v>ART0030235</v>
      </c>
      <c r="J610">
        <f ca="1">IFERROR(OFFSET(Sheet1!$C$3,MATCH(Annuel!$A610,Refext,0),2),"-")</f>
        <v>0</v>
      </c>
      <c r="K610" t="str">
        <f ca="1">IFERROR(OFFSET(Sheet1!$C$3,MATCH(Annuel!$A610,Refext,0),3),"-")</f>
        <v>FO005859</v>
      </c>
      <c r="L610" t="str">
        <f ca="1">IFERROR(OFFSET(Sheet1!$C$3,MATCH(Annuel!$A610,Refext,0),4),"-")</f>
        <v>GD INDUSTRIE</v>
      </c>
    </row>
    <row r="611" spans="1:12" x14ac:dyDescent="0.25">
      <c r="A611">
        <v>20520645000</v>
      </c>
      <c r="B611" t="s">
        <v>1150</v>
      </c>
      <c r="C611" t="s">
        <v>12</v>
      </c>
      <c r="D611" t="s">
        <v>1151</v>
      </c>
      <c r="E611">
        <v>2</v>
      </c>
      <c r="G611" t="str">
        <f ca="1">IFERROR(OFFSET(Sheet1!$C$3,MATCH(Annuel!$A611,Refext,0),-2),"-")</f>
        <v>RUBAN 23 AUTOSOUDABLE</v>
      </c>
      <c r="H611">
        <f ca="1">IFERROR(OFFSET(Sheet1!$C$3,MATCH(Annuel!$A611,Refext,0),-1),"-")</f>
        <v>15.12</v>
      </c>
      <c r="I611" t="str">
        <f ca="1">IFERROR(OFFSET(Sheet1!$C$3,MATCH(Annuel!$A611,Refext,0),1),"-")</f>
        <v>ART0016080</v>
      </c>
      <c r="J611">
        <f ca="1">IFERROR(OFFSET(Sheet1!$C$3,MATCH(Annuel!$A611,Refext,0),2),"-")</f>
        <v>18.600000000000001</v>
      </c>
      <c r="K611" t="str">
        <f ca="1">IFERROR(OFFSET(Sheet1!$C$3,MATCH(Annuel!$A611,Refext,0),3),"-")</f>
        <v>FO011224</v>
      </c>
      <c r="L611" t="str">
        <f ca="1">IFERROR(OFFSET(Sheet1!$C$3,MATCH(Annuel!$A611,Refext,0),4),"-")</f>
        <v>RS COMPONENTS</v>
      </c>
    </row>
    <row r="612" spans="1:12" x14ac:dyDescent="0.25">
      <c r="A612">
        <v>20521051000</v>
      </c>
      <c r="B612" t="s">
        <v>973</v>
      </c>
      <c r="C612" t="s">
        <v>142</v>
      </c>
      <c r="D612" t="s">
        <v>974</v>
      </c>
      <c r="E612">
        <v>100</v>
      </c>
      <c r="G612" t="str">
        <f ca="1">IFERROR(OFFSET(Sheet1!$C$3,MATCH(Annuel!$A612,Refext,0),-2),"-")</f>
        <v>-</v>
      </c>
      <c r="H612" t="str">
        <f ca="1">IFERROR(OFFSET(Sheet1!$C$3,MATCH(Annuel!$A612,Refext,0),-1),"-")</f>
        <v>-</v>
      </c>
      <c r="I612" t="str">
        <f ca="1">IFERROR(OFFSET(Sheet1!$C$3,MATCH(Annuel!$A612,Refext,0),1),"-")</f>
        <v>-</v>
      </c>
      <c r="J612" t="str">
        <f ca="1">IFERROR(OFFSET(Sheet1!$C$3,MATCH(Annuel!$A612,Refext,0),2),"-")</f>
        <v>-</v>
      </c>
      <c r="K612" t="str">
        <f ca="1">IFERROR(OFFSET(Sheet1!$C$3,MATCH(Annuel!$A612,Refext,0),3),"-")</f>
        <v>-</v>
      </c>
      <c r="L612" t="str">
        <f ca="1">IFERROR(OFFSET(Sheet1!$C$3,MATCH(Annuel!$A612,Refext,0),4),"-")</f>
        <v>-</v>
      </c>
    </row>
    <row r="613" spans="1:12" x14ac:dyDescent="0.25">
      <c r="A613">
        <v>20521052000</v>
      </c>
      <c r="B613" t="s">
        <v>975</v>
      </c>
      <c r="C613" t="s">
        <v>54</v>
      </c>
      <c r="D613" t="s">
        <v>976</v>
      </c>
      <c r="E613">
        <v>3</v>
      </c>
      <c r="G613" t="str">
        <f ca="1">IFERROR(OFFSET(Sheet1!$C$3,MATCH(Annuel!$A613,Refext,0),-2),"-")</f>
        <v>-</v>
      </c>
      <c r="H613" t="str">
        <f ca="1">IFERROR(OFFSET(Sheet1!$C$3,MATCH(Annuel!$A613,Refext,0),-1),"-")</f>
        <v>-</v>
      </c>
      <c r="I613" t="str">
        <f ca="1">IFERROR(OFFSET(Sheet1!$C$3,MATCH(Annuel!$A613,Refext,0),1),"-")</f>
        <v>-</v>
      </c>
      <c r="J613" t="str">
        <f ca="1">IFERROR(OFFSET(Sheet1!$C$3,MATCH(Annuel!$A613,Refext,0),2),"-")</f>
        <v>-</v>
      </c>
      <c r="K613" t="str">
        <f ca="1">IFERROR(OFFSET(Sheet1!$C$3,MATCH(Annuel!$A613,Refext,0),3),"-")</f>
        <v>-</v>
      </c>
      <c r="L613" t="str">
        <f ca="1">IFERROR(OFFSET(Sheet1!$C$3,MATCH(Annuel!$A613,Refext,0),4),"-")</f>
        <v>-</v>
      </c>
    </row>
    <row r="614" spans="1:12" x14ac:dyDescent="0.25">
      <c r="A614">
        <v>20521053000</v>
      </c>
      <c r="B614" t="s">
        <v>548</v>
      </c>
      <c r="C614" t="s">
        <v>165</v>
      </c>
      <c r="E614">
        <v>10</v>
      </c>
      <c r="G614" t="str">
        <f ca="1">IFERROR(OFFSET(Sheet1!$C$3,MATCH(Annuel!$A614,Refext,0),-2),"-")</f>
        <v>-</v>
      </c>
      <c r="H614" t="str">
        <f ca="1">IFERROR(OFFSET(Sheet1!$C$3,MATCH(Annuel!$A614,Refext,0),-1),"-")</f>
        <v>-</v>
      </c>
      <c r="I614" t="str">
        <f ca="1">IFERROR(OFFSET(Sheet1!$C$3,MATCH(Annuel!$A614,Refext,0),1),"-")</f>
        <v>-</v>
      </c>
      <c r="J614" t="str">
        <f ca="1">IFERROR(OFFSET(Sheet1!$C$3,MATCH(Annuel!$A614,Refext,0),2),"-")</f>
        <v>-</v>
      </c>
      <c r="K614" t="str">
        <f ca="1">IFERROR(OFFSET(Sheet1!$C$3,MATCH(Annuel!$A614,Refext,0),3),"-")</f>
        <v>-</v>
      </c>
      <c r="L614" t="str">
        <f ca="1">IFERROR(OFFSET(Sheet1!$C$3,MATCH(Annuel!$A614,Refext,0),4),"-")</f>
        <v>-</v>
      </c>
    </row>
    <row r="615" spans="1:12" x14ac:dyDescent="0.25">
      <c r="A615">
        <v>20521053000</v>
      </c>
      <c r="B615" t="s">
        <v>548</v>
      </c>
      <c r="C615" t="s">
        <v>27</v>
      </c>
      <c r="D615" t="s">
        <v>549</v>
      </c>
      <c r="E615">
        <v>10</v>
      </c>
      <c r="G615" t="str">
        <f ca="1">IFERROR(OFFSET(Sheet1!$C$3,MATCH(Annuel!$A615,Refext,0),-2),"-")</f>
        <v>-</v>
      </c>
      <c r="H615" t="str">
        <f ca="1">IFERROR(OFFSET(Sheet1!$C$3,MATCH(Annuel!$A615,Refext,0),-1),"-")</f>
        <v>-</v>
      </c>
      <c r="I615" t="str">
        <f ca="1">IFERROR(OFFSET(Sheet1!$C$3,MATCH(Annuel!$A615,Refext,0),1),"-")</f>
        <v>-</v>
      </c>
      <c r="J615" t="str">
        <f ca="1">IFERROR(OFFSET(Sheet1!$C$3,MATCH(Annuel!$A615,Refext,0),2),"-")</f>
        <v>-</v>
      </c>
      <c r="K615" t="str">
        <f ca="1">IFERROR(OFFSET(Sheet1!$C$3,MATCH(Annuel!$A615,Refext,0),3),"-")</f>
        <v>-</v>
      </c>
      <c r="L615" t="str">
        <f ca="1">IFERROR(OFFSET(Sheet1!$C$3,MATCH(Annuel!$A615,Refext,0),4),"-")</f>
        <v>-</v>
      </c>
    </row>
    <row r="616" spans="1:12" x14ac:dyDescent="0.25">
      <c r="A616">
        <v>20521053000</v>
      </c>
      <c r="B616" t="s">
        <v>548</v>
      </c>
      <c r="C616" t="s">
        <v>490</v>
      </c>
      <c r="E616">
        <v>10</v>
      </c>
      <c r="G616" t="str">
        <f ca="1">IFERROR(OFFSET(Sheet1!$C$3,MATCH(Annuel!$A616,Refext,0),-2),"-")</f>
        <v>-</v>
      </c>
      <c r="H616" t="str">
        <f ca="1">IFERROR(OFFSET(Sheet1!$C$3,MATCH(Annuel!$A616,Refext,0),-1),"-")</f>
        <v>-</v>
      </c>
      <c r="I616" t="str">
        <f ca="1">IFERROR(OFFSET(Sheet1!$C$3,MATCH(Annuel!$A616,Refext,0),1),"-")</f>
        <v>-</v>
      </c>
      <c r="J616" t="str">
        <f ca="1">IFERROR(OFFSET(Sheet1!$C$3,MATCH(Annuel!$A616,Refext,0),2),"-")</f>
        <v>-</v>
      </c>
      <c r="K616" t="str">
        <f ca="1">IFERROR(OFFSET(Sheet1!$C$3,MATCH(Annuel!$A616,Refext,0),3),"-")</f>
        <v>-</v>
      </c>
      <c r="L616" t="str">
        <f ca="1">IFERROR(OFFSET(Sheet1!$C$3,MATCH(Annuel!$A616,Refext,0),4),"-")</f>
        <v>-</v>
      </c>
    </row>
    <row r="617" spans="1:12" x14ac:dyDescent="0.25">
      <c r="A617">
        <v>20521054000</v>
      </c>
      <c r="B617" t="s">
        <v>550</v>
      </c>
      <c r="C617" t="s">
        <v>165</v>
      </c>
      <c r="E617">
        <v>500</v>
      </c>
      <c r="G617" t="str">
        <f ca="1">IFERROR(OFFSET(Sheet1!$C$3,MATCH(Annuel!$A617,Refext,0),-2),"-")</f>
        <v>-</v>
      </c>
      <c r="H617" t="str">
        <f ca="1">IFERROR(OFFSET(Sheet1!$C$3,MATCH(Annuel!$A617,Refext,0),-1),"-")</f>
        <v>-</v>
      </c>
      <c r="I617" t="str">
        <f ca="1">IFERROR(OFFSET(Sheet1!$C$3,MATCH(Annuel!$A617,Refext,0),1),"-")</f>
        <v>-</v>
      </c>
      <c r="J617" t="str">
        <f ca="1">IFERROR(OFFSET(Sheet1!$C$3,MATCH(Annuel!$A617,Refext,0),2),"-")</f>
        <v>-</v>
      </c>
      <c r="K617" t="str">
        <f ca="1">IFERROR(OFFSET(Sheet1!$C$3,MATCH(Annuel!$A617,Refext,0),3),"-")</f>
        <v>-</v>
      </c>
      <c r="L617" t="str">
        <f ca="1">IFERROR(OFFSET(Sheet1!$C$3,MATCH(Annuel!$A617,Refext,0),4),"-")</f>
        <v>-</v>
      </c>
    </row>
    <row r="618" spans="1:12" x14ac:dyDescent="0.25">
      <c r="A618">
        <v>20521054000</v>
      </c>
      <c r="B618" t="s">
        <v>550</v>
      </c>
      <c r="C618" t="s">
        <v>490</v>
      </c>
      <c r="E618">
        <v>500</v>
      </c>
      <c r="G618" t="str">
        <f ca="1">IFERROR(OFFSET(Sheet1!$C$3,MATCH(Annuel!$A618,Refext,0),-2),"-")</f>
        <v>-</v>
      </c>
      <c r="H618" t="str">
        <f ca="1">IFERROR(OFFSET(Sheet1!$C$3,MATCH(Annuel!$A618,Refext,0),-1),"-")</f>
        <v>-</v>
      </c>
      <c r="I618" t="str">
        <f ca="1">IFERROR(OFFSET(Sheet1!$C$3,MATCH(Annuel!$A618,Refext,0),1),"-")</f>
        <v>-</v>
      </c>
      <c r="J618" t="str">
        <f ca="1">IFERROR(OFFSET(Sheet1!$C$3,MATCH(Annuel!$A618,Refext,0),2),"-")</f>
        <v>-</v>
      </c>
      <c r="K618" t="str">
        <f ca="1">IFERROR(OFFSET(Sheet1!$C$3,MATCH(Annuel!$A618,Refext,0),3),"-")</f>
        <v>-</v>
      </c>
      <c r="L618" t="str">
        <f ca="1">IFERROR(OFFSET(Sheet1!$C$3,MATCH(Annuel!$A618,Refext,0),4),"-")</f>
        <v>-</v>
      </c>
    </row>
    <row r="619" spans="1:12" x14ac:dyDescent="0.25">
      <c r="A619">
        <v>20521054000</v>
      </c>
      <c r="B619" t="s">
        <v>550</v>
      </c>
      <c r="C619" t="s">
        <v>551</v>
      </c>
      <c r="D619" t="s">
        <v>552</v>
      </c>
      <c r="E619">
        <v>500</v>
      </c>
      <c r="G619" t="str">
        <f ca="1">IFERROR(OFFSET(Sheet1!$C$3,MATCH(Annuel!$A619,Refext,0),-2),"-")</f>
        <v>-</v>
      </c>
      <c r="H619" t="str">
        <f ca="1">IFERROR(OFFSET(Sheet1!$C$3,MATCH(Annuel!$A619,Refext,0),-1),"-")</f>
        <v>-</v>
      </c>
      <c r="I619" t="str">
        <f ca="1">IFERROR(OFFSET(Sheet1!$C$3,MATCH(Annuel!$A619,Refext,0),1),"-")</f>
        <v>-</v>
      </c>
      <c r="J619" t="str">
        <f ca="1">IFERROR(OFFSET(Sheet1!$C$3,MATCH(Annuel!$A619,Refext,0),2),"-")</f>
        <v>-</v>
      </c>
      <c r="K619" t="str">
        <f ca="1">IFERROR(OFFSET(Sheet1!$C$3,MATCH(Annuel!$A619,Refext,0),3),"-")</f>
        <v>-</v>
      </c>
      <c r="L619" t="str">
        <f ca="1">IFERROR(OFFSET(Sheet1!$C$3,MATCH(Annuel!$A619,Refext,0),4),"-")</f>
        <v>-</v>
      </c>
    </row>
    <row r="620" spans="1:12" x14ac:dyDescent="0.25">
      <c r="A620">
        <v>20521054000</v>
      </c>
      <c r="B620" t="s">
        <v>977</v>
      </c>
      <c r="C620" t="s">
        <v>551</v>
      </c>
      <c r="D620" t="s">
        <v>552</v>
      </c>
      <c r="E620">
        <v>500</v>
      </c>
      <c r="G620" t="str">
        <f ca="1">IFERROR(OFFSET(Sheet1!$C$3,MATCH(Annuel!$A620,Refext,0),-2),"-")</f>
        <v>-</v>
      </c>
      <c r="H620" t="str">
        <f ca="1">IFERROR(OFFSET(Sheet1!$C$3,MATCH(Annuel!$A620,Refext,0),-1),"-")</f>
        <v>-</v>
      </c>
      <c r="I620" t="str">
        <f ca="1">IFERROR(OFFSET(Sheet1!$C$3,MATCH(Annuel!$A620,Refext,0),1),"-")</f>
        <v>-</v>
      </c>
      <c r="J620" t="str">
        <f ca="1">IFERROR(OFFSET(Sheet1!$C$3,MATCH(Annuel!$A620,Refext,0),2),"-")</f>
        <v>-</v>
      </c>
      <c r="K620" t="str">
        <f ca="1">IFERROR(OFFSET(Sheet1!$C$3,MATCH(Annuel!$A620,Refext,0),3),"-")</f>
        <v>-</v>
      </c>
      <c r="L620" t="str">
        <f ca="1">IFERROR(OFFSET(Sheet1!$C$3,MATCH(Annuel!$A620,Refext,0),4),"-")</f>
        <v>-</v>
      </c>
    </row>
    <row r="621" spans="1:12" x14ac:dyDescent="0.25">
      <c r="A621">
        <v>20521055000</v>
      </c>
      <c r="B621" t="s">
        <v>553</v>
      </c>
      <c r="C621" t="s">
        <v>165</v>
      </c>
      <c r="E621">
        <v>19</v>
      </c>
      <c r="G621" t="str">
        <f ca="1">IFERROR(OFFSET(Sheet1!$C$3,MATCH(Annuel!$A621,Refext,0),-2),"-")</f>
        <v>-</v>
      </c>
      <c r="H621" t="str">
        <f ca="1">IFERROR(OFFSET(Sheet1!$C$3,MATCH(Annuel!$A621,Refext,0),-1),"-")</f>
        <v>-</v>
      </c>
      <c r="I621" t="str">
        <f ca="1">IFERROR(OFFSET(Sheet1!$C$3,MATCH(Annuel!$A621,Refext,0),1),"-")</f>
        <v>-</v>
      </c>
      <c r="J621" t="str">
        <f ca="1">IFERROR(OFFSET(Sheet1!$C$3,MATCH(Annuel!$A621,Refext,0),2),"-")</f>
        <v>-</v>
      </c>
      <c r="K621" t="str">
        <f ca="1">IFERROR(OFFSET(Sheet1!$C$3,MATCH(Annuel!$A621,Refext,0),3),"-")</f>
        <v>-</v>
      </c>
      <c r="L621" t="str">
        <f ca="1">IFERROR(OFFSET(Sheet1!$C$3,MATCH(Annuel!$A621,Refext,0),4),"-")</f>
        <v>-</v>
      </c>
    </row>
    <row r="622" spans="1:12" x14ac:dyDescent="0.25">
      <c r="A622">
        <v>20521055000</v>
      </c>
      <c r="B622" t="s">
        <v>553</v>
      </c>
      <c r="C622" t="s">
        <v>554</v>
      </c>
      <c r="D622" t="s">
        <v>555</v>
      </c>
      <c r="E622">
        <v>19</v>
      </c>
      <c r="G622" t="str">
        <f ca="1">IFERROR(OFFSET(Sheet1!$C$3,MATCH(Annuel!$A622,Refext,0),-2),"-")</f>
        <v>-</v>
      </c>
      <c r="H622" t="str">
        <f ca="1">IFERROR(OFFSET(Sheet1!$C$3,MATCH(Annuel!$A622,Refext,0),-1),"-")</f>
        <v>-</v>
      </c>
      <c r="I622" t="str">
        <f ca="1">IFERROR(OFFSET(Sheet1!$C$3,MATCH(Annuel!$A622,Refext,0),1),"-")</f>
        <v>-</v>
      </c>
      <c r="J622" t="str">
        <f ca="1">IFERROR(OFFSET(Sheet1!$C$3,MATCH(Annuel!$A622,Refext,0),2),"-")</f>
        <v>-</v>
      </c>
      <c r="K622" t="str">
        <f ca="1">IFERROR(OFFSET(Sheet1!$C$3,MATCH(Annuel!$A622,Refext,0),3),"-")</f>
        <v>-</v>
      </c>
      <c r="L622" t="str">
        <f ca="1">IFERROR(OFFSET(Sheet1!$C$3,MATCH(Annuel!$A622,Refext,0),4),"-")</f>
        <v>-</v>
      </c>
    </row>
    <row r="623" spans="1:12" x14ac:dyDescent="0.25">
      <c r="A623">
        <v>20521055000</v>
      </c>
      <c r="B623" t="s">
        <v>553</v>
      </c>
      <c r="C623" t="s">
        <v>490</v>
      </c>
      <c r="E623">
        <v>19</v>
      </c>
      <c r="G623" t="str">
        <f ca="1">IFERROR(OFFSET(Sheet1!$C$3,MATCH(Annuel!$A623,Refext,0),-2),"-")</f>
        <v>-</v>
      </c>
      <c r="H623" t="str">
        <f ca="1">IFERROR(OFFSET(Sheet1!$C$3,MATCH(Annuel!$A623,Refext,0),-1),"-")</f>
        <v>-</v>
      </c>
      <c r="I623" t="str">
        <f ca="1">IFERROR(OFFSET(Sheet1!$C$3,MATCH(Annuel!$A623,Refext,0),1),"-")</f>
        <v>-</v>
      </c>
      <c r="J623" t="str">
        <f ca="1">IFERROR(OFFSET(Sheet1!$C$3,MATCH(Annuel!$A623,Refext,0),2),"-")</f>
        <v>-</v>
      </c>
      <c r="K623" t="str">
        <f ca="1">IFERROR(OFFSET(Sheet1!$C$3,MATCH(Annuel!$A623,Refext,0),3),"-")</f>
        <v>-</v>
      </c>
      <c r="L623" t="str">
        <f ca="1">IFERROR(OFFSET(Sheet1!$C$3,MATCH(Annuel!$A623,Refext,0),4),"-")</f>
        <v>-</v>
      </c>
    </row>
    <row r="624" spans="1:12" x14ac:dyDescent="0.25">
      <c r="A624">
        <v>20521056000</v>
      </c>
      <c r="B624" t="s">
        <v>821</v>
      </c>
      <c r="C624" t="s">
        <v>490</v>
      </c>
      <c r="D624" t="s">
        <v>978</v>
      </c>
      <c r="E624">
        <v>100</v>
      </c>
      <c r="G624" t="str">
        <f ca="1">IFERROR(OFFSET(Sheet1!$C$3,MATCH(Annuel!$A624,Refext,0),-2),"-")</f>
        <v>PORTE FUSIBLE</v>
      </c>
      <c r="H624">
        <f ca="1">IFERROR(OFFSET(Sheet1!$C$3,MATCH(Annuel!$A624,Refext,0),-1),"-")</f>
        <v>0</v>
      </c>
      <c r="I624" t="str">
        <f ca="1">IFERROR(OFFSET(Sheet1!$C$3,MATCH(Annuel!$A624,Refext,0),1),"-")</f>
        <v>ART0032083</v>
      </c>
      <c r="J624">
        <f ca="1">IFERROR(OFFSET(Sheet1!$C$3,MATCH(Annuel!$A624,Refext,0),2),"-")</f>
        <v>0</v>
      </c>
      <c r="K624" t="str">
        <f ca="1">IFERROR(OFFSET(Sheet1!$C$3,MATCH(Annuel!$A624,Refext,0),3),"-")</f>
        <v>FO004588</v>
      </c>
      <c r="L624" t="str">
        <f ca="1">IFERROR(OFFSET(Sheet1!$C$3,MATCH(Annuel!$A624,Refext,0),4),"-")</f>
        <v>ELEC AQUITAINE</v>
      </c>
    </row>
    <row r="625" spans="1:12" x14ac:dyDescent="0.25">
      <c r="A625">
        <v>20521062000</v>
      </c>
      <c r="B625" t="s">
        <v>556</v>
      </c>
      <c r="C625" t="s">
        <v>165</v>
      </c>
      <c r="E625">
        <v>5</v>
      </c>
      <c r="G625" t="str">
        <f ca="1">IFERROR(OFFSET(Sheet1!$C$3,MATCH(Annuel!$A625,Refext,0),-2),"-")</f>
        <v>-</v>
      </c>
      <c r="H625" t="str">
        <f ca="1">IFERROR(OFFSET(Sheet1!$C$3,MATCH(Annuel!$A625,Refext,0),-1),"-")</f>
        <v>-</v>
      </c>
      <c r="I625" t="str">
        <f ca="1">IFERROR(OFFSET(Sheet1!$C$3,MATCH(Annuel!$A625,Refext,0),1),"-")</f>
        <v>-</v>
      </c>
      <c r="J625" t="str">
        <f ca="1">IFERROR(OFFSET(Sheet1!$C$3,MATCH(Annuel!$A625,Refext,0),2),"-")</f>
        <v>-</v>
      </c>
      <c r="K625" t="str">
        <f ca="1">IFERROR(OFFSET(Sheet1!$C$3,MATCH(Annuel!$A625,Refext,0),3),"-")</f>
        <v>-</v>
      </c>
      <c r="L625" t="str">
        <f ca="1">IFERROR(OFFSET(Sheet1!$C$3,MATCH(Annuel!$A625,Refext,0),4),"-")</f>
        <v>-</v>
      </c>
    </row>
    <row r="626" spans="1:12" x14ac:dyDescent="0.25">
      <c r="A626">
        <v>20521062000</v>
      </c>
      <c r="B626" t="s">
        <v>556</v>
      </c>
      <c r="C626" t="s">
        <v>9</v>
      </c>
      <c r="D626" t="s">
        <v>557</v>
      </c>
      <c r="E626">
        <v>5</v>
      </c>
      <c r="G626" t="str">
        <f ca="1">IFERROR(OFFSET(Sheet1!$C$3,MATCH(Annuel!$A626,Refext,0),-2),"-")</f>
        <v>-</v>
      </c>
      <c r="H626" t="str">
        <f ca="1">IFERROR(OFFSET(Sheet1!$C$3,MATCH(Annuel!$A626,Refext,0),-1),"-")</f>
        <v>-</v>
      </c>
      <c r="I626" t="str">
        <f ca="1">IFERROR(OFFSET(Sheet1!$C$3,MATCH(Annuel!$A626,Refext,0),1),"-")</f>
        <v>-</v>
      </c>
      <c r="J626" t="str">
        <f ca="1">IFERROR(OFFSET(Sheet1!$C$3,MATCH(Annuel!$A626,Refext,0),2),"-")</f>
        <v>-</v>
      </c>
      <c r="K626" t="str">
        <f ca="1">IFERROR(OFFSET(Sheet1!$C$3,MATCH(Annuel!$A626,Refext,0),3),"-")</f>
        <v>-</v>
      </c>
      <c r="L626" t="str">
        <f ca="1">IFERROR(OFFSET(Sheet1!$C$3,MATCH(Annuel!$A626,Refext,0),4),"-")</f>
        <v>-</v>
      </c>
    </row>
    <row r="627" spans="1:12" x14ac:dyDescent="0.25">
      <c r="A627">
        <v>20521062000</v>
      </c>
      <c r="B627" t="s">
        <v>556</v>
      </c>
      <c r="C627" t="s">
        <v>490</v>
      </c>
      <c r="E627">
        <v>5</v>
      </c>
      <c r="G627" t="str">
        <f ca="1">IFERROR(OFFSET(Sheet1!$C$3,MATCH(Annuel!$A627,Refext,0),-2),"-")</f>
        <v>-</v>
      </c>
      <c r="H627" t="str">
        <f ca="1">IFERROR(OFFSET(Sheet1!$C$3,MATCH(Annuel!$A627,Refext,0),-1),"-")</f>
        <v>-</v>
      </c>
      <c r="I627" t="str">
        <f ca="1">IFERROR(OFFSET(Sheet1!$C$3,MATCH(Annuel!$A627,Refext,0),1),"-")</f>
        <v>-</v>
      </c>
      <c r="J627" t="str">
        <f ca="1">IFERROR(OFFSET(Sheet1!$C$3,MATCH(Annuel!$A627,Refext,0),2),"-")</f>
        <v>-</v>
      </c>
      <c r="K627" t="str">
        <f ca="1">IFERROR(OFFSET(Sheet1!$C$3,MATCH(Annuel!$A627,Refext,0),3),"-")</f>
        <v>-</v>
      </c>
      <c r="L627" t="str">
        <f ca="1">IFERROR(OFFSET(Sheet1!$C$3,MATCH(Annuel!$A627,Refext,0),4),"-")</f>
        <v>-</v>
      </c>
    </row>
    <row r="628" spans="1:12" x14ac:dyDescent="0.25">
      <c r="A628">
        <v>20521063000</v>
      </c>
      <c r="B628" t="s">
        <v>558</v>
      </c>
      <c r="C628" t="s">
        <v>165</v>
      </c>
      <c r="E628">
        <v>5</v>
      </c>
      <c r="G628" t="str">
        <f ca="1">IFERROR(OFFSET(Sheet1!$C$3,MATCH(Annuel!$A628,Refext,0),-2),"-")</f>
        <v>-</v>
      </c>
      <c r="H628" t="str">
        <f ca="1">IFERROR(OFFSET(Sheet1!$C$3,MATCH(Annuel!$A628,Refext,0),-1),"-")</f>
        <v>-</v>
      </c>
      <c r="I628" t="str">
        <f ca="1">IFERROR(OFFSET(Sheet1!$C$3,MATCH(Annuel!$A628,Refext,0),1),"-")</f>
        <v>-</v>
      </c>
      <c r="J628" t="str">
        <f ca="1">IFERROR(OFFSET(Sheet1!$C$3,MATCH(Annuel!$A628,Refext,0),2),"-")</f>
        <v>-</v>
      </c>
      <c r="K628" t="str">
        <f ca="1">IFERROR(OFFSET(Sheet1!$C$3,MATCH(Annuel!$A628,Refext,0),3),"-")</f>
        <v>-</v>
      </c>
      <c r="L628" t="str">
        <f ca="1">IFERROR(OFFSET(Sheet1!$C$3,MATCH(Annuel!$A628,Refext,0),4),"-")</f>
        <v>-</v>
      </c>
    </row>
    <row r="629" spans="1:12" x14ac:dyDescent="0.25">
      <c r="A629">
        <v>20521063000</v>
      </c>
      <c r="B629" t="s">
        <v>558</v>
      </c>
      <c r="C629" t="s">
        <v>27</v>
      </c>
      <c r="D629" t="s">
        <v>559</v>
      </c>
      <c r="E629">
        <v>5</v>
      </c>
      <c r="G629" t="str">
        <f ca="1">IFERROR(OFFSET(Sheet1!$C$3,MATCH(Annuel!$A629,Refext,0),-2),"-")</f>
        <v>-</v>
      </c>
      <c r="H629" t="str">
        <f ca="1">IFERROR(OFFSET(Sheet1!$C$3,MATCH(Annuel!$A629,Refext,0),-1),"-")</f>
        <v>-</v>
      </c>
      <c r="I629" t="str">
        <f ca="1">IFERROR(OFFSET(Sheet1!$C$3,MATCH(Annuel!$A629,Refext,0),1),"-")</f>
        <v>-</v>
      </c>
      <c r="J629" t="str">
        <f ca="1">IFERROR(OFFSET(Sheet1!$C$3,MATCH(Annuel!$A629,Refext,0),2),"-")</f>
        <v>-</v>
      </c>
      <c r="K629" t="str">
        <f ca="1">IFERROR(OFFSET(Sheet1!$C$3,MATCH(Annuel!$A629,Refext,0),3),"-")</f>
        <v>-</v>
      </c>
      <c r="L629" t="str">
        <f ca="1">IFERROR(OFFSET(Sheet1!$C$3,MATCH(Annuel!$A629,Refext,0),4),"-")</f>
        <v>-</v>
      </c>
    </row>
    <row r="630" spans="1:12" x14ac:dyDescent="0.25">
      <c r="A630">
        <v>20521063000</v>
      </c>
      <c r="B630" t="s">
        <v>558</v>
      </c>
      <c r="C630" t="s">
        <v>490</v>
      </c>
      <c r="E630">
        <v>5</v>
      </c>
      <c r="G630" t="str">
        <f ca="1">IFERROR(OFFSET(Sheet1!$C$3,MATCH(Annuel!$A630,Refext,0),-2),"-")</f>
        <v>-</v>
      </c>
      <c r="H630" t="str">
        <f ca="1">IFERROR(OFFSET(Sheet1!$C$3,MATCH(Annuel!$A630,Refext,0),-1),"-")</f>
        <v>-</v>
      </c>
      <c r="I630" t="str">
        <f ca="1">IFERROR(OFFSET(Sheet1!$C$3,MATCH(Annuel!$A630,Refext,0),1),"-")</f>
        <v>-</v>
      </c>
      <c r="J630" t="str">
        <f ca="1">IFERROR(OFFSET(Sheet1!$C$3,MATCH(Annuel!$A630,Refext,0),2),"-")</f>
        <v>-</v>
      </c>
      <c r="K630" t="str">
        <f ca="1">IFERROR(OFFSET(Sheet1!$C$3,MATCH(Annuel!$A630,Refext,0),3),"-")</f>
        <v>-</v>
      </c>
      <c r="L630" t="str">
        <f ca="1">IFERROR(OFFSET(Sheet1!$C$3,MATCH(Annuel!$A630,Refext,0),4),"-")</f>
        <v>-</v>
      </c>
    </row>
    <row r="631" spans="1:12" x14ac:dyDescent="0.25">
      <c r="A631">
        <v>20521064000</v>
      </c>
      <c r="B631" t="s">
        <v>560</v>
      </c>
      <c r="C631" t="s">
        <v>165</v>
      </c>
      <c r="E631">
        <v>100</v>
      </c>
      <c r="G631" t="str">
        <f ca="1">IFERROR(OFFSET(Sheet1!$C$3,MATCH(Annuel!$A631,Refext,0),-2),"-")</f>
        <v>-</v>
      </c>
      <c r="H631" t="str">
        <f ca="1">IFERROR(OFFSET(Sheet1!$C$3,MATCH(Annuel!$A631,Refext,0),-1),"-")</f>
        <v>-</v>
      </c>
      <c r="I631" t="str">
        <f ca="1">IFERROR(OFFSET(Sheet1!$C$3,MATCH(Annuel!$A631,Refext,0),1),"-")</f>
        <v>-</v>
      </c>
      <c r="J631" t="str">
        <f ca="1">IFERROR(OFFSET(Sheet1!$C$3,MATCH(Annuel!$A631,Refext,0),2),"-")</f>
        <v>-</v>
      </c>
      <c r="K631" t="str">
        <f ca="1">IFERROR(OFFSET(Sheet1!$C$3,MATCH(Annuel!$A631,Refext,0),3),"-")</f>
        <v>-</v>
      </c>
      <c r="L631" t="str">
        <f ca="1">IFERROR(OFFSET(Sheet1!$C$3,MATCH(Annuel!$A631,Refext,0),4),"-")</f>
        <v>-</v>
      </c>
    </row>
    <row r="632" spans="1:12" x14ac:dyDescent="0.25">
      <c r="A632">
        <v>20521064000</v>
      </c>
      <c r="B632" t="s">
        <v>560</v>
      </c>
      <c r="C632" t="s">
        <v>561</v>
      </c>
      <c r="D632" t="s">
        <v>562</v>
      </c>
      <c r="E632">
        <v>100</v>
      </c>
      <c r="G632" t="str">
        <f ca="1">IFERROR(OFFSET(Sheet1!$C$3,MATCH(Annuel!$A632,Refext,0),-2),"-")</f>
        <v>-</v>
      </c>
      <c r="H632" t="str">
        <f ca="1">IFERROR(OFFSET(Sheet1!$C$3,MATCH(Annuel!$A632,Refext,0),-1),"-")</f>
        <v>-</v>
      </c>
      <c r="I632" t="str">
        <f ca="1">IFERROR(OFFSET(Sheet1!$C$3,MATCH(Annuel!$A632,Refext,0),1),"-")</f>
        <v>-</v>
      </c>
      <c r="J632" t="str">
        <f ca="1">IFERROR(OFFSET(Sheet1!$C$3,MATCH(Annuel!$A632,Refext,0),2),"-")</f>
        <v>-</v>
      </c>
      <c r="K632" t="str">
        <f ca="1">IFERROR(OFFSET(Sheet1!$C$3,MATCH(Annuel!$A632,Refext,0),3),"-")</f>
        <v>-</v>
      </c>
      <c r="L632" t="str">
        <f ca="1">IFERROR(OFFSET(Sheet1!$C$3,MATCH(Annuel!$A632,Refext,0),4),"-")</f>
        <v>-</v>
      </c>
    </row>
    <row r="633" spans="1:12" x14ac:dyDescent="0.25">
      <c r="A633">
        <v>20521064000</v>
      </c>
      <c r="B633" t="s">
        <v>560</v>
      </c>
      <c r="C633" t="s">
        <v>490</v>
      </c>
      <c r="E633">
        <v>100</v>
      </c>
      <c r="G633" t="str">
        <f ca="1">IFERROR(OFFSET(Sheet1!$C$3,MATCH(Annuel!$A633,Refext,0),-2),"-")</f>
        <v>-</v>
      </c>
      <c r="H633" t="str">
        <f ca="1">IFERROR(OFFSET(Sheet1!$C$3,MATCH(Annuel!$A633,Refext,0),-1),"-")</f>
        <v>-</v>
      </c>
      <c r="I633" t="str">
        <f ca="1">IFERROR(OFFSET(Sheet1!$C$3,MATCH(Annuel!$A633,Refext,0),1),"-")</f>
        <v>-</v>
      </c>
      <c r="J633" t="str">
        <f ca="1">IFERROR(OFFSET(Sheet1!$C$3,MATCH(Annuel!$A633,Refext,0),2),"-")</f>
        <v>-</v>
      </c>
      <c r="K633" t="str">
        <f ca="1">IFERROR(OFFSET(Sheet1!$C$3,MATCH(Annuel!$A633,Refext,0),3),"-")</f>
        <v>-</v>
      </c>
      <c r="L633" t="str">
        <f ca="1">IFERROR(OFFSET(Sheet1!$C$3,MATCH(Annuel!$A633,Refext,0),4),"-")</f>
        <v>-</v>
      </c>
    </row>
    <row r="634" spans="1:12" x14ac:dyDescent="0.25">
      <c r="A634">
        <v>20521067000</v>
      </c>
      <c r="B634" t="s">
        <v>210</v>
      </c>
      <c r="C634" t="s">
        <v>211</v>
      </c>
      <c r="D634" t="s">
        <v>212</v>
      </c>
      <c r="E634">
        <v>5</v>
      </c>
      <c r="G634" t="str">
        <f ca="1">IFERROR(OFFSET(Sheet1!$C$3,MATCH(Annuel!$A634,Refext,0),-2),"-")</f>
        <v xml:space="preserve">COMMUTATEUR ROTATIF </v>
      </c>
      <c r="H634">
        <f ca="1">IFERROR(OFFSET(Sheet1!$C$3,MATCH(Annuel!$A634,Refext,0),-1),"-")</f>
        <v>84.58</v>
      </c>
      <c r="I634" t="str">
        <f ca="1">IFERROR(OFFSET(Sheet1!$C$3,MATCH(Annuel!$A634,Refext,0),1),"-")</f>
        <v>ART0022193</v>
      </c>
      <c r="J634">
        <f ca="1">IFERROR(OFFSET(Sheet1!$C$3,MATCH(Annuel!$A634,Refext,0),2),"-")</f>
        <v>89</v>
      </c>
      <c r="K634" t="str">
        <f ca="1">IFERROR(OFFSET(Sheet1!$C$3,MATCH(Annuel!$A634,Refext,0),3),"-")</f>
        <v>FO006713</v>
      </c>
      <c r="L634" t="str">
        <f ca="1">IFERROR(OFFSET(Sheet1!$C$3,MATCH(Annuel!$A634,Refext,0),4),"-")</f>
        <v>IEC ELECTRONIQUE</v>
      </c>
    </row>
    <row r="635" spans="1:12" x14ac:dyDescent="0.25">
      <c r="A635">
        <v>20521094000</v>
      </c>
      <c r="B635" t="s">
        <v>1256</v>
      </c>
      <c r="C635" t="s">
        <v>165</v>
      </c>
      <c r="D635" t="s">
        <v>1257</v>
      </c>
      <c r="E635">
        <v>4</v>
      </c>
      <c r="G635" t="str">
        <f ca="1">IFERROR(OFFSET(Sheet1!$C$3,MATCH(Annuel!$A635,Refext,0),-2),"-")</f>
        <v>MILLIAMPEREMETRE</v>
      </c>
      <c r="H635">
        <f ca="1">IFERROR(OFFSET(Sheet1!$C$3,MATCH(Annuel!$A635,Refext,0),-1),"-")</f>
        <v>217</v>
      </c>
      <c r="I635" t="str">
        <f ca="1">IFERROR(OFFSET(Sheet1!$C$3,MATCH(Annuel!$A635,Refext,0),1),"-")</f>
        <v>ART0027724</v>
      </c>
      <c r="J635">
        <f ca="1">IFERROR(OFFSET(Sheet1!$C$3,MATCH(Annuel!$A635,Refext,0),2),"-")</f>
        <v>225.68</v>
      </c>
      <c r="K635" t="str">
        <f ca="1">IFERROR(OFFSET(Sheet1!$C$3,MATCH(Annuel!$A635,Refext,0),3),"-")</f>
        <v>FO004763</v>
      </c>
      <c r="L635" t="str">
        <f ca="1">IFERROR(OFFSET(Sheet1!$C$3,MATCH(Annuel!$A635,Refext,0),4),"-")</f>
        <v>ENERDIS CHAUVIN ARNOUX GROUP</v>
      </c>
    </row>
    <row r="636" spans="1:12" x14ac:dyDescent="0.25">
      <c r="A636">
        <v>20521098000</v>
      </c>
      <c r="B636" t="s">
        <v>213</v>
      </c>
      <c r="C636" t="s">
        <v>197</v>
      </c>
      <c r="D636" t="s">
        <v>214</v>
      </c>
      <c r="E636">
        <v>10</v>
      </c>
      <c r="G636" t="str">
        <f ca="1">IFERROR(OFFSET(Sheet1!$C$3,MATCH(Annuel!$A636,Refext,0),-2),"-")</f>
        <v>-</v>
      </c>
      <c r="H636" t="str">
        <f ca="1">IFERROR(OFFSET(Sheet1!$C$3,MATCH(Annuel!$A636,Refext,0),-1),"-")</f>
        <v>-</v>
      </c>
      <c r="I636" t="str">
        <f ca="1">IFERROR(OFFSET(Sheet1!$C$3,MATCH(Annuel!$A636,Refext,0),1),"-")</f>
        <v>-</v>
      </c>
      <c r="J636" t="str">
        <f ca="1">IFERROR(OFFSET(Sheet1!$C$3,MATCH(Annuel!$A636,Refext,0),2),"-")</f>
        <v>-</v>
      </c>
      <c r="K636" t="str">
        <f ca="1">IFERROR(OFFSET(Sheet1!$C$3,MATCH(Annuel!$A636,Refext,0),3),"-")</f>
        <v>-</v>
      </c>
      <c r="L636" t="str">
        <f ca="1">IFERROR(OFFSET(Sheet1!$C$3,MATCH(Annuel!$A636,Refext,0),4),"-")</f>
        <v>-</v>
      </c>
    </row>
    <row r="637" spans="1:12" x14ac:dyDescent="0.25">
      <c r="A637">
        <v>20521155000</v>
      </c>
      <c r="B637" t="s">
        <v>979</v>
      </c>
      <c r="C637" t="s">
        <v>980</v>
      </c>
      <c r="D637" t="s">
        <v>1519</v>
      </c>
      <c r="E637">
        <v>500</v>
      </c>
      <c r="G637" t="str">
        <f ca="1">IFERROR(OFFSET(Sheet1!$C$3,MATCH(Annuel!$A637,Refext,0),-2),"-")</f>
        <v>-</v>
      </c>
      <c r="H637" t="str">
        <f ca="1">IFERROR(OFFSET(Sheet1!$C$3,MATCH(Annuel!$A637,Refext,0),-1),"-")</f>
        <v>-</v>
      </c>
      <c r="I637" t="str">
        <f ca="1">IFERROR(OFFSET(Sheet1!$C$3,MATCH(Annuel!$A637,Refext,0),1),"-")</f>
        <v>-</v>
      </c>
      <c r="J637" t="str">
        <f ca="1">IFERROR(OFFSET(Sheet1!$C$3,MATCH(Annuel!$A637,Refext,0),2),"-")</f>
        <v>-</v>
      </c>
      <c r="K637" t="str">
        <f ca="1">IFERROR(OFFSET(Sheet1!$C$3,MATCH(Annuel!$A637,Refext,0),3),"-")</f>
        <v>-</v>
      </c>
      <c r="L637" t="str">
        <f ca="1">IFERROR(OFFSET(Sheet1!$C$3,MATCH(Annuel!$A637,Refext,0),4),"-")</f>
        <v>-</v>
      </c>
    </row>
    <row r="638" spans="1:12" x14ac:dyDescent="0.25">
      <c r="A638">
        <v>20521160000</v>
      </c>
      <c r="B638" t="s">
        <v>979</v>
      </c>
      <c r="C638" t="s">
        <v>980</v>
      </c>
      <c r="D638" t="s">
        <v>981</v>
      </c>
      <c r="E638">
        <v>500</v>
      </c>
      <c r="G638" t="str">
        <f ca="1">IFERROR(OFFSET(Sheet1!$C$3,MATCH(Annuel!$A638,Refext,0),-2),"-")</f>
        <v xml:space="preserve">SACHET ANTISTATIQUE 25 X30 </v>
      </c>
      <c r="H638">
        <f ca="1">IFERROR(OFFSET(Sheet1!$C$3,MATCH(Annuel!$A638,Refext,0),-1),"-")</f>
        <v>0.35</v>
      </c>
      <c r="I638" t="str">
        <f ca="1">IFERROR(OFFSET(Sheet1!$C$3,MATCH(Annuel!$A638,Refext,0),1),"-")</f>
        <v>ART0000754</v>
      </c>
      <c r="J638">
        <f ca="1">IFERROR(OFFSET(Sheet1!$C$3,MATCH(Annuel!$A638,Refext,0),2),"-")</f>
        <v>0.39</v>
      </c>
      <c r="K638" t="str">
        <f ca="1">IFERROR(OFFSET(Sheet1!$C$3,MATCH(Annuel!$A638,Refext,0),3),"-")</f>
        <v>FO010826</v>
      </c>
      <c r="L638" t="str">
        <f ca="1">IFERROR(OFFSET(Sheet1!$C$3,MATCH(Annuel!$A638,Refext,0),4),"-")</f>
        <v>RAJA</v>
      </c>
    </row>
    <row r="639" spans="1:12" x14ac:dyDescent="0.25">
      <c r="A639">
        <v>20521238000</v>
      </c>
      <c r="B639" t="s">
        <v>215</v>
      </c>
      <c r="C639" t="s">
        <v>216</v>
      </c>
      <c r="D639" t="s">
        <v>217</v>
      </c>
      <c r="E639">
        <v>12</v>
      </c>
      <c r="G639" t="str">
        <f ca="1">IFERROR(OFFSET(Sheet1!$C$3,MATCH(Annuel!$A639,Refext,0),-2),"-")</f>
        <v>-</v>
      </c>
      <c r="H639" t="str">
        <f ca="1">IFERROR(OFFSET(Sheet1!$C$3,MATCH(Annuel!$A639,Refext,0),-1),"-")</f>
        <v>-</v>
      </c>
      <c r="I639" t="str">
        <f ca="1">IFERROR(OFFSET(Sheet1!$C$3,MATCH(Annuel!$A639,Refext,0),1),"-")</f>
        <v>-</v>
      </c>
      <c r="J639" t="str">
        <f ca="1">IFERROR(OFFSET(Sheet1!$C$3,MATCH(Annuel!$A639,Refext,0),2),"-")</f>
        <v>-</v>
      </c>
      <c r="K639" t="str">
        <f ca="1">IFERROR(OFFSET(Sheet1!$C$3,MATCH(Annuel!$A639,Refext,0),3),"-")</f>
        <v>-</v>
      </c>
      <c r="L639" t="str">
        <f ca="1">IFERROR(OFFSET(Sheet1!$C$3,MATCH(Annuel!$A639,Refext,0),4),"-")</f>
        <v>-</v>
      </c>
    </row>
    <row r="640" spans="1:12" x14ac:dyDescent="0.25">
      <c r="A640">
        <v>20521377000</v>
      </c>
      <c r="B640" t="s">
        <v>563</v>
      </c>
      <c r="C640" t="s">
        <v>165</v>
      </c>
      <c r="E640">
        <v>300</v>
      </c>
      <c r="G640" t="str">
        <f ca="1">IFERROR(OFFSET(Sheet1!$C$3,MATCH(Annuel!$A640,Refext,0),-2),"-")</f>
        <v>-</v>
      </c>
      <c r="H640" t="str">
        <f ca="1">IFERROR(OFFSET(Sheet1!$C$3,MATCH(Annuel!$A640,Refext,0),-1),"-")</f>
        <v>-</v>
      </c>
      <c r="I640" t="str">
        <f ca="1">IFERROR(OFFSET(Sheet1!$C$3,MATCH(Annuel!$A640,Refext,0),1),"-")</f>
        <v>-</v>
      </c>
      <c r="J640" t="str">
        <f ca="1">IFERROR(OFFSET(Sheet1!$C$3,MATCH(Annuel!$A640,Refext,0),2),"-")</f>
        <v>-</v>
      </c>
      <c r="K640" t="str">
        <f ca="1">IFERROR(OFFSET(Sheet1!$C$3,MATCH(Annuel!$A640,Refext,0),3),"-")</f>
        <v>-</v>
      </c>
      <c r="L640" t="str">
        <f ca="1">IFERROR(OFFSET(Sheet1!$C$3,MATCH(Annuel!$A640,Refext,0),4),"-")</f>
        <v>-</v>
      </c>
    </row>
    <row r="641" spans="1:12" x14ac:dyDescent="0.25">
      <c r="A641">
        <v>20521377000</v>
      </c>
      <c r="B641" t="s">
        <v>563</v>
      </c>
      <c r="C641" t="s">
        <v>490</v>
      </c>
      <c r="E641">
        <v>300</v>
      </c>
      <c r="G641" t="str">
        <f ca="1">IFERROR(OFFSET(Sheet1!$C$3,MATCH(Annuel!$A641,Refext,0),-2),"-")</f>
        <v>-</v>
      </c>
      <c r="H641" t="str">
        <f ca="1">IFERROR(OFFSET(Sheet1!$C$3,MATCH(Annuel!$A641,Refext,0),-1),"-")</f>
        <v>-</v>
      </c>
      <c r="I641" t="str">
        <f ca="1">IFERROR(OFFSET(Sheet1!$C$3,MATCH(Annuel!$A641,Refext,0),1),"-")</f>
        <v>-</v>
      </c>
      <c r="J641" t="str">
        <f ca="1">IFERROR(OFFSET(Sheet1!$C$3,MATCH(Annuel!$A641,Refext,0),2),"-")</f>
        <v>-</v>
      </c>
      <c r="K641" t="str">
        <f ca="1">IFERROR(OFFSET(Sheet1!$C$3,MATCH(Annuel!$A641,Refext,0),3),"-")</f>
        <v>-</v>
      </c>
      <c r="L641" t="str">
        <f ca="1">IFERROR(OFFSET(Sheet1!$C$3,MATCH(Annuel!$A641,Refext,0),4),"-")</f>
        <v>-</v>
      </c>
    </row>
    <row r="642" spans="1:12" x14ac:dyDescent="0.25">
      <c r="A642">
        <v>20521379000</v>
      </c>
      <c r="B642" t="s">
        <v>564</v>
      </c>
      <c r="C642" t="s">
        <v>165</v>
      </c>
      <c r="E642">
        <v>300</v>
      </c>
      <c r="G642" t="str">
        <f ca="1">IFERROR(OFFSET(Sheet1!$C$3,MATCH(Annuel!$A642,Refext,0),-2),"-")</f>
        <v>-</v>
      </c>
      <c r="H642" t="str">
        <f ca="1">IFERROR(OFFSET(Sheet1!$C$3,MATCH(Annuel!$A642,Refext,0),-1),"-")</f>
        <v>-</v>
      </c>
      <c r="I642" t="str">
        <f ca="1">IFERROR(OFFSET(Sheet1!$C$3,MATCH(Annuel!$A642,Refext,0),1),"-")</f>
        <v>-</v>
      </c>
      <c r="J642" t="str">
        <f ca="1">IFERROR(OFFSET(Sheet1!$C$3,MATCH(Annuel!$A642,Refext,0),2),"-")</f>
        <v>-</v>
      </c>
      <c r="K642" t="str">
        <f ca="1">IFERROR(OFFSET(Sheet1!$C$3,MATCH(Annuel!$A642,Refext,0),3),"-")</f>
        <v>-</v>
      </c>
      <c r="L642" t="str">
        <f ca="1">IFERROR(OFFSET(Sheet1!$C$3,MATCH(Annuel!$A642,Refext,0),4),"-")</f>
        <v>-</v>
      </c>
    </row>
    <row r="643" spans="1:12" x14ac:dyDescent="0.25">
      <c r="A643">
        <v>20521379000</v>
      </c>
      <c r="B643" t="s">
        <v>564</v>
      </c>
      <c r="C643" t="s">
        <v>490</v>
      </c>
      <c r="E643">
        <v>300</v>
      </c>
      <c r="G643" t="str">
        <f ca="1">IFERROR(OFFSET(Sheet1!$C$3,MATCH(Annuel!$A643,Refext,0),-2),"-")</f>
        <v>-</v>
      </c>
      <c r="H643" t="str">
        <f ca="1">IFERROR(OFFSET(Sheet1!$C$3,MATCH(Annuel!$A643,Refext,0),-1),"-")</f>
        <v>-</v>
      </c>
      <c r="I643" t="str">
        <f ca="1">IFERROR(OFFSET(Sheet1!$C$3,MATCH(Annuel!$A643,Refext,0),1),"-")</f>
        <v>-</v>
      </c>
      <c r="J643" t="str">
        <f ca="1">IFERROR(OFFSET(Sheet1!$C$3,MATCH(Annuel!$A643,Refext,0),2),"-")</f>
        <v>-</v>
      </c>
      <c r="K643" t="str">
        <f ca="1">IFERROR(OFFSET(Sheet1!$C$3,MATCH(Annuel!$A643,Refext,0),3),"-")</f>
        <v>-</v>
      </c>
      <c r="L643" t="str">
        <f ca="1">IFERROR(OFFSET(Sheet1!$C$3,MATCH(Annuel!$A643,Refext,0),4),"-")</f>
        <v>-</v>
      </c>
    </row>
    <row r="644" spans="1:12" x14ac:dyDescent="0.25">
      <c r="A644">
        <v>21081684000</v>
      </c>
      <c r="B644" t="s">
        <v>99</v>
      </c>
      <c r="C644" t="s">
        <v>33</v>
      </c>
      <c r="D644" t="s">
        <v>218</v>
      </c>
      <c r="E644">
        <v>720</v>
      </c>
      <c r="G644" t="str">
        <f ca="1">IFERROR(OFFSET(Sheet1!$C$3,MATCH(Annuel!$A644,Refext,0),-2),"-")</f>
        <v>-</v>
      </c>
      <c r="H644" t="str">
        <f ca="1">IFERROR(OFFSET(Sheet1!$C$3,MATCH(Annuel!$A644,Refext,0),-1),"-")</f>
        <v>-</v>
      </c>
      <c r="I644" t="str">
        <f ca="1">IFERROR(OFFSET(Sheet1!$C$3,MATCH(Annuel!$A644,Refext,0),1),"-")</f>
        <v>-</v>
      </c>
      <c r="J644" t="str">
        <f ca="1">IFERROR(OFFSET(Sheet1!$C$3,MATCH(Annuel!$A644,Refext,0),2),"-")</f>
        <v>-</v>
      </c>
      <c r="K644" t="str">
        <f ca="1">IFERROR(OFFSET(Sheet1!$C$3,MATCH(Annuel!$A644,Refext,0),3),"-")</f>
        <v>-</v>
      </c>
      <c r="L644" t="str">
        <f ca="1">IFERROR(OFFSET(Sheet1!$C$3,MATCH(Annuel!$A644,Refext,0),4),"-")</f>
        <v>-</v>
      </c>
    </row>
    <row r="645" spans="1:12" x14ac:dyDescent="0.25">
      <c r="A645">
        <v>21081688000</v>
      </c>
      <c r="B645" t="s">
        <v>412</v>
      </c>
      <c r="C645" t="s">
        <v>33</v>
      </c>
      <c r="D645" t="s">
        <v>1295</v>
      </c>
      <c r="E645">
        <v>124</v>
      </c>
      <c r="G645" t="str">
        <f ca="1">IFERROR(OFFSET(Sheet1!$C$3,MATCH(Annuel!$A645,Refext,0),-2),"-")</f>
        <v>-</v>
      </c>
      <c r="H645" t="str">
        <f ca="1">IFERROR(OFFSET(Sheet1!$C$3,MATCH(Annuel!$A645,Refext,0),-1),"-")</f>
        <v>-</v>
      </c>
      <c r="I645" t="str">
        <f ca="1">IFERROR(OFFSET(Sheet1!$C$3,MATCH(Annuel!$A645,Refext,0),1),"-")</f>
        <v>-</v>
      </c>
      <c r="J645" t="str">
        <f ca="1">IFERROR(OFFSET(Sheet1!$C$3,MATCH(Annuel!$A645,Refext,0),2),"-")</f>
        <v>-</v>
      </c>
      <c r="K645" t="str">
        <f ca="1">IFERROR(OFFSET(Sheet1!$C$3,MATCH(Annuel!$A645,Refext,0),3),"-")</f>
        <v>-</v>
      </c>
      <c r="L645" t="str">
        <f ca="1">IFERROR(OFFSET(Sheet1!$C$3,MATCH(Annuel!$A645,Refext,0),4),"-")</f>
        <v>-</v>
      </c>
    </row>
    <row r="646" spans="1:12" x14ac:dyDescent="0.25">
      <c r="A646">
        <v>21081692000</v>
      </c>
      <c r="B646" t="s">
        <v>472</v>
      </c>
      <c r="C646" t="s">
        <v>33</v>
      </c>
      <c r="D646" t="s">
        <v>1454</v>
      </c>
      <c r="E646">
        <v>1000</v>
      </c>
      <c r="G646" t="str">
        <f ca="1">IFERROR(OFFSET(Sheet1!$C$3,MATCH(Annuel!$A646,Refext,0),-2),"-")</f>
        <v>-</v>
      </c>
      <c r="H646" t="str">
        <f ca="1">IFERROR(OFFSET(Sheet1!$C$3,MATCH(Annuel!$A646,Refext,0),-1),"-")</f>
        <v>-</v>
      </c>
      <c r="I646" t="str">
        <f ca="1">IFERROR(OFFSET(Sheet1!$C$3,MATCH(Annuel!$A646,Refext,0),1),"-")</f>
        <v>-</v>
      </c>
      <c r="J646" t="str">
        <f ca="1">IFERROR(OFFSET(Sheet1!$C$3,MATCH(Annuel!$A646,Refext,0),2),"-")</f>
        <v>-</v>
      </c>
      <c r="K646" t="str">
        <f ca="1">IFERROR(OFFSET(Sheet1!$C$3,MATCH(Annuel!$A646,Refext,0),3),"-")</f>
        <v>-</v>
      </c>
      <c r="L646" t="str">
        <f ca="1">IFERROR(OFFSET(Sheet1!$C$3,MATCH(Annuel!$A646,Refext,0),4),"-")</f>
        <v>-</v>
      </c>
    </row>
    <row r="647" spans="1:12" x14ac:dyDescent="0.25">
      <c r="A647">
        <v>21081693000</v>
      </c>
      <c r="B647" t="s">
        <v>472</v>
      </c>
      <c r="C647" t="s">
        <v>165</v>
      </c>
      <c r="E647">
        <v>4200</v>
      </c>
      <c r="G647" t="str">
        <f ca="1">IFERROR(OFFSET(Sheet1!$C$3,MATCH(Annuel!$A647,Refext,0),-2),"-")</f>
        <v>-</v>
      </c>
      <c r="H647" t="str">
        <f ca="1">IFERROR(OFFSET(Sheet1!$C$3,MATCH(Annuel!$A647,Refext,0),-1),"-")</f>
        <v>-</v>
      </c>
      <c r="I647" t="str">
        <f ca="1">IFERROR(OFFSET(Sheet1!$C$3,MATCH(Annuel!$A647,Refext,0),1),"-")</f>
        <v>-</v>
      </c>
      <c r="J647" t="str">
        <f ca="1">IFERROR(OFFSET(Sheet1!$C$3,MATCH(Annuel!$A647,Refext,0),2),"-")</f>
        <v>-</v>
      </c>
      <c r="K647" t="str">
        <f ca="1">IFERROR(OFFSET(Sheet1!$C$3,MATCH(Annuel!$A647,Refext,0),3),"-")</f>
        <v>-</v>
      </c>
      <c r="L647" t="str">
        <f ca="1">IFERROR(OFFSET(Sheet1!$C$3,MATCH(Annuel!$A647,Refext,0),4),"-")</f>
        <v>-</v>
      </c>
    </row>
    <row r="648" spans="1:12" x14ac:dyDescent="0.25">
      <c r="A648">
        <v>21081693000</v>
      </c>
      <c r="B648" t="s">
        <v>472</v>
      </c>
      <c r="C648" t="s">
        <v>33</v>
      </c>
      <c r="D648" t="s">
        <v>565</v>
      </c>
      <c r="E648">
        <v>4200</v>
      </c>
      <c r="G648" t="str">
        <f ca="1">IFERROR(OFFSET(Sheet1!$C$3,MATCH(Annuel!$A648,Refext,0),-2),"-")</f>
        <v>-</v>
      </c>
      <c r="H648" t="str">
        <f ca="1">IFERROR(OFFSET(Sheet1!$C$3,MATCH(Annuel!$A648,Refext,0),-1),"-")</f>
        <v>-</v>
      </c>
      <c r="I648" t="str">
        <f ca="1">IFERROR(OFFSET(Sheet1!$C$3,MATCH(Annuel!$A648,Refext,0),1),"-")</f>
        <v>-</v>
      </c>
      <c r="J648" t="str">
        <f ca="1">IFERROR(OFFSET(Sheet1!$C$3,MATCH(Annuel!$A648,Refext,0),2),"-")</f>
        <v>-</v>
      </c>
      <c r="K648" t="str">
        <f ca="1">IFERROR(OFFSET(Sheet1!$C$3,MATCH(Annuel!$A648,Refext,0),3),"-")</f>
        <v>-</v>
      </c>
      <c r="L648" t="str">
        <f ca="1">IFERROR(OFFSET(Sheet1!$C$3,MATCH(Annuel!$A648,Refext,0),4),"-")</f>
        <v>-</v>
      </c>
    </row>
    <row r="649" spans="1:12" x14ac:dyDescent="0.25">
      <c r="A649">
        <v>21081693000</v>
      </c>
      <c r="B649" t="s">
        <v>472</v>
      </c>
      <c r="C649" t="s">
        <v>490</v>
      </c>
      <c r="E649">
        <v>4200</v>
      </c>
      <c r="G649" t="str">
        <f ca="1">IFERROR(OFFSET(Sheet1!$C$3,MATCH(Annuel!$A649,Refext,0),-2),"-")</f>
        <v>-</v>
      </c>
      <c r="H649" t="str">
        <f ca="1">IFERROR(OFFSET(Sheet1!$C$3,MATCH(Annuel!$A649,Refext,0),-1),"-")</f>
        <v>-</v>
      </c>
      <c r="I649" t="str">
        <f ca="1">IFERROR(OFFSET(Sheet1!$C$3,MATCH(Annuel!$A649,Refext,0),1),"-")</f>
        <v>-</v>
      </c>
      <c r="J649" t="str">
        <f ca="1">IFERROR(OFFSET(Sheet1!$C$3,MATCH(Annuel!$A649,Refext,0),2),"-")</f>
        <v>-</v>
      </c>
      <c r="K649" t="str">
        <f ca="1">IFERROR(OFFSET(Sheet1!$C$3,MATCH(Annuel!$A649,Refext,0),3),"-")</f>
        <v>-</v>
      </c>
      <c r="L649" t="str">
        <f ca="1">IFERROR(OFFSET(Sheet1!$C$3,MATCH(Annuel!$A649,Refext,0),4),"-")</f>
        <v>-</v>
      </c>
    </row>
    <row r="650" spans="1:12" x14ac:dyDescent="0.25">
      <c r="A650">
        <v>21081694000</v>
      </c>
      <c r="B650" t="s">
        <v>472</v>
      </c>
      <c r="C650" t="s">
        <v>33</v>
      </c>
      <c r="D650" t="s">
        <v>1152</v>
      </c>
      <c r="E650">
        <v>3600</v>
      </c>
      <c r="G650" t="str">
        <f ca="1">IFERROR(OFFSET(Sheet1!$C$3,MATCH(Annuel!$A650,Refext,0),-2),"-")</f>
        <v>-</v>
      </c>
      <c r="H650" t="str">
        <f ca="1">IFERROR(OFFSET(Sheet1!$C$3,MATCH(Annuel!$A650,Refext,0),-1),"-")</f>
        <v>-</v>
      </c>
      <c r="I650" t="str">
        <f ca="1">IFERROR(OFFSET(Sheet1!$C$3,MATCH(Annuel!$A650,Refext,0),1),"-")</f>
        <v>-</v>
      </c>
      <c r="J650" t="str">
        <f ca="1">IFERROR(OFFSET(Sheet1!$C$3,MATCH(Annuel!$A650,Refext,0),2),"-")</f>
        <v>-</v>
      </c>
      <c r="K650" t="str">
        <f ca="1">IFERROR(OFFSET(Sheet1!$C$3,MATCH(Annuel!$A650,Refext,0),3),"-")</f>
        <v>-</v>
      </c>
      <c r="L650" t="str">
        <f ca="1">IFERROR(OFFSET(Sheet1!$C$3,MATCH(Annuel!$A650,Refext,0),4),"-")</f>
        <v>-</v>
      </c>
    </row>
    <row r="651" spans="1:12" x14ac:dyDescent="0.25">
      <c r="A651">
        <v>21081700000</v>
      </c>
      <c r="B651" t="s">
        <v>474</v>
      </c>
      <c r="C651" t="s">
        <v>33</v>
      </c>
      <c r="D651" t="s">
        <v>1153</v>
      </c>
      <c r="E651">
        <v>2163</v>
      </c>
      <c r="G651" t="str">
        <f ca="1">IFERROR(OFFSET(Sheet1!$C$3,MATCH(Annuel!$A651,Refext,0),-2),"-")</f>
        <v>-</v>
      </c>
      <c r="H651" t="str">
        <f ca="1">IFERROR(OFFSET(Sheet1!$C$3,MATCH(Annuel!$A651,Refext,0),-1),"-")</f>
        <v>-</v>
      </c>
      <c r="I651" t="str">
        <f ca="1">IFERROR(OFFSET(Sheet1!$C$3,MATCH(Annuel!$A651,Refext,0),1),"-")</f>
        <v>-</v>
      </c>
      <c r="J651" t="str">
        <f ca="1">IFERROR(OFFSET(Sheet1!$C$3,MATCH(Annuel!$A651,Refext,0),2),"-")</f>
        <v>-</v>
      </c>
      <c r="K651" t="str">
        <f ca="1">IFERROR(OFFSET(Sheet1!$C$3,MATCH(Annuel!$A651,Refext,0),3),"-")</f>
        <v>-</v>
      </c>
      <c r="L651" t="str">
        <f ca="1">IFERROR(OFFSET(Sheet1!$C$3,MATCH(Annuel!$A651,Refext,0),4),"-")</f>
        <v>-</v>
      </c>
    </row>
    <row r="652" spans="1:12" x14ac:dyDescent="0.25">
      <c r="A652">
        <v>21081722000</v>
      </c>
      <c r="B652" t="s">
        <v>866</v>
      </c>
      <c r="C652" t="s">
        <v>33</v>
      </c>
      <c r="D652" t="s">
        <v>1455</v>
      </c>
      <c r="E652">
        <v>1000</v>
      </c>
      <c r="G652" t="str">
        <f ca="1">IFERROR(OFFSET(Sheet1!$C$3,MATCH(Annuel!$A652,Refext,0),-2),"-")</f>
        <v>-</v>
      </c>
      <c r="H652" t="str">
        <f ca="1">IFERROR(OFFSET(Sheet1!$C$3,MATCH(Annuel!$A652,Refext,0),-1),"-")</f>
        <v>-</v>
      </c>
      <c r="I652" t="str">
        <f ca="1">IFERROR(OFFSET(Sheet1!$C$3,MATCH(Annuel!$A652,Refext,0),1),"-")</f>
        <v>-</v>
      </c>
      <c r="J652" t="str">
        <f ca="1">IFERROR(OFFSET(Sheet1!$C$3,MATCH(Annuel!$A652,Refext,0),2),"-")</f>
        <v>-</v>
      </c>
      <c r="K652" t="str">
        <f ca="1">IFERROR(OFFSET(Sheet1!$C$3,MATCH(Annuel!$A652,Refext,0),3),"-")</f>
        <v>-</v>
      </c>
      <c r="L652" t="str">
        <f ca="1">IFERROR(OFFSET(Sheet1!$C$3,MATCH(Annuel!$A652,Refext,0),4),"-")</f>
        <v>-</v>
      </c>
    </row>
    <row r="653" spans="1:12" x14ac:dyDescent="0.25">
      <c r="A653">
        <v>21081723000</v>
      </c>
      <c r="B653" t="s">
        <v>866</v>
      </c>
      <c r="C653" t="s">
        <v>33</v>
      </c>
      <c r="D653" t="s">
        <v>1456</v>
      </c>
      <c r="E653">
        <v>75</v>
      </c>
      <c r="G653" t="str">
        <f ca="1">IFERROR(OFFSET(Sheet1!$C$3,MATCH(Annuel!$A653,Refext,0),-2),"-")</f>
        <v>-</v>
      </c>
      <c r="H653" t="str">
        <f ca="1">IFERROR(OFFSET(Sheet1!$C$3,MATCH(Annuel!$A653,Refext,0),-1),"-")</f>
        <v>-</v>
      </c>
      <c r="I653" t="str">
        <f ca="1">IFERROR(OFFSET(Sheet1!$C$3,MATCH(Annuel!$A653,Refext,0),1),"-")</f>
        <v>-</v>
      </c>
      <c r="J653" t="str">
        <f ca="1">IFERROR(OFFSET(Sheet1!$C$3,MATCH(Annuel!$A653,Refext,0),2),"-")</f>
        <v>-</v>
      </c>
      <c r="K653" t="str">
        <f ca="1">IFERROR(OFFSET(Sheet1!$C$3,MATCH(Annuel!$A653,Refext,0),3),"-")</f>
        <v>-</v>
      </c>
      <c r="L653" t="str">
        <f ca="1">IFERROR(OFFSET(Sheet1!$C$3,MATCH(Annuel!$A653,Refext,0),4),"-")</f>
        <v>-</v>
      </c>
    </row>
    <row r="654" spans="1:12" x14ac:dyDescent="0.25">
      <c r="A654">
        <v>22000040000</v>
      </c>
      <c r="B654" t="s">
        <v>860</v>
      </c>
      <c r="C654" t="s">
        <v>382</v>
      </c>
      <c r="D654" t="s">
        <v>862</v>
      </c>
      <c r="E654">
        <v>50</v>
      </c>
      <c r="G654" t="str">
        <f ca="1">IFERROR(OFFSET(Sheet1!$C$3,MATCH(Annuel!$A654,Refext,0),-2),"-")</f>
        <v>GAINE THERMO DIAM 1/8 CAT2</v>
      </c>
      <c r="H654">
        <f ca="1">IFERROR(OFFSET(Sheet1!$C$3,MATCH(Annuel!$A654,Refext,0),-1),"-")</f>
        <v>2.4</v>
      </c>
      <c r="I654" t="str">
        <f ca="1">IFERROR(OFFSET(Sheet1!$C$3,MATCH(Annuel!$A654,Refext,0),1),"-")</f>
        <v>ART0015071</v>
      </c>
      <c r="J654">
        <f ca="1">IFERROR(OFFSET(Sheet1!$C$3,MATCH(Annuel!$A654,Refext,0),2),"-")</f>
        <v>2.52</v>
      </c>
      <c r="K654" t="str">
        <f ca="1">IFERROR(OFFSET(Sheet1!$C$3,MATCH(Annuel!$A654,Refext,0),3),"-")</f>
        <v>FO014098</v>
      </c>
      <c r="L654" t="str">
        <f ca="1">IFERROR(OFFSET(Sheet1!$C$3,MATCH(Annuel!$A654,Refext,0),4),"-")</f>
        <v>YELLOZ COMPONENTS</v>
      </c>
    </row>
    <row r="655" spans="1:12" x14ac:dyDescent="0.25">
      <c r="A655">
        <v>22000040000</v>
      </c>
      <c r="B655" t="s">
        <v>860</v>
      </c>
      <c r="C655" t="s">
        <v>315</v>
      </c>
      <c r="D655" t="s">
        <v>861</v>
      </c>
      <c r="E655">
        <v>50</v>
      </c>
      <c r="G655" t="str">
        <f ca="1">IFERROR(OFFSET(Sheet1!$C$3,MATCH(Annuel!$A655,Refext,0),-2),"-")</f>
        <v>GAINE THERMO DIAM 1/8 CAT2</v>
      </c>
      <c r="H655">
        <f ca="1">IFERROR(OFFSET(Sheet1!$C$3,MATCH(Annuel!$A655,Refext,0),-1),"-")</f>
        <v>2.4</v>
      </c>
      <c r="I655" t="str">
        <f ca="1">IFERROR(OFFSET(Sheet1!$C$3,MATCH(Annuel!$A655,Refext,0),1),"-")</f>
        <v>ART0015071</v>
      </c>
      <c r="J655">
        <f ca="1">IFERROR(OFFSET(Sheet1!$C$3,MATCH(Annuel!$A655,Refext,0),2),"-")</f>
        <v>2.52</v>
      </c>
      <c r="K655" t="str">
        <f ca="1">IFERROR(OFFSET(Sheet1!$C$3,MATCH(Annuel!$A655,Refext,0),3),"-")</f>
        <v>FO014098</v>
      </c>
      <c r="L655" t="str">
        <f ca="1">IFERROR(OFFSET(Sheet1!$C$3,MATCH(Annuel!$A655,Refext,0),4),"-")</f>
        <v>YELLOZ COMPONENTS</v>
      </c>
    </row>
    <row r="656" spans="1:12" x14ac:dyDescent="0.25">
      <c r="A656">
        <v>22008716000</v>
      </c>
      <c r="B656" t="s">
        <v>1296</v>
      </c>
      <c r="C656" t="s">
        <v>145</v>
      </c>
      <c r="D656" t="s">
        <v>1297</v>
      </c>
      <c r="E656">
        <v>2</v>
      </c>
      <c r="G656" t="str">
        <f ca="1">IFERROR(OFFSET(Sheet1!$C$3,MATCH(Annuel!$A656,Refext,0),-2),"-")</f>
        <v>-</v>
      </c>
      <c r="H656" t="str">
        <f ca="1">IFERROR(OFFSET(Sheet1!$C$3,MATCH(Annuel!$A656,Refext,0),-1),"-")</f>
        <v>-</v>
      </c>
      <c r="I656" t="str">
        <f ca="1">IFERROR(OFFSET(Sheet1!$C$3,MATCH(Annuel!$A656,Refext,0),1),"-")</f>
        <v>-</v>
      </c>
      <c r="J656" t="str">
        <f ca="1">IFERROR(OFFSET(Sheet1!$C$3,MATCH(Annuel!$A656,Refext,0),2),"-")</f>
        <v>-</v>
      </c>
      <c r="K656" t="str">
        <f ca="1">IFERROR(OFFSET(Sheet1!$C$3,MATCH(Annuel!$A656,Refext,0),3),"-")</f>
        <v>-</v>
      </c>
      <c r="L656" t="str">
        <f ca="1">IFERROR(OFFSET(Sheet1!$C$3,MATCH(Annuel!$A656,Refext,0),4),"-")</f>
        <v>-</v>
      </c>
    </row>
    <row r="657" spans="1:12" x14ac:dyDescent="0.25">
      <c r="A657">
        <v>22008885000</v>
      </c>
      <c r="B657" t="s">
        <v>1539</v>
      </c>
      <c r="C657" t="s">
        <v>197</v>
      </c>
      <c r="D657" t="s">
        <v>1540</v>
      </c>
      <c r="E657">
        <v>9</v>
      </c>
      <c r="G657" t="str">
        <f ca="1">IFERROR(OFFSET(Sheet1!$C$3,MATCH(Annuel!$A657,Refext,0),-2),"-")</f>
        <v>-</v>
      </c>
      <c r="H657" t="str">
        <f ca="1">IFERROR(OFFSET(Sheet1!$C$3,MATCH(Annuel!$A657,Refext,0),-1),"-")</f>
        <v>-</v>
      </c>
      <c r="I657" t="str">
        <f ca="1">IFERROR(OFFSET(Sheet1!$C$3,MATCH(Annuel!$A657,Refext,0),1),"-")</f>
        <v>-</v>
      </c>
      <c r="J657" t="str">
        <f ca="1">IFERROR(OFFSET(Sheet1!$C$3,MATCH(Annuel!$A657,Refext,0),2),"-")</f>
        <v>-</v>
      </c>
      <c r="K657" t="str">
        <f ca="1">IFERROR(OFFSET(Sheet1!$C$3,MATCH(Annuel!$A657,Refext,0),3),"-")</f>
        <v>-</v>
      </c>
      <c r="L657" t="str">
        <f ca="1">IFERROR(OFFSET(Sheet1!$C$3,MATCH(Annuel!$A657,Refext,0),4),"-")</f>
        <v>-</v>
      </c>
    </row>
    <row r="658" spans="1:12" x14ac:dyDescent="0.25">
      <c r="A658">
        <v>22008898000</v>
      </c>
      <c r="B658" t="s">
        <v>1541</v>
      </c>
      <c r="C658" t="s">
        <v>1542</v>
      </c>
      <c r="D658" t="s">
        <v>1543</v>
      </c>
      <c r="E658">
        <v>50</v>
      </c>
      <c r="G658" t="str">
        <f ca="1">IFERROR(OFFSET(Sheet1!$C$3,MATCH(Annuel!$A658,Refext,0),-2),"-")</f>
        <v>OPTOCOUPLEUR MOS CMS</v>
      </c>
      <c r="H658">
        <f ca="1">IFERROR(OFFSET(Sheet1!$C$3,MATCH(Annuel!$A658,Refext,0),-1),"-")</f>
        <v>2.64</v>
      </c>
      <c r="I658" t="str">
        <f ca="1">IFERROR(OFFSET(Sheet1!$C$3,MATCH(Annuel!$A658,Refext,0),1),"-")</f>
        <v>ART0025524</v>
      </c>
      <c r="J658">
        <f ca="1">IFERROR(OFFSET(Sheet1!$C$3,MATCH(Annuel!$A658,Refext,0),2),"-")</f>
        <v>4.58</v>
      </c>
      <c r="K658" t="str">
        <f ca="1">IFERROR(OFFSET(Sheet1!$C$3,MATCH(Annuel!$A658,Refext,0),3),"-")</f>
        <v>FO011224</v>
      </c>
      <c r="L658" t="str">
        <f ca="1">IFERROR(OFFSET(Sheet1!$C$3,MATCH(Annuel!$A658,Refext,0),4),"-")</f>
        <v>RS COMPONENTS</v>
      </c>
    </row>
    <row r="659" spans="1:12" x14ac:dyDescent="0.25">
      <c r="A659">
        <v>22008898000</v>
      </c>
      <c r="B659" t="s">
        <v>1541</v>
      </c>
      <c r="C659" t="s">
        <v>1542</v>
      </c>
      <c r="D659" t="s">
        <v>1544</v>
      </c>
      <c r="E659">
        <v>50</v>
      </c>
      <c r="G659" t="str">
        <f ca="1">IFERROR(OFFSET(Sheet1!$C$3,MATCH(Annuel!$A659,Refext,0),-2),"-")</f>
        <v>OPTOCOUPLEUR MOS CMS</v>
      </c>
      <c r="H659">
        <f ca="1">IFERROR(OFFSET(Sheet1!$C$3,MATCH(Annuel!$A659,Refext,0),-1),"-")</f>
        <v>2.64</v>
      </c>
      <c r="I659" t="str">
        <f ca="1">IFERROR(OFFSET(Sheet1!$C$3,MATCH(Annuel!$A659,Refext,0),1),"-")</f>
        <v>ART0025524</v>
      </c>
      <c r="J659">
        <f ca="1">IFERROR(OFFSET(Sheet1!$C$3,MATCH(Annuel!$A659,Refext,0),2),"-")</f>
        <v>4.58</v>
      </c>
      <c r="K659" t="str">
        <f ca="1">IFERROR(OFFSET(Sheet1!$C$3,MATCH(Annuel!$A659,Refext,0),3),"-")</f>
        <v>FO011224</v>
      </c>
      <c r="L659" t="str">
        <f ca="1">IFERROR(OFFSET(Sheet1!$C$3,MATCH(Annuel!$A659,Refext,0),4),"-")</f>
        <v>RS COMPONENTS</v>
      </c>
    </row>
    <row r="660" spans="1:12" x14ac:dyDescent="0.25">
      <c r="A660">
        <v>22009140000</v>
      </c>
      <c r="B660" t="s">
        <v>982</v>
      </c>
      <c r="C660" t="s">
        <v>197</v>
      </c>
      <c r="D660" t="s">
        <v>983</v>
      </c>
      <c r="E660">
        <v>3</v>
      </c>
      <c r="G660" t="str">
        <f ca="1">IFERROR(OFFSET(Sheet1!$C$3,MATCH(Annuel!$A660,Refext,0),-2),"-")</f>
        <v>-</v>
      </c>
      <c r="H660" t="str">
        <f ca="1">IFERROR(OFFSET(Sheet1!$C$3,MATCH(Annuel!$A660,Refext,0),-1),"-")</f>
        <v>-</v>
      </c>
      <c r="I660" t="str">
        <f ca="1">IFERROR(OFFSET(Sheet1!$C$3,MATCH(Annuel!$A660,Refext,0),1),"-")</f>
        <v>-</v>
      </c>
      <c r="J660" t="str">
        <f ca="1">IFERROR(OFFSET(Sheet1!$C$3,MATCH(Annuel!$A660,Refext,0),2),"-")</f>
        <v>-</v>
      </c>
      <c r="K660" t="str">
        <f ca="1">IFERROR(OFFSET(Sheet1!$C$3,MATCH(Annuel!$A660,Refext,0),3),"-")</f>
        <v>-</v>
      </c>
      <c r="L660" t="str">
        <f ca="1">IFERROR(OFFSET(Sheet1!$C$3,MATCH(Annuel!$A660,Refext,0),4),"-")</f>
        <v>-</v>
      </c>
    </row>
    <row r="661" spans="1:12" x14ac:dyDescent="0.25">
      <c r="A661">
        <v>22009145000</v>
      </c>
      <c r="B661" t="s">
        <v>984</v>
      </c>
      <c r="C661" t="s">
        <v>197</v>
      </c>
      <c r="D661" t="s">
        <v>985</v>
      </c>
      <c r="E661">
        <v>3</v>
      </c>
      <c r="G661" t="str">
        <f ca="1">IFERROR(OFFSET(Sheet1!$C$3,MATCH(Annuel!$A661,Refext,0),-2),"-")</f>
        <v>-</v>
      </c>
      <c r="H661" t="str">
        <f ca="1">IFERROR(OFFSET(Sheet1!$C$3,MATCH(Annuel!$A661,Refext,0),-1),"-")</f>
        <v>-</v>
      </c>
      <c r="I661" t="str">
        <f ca="1">IFERROR(OFFSET(Sheet1!$C$3,MATCH(Annuel!$A661,Refext,0),1),"-")</f>
        <v>-</v>
      </c>
      <c r="J661" t="str">
        <f ca="1">IFERROR(OFFSET(Sheet1!$C$3,MATCH(Annuel!$A661,Refext,0),2),"-")</f>
        <v>-</v>
      </c>
      <c r="K661" t="str">
        <f ca="1">IFERROR(OFFSET(Sheet1!$C$3,MATCH(Annuel!$A661,Refext,0),3),"-")</f>
        <v>-</v>
      </c>
      <c r="L661" t="str">
        <f ca="1">IFERROR(OFFSET(Sheet1!$C$3,MATCH(Annuel!$A661,Refext,0),4),"-")</f>
        <v>-</v>
      </c>
    </row>
    <row r="662" spans="1:12" x14ac:dyDescent="0.25">
      <c r="A662">
        <v>22009145000</v>
      </c>
      <c r="B662" t="s">
        <v>984</v>
      </c>
      <c r="C662" t="s">
        <v>197</v>
      </c>
      <c r="D662" t="s">
        <v>986</v>
      </c>
      <c r="E662">
        <v>3</v>
      </c>
      <c r="G662" t="str">
        <f ca="1">IFERROR(OFFSET(Sheet1!$C$3,MATCH(Annuel!$A662,Refext,0),-2),"-")</f>
        <v>-</v>
      </c>
      <c r="H662" t="str">
        <f ca="1">IFERROR(OFFSET(Sheet1!$C$3,MATCH(Annuel!$A662,Refext,0),-1),"-")</f>
        <v>-</v>
      </c>
      <c r="I662" t="str">
        <f ca="1">IFERROR(OFFSET(Sheet1!$C$3,MATCH(Annuel!$A662,Refext,0),1),"-")</f>
        <v>-</v>
      </c>
      <c r="J662" t="str">
        <f ca="1">IFERROR(OFFSET(Sheet1!$C$3,MATCH(Annuel!$A662,Refext,0),2),"-")</f>
        <v>-</v>
      </c>
      <c r="K662" t="str">
        <f ca="1">IFERROR(OFFSET(Sheet1!$C$3,MATCH(Annuel!$A662,Refext,0),3),"-")</f>
        <v>-</v>
      </c>
      <c r="L662" t="str">
        <f ca="1">IFERROR(OFFSET(Sheet1!$C$3,MATCH(Annuel!$A662,Refext,0),4),"-")</f>
        <v>-</v>
      </c>
    </row>
    <row r="663" spans="1:12" x14ac:dyDescent="0.25">
      <c r="A663">
        <v>22009196000</v>
      </c>
      <c r="B663" t="s">
        <v>739</v>
      </c>
      <c r="C663" t="s">
        <v>740</v>
      </c>
      <c r="D663">
        <v>340312</v>
      </c>
      <c r="E663">
        <v>1</v>
      </c>
      <c r="G663" t="str">
        <f ca="1">IFERROR(OFFSET(Sheet1!$C$3,MATCH(Annuel!$A663,Refext,0),-2),"-")</f>
        <v>-</v>
      </c>
      <c r="H663" t="str">
        <f ca="1">IFERROR(OFFSET(Sheet1!$C$3,MATCH(Annuel!$A663,Refext,0),-1),"-")</f>
        <v>-</v>
      </c>
      <c r="I663" t="str">
        <f ca="1">IFERROR(OFFSET(Sheet1!$C$3,MATCH(Annuel!$A663,Refext,0),1),"-")</f>
        <v>-</v>
      </c>
      <c r="J663" t="str">
        <f ca="1">IFERROR(OFFSET(Sheet1!$C$3,MATCH(Annuel!$A663,Refext,0),2),"-")</f>
        <v>-</v>
      </c>
      <c r="K663" t="str">
        <f ca="1">IFERROR(OFFSET(Sheet1!$C$3,MATCH(Annuel!$A663,Refext,0),3),"-")</f>
        <v>-</v>
      </c>
      <c r="L663" t="str">
        <f ca="1">IFERROR(OFFSET(Sheet1!$C$3,MATCH(Annuel!$A663,Refext,0),4),"-")</f>
        <v>-</v>
      </c>
    </row>
    <row r="664" spans="1:12" x14ac:dyDescent="0.25">
      <c r="A664">
        <v>22009729000</v>
      </c>
      <c r="B664" t="s">
        <v>741</v>
      </c>
      <c r="C664" t="s">
        <v>742</v>
      </c>
      <c r="D664" t="s">
        <v>743</v>
      </c>
      <c r="E664">
        <v>10</v>
      </c>
      <c r="G664" t="str">
        <f ca="1">IFERROR(OFFSET(Sheet1!$C$3,MATCH(Annuel!$A664,Refext,0),-2),"-")</f>
        <v>-</v>
      </c>
      <c r="H664" t="str">
        <f ca="1">IFERROR(OFFSET(Sheet1!$C$3,MATCH(Annuel!$A664,Refext,0),-1),"-")</f>
        <v>-</v>
      </c>
      <c r="I664" t="str">
        <f ca="1">IFERROR(OFFSET(Sheet1!$C$3,MATCH(Annuel!$A664,Refext,0),1),"-")</f>
        <v>-</v>
      </c>
      <c r="J664" t="str">
        <f ca="1">IFERROR(OFFSET(Sheet1!$C$3,MATCH(Annuel!$A664,Refext,0),2),"-")</f>
        <v>-</v>
      </c>
      <c r="K664" t="str">
        <f ca="1">IFERROR(OFFSET(Sheet1!$C$3,MATCH(Annuel!$A664,Refext,0),3),"-")</f>
        <v>-</v>
      </c>
      <c r="L664" t="str">
        <f ca="1">IFERROR(OFFSET(Sheet1!$C$3,MATCH(Annuel!$A664,Refext,0),4),"-")</f>
        <v>-</v>
      </c>
    </row>
    <row r="665" spans="1:12" x14ac:dyDescent="0.25">
      <c r="A665">
        <v>22009729000</v>
      </c>
      <c r="B665" t="s">
        <v>741</v>
      </c>
      <c r="C665" t="s">
        <v>742</v>
      </c>
      <c r="D665" t="s">
        <v>744</v>
      </c>
      <c r="E665">
        <v>10</v>
      </c>
      <c r="G665" t="str">
        <f ca="1">IFERROR(OFFSET(Sheet1!$C$3,MATCH(Annuel!$A665,Refext,0),-2),"-")</f>
        <v>-</v>
      </c>
      <c r="H665" t="str">
        <f ca="1">IFERROR(OFFSET(Sheet1!$C$3,MATCH(Annuel!$A665,Refext,0),-1),"-")</f>
        <v>-</v>
      </c>
      <c r="I665" t="str">
        <f ca="1">IFERROR(OFFSET(Sheet1!$C$3,MATCH(Annuel!$A665,Refext,0),1),"-")</f>
        <v>-</v>
      </c>
      <c r="J665" t="str">
        <f ca="1">IFERROR(OFFSET(Sheet1!$C$3,MATCH(Annuel!$A665,Refext,0),2),"-")</f>
        <v>-</v>
      </c>
      <c r="K665" t="str">
        <f ca="1">IFERROR(OFFSET(Sheet1!$C$3,MATCH(Annuel!$A665,Refext,0),3),"-")</f>
        <v>-</v>
      </c>
      <c r="L665" t="str">
        <f ca="1">IFERROR(OFFSET(Sheet1!$C$3,MATCH(Annuel!$A665,Refext,0),4),"-")</f>
        <v>-</v>
      </c>
    </row>
    <row r="666" spans="1:12" x14ac:dyDescent="0.25">
      <c r="A666">
        <v>22009894000</v>
      </c>
      <c r="B666" t="s">
        <v>1083</v>
      </c>
      <c r="C666" t="s">
        <v>1084</v>
      </c>
      <c r="D666" t="s">
        <v>1085</v>
      </c>
      <c r="E666">
        <v>45</v>
      </c>
      <c r="G666" t="str">
        <f ca="1">IFERROR(OFFSET(Sheet1!$C$3,MATCH(Annuel!$A666,Refext,0),-2),"-")</f>
        <v>-</v>
      </c>
      <c r="H666" t="str">
        <f ca="1">IFERROR(OFFSET(Sheet1!$C$3,MATCH(Annuel!$A666,Refext,0),-1),"-")</f>
        <v>-</v>
      </c>
      <c r="I666" t="str">
        <f ca="1">IFERROR(OFFSET(Sheet1!$C$3,MATCH(Annuel!$A666,Refext,0),1),"-")</f>
        <v>-</v>
      </c>
      <c r="J666" t="str">
        <f ca="1">IFERROR(OFFSET(Sheet1!$C$3,MATCH(Annuel!$A666,Refext,0),2),"-")</f>
        <v>-</v>
      </c>
      <c r="K666" t="str">
        <f ca="1">IFERROR(OFFSET(Sheet1!$C$3,MATCH(Annuel!$A666,Refext,0),3),"-")</f>
        <v>-</v>
      </c>
      <c r="L666" t="str">
        <f ca="1">IFERROR(OFFSET(Sheet1!$C$3,MATCH(Annuel!$A666,Refext,0),4),"-")</f>
        <v>-</v>
      </c>
    </row>
    <row r="667" spans="1:12" x14ac:dyDescent="0.25">
      <c r="A667">
        <v>22009894000</v>
      </c>
      <c r="B667" t="s">
        <v>1083</v>
      </c>
      <c r="C667" t="s">
        <v>1084</v>
      </c>
      <c r="D667" t="s">
        <v>1086</v>
      </c>
      <c r="E667">
        <v>45</v>
      </c>
      <c r="G667" t="str">
        <f ca="1">IFERROR(OFFSET(Sheet1!$C$3,MATCH(Annuel!$A667,Refext,0),-2),"-")</f>
        <v>-</v>
      </c>
      <c r="H667" t="str">
        <f ca="1">IFERROR(OFFSET(Sheet1!$C$3,MATCH(Annuel!$A667,Refext,0),-1),"-")</f>
        <v>-</v>
      </c>
      <c r="I667" t="str">
        <f ca="1">IFERROR(OFFSET(Sheet1!$C$3,MATCH(Annuel!$A667,Refext,0),1),"-")</f>
        <v>-</v>
      </c>
      <c r="J667" t="str">
        <f ca="1">IFERROR(OFFSET(Sheet1!$C$3,MATCH(Annuel!$A667,Refext,0),2),"-")</f>
        <v>-</v>
      </c>
      <c r="K667" t="str">
        <f ca="1">IFERROR(OFFSET(Sheet1!$C$3,MATCH(Annuel!$A667,Refext,0),3),"-")</f>
        <v>-</v>
      </c>
      <c r="L667" t="str">
        <f ca="1">IFERROR(OFFSET(Sheet1!$C$3,MATCH(Annuel!$A667,Refext,0),4),"-")</f>
        <v>-</v>
      </c>
    </row>
    <row r="668" spans="1:12" x14ac:dyDescent="0.25">
      <c r="A668">
        <v>22009905000</v>
      </c>
      <c r="B668" t="s">
        <v>1154</v>
      </c>
      <c r="C668" t="s">
        <v>235</v>
      </c>
      <c r="D668" t="s">
        <v>1155</v>
      </c>
      <c r="E668">
        <v>5</v>
      </c>
      <c r="G668" t="str">
        <f ca="1">IFERROR(OFFSET(Sheet1!$C$3,MATCH(Annuel!$A668,Refext,0),-2),"-")</f>
        <v>-</v>
      </c>
      <c r="H668" t="str">
        <f ca="1">IFERROR(OFFSET(Sheet1!$C$3,MATCH(Annuel!$A668,Refext,0),-1),"-")</f>
        <v>-</v>
      </c>
      <c r="I668" t="str">
        <f ca="1">IFERROR(OFFSET(Sheet1!$C$3,MATCH(Annuel!$A668,Refext,0),1),"-")</f>
        <v>-</v>
      </c>
      <c r="J668" t="str">
        <f ca="1">IFERROR(OFFSET(Sheet1!$C$3,MATCH(Annuel!$A668,Refext,0),2),"-")</f>
        <v>-</v>
      </c>
      <c r="K668" t="str">
        <f ca="1">IFERROR(OFFSET(Sheet1!$C$3,MATCH(Annuel!$A668,Refext,0),3),"-")</f>
        <v>-</v>
      </c>
      <c r="L668" t="str">
        <f ca="1">IFERROR(OFFSET(Sheet1!$C$3,MATCH(Annuel!$A668,Refext,0),4),"-")</f>
        <v>-</v>
      </c>
    </row>
    <row r="669" spans="1:12" x14ac:dyDescent="0.25">
      <c r="A669">
        <v>22010330000</v>
      </c>
      <c r="B669" t="s">
        <v>91</v>
      </c>
      <c r="C669" t="s">
        <v>165</v>
      </c>
      <c r="E669">
        <v>20</v>
      </c>
      <c r="G669" t="str">
        <f ca="1">IFERROR(OFFSET(Sheet1!$C$3,MATCH(Annuel!$A669,Refext,0),-2),"-")</f>
        <v>-</v>
      </c>
      <c r="H669" t="str">
        <f ca="1">IFERROR(OFFSET(Sheet1!$C$3,MATCH(Annuel!$A669,Refext,0),-1),"-")</f>
        <v>-</v>
      </c>
      <c r="I669" t="str">
        <f ca="1">IFERROR(OFFSET(Sheet1!$C$3,MATCH(Annuel!$A669,Refext,0),1),"-")</f>
        <v>-</v>
      </c>
      <c r="J669" t="str">
        <f ca="1">IFERROR(OFFSET(Sheet1!$C$3,MATCH(Annuel!$A669,Refext,0),2),"-")</f>
        <v>-</v>
      </c>
      <c r="K669" t="str">
        <f ca="1">IFERROR(OFFSET(Sheet1!$C$3,MATCH(Annuel!$A669,Refext,0),3),"-")</f>
        <v>-</v>
      </c>
      <c r="L669" t="str">
        <f ca="1">IFERROR(OFFSET(Sheet1!$C$3,MATCH(Annuel!$A669,Refext,0),4),"-")</f>
        <v>-</v>
      </c>
    </row>
    <row r="670" spans="1:12" x14ac:dyDescent="0.25">
      <c r="A670">
        <v>22010330000</v>
      </c>
      <c r="B670" t="s">
        <v>91</v>
      </c>
      <c r="C670" t="s">
        <v>27</v>
      </c>
      <c r="D670" t="s">
        <v>92</v>
      </c>
      <c r="E670">
        <v>20</v>
      </c>
      <c r="G670" t="str">
        <f ca="1">IFERROR(OFFSET(Sheet1!$C$3,MATCH(Annuel!$A670,Refext,0),-2),"-")</f>
        <v>-</v>
      </c>
      <c r="H670" t="str">
        <f ca="1">IFERROR(OFFSET(Sheet1!$C$3,MATCH(Annuel!$A670,Refext,0),-1),"-")</f>
        <v>-</v>
      </c>
      <c r="I670" t="str">
        <f ca="1">IFERROR(OFFSET(Sheet1!$C$3,MATCH(Annuel!$A670,Refext,0),1),"-")</f>
        <v>-</v>
      </c>
      <c r="J670" t="str">
        <f ca="1">IFERROR(OFFSET(Sheet1!$C$3,MATCH(Annuel!$A670,Refext,0),2),"-")</f>
        <v>-</v>
      </c>
      <c r="K670" t="str">
        <f ca="1">IFERROR(OFFSET(Sheet1!$C$3,MATCH(Annuel!$A670,Refext,0),3),"-")</f>
        <v>-</v>
      </c>
      <c r="L670" t="str">
        <f ca="1">IFERROR(OFFSET(Sheet1!$C$3,MATCH(Annuel!$A670,Refext,0),4),"-")</f>
        <v>-</v>
      </c>
    </row>
    <row r="671" spans="1:12" x14ac:dyDescent="0.25">
      <c r="A671">
        <v>22010330000</v>
      </c>
      <c r="B671" t="s">
        <v>91</v>
      </c>
      <c r="C671" t="s">
        <v>490</v>
      </c>
      <c r="E671">
        <v>20</v>
      </c>
      <c r="G671" t="str">
        <f ca="1">IFERROR(OFFSET(Sheet1!$C$3,MATCH(Annuel!$A671,Refext,0),-2),"-")</f>
        <v>-</v>
      </c>
      <c r="H671" t="str">
        <f ca="1">IFERROR(OFFSET(Sheet1!$C$3,MATCH(Annuel!$A671,Refext,0),-1),"-")</f>
        <v>-</v>
      </c>
      <c r="I671" t="str">
        <f ca="1">IFERROR(OFFSET(Sheet1!$C$3,MATCH(Annuel!$A671,Refext,0),1),"-")</f>
        <v>-</v>
      </c>
      <c r="J671" t="str">
        <f ca="1">IFERROR(OFFSET(Sheet1!$C$3,MATCH(Annuel!$A671,Refext,0),2),"-")</f>
        <v>-</v>
      </c>
      <c r="K671" t="str">
        <f ca="1">IFERROR(OFFSET(Sheet1!$C$3,MATCH(Annuel!$A671,Refext,0),3),"-")</f>
        <v>-</v>
      </c>
      <c r="L671" t="str">
        <f ca="1">IFERROR(OFFSET(Sheet1!$C$3,MATCH(Annuel!$A671,Refext,0),4),"-")</f>
        <v>-</v>
      </c>
    </row>
    <row r="672" spans="1:12" x14ac:dyDescent="0.25">
      <c r="A672">
        <v>22011269000</v>
      </c>
      <c r="B672" t="s">
        <v>987</v>
      </c>
      <c r="C672" t="s">
        <v>145</v>
      </c>
      <c r="D672" t="s">
        <v>988</v>
      </c>
      <c r="E672">
        <v>2</v>
      </c>
      <c r="G672" t="str">
        <f ca="1">IFERROR(OFFSET(Sheet1!$C$3,MATCH(Annuel!$A672,Refext,0),-2),"-")</f>
        <v>DIODE SCHOTTKY 100V 2X80A</v>
      </c>
      <c r="H672">
        <f ca="1">IFERROR(OFFSET(Sheet1!$C$3,MATCH(Annuel!$A672,Refext,0),-1),"-")</f>
        <v>29.26</v>
      </c>
      <c r="I672" t="str">
        <f ca="1">IFERROR(OFFSET(Sheet1!$C$3,MATCH(Annuel!$A672,Refext,0),1),"-")</f>
        <v>ART0018014</v>
      </c>
      <c r="J672">
        <f ca="1">IFERROR(OFFSET(Sheet1!$C$3,MATCH(Annuel!$A672,Refext,0),2),"-")</f>
        <v>34.26</v>
      </c>
      <c r="K672" t="str">
        <f ca="1">IFERROR(OFFSET(Sheet1!$C$3,MATCH(Annuel!$A672,Refext,0),3),"-")</f>
        <v>FO009233</v>
      </c>
      <c r="L672" t="str">
        <f ca="1">IFERROR(OFFSET(Sheet1!$C$3,MATCH(Annuel!$A672,Refext,0),4),"-")</f>
        <v>MOUSER ELECTRONICS (EURO-FR)</v>
      </c>
    </row>
    <row r="673" spans="1:12" x14ac:dyDescent="0.25">
      <c r="A673">
        <v>22011551000</v>
      </c>
      <c r="B673" t="s">
        <v>470</v>
      </c>
      <c r="C673" t="s">
        <v>367</v>
      </c>
      <c r="D673" t="s">
        <v>471</v>
      </c>
      <c r="E673">
        <v>44</v>
      </c>
      <c r="G673" t="str">
        <f ca="1">IFERROR(OFFSET(Sheet1!$C$3,MATCH(Annuel!$A673,Refext,0),-2),"-")</f>
        <v>-</v>
      </c>
      <c r="H673" t="str">
        <f ca="1">IFERROR(OFFSET(Sheet1!$C$3,MATCH(Annuel!$A673,Refext,0),-1),"-")</f>
        <v>-</v>
      </c>
      <c r="I673" t="str">
        <f ca="1">IFERROR(OFFSET(Sheet1!$C$3,MATCH(Annuel!$A673,Refext,0),1),"-")</f>
        <v>-</v>
      </c>
      <c r="J673" t="str">
        <f ca="1">IFERROR(OFFSET(Sheet1!$C$3,MATCH(Annuel!$A673,Refext,0),2),"-")</f>
        <v>-</v>
      </c>
      <c r="K673" t="str">
        <f ca="1">IFERROR(OFFSET(Sheet1!$C$3,MATCH(Annuel!$A673,Refext,0),3),"-")</f>
        <v>-</v>
      </c>
      <c r="L673" t="str">
        <f ca="1">IFERROR(OFFSET(Sheet1!$C$3,MATCH(Annuel!$A673,Refext,0),4),"-")</f>
        <v>-</v>
      </c>
    </row>
    <row r="674" spans="1:12" x14ac:dyDescent="0.25">
      <c r="A674">
        <v>22013940000</v>
      </c>
      <c r="B674" t="s">
        <v>1298</v>
      </c>
      <c r="C674" t="s">
        <v>331</v>
      </c>
      <c r="D674" t="s">
        <v>1299</v>
      </c>
      <c r="E674">
        <v>3</v>
      </c>
      <c r="G674" t="str">
        <f ca="1">IFERROR(OFFSET(Sheet1!$C$3,MATCH(Annuel!$A674,Refext,0),-2),"-")</f>
        <v>-</v>
      </c>
      <c r="H674" t="str">
        <f ca="1">IFERROR(OFFSET(Sheet1!$C$3,MATCH(Annuel!$A674,Refext,0),-1),"-")</f>
        <v>-</v>
      </c>
      <c r="I674" t="str">
        <f ca="1">IFERROR(OFFSET(Sheet1!$C$3,MATCH(Annuel!$A674,Refext,0),1),"-")</f>
        <v>-</v>
      </c>
      <c r="J674" t="str">
        <f ca="1">IFERROR(OFFSET(Sheet1!$C$3,MATCH(Annuel!$A674,Refext,0),2),"-")</f>
        <v>-</v>
      </c>
      <c r="K674" t="str">
        <f ca="1">IFERROR(OFFSET(Sheet1!$C$3,MATCH(Annuel!$A674,Refext,0),3),"-")</f>
        <v>-</v>
      </c>
      <c r="L674" t="str">
        <f ca="1">IFERROR(OFFSET(Sheet1!$C$3,MATCH(Annuel!$A674,Refext,0),4),"-")</f>
        <v>-</v>
      </c>
    </row>
    <row r="675" spans="1:12" x14ac:dyDescent="0.25">
      <c r="A675">
        <v>22200082000</v>
      </c>
      <c r="B675" t="s">
        <v>1411</v>
      </c>
      <c r="C675" t="s">
        <v>195</v>
      </c>
      <c r="D675" t="s">
        <v>1412</v>
      </c>
      <c r="E675">
        <v>3</v>
      </c>
      <c r="G675" t="str">
        <f ca="1">IFERROR(OFFSET(Sheet1!$C$3,MATCH(Annuel!$A675,Refext,0),-2),"-")</f>
        <v>-</v>
      </c>
      <c r="H675" t="str">
        <f ca="1">IFERROR(OFFSET(Sheet1!$C$3,MATCH(Annuel!$A675,Refext,0),-1),"-")</f>
        <v>-</v>
      </c>
      <c r="I675" t="str">
        <f ca="1">IFERROR(OFFSET(Sheet1!$C$3,MATCH(Annuel!$A675,Refext,0),1),"-")</f>
        <v>-</v>
      </c>
      <c r="J675" t="str">
        <f ca="1">IFERROR(OFFSET(Sheet1!$C$3,MATCH(Annuel!$A675,Refext,0),2),"-")</f>
        <v>-</v>
      </c>
      <c r="K675" t="str">
        <f ca="1">IFERROR(OFFSET(Sheet1!$C$3,MATCH(Annuel!$A675,Refext,0),3),"-")</f>
        <v>-</v>
      </c>
      <c r="L675" t="str">
        <f ca="1">IFERROR(OFFSET(Sheet1!$C$3,MATCH(Annuel!$A675,Refext,0),4),"-")</f>
        <v>-</v>
      </c>
    </row>
    <row r="676" spans="1:12" x14ac:dyDescent="0.25">
      <c r="A676">
        <v>22201951000</v>
      </c>
      <c r="B676" t="s">
        <v>1300</v>
      </c>
      <c r="C676" t="s">
        <v>33</v>
      </c>
      <c r="D676" t="s">
        <v>1301</v>
      </c>
      <c r="E676">
        <v>55</v>
      </c>
      <c r="G676" t="str">
        <f ca="1">IFERROR(OFFSET(Sheet1!$C$3,MATCH(Annuel!$A676,Refext,0),-2),"-")</f>
        <v>-</v>
      </c>
      <c r="H676" t="str">
        <f ca="1">IFERROR(OFFSET(Sheet1!$C$3,MATCH(Annuel!$A676,Refext,0),-1),"-")</f>
        <v>-</v>
      </c>
      <c r="I676" t="str">
        <f ca="1">IFERROR(OFFSET(Sheet1!$C$3,MATCH(Annuel!$A676,Refext,0),1),"-")</f>
        <v>-</v>
      </c>
      <c r="J676" t="str">
        <f ca="1">IFERROR(OFFSET(Sheet1!$C$3,MATCH(Annuel!$A676,Refext,0),2),"-")</f>
        <v>-</v>
      </c>
      <c r="K676" t="str">
        <f ca="1">IFERROR(OFFSET(Sheet1!$C$3,MATCH(Annuel!$A676,Refext,0),3),"-")</f>
        <v>-</v>
      </c>
      <c r="L676" t="str">
        <f ca="1">IFERROR(OFFSET(Sheet1!$C$3,MATCH(Annuel!$A676,Refext,0),4),"-")</f>
        <v>-</v>
      </c>
    </row>
    <row r="677" spans="1:12" x14ac:dyDescent="0.25">
      <c r="A677">
        <v>28100057000</v>
      </c>
      <c r="B677" t="s">
        <v>870</v>
      </c>
      <c r="C677" t="s">
        <v>33</v>
      </c>
      <c r="D677" t="s">
        <v>1302</v>
      </c>
      <c r="E677">
        <v>105</v>
      </c>
      <c r="G677" t="str">
        <f ca="1">IFERROR(OFFSET(Sheet1!$C$3,MATCH(Annuel!$A677,Refext,0),-2),"-")</f>
        <v>-</v>
      </c>
      <c r="H677" t="str">
        <f ca="1">IFERROR(OFFSET(Sheet1!$C$3,MATCH(Annuel!$A677,Refext,0),-1),"-")</f>
        <v>-</v>
      </c>
      <c r="I677" t="str">
        <f ca="1">IFERROR(OFFSET(Sheet1!$C$3,MATCH(Annuel!$A677,Refext,0),1),"-")</f>
        <v>-</v>
      </c>
      <c r="J677" t="str">
        <f ca="1">IFERROR(OFFSET(Sheet1!$C$3,MATCH(Annuel!$A677,Refext,0),2),"-")</f>
        <v>-</v>
      </c>
      <c r="K677" t="str">
        <f ca="1">IFERROR(OFFSET(Sheet1!$C$3,MATCH(Annuel!$A677,Refext,0),3),"-")</f>
        <v>-</v>
      </c>
      <c r="L677" t="str">
        <f ca="1">IFERROR(OFFSET(Sheet1!$C$3,MATCH(Annuel!$A677,Refext,0),4),"-")</f>
        <v>-</v>
      </c>
    </row>
    <row r="678" spans="1:12" x14ac:dyDescent="0.25">
      <c r="A678">
        <v>28101338000</v>
      </c>
      <c r="B678" t="s">
        <v>410</v>
      </c>
      <c r="C678" t="s">
        <v>33</v>
      </c>
      <c r="D678" t="s">
        <v>411</v>
      </c>
      <c r="E678">
        <v>1000</v>
      </c>
      <c r="G678" t="str">
        <f ca="1">IFERROR(OFFSET(Sheet1!$C$3,MATCH(Annuel!$A678,Refext,0),-2),"-")</f>
        <v>VIS C S ISO1207 M2,5</v>
      </c>
      <c r="H678">
        <f ca="1">IFERROR(OFFSET(Sheet1!$C$3,MATCH(Annuel!$A678,Refext,0),-1),"-")</f>
        <v>5.85</v>
      </c>
      <c r="I678" t="str">
        <f ca="1">IFERROR(OFFSET(Sheet1!$C$3,MATCH(Annuel!$A678,Refext,0),1),"-")</f>
        <v>ART0013448</v>
      </c>
      <c r="J678">
        <f ca="1">IFERROR(OFFSET(Sheet1!$C$3,MATCH(Annuel!$A678,Refext,0),2),"-")</f>
        <v>6.14</v>
      </c>
      <c r="K678" t="str">
        <f ca="1">IFERROR(OFFSET(Sheet1!$C$3,MATCH(Annuel!$A678,Refext,0),3),"-")</f>
        <v>FO007198</v>
      </c>
      <c r="L678" t="str">
        <f ca="1">IFERROR(OFFSET(Sheet1!$C$3,MATCH(Annuel!$A678,Refext,0),4),"-")</f>
        <v>J L RECH</v>
      </c>
    </row>
    <row r="679" spans="1:12" x14ac:dyDescent="0.25">
      <c r="A679">
        <v>29000178000</v>
      </c>
      <c r="B679" t="s">
        <v>188</v>
      </c>
      <c r="C679" t="s">
        <v>33</v>
      </c>
      <c r="D679" t="s">
        <v>1156</v>
      </c>
      <c r="E679">
        <v>522</v>
      </c>
      <c r="G679" t="str">
        <f ca="1">IFERROR(OFFSET(Sheet1!$C$3,MATCH(Annuel!$A679,Refext,0),-2),"-")</f>
        <v>-</v>
      </c>
      <c r="H679" t="str">
        <f ca="1">IFERROR(OFFSET(Sheet1!$C$3,MATCH(Annuel!$A679,Refext,0),-1),"-")</f>
        <v>-</v>
      </c>
      <c r="I679" t="str">
        <f ca="1">IFERROR(OFFSET(Sheet1!$C$3,MATCH(Annuel!$A679,Refext,0),1),"-")</f>
        <v>-</v>
      </c>
      <c r="J679" t="str">
        <f ca="1">IFERROR(OFFSET(Sheet1!$C$3,MATCH(Annuel!$A679,Refext,0),2),"-")</f>
        <v>-</v>
      </c>
      <c r="K679" t="str">
        <f ca="1">IFERROR(OFFSET(Sheet1!$C$3,MATCH(Annuel!$A679,Refext,0),3),"-")</f>
        <v>-</v>
      </c>
      <c r="L679" t="str">
        <f ca="1">IFERROR(OFFSET(Sheet1!$C$3,MATCH(Annuel!$A679,Refext,0),4),"-")</f>
        <v>-</v>
      </c>
    </row>
    <row r="680" spans="1:12" x14ac:dyDescent="0.25">
      <c r="A680">
        <v>29000185000</v>
      </c>
      <c r="B680" t="s">
        <v>1283</v>
      </c>
      <c r="C680" t="s">
        <v>33</v>
      </c>
      <c r="D680" t="s">
        <v>1303</v>
      </c>
      <c r="E680">
        <v>174</v>
      </c>
      <c r="G680" t="str">
        <f ca="1">IFERROR(OFFSET(Sheet1!$C$3,MATCH(Annuel!$A680,Refext,0),-2),"-")</f>
        <v>-</v>
      </c>
      <c r="H680" t="str">
        <f ca="1">IFERROR(OFFSET(Sheet1!$C$3,MATCH(Annuel!$A680,Refext,0),-1),"-")</f>
        <v>-</v>
      </c>
      <c r="I680" t="str">
        <f ca="1">IFERROR(OFFSET(Sheet1!$C$3,MATCH(Annuel!$A680,Refext,0),1),"-")</f>
        <v>-</v>
      </c>
      <c r="J680" t="str">
        <f ca="1">IFERROR(OFFSET(Sheet1!$C$3,MATCH(Annuel!$A680,Refext,0),2),"-")</f>
        <v>-</v>
      </c>
      <c r="K680" t="str">
        <f ca="1">IFERROR(OFFSET(Sheet1!$C$3,MATCH(Annuel!$A680,Refext,0),3),"-")</f>
        <v>-</v>
      </c>
      <c r="L680" t="str">
        <f ca="1">IFERROR(OFFSET(Sheet1!$C$3,MATCH(Annuel!$A680,Refext,0),4),"-")</f>
        <v>-</v>
      </c>
    </row>
    <row r="681" spans="1:12" x14ac:dyDescent="0.25">
      <c r="A681">
        <v>29000191000</v>
      </c>
      <c r="B681" t="s">
        <v>93</v>
      </c>
      <c r="C681" t="s">
        <v>33</v>
      </c>
      <c r="D681" t="s">
        <v>94</v>
      </c>
      <c r="E681">
        <v>200</v>
      </c>
      <c r="G681" t="str">
        <f ca="1">IFERROR(OFFSET(Sheet1!$C$3,MATCH(Annuel!$A681,Refext,0),-2),"-")</f>
        <v>VIS H ISO4017 M8X16-</v>
      </c>
      <c r="H681">
        <f ca="1">IFERROR(OFFSET(Sheet1!$C$3,MATCH(Annuel!$A681,Refext,0),-1),"-")</f>
        <v>0</v>
      </c>
      <c r="I681" t="str">
        <f ca="1">IFERROR(OFFSET(Sheet1!$C$3,MATCH(Annuel!$A681,Refext,0),1),"-")</f>
        <v>ART0032965</v>
      </c>
      <c r="J681">
        <f ca="1">IFERROR(OFFSET(Sheet1!$C$3,MATCH(Annuel!$A681,Refext,0),2),"-")</f>
        <v>0</v>
      </c>
      <c r="K681" t="str">
        <f ca="1">IFERROR(OFFSET(Sheet1!$C$3,MATCH(Annuel!$A681,Refext,0),3),"-")</f>
        <v>FO007198</v>
      </c>
      <c r="L681" t="str">
        <f ca="1">IFERROR(OFFSET(Sheet1!$C$3,MATCH(Annuel!$A681,Refext,0),4),"-")</f>
        <v>J L RECH</v>
      </c>
    </row>
    <row r="682" spans="1:12" x14ac:dyDescent="0.25">
      <c r="A682">
        <v>29000192000</v>
      </c>
      <c r="B682" t="s">
        <v>1157</v>
      </c>
      <c r="C682" t="s">
        <v>33</v>
      </c>
      <c r="D682" t="s">
        <v>1158</v>
      </c>
      <c r="E682">
        <v>270</v>
      </c>
      <c r="G682" t="str">
        <f ca="1">IFERROR(OFFSET(Sheet1!$C$3,MATCH(Annuel!$A682,Refext,0),-2),"-")</f>
        <v>-</v>
      </c>
      <c r="H682" t="str">
        <f ca="1">IFERROR(OFFSET(Sheet1!$C$3,MATCH(Annuel!$A682,Refext,0),-1),"-")</f>
        <v>-</v>
      </c>
      <c r="I682" t="str">
        <f ca="1">IFERROR(OFFSET(Sheet1!$C$3,MATCH(Annuel!$A682,Refext,0),1),"-")</f>
        <v>-</v>
      </c>
      <c r="J682" t="str">
        <f ca="1">IFERROR(OFFSET(Sheet1!$C$3,MATCH(Annuel!$A682,Refext,0),2),"-")</f>
        <v>-</v>
      </c>
      <c r="K682" t="str">
        <f ca="1">IFERROR(OFFSET(Sheet1!$C$3,MATCH(Annuel!$A682,Refext,0),3),"-")</f>
        <v>-</v>
      </c>
      <c r="L682" t="str">
        <f ca="1">IFERROR(OFFSET(Sheet1!$C$3,MATCH(Annuel!$A682,Refext,0),4),"-")</f>
        <v>-</v>
      </c>
    </row>
    <row r="683" spans="1:12" x14ac:dyDescent="0.25">
      <c r="A683">
        <v>29000193000</v>
      </c>
      <c r="B683" t="s">
        <v>1304</v>
      </c>
      <c r="C683" t="s">
        <v>33</v>
      </c>
      <c r="D683" t="s">
        <v>1305</v>
      </c>
      <c r="E683">
        <v>500</v>
      </c>
      <c r="G683" t="str">
        <f ca="1">IFERROR(OFFSET(Sheet1!$C$3,MATCH(Annuel!$A683,Refext,0),-2),"-")</f>
        <v>-</v>
      </c>
      <c r="H683" t="str">
        <f ca="1">IFERROR(OFFSET(Sheet1!$C$3,MATCH(Annuel!$A683,Refext,0),-1),"-")</f>
        <v>-</v>
      </c>
      <c r="I683" t="str">
        <f ca="1">IFERROR(OFFSET(Sheet1!$C$3,MATCH(Annuel!$A683,Refext,0),1),"-")</f>
        <v>-</v>
      </c>
      <c r="J683" t="str">
        <f ca="1">IFERROR(OFFSET(Sheet1!$C$3,MATCH(Annuel!$A683,Refext,0),2),"-")</f>
        <v>-</v>
      </c>
      <c r="K683" t="str">
        <f ca="1">IFERROR(OFFSET(Sheet1!$C$3,MATCH(Annuel!$A683,Refext,0),3),"-")</f>
        <v>-</v>
      </c>
      <c r="L683" t="str">
        <f ca="1">IFERROR(OFFSET(Sheet1!$C$3,MATCH(Annuel!$A683,Refext,0),4),"-")</f>
        <v>-</v>
      </c>
    </row>
    <row r="684" spans="1:12" x14ac:dyDescent="0.25">
      <c r="A684">
        <v>29000194000</v>
      </c>
      <c r="B684" t="s">
        <v>95</v>
      </c>
      <c r="C684" t="s">
        <v>33</v>
      </c>
      <c r="D684" t="s">
        <v>96</v>
      </c>
      <c r="E684">
        <v>1900</v>
      </c>
      <c r="G684" t="str">
        <f ca="1">IFERROR(OFFSET(Sheet1!$C$3,MATCH(Annuel!$A684,Refext,0),-2),"-")</f>
        <v>VIS H ISO4017 M8X30-</v>
      </c>
      <c r="H684">
        <f ca="1">IFERROR(OFFSET(Sheet1!$C$3,MATCH(Annuel!$A684,Refext,0),-1),"-")</f>
        <v>0</v>
      </c>
      <c r="I684" t="str">
        <f ca="1">IFERROR(OFFSET(Sheet1!$C$3,MATCH(Annuel!$A684,Refext,0),1),"-")</f>
        <v>ART0032966</v>
      </c>
      <c r="J684">
        <f ca="1">IFERROR(OFFSET(Sheet1!$C$3,MATCH(Annuel!$A684,Refext,0),2),"-")</f>
        <v>0</v>
      </c>
      <c r="K684" t="str">
        <f ca="1">IFERROR(OFFSET(Sheet1!$C$3,MATCH(Annuel!$A684,Refext,0),3),"-")</f>
        <v>FO007198</v>
      </c>
      <c r="L684" t="str">
        <f ca="1">IFERROR(OFFSET(Sheet1!$C$3,MATCH(Annuel!$A684,Refext,0),4),"-")</f>
        <v>J L RECH</v>
      </c>
    </row>
    <row r="685" spans="1:12" x14ac:dyDescent="0.25">
      <c r="A685">
        <v>29000195000</v>
      </c>
      <c r="B685" t="s">
        <v>1306</v>
      </c>
      <c r="C685" t="s">
        <v>33</v>
      </c>
      <c r="D685" t="s">
        <v>1307</v>
      </c>
      <c r="E685">
        <v>58</v>
      </c>
      <c r="G685" t="str">
        <f ca="1">IFERROR(OFFSET(Sheet1!$C$3,MATCH(Annuel!$A685,Refext,0),-2),"-")</f>
        <v>-</v>
      </c>
      <c r="H685" t="str">
        <f ca="1">IFERROR(OFFSET(Sheet1!$C$3,MATCH(Annuel!$A685,Refext,0),-1),"-")</f>
        <v>-</v>
      </c>
      <c r="I685" t="str">
        <f ca="1">IFERROR(OFFSET(Sheet1!$C$3,MATCH(Annuel!$A685,Refext,0),1),"-")</f>
        <v>-</v>
      </c>
      <c r="J685" t="str">
        <f ca="1">IFERROR(OFFSET(Sheet1!$C$3,MATCH(Annuel!$A685,Refext,0),2),"-")</f>
        <v>-</v>
      </c>
      <c r="K685" t="str">
        <f ca="1">IFERROR(OFFSET(Sheet1!$C$3,MATCH(Annuel!$A685,Refext,0),3),"-")</f>
        <v>-</v>
      </c>
      <c r="L685" t="str">
        <f ca="1">IFERROR(OFFSET(Sheet1!$C$3,MATCH(Annuel!$A685,Refext,0),4),"-")</f>
        <v>-</v>
      </c>
    </row>
    <row r="686" spans="1:12" x14ac:dyDescent="0.25">
      <c r="A686">
        <v>29000203000</v>
      </c>
      <c r="B686" t="s">
        <v>1308</v>
      </c>
      <c r="C686" t="s">
        <v>33</v>
      </c>
      <c r="D686" t="s">
        <v>1309</v>
      </c>
      <c r="E686">
        <v>55</v>
      </c>
      <c r="G686" t="str">
        <f ca="1">IFERROR(OFFSET(Sheet1!$C$3,MATCH(Annuel!$A686,Refext,0),-2),"-")</f>
        <v>-</v>
      </c>
      <c r="H686" t="str">
        <f ca="1">IFERROR(OFFSET(Sheet1!$C$3,MATCH(Annuel!$A686,Refext,0),-1),"-")</f>
        <v>-</v>
      </c>
      <c r="I686" t="str">
        <f ca="1">IFERROR(OFFSET(Sheet1!$C$3,MATCH(Annuel!$A686,Refext,0),1),"-")</f>
        <v>-</v>
      </c>
      <c r="J686" t="str">
        <f ca="1">IFERROR(OFFSET(Sheet1!$C$3,MATCH(Annuel!$A686,Refext,0),2),"-")</f>
        <v>-</v>
      </c>
      <c r="K686" t="str">
        <f ca="1">IFERROR(OFFSET(Sheet1!$C$3,MATCH(Annuel!$A686,Refext,0),3),"-")</f>
        <v>-</v>
      </c>
      <c r="L686" t="str">
        <f ca="1">IFERROR(OFFSET(Sheet1!$C$3,MATCH(Annuel!$A686,Refext,0),4),"-")</f>
        <v>-</v>
      </c>
    </row>
    <row r="687" spans="1:12" x14ac:dyDescent="0.25">
      <c r="A687">
        <v>29000204000</v>
      </c>
      <c r="B687" t="s">
        <v>97</v>
      </c>
      <c r="C687" t="s">
        <v>33</v>
      </c>
      <c r="D687" t="s">
        <v>98</v>
      </c>
      <c r="E687">
        <v>310</v>
      </c>
      <c r="G687" t="str">
        <f ca="1">IFERROR(OFFSET(Sheet1!$C$3,MATCH(Annuel!$A687,Refext,0),-2),"-")</f>
        <v>VIS H ISO4017 M10X35</v>
      </c>
      <c r="H687">
        <f ca="1">IFERROR(OFFSET(Sheet1!$C$3,MATCH(Annuel!$A687,Refext,0),-1),"-")</f>
        <v>0</v>
      </c>
      <c r="I687" t="str">
        <f ca="1">IFERROR(OFFSET(Sheet1!$C$3,MATCH(Annuel!$A687,Refext,0),1),"-")</f>
        <v>ART0032968</v>
      </c>
      <c r="J687">
        <f ca="1">IFERROR(OFFSET(Sheet1!$C$3,MATCH(Annuel!$A687,Refext,0),2),"-")</f>
        <v>0</v>
      </c>
      <c r="K687" t="str">
        <f ca="1">IFERROR(OFFSET(Sheet1!$C$3,MATCH(Annuel!$A687,Refext,0),3),"-")</f>
        <v>FO007198</v>
      </c>
      <c r="L687" t="str">
        <f ca="1">IFERROR(OFFSET(Sheet1!$C$3,MATCH(Annuel!$A687,Refext,0),4),"-")</f>
        <v>J L RECH</v>
      </c>
    </row>
    <row r="688" spans="1:12" x14ac:dyDescent="0.25">
      <c r="A688">
        <v>29000378000</v>
      </c>
      <c r="B688" t="s">
        <v>99</v>
      </c>
      <c r="C688" t="s">
        <v>33</v>
      </c>
      <c r="D688" t="s">
        <v>100</v>
      </c>
      <c r="E688">
        <v>1800</v>
      </c>
      <c r="G688" t="str">
        <f ca="1">IFERROR(OFFSET(Sheet1!$C$3,MATCH(Annuel!$A688,Refext,0),-2),"-")</f>
        <v>VIS CHC M2.5X0.45 ACIER - ISO4762-M2.5X6-10.9-A4C</v>
      </c>
      <c r="H688">
        <f ca="1">IFERROR(OFFSET(Sheet1!$C$3,MATCH(Annuel!$A688,Refext,0),-1),"-")</f>
        <v>7.6</v>
      </c>
      <c r="I688" t="str">
        <f ca="1">IFERROR(OFFSET(Sheet1!$C$3,MATCH(Annuel!$A688,Refext,0),1),"-")</f>
        <v>ART0008259</v>
      </c>
      <c r="J688">
        <f ca="1">IFERROR(OFFSET(Sheet1!$C$3,MATCH(Annuel!$A688,Refext,0),2),"-")</f>
        <v>7.9</v>
      </c>
      <c r="K688" t="str">
        <f ca="1">IFERROR(OFFSET(Sheet1!$C$3,MATCH(Annuel!$A688,Refext,0),3),"-")</f>
        <v>FO007198</v>
      </c>
      <c r="L688" t="str">
        <f ca="1">IFERROR(OFFSET(Sheet1!$C$3,MATCH(Annuel!$A688,Refext,0),4),"-")</f>
        <v>J L RECH</v>
      </c>
    </row>
    <row r="689" spans="1:12" x14ac:dyDescent="0.25">
      <c r="A689">
        <v>29000383000</v>
      </c>
      <c r="B689" t="s">
        <v>412</v>
      </c>
      <c r="C689" t="s">
        <v>33</v>
      </c>
      <c r="D689" t="s">
        <v>1159</v>
      </c>
      <c r="E689">
        <v>400</v>
      </c>
      <c r="G689" t="str">
        <f ca="1">IFERROR(OFFSET(Sheet1!$C$3,MATCH(Annuel!$A689,Refext,0),-2),"-")</f>
        <v>-</v>
      </c>
      <c r="H689" t="str">
        <f ca="1">IFERROR(OFFSET(Sheet1!$C$3,MATCH(Annuel!$A689,Refext,0),-1),"-")</f>
        <v>-</v>
      </c>
      <c r="I689" t="str">
        <f ca="1">IFERROR(OFFSET(Sheet1!$C$3,MATCH(Annuel!$A689,Refext,0),1),"-")</f>
        <v>-</v>
      </c>
      <c r="J689" t="str">
        <f ca="1">IFERROR(OFFSET(Sheet1!$C$3,MATCH(Annuel!$A689,Refext,0),2),"-")</f>
        <v>-</v>
      </c>
      <c r="K689" t="str">
        <f ca="1">IFERROR(OFFSET(Sheet1!$C$3,MATCH(Annuel!$A689,Refext,0),3),"-")</f>
        <v>-</v>
      </c>
      <c r="L689" t="str">
        <f ca="1">IFERROR(OFFSET(Sheet1!$C$3,MATCH(Annuel!$A689,Refext,0),4),"-")</f>
        <v>-</v>
      </c>
    </row>
    <row r="690" spans="1:12" x14ac:dyDescent="0.25">
      <c r="A690">
        <v>29000384000</v>
      </c>
      <c r="B690" t="s">
        <v>412</v>
      </c>
      <c r="C690" t="s">
        <v>33</v>
      </c>
      <c r="D690" t="s">
        <v>745</v>
      </c>
      <c r="E690">
        <v>1700</v>
      </c>
      <c r="G690" t="str">
        <f ca="1">IFERROR(OFFSET(Sheet1!$C$3,MATCH(Annuel!$A690,Refext,0),-2),"-")</f>
        <v>VIS CHC M3X0.5 8CL10.9 AC ZING</v>
      </c>
      <c r="H690">
        <f ca="1">IFERROR(OFFSET(Sheet1!$C$3,MATCH(Annuel!$A690,Refext,0),-1),"-")</f>
        <v>11</v>
      </c>
      <c r="I690" t="str">
        <f ca="1">IFERROR(OFFSET(Sheet1!$C$3,MATCH(Annuel!$A690,Refext,0),1),"-")</f>
        <v>ART0001974</v>
      </c>
      <c r="J690">
        <f ca="1">IFERROR(OFFSET(Sheet1!$C$3,MATCH(Annuel!$A690,Refext,0),2),"-")</f>
        <v>15</v>
      </c>
      <c r="K690" t="str">
        <f ca="1">IFERROR(OFFSET(Sheet1!$C$3,MATCH(Annuel!$A690,Refext,0),3),"-")</f>
        <v>FO007198</v>
      </c>
      <c r="L690" t="str">
        <f ca="1">IFERROR(OFFSET(Sheet1!$C$3,MATCH(Annuel!$A690,Refext,0),4),"-")</f>
        <v>J L RECH</v>
      </c>
    </row>
    <row r="691" spans="1:12" x14ac:dyDescent="0.25">
      <c r="A691">
        <v>29000385000</v>
      </c>
      <c r="B691" t="s">
        <v>412</v>
      </c>
      <c r="C691" t="s">
        <v>33</v>
      </c>
      <c r="D691" t="s">
        <v>413</v>
      </c>
      <c r="E691">
        <v>600</v>
      </c>
      <c r="G691" t="str">
        <f ca="1">IFERROR(OFFSET(Sheet1!$C$3,MATCH(Annuel!$A691,Refext,0),-2),"-")</f>
        <v>VIS TETE CHC M3X10 CL 10.9 ZIN</v>
      </c>
      <c r="H691">
        <f ca="1">IFERROR(OFFSET(Sheet1!$C$3,MATCH(Annuel!$A691,Refext,0),-1),"-")</f>
        <v>0.15</v>
      </c>
      <c r="I691" t="str">
        <f ca="1">IFERROR(OFFSET(Sheet1!$C$3,MATCH(Annuel!$A691,Refext,0),1),"-")</f>
        <v>ART0005169</v>
      </c>
      <c r="J691">
        <f ca="1">IFERROR(OFFSET(Sheet1!$C$3,MATCH(Annuel!$A691,Refext,0),2),"-")</f>
        <v>0.17</v>
      </c>
      <c r="K691" t="str">
        <f ca="1">IFERROR(OFFSET(Sheet1!$C$3,MATCH(Annuel!$A691,Refext,0),3),"-")</f>
        <v>FO007198</v>
      </c>
      <c r="L691" t="str">
        <f ca="1">IFERROR(OFFSET(Sheet1!$C$3,MATCH(Annuel!$A691,Refext,0),4),"-")</f>
        <v>J L RECH</v>
      </c>
    </row>
    <row r="692" spans="1:12" x14ac:dyDescent="0.25">
      <c r="A692">
        <v>29000386000</v>
      </c>
      <c r="B692" t="s">
        <v>412</v>
      </c>
      <c r="C692" t="s">
        <v>33</v>
      </c>
      <c r="D692" t="s">
        <v>746</v>
      </c>
      <c r="E692">
        <v>400</v>
      </c>
      <c r="G692" t="str">
        <f ca="1">IFERROR(OFFSET(Sheet1!$C$3,MATCH(Annuel!$A692,Refext,0),-2),"-")</f>
        <v>VIS C HC ISO4762 M3x12 classe 10.9 ZNNI PA</v>
      </c>
      <c r="H692">
        <f ca="1">IFERROR(OFFSET(Sheet1!$C$3,MATCH(Annuel!$A692,Refext,0),-1),"-")</f>
        <v>29</v>
      </c>
      <c r="I692" t="str">
        <f ca="1">IFERROR(OFFSET(Sheet1!$C$3,MATCH(Annuel!$A692,Refext,0),1),"-")</f>
        <v>ART0016486</v>
      </c>
      <c r="J692">
        <f ca="1">IFERROR(OFFSET(Sheet1!$C$3,MATCH(Annuel!$A692,Refext,0),2),"-")</f>
        <v>37</v>
      </c>
      <c r="K692" t="str">
        <f ca="1">IFERROR(OFFSET(Sheet1!$C$3,MATCH(Annuel!$A692,Refext,0),3),"-")</f>
        <v>FO007198</v>
      </c>
      <c r="L692" t="str">
        <f ca="1">IFERROR(OFFSET(Sheet1!$C$3,MATCH(Annuel!$A692,Refext,0),4),"-")</f>
        <v>J L RECH</v>
      </c>
    </row>
    <row r="693" spans="1:12" x14ac:dyDescent="0.25">
      <c r="A693">
        <v>29000389000</v>
      </c>
      <c r="B693" t="s">
        <v>412</v>
      </c>
      <c r="C693" t="s">
        <v>33</v>
      </c>
      <c r="D693" t="s">
        <v>747</v>
      </c>
      <c r="E693">
        <v>400</v>
      </c>
      <c r="G693" t="str">
        <f ca="1">IFERROR(OFFSET(Sheet1!$C$3,MATCH(Annuel!$A693,Refext,0),-2),"-")</f>
        <v>VIS C HC ISO4762 M3X</v>
      </c>
      <c r="H693">
        <f ca="1">IFERROR(OFFSET(Sheet1!$C$3,MATCH(Annuel!$A693,Refext,0),-1),"-")</f>
        <v>32.5</v>
      </c>
      <c r="I693" t="str">
        <f ca="1">IFERROR(OFFSET(Sheet1!$C$3,MATCH(Annuel!$A693,Refext,0),1),"-")</f>
        <v>ART0022205</v>
      </c>
      <c r="J693">
        <f ca="1">IFERROR(OFFSET(Sheet1!$C$3,MATCH(Annuel!$A693,Refext,0),2),"-")</f>
        <v>37.5</v>
      </c>
      <c r="K693" t="str">
        <f ca="1">IFERROR(OFFSET(Sheet1!$C$3,MATCH(Annuel!$A693,Refext,0),3),"-")</f>
        <v>FO007198</v>
      </c>
      <c r="L693" t="str">
        <f ca="1">IFERROR(OFFSET(Sheet1!$C$3,MATCH(Annuel!$A693,Refext,0),4),"-")</f>
        <v>J L RECH</v>
      </c>
    </row>
    <row r="694" spans="1:12" x14ac:dyDescent="0.25">
      <c r="A694">
        <v>29000390000</v>
      </c>
      <c r="B694" t="s">
        <v>472</v>
      </c>
      <c r="C694" t="s">
        <v>33</v>
      </c>
      <c r="D694" t="s">
        <v>1160</v>
      </c>
      <c r="E694">
        <v>100</v>
      </c>
      <c r="G694" t="str">
        <f ca="1">IFERROR(OFFSET(Sheet1!$C$3,MATCH(Annuel!$A694,Refext,0),-2),"-")</f>
        <v>-</v>
      </c>
      <c r="H694" t="str">
        <f ca="1">IFERROR(OFFSET(Sheet1!$C$3,MATCH(Annuel!$A694,Refext,0),-1),"-")</f>
        <v>-</v>
      </c>
      <c r="I694" t="str">
        <f ca="1">IFERROR(OFFSET(Sheet1!$C$3,MATCH(Annuel!$A694,Refext,0),1),"-")</f>
        <v>-</v>
      </c>
      <c r="J694" t="str">
        <f ca="1">IFERROR(OFFSET(Sheet1!$C$3,MATCH(Annuel!$A694,Refext,0),2),"-")</f>
        <v>-</v>
      </c>
      <c r="K694" t="str">
        <f ca="1">IFERROR(OFFSET(Sheet1!$C$3,MATCH(Annuel!$A694,Refext,0),3),"-")</f>
        <v>-</v>
      </c>
      <c r="L694" t="str">
        <f ca="1">IFERROR(OFFSET(Sheet1!$C$3,MATCH(Annuel!$A694,Refext,0),4),"-")</f>
        <v>-</v>
      </c>
    </row>
    <row r="695" spans="1:12" x14ac:dyDescent="0.25">
      <c r="A695">
        <v>29000391000</v>
      </c>
      <c r="B695" t="s">
        <v>472</v>
      </c>
      <c r="C695" t="s">
        <v>165</v>
      </c>
      <c r="E695">
        <v>2600</v>
      </c>
      <c r="G695" t="str">
        <f ca="1">IFERROR(OFFSET(Sheet1!$C$3,MATCH(Annuel!$A695,Refext,0),-2),"-")</f>
        <v>VIS CHC M4-8</v>
      </c>
      <c r="H695">
        <f ca="1">IFERROR(OFFSET(Sheet1!$C$3,MATCH(Annuel!$A695,Refext,0),-1),"-")</f>
        <v>7.5</v>
      </c>
      <c r="I695" t="str">
        <f ca="1">IFERROR(OFFSET(Sheet1!$C$3,MATCH(Annuel!$A695,Refext,0),1),"-")</f>
        <v>ART0000922</v>
      </c>
      <c r="J695">
        <f ca="1">IFERROR(OFFSET(Sheet1!$C$3,MATCH(Annuel!$A695,Refext,0),2),"-")</f>
        <v>7.8</v>
      </c>
      <c r="K695" t="str">
        <f ca="1">IFERROR(OFFSET(Sheet1!$C$3,MATCH(Annuel!$A695,Refext,0),3),"-")</f>
        <v>FO007198</v>
      </c>
      <c r="L695" t="str">
        <f ca="1">IFERROR(OFFSET(Sheet1!$C$3,MATCH(Annuel!$A695,Refext,0),4),"-")</f>
        <v>J L RECH</v>
      </c>
    </row>
    <row r="696" spans="1:12" x14ac:dyDescent="0.25">
      <c r="A696">
        <v>29000391000</v>
      </c>
      <c r="B696" t="s">
        <v>472</v>
      </c>
      <c r="C696" t="s">
        <v>33</v>
      </c>
      <c r="D696" t="s">
        <v>566</v>
      </c>
      <c r="E696">
        <v>2600</v>
      </c>
      <c r="G696" t="str">
        <f ca="1">IFERROR(OFFSET(Sheet1!$C$3,MATCH(Annuel!$A696,Refext,0),-2),"-")</f>
        <v>VIS CHC M4-8</v>
      </c>
      <c r="H696">
        <f ca="1">IFERROR(OFFSET(Sheet1!$C$3,MATCH(Annuel!$A696,Refext,0),-1),"-")</f>
        <v>7.5</v>
      </c>
      <c r="I696" t="str">
        <f ca="1">IFERROR(OFFSET(Sheet1!$C$3,MATCH(Annuel!$A696,Refext,0),1),"-")</f>
        <v>ART0000922</v>
      </c>
      <c r="J696">
        <f ca="1">IFERROR(OFFSET(Sheet1!$C$3,MATCH(Annuel!$A696,Refext,0),2),"-")</f>
        <v>7.8</v>
      </c>
      <c r="K696" t="str">
        <f ca="1">IFERROR(OFFSET(Sheet1!$C$3,MATCH(Annuel!$A696,Refext,0),3),"-")</f>
        <v>FO007198</v>
      </c>
      <c r="L696" t="str">
        <f ca="1">IFERROR(OFFSET(Sheet1!$C$3,MATCH(Annuel!$A696,Refext,0),4),"-")</f>
        <v>J L RECH</v>
      </c>
    </row>
    <row r="697" spans="1:12" x14ac:dyDescent="0.25">
      <c r="A697">
        <v>29000391000</v>
      </c>
      <c r="B697" t="s">
        <v>472</v>
      </c>
      <c r="C697" t="s">
        <v>490</v>
      </c>
      <c r="E697">
        <v>2600</v>
      </c>
      <c r="G697" t="str">
        <f ca="1">IFERROR(OFFSET(Sheet1!$C$3,MATCH(Annuel!$A697,Refext,0),-2),"-")</f>
        <v>VIS CHC M4-8</v>
      </c>
      <c r="H697">
        <f ca="1">IFERROR(OFFSET(Sheet1!$C$3,MATCH(Annuel!$A697,Refext,0),-1),"-")</f>
        <v>7.5</v>
      </c>
      <c r="I697" t="str">
        <f ca="1">IFERROR(OFFSET(Sheet1!$C$3,MATCH(Annuel!$A697,Refext,0),1),"-")</f>
        <v>ART0000922</v>
      </c>
      <c r="J697">
        <f ca="1">IFERROR(OFFSET(Sheet1!$C$3,MATCH(Annuel!$A697,Refext,0),2),"-")</f>
        <v>7.8</v>
      </c>
      <c r="K697" t="str">
        <f ca="1">IFERROR(OFFSET(Sheet1!$C$3,MATCH(Annuel!$A697,Refext,0),3),"-")</f>
        <v>FO007198</v>
      </c>
      <c r="L697" t="str">
        <f ca="1">IFERROR(OFFSET(Sheet1!$C$3,MATCH(Annuel!$A697,Refext,0),4),"-")</f>
        <v>J L RECH</v>
      </c>
    </row>
    <row r="698" spans="1:12" x14ac:dyDescent="0.25">
      <c r="A698">
        <v>29000392000</v>
      </c>
      <c r="B698" t="s">
        <v>472</v>
      </c>
      <c r="C698" t="s">
        <v>33</v>
      </c>
      <c r="D698" t="s">
        <v>863</v>
      </c>
      <c r="E698">
        <v>1000</v>
      </c>
      <c r="G698" t="str">
        <f ca="1">IFERROR(OFFSET(Sheet1!$C$3,MATCH(Annuel!$A698,Refext,0),-2),"-")</f>
        <v>VIS TETE CHC M4X10-CL10.9</v>
      </c>
      <c r="H698">
        <f ca="1">IFERROR(OFFSET(Sheet1!$C$3,MATCH(Annuel!$A698,Refext,0),-1),"-")</f>
        <v>0.08</v>
      </c>
      <c r="I698" t="str">
        <f ca="1">IFERROR(OFFSET(Sheet1!$C$3,MATCH(Annuel!$A698,Refext,0),1),"-")</f>
        <v>ART0005164</v>
      </c>
      <c r="J698">
        <f ca="1">IFERROR(OFFSET(Sheet1!$C$3,MATCH(Annuel!$A698,Refext,0),2),"-")</f>
        <v>0.09</v>
      </c>
      <c r="K698" t="str">
        <f ca="1">IFERROR(OFFSET(Sheet1!$C$3,MATCH(Annuel!$A698,Refext,0),3),"-")</f>
        <v>FO007198</v>
      </c>
      <c r="L698" t="str">
        <f ca="1">IFERROR(OFFSET(Sheet1!$C$3,MATCH(Annuel!$A698,Refext,0),4),"-")</f>
        <v>J L RECH</v>
      </c>
    </row>
    <row r="699" spans="1:12" x14ac:dyDescent="0.25">
      <c r="A699">
        <v>29000393000</v>
      </c>
      <c r="B699" t="s">
        <v>472</v>
      </c>
      <c r="C699" t="s">
        <v>165</v>
      </c>
      <c r="E699">
        <v>300</v>
      </c>
      <c r="G699" t="str">
        <f ca="1">IFERROR(OFFSET(Sheet1!$C$3,MATCH(Annuel!$A699,Refext,0),-2),"-")</f>
        <v>VIS TETE CHC M4X12-ZINGUEE BIC</v>
      </c>
      <c r="H699">
        <f ca="1">IFERROR(OFFSET(Sheet1!$C$3,MATCH(Annuel!$A699,Refext,0),-1),"-")</f>
        <v>10</v>
      </c>
      <c r="I699" t="str">
        <f ca="1">IFERROR(OFFSET(Sheet1!$C$3,MATCH(Annuel!$A699,Refext,0),1),"-")</f>
        <v>ART0009372</v>
      </c>
      <c r="J699">
        <f ca="1">IFERROR(OFFSET(Sheet1!$C$3,MATCH(Annuel!$A699,Refext,0),2),"-")</f>
        <v>11</v>
      </c>
      <c r="K699" t="str">
        <f ca="1">IFERROR(OFFSET(Sheet1!$C$3,MATCH(Annuel!$A699,Refext,0),3),"-")</f>
        <v>FO007198</v>
      </c>
      <c r="L699" t="str">
        <f ca="1">IFERROR(OFFSET(Sheet1!$C$3,MATCH(Annuel!$A699,Refext,0),4),"-")</f>
        <v>J L RECH</v>
      </c>
    </row>
    <row r="700" spans="1:12" x14ac:dyDescent="0.25">
      <c r="A700">
        <v>29000393000</v>
      </c>
      <c r="B700" t="s">
        <v>472</v>
      </c>
      <c r="C700" t="s">
        <v>33</v>
      </c>
      <c r="D700" t="s">
        <v>567</v>
      </c>
      <c r="E700">
        <v>300</v>
      </c>
      <c r="G700" t="str">
        <f ca="1">IFERROR(OFFSET(Sheet1!$C$3,MATCH(Annuel!$A700,Refext,0),-2),"-")</f>
        <v>VIS TETE CHC M4X12-ZINGUEE BIC</v>
      </c>
      <c r="H700">
        <f ca="1">IFERROR(OFFSET(Sheet1!$C$3,MATCH(Annuel!$A700,Refext,0),-1),"-")</f>
        <v>10</v>
      </c>
      <c r="I700" t="str">
        <f ca="1">IFERROR(OFFSET(Sheet1!$C$3,MATCH(Annuel!$A700,Refext,0),1),"-")</f>
        <v>ART0009372</v>
      </c>
      <c r="J700">
        <f ca="1">IFERROR(OFFSET(Sheet1!$C$3,MATCH(Annuel!$A700,Refext,0),2),"-")</f>
        <v>11</v>
      </c>
      <c r="K700" t="str">
        <f ca="1">IFERROR(OFFSET(Sheet1!$C$3,MATCH(Annuel!$A700,Refext,0),3),"-")</f>
        <v>FO007198</v>
      </c>
      <c r="L700" t="str">
        <f ca="1">IFERROR(OFFSET(Sheet1!$C$3,MATCH(Annuel!$A700,Refext,0),4),"-")</f>
        <v>J L RECH</v>
      </c>
    </row>
    <row r="701" spans="1:12" x14ac:dyDescent="0.25">
      <c r="A701">
        <v>29000393000</v>
      </c>
      <c r="B701" t="s">
        <v>472</v>
      </c>
      <c r="C701" t="s">
        <v>490</v>
      </c>
      <c r="E701">
        <v>300</v>
      </c>
      <c r="G701" t="str">
        <f ca="1">IFERROR(OFFSET(Sheet1!$C$3,MATCH(Annuel!$A701,Refext,0),-2),"-")</f>
        <v>VIS TETE CHC M4X12-ZINGUEE BIC</v>
      </c>
      <c r="H701">
        <f ca="1">IFERROR(OFFSET(Sheet1!$C$3,MATCH(Annuel!$A701,Refext,0),-1),"-")</f>
        <v>10</v>
      </c>
      <c r="I701" t="str">
        <f ca="1">IFERROR(OFFSET(Sheet1!$C$3,MATCH(Annuel!$A701,Refext,0),1),"-")</f>
        <v>ART0009372</v>
      </c>
      <c r="J701">
        <f ca="1">IFERROR(OFFSET(Sheet1!$C$3,MATCH(Annuel!$A701,Refext,0),2),"-")</f>
        <v>11</v>
      </c>
      <c r="K701" t="str">
        <f ca="1">IFERROR(OFFSET(Sheet1!$C$3,MATCH(Annuel!$A701,Refext,0),3),"-")</f>
        <v>FO007198</v>
      </c>
      <c r="L701" t="str">
        <f ca="1">IFERROR(OFFSET(Sheet1!$C$3,MATCH(Annuel!$A701,Refext,0),4),"-")</f>
        <v>J L RECH</v>
      </c>
    </row>
    <row r="702" spans="1:12" x14ac:dyDescent="0.25">
      <c r="A702">
        <v>29000394000</v>
      </c>
      <c r="B702" t="s">
        <v>472</v>
      </c>
      <c r="C702" t="s">
        <v>165</v>
      </c>
      <c r="E702">
        <v>100</v>
      </c>
      <c r="G702" t="str">
        <f ca="1">IFERROR(OFFSET(Sheet1!$C$3,MATCH(Annuel!$A702,Refext,0),-2),"-")</f>
        <v>VIS C HC ISO4762 M4X</v>
      </c>
      <c r="H702">
        <f ca="1">IFERROR(OFFSET(Sheet1!$C$3,MATCH(Annuel!$A702,Refext,0),-1),"-")</f>
        <v>14</v>
      </c>
      <c r="I702" t="str">
        <f ca="1">IFERROR(OFFSET(Sheet1!$C$3,MATCH(Annuel!$A702,Refext,0),1),"-")</f>
        <v>ART0012934</v>
      </c>
      <c r="J702">
        <f ca="1">IFERROR(OFFSET(Sheet1!$C$3,MATCH(Annuel!$A702,Refext,0),2),"-")</f>
        <v>16.75</v>
      </c>
      <c r="K702" t="str">
        <f ca="1">IFERROR(OFFSET(Sheet1!$C$3,MATCH(Annuel!$A702,Refext,0),3),"-")</f>
        <v>FO007198</v>
      </c>
      <c r="L702" t="str">
        <f ca="1">IFERROR(OFFSET(Sheet1!$C$3,MATCH(Annuel!$A702,Refext,0),4),"-")</f>
        <v>J L RECH</v>
      </c>
    </row>
    <row r="703" spans="1:12" x14ac:dyDescent="0.25">
      <c r="A703">
        <v>29000394000</v>
      </c>
      <c r="B703" t="s">
        <v>472</v>
      </c>
      <c r="C703" t="s">
        <v>33</v>
      </c>
      <c r="D703" t="s">
        <v>473</v>
      </c>
      <c r="E703">
        <v>600</v>
      </c>
      <c r="G703" t="str">
        <f ca="1">IFERROR(OFFSET(Sheet1!$C$3,MATCH(Annuel!$A703,Refext,0),-2),"-")</f>
        <v>VIS C HC ISO4762 M4X</v>
      </c>
      <c r="H703">
        <f ca="1">IFERROR(OFFSET(Sheet1!$C$3,MATCH(Annuel!$A703,Refext,0),-1),"-")</f>
        <v>14</v>
      </c>
      <c r="I703" t="str">
        <f ca="1">IFERROR(OFFSET(Sheet1!$C$3,MATCH(Annuel!$A703,Refext,0),1),"-")</f>
        <v>ART0012934</v>
      </c>
      <c r="J703">
        <f ca="1">IFERROR(OFFSET(Sheet1!$C$3,MATCH(Annuel!$A703,Refext,0),2),"-")</f>
        <v>16.75</v>
      </c>
      <c r="K703" t="str">
        <f ca="1">IFERROR(OFFSET(Sheet1!$C$3,MATCH(Annuel!$A703,Refext,0),3),"-")</f>
        <v>FO007198</v>
      </c>
      <c r="L703" t="str">
        <f ca="1">IFERROR(OFFSET(Sheet1!$C$3,MATCH(Annuel!$A703,Refext,0),4),"-")</f>
        <v>J L RECH</v>
      </c>
    </row>
    <row r="704" spans="1:12" x14ac:dyDescent="0.25">
      <c r="A704">
        <v>29000394000</v>
      </c>
      <c r="B704" t="s">
        <v>472</v>
      </c>
      <c r="C704" t="s">
        <v>490</v>
      </c>
      <c r="E704">
        <v>100</v>
      </c>
      <c r="G704" t="str">
        <f ca="1">IFERROR(OFFSET(Sheet1!$C$3,MATCH(Annuel!$A704,Refext,0),-2),"-")</f>
        <v>VIS C HC ISO4762 M4X</v>
      </c>
      <c r="H704">
        <f ca="1">IFERROR(OFFSET(Sheet1!$C$3,MATCH(Annuel!$A704,Refext,0),-1),"-")</f>
        <v>14</v>
      </c>
      <c r="I704" t="str">
        <f ca="1">IFERROR(OFFSET(Sheet1!$C$3,MATCH(Annuel!$A704,Refext,0),1),"-")</f>
        <v>ART0012934</v>
      </c>
      <c r="J704">
        <f ca="1">IFERROR(OFFSET(Sheet1!$C$3,MATCH(Annuel!$A704,Refext,0),2),"-")</f>
        <v>16.75</v>
      </c>
      <c r="K704" t="str">
        <f ca="1">IFERROR(OFFSET(Sheet1!$C$3,MATCH(Annuel!$A704,Refext,0),3),"-")</f>
        <v>FO007198</v>
      </c>
      <c r="L704" t="str">
        <f ca="1">IFERROR(OFFSET(Sheet1!$C$3,MATCH(Annuel!$A704,Refext,0),4),"-")</f>
        <v>J L RECH</v>
      </c>
    </row>
    <row r="705" spans="1:12" x14ac:dyDescent="0.25">
      <c r="A705">
        <v>29000395000</v>
      </c>
      <c r="B705" t="s">
        <v>472</v>
      </c>
      <c r="C705" t="s">
        <v>33</v>
      </c>
      <c r="D705" t="s">
        <v>1161</v>
      </c>
      <c r="E705">
        <v>400</v>
      </c>
      <c r="G705" t="str">
        <f ca="1">IFERROR(OFFSET(Sheet1!$C$3,MATCH(Annuel!$A705,Refext,0),-2),"-")</f>
        <v>-</v>
      </c>
      <c r="H705" t="str">
        <f ca="1">IFERROR(OFFSET(Sheet1!$C$3,MATCH(Annuel!$A705,Refext,0),-1),"-")</f>
        <v>-</v>
      </c>
      <c r="I705" t="str">
        <f ca="1">IFERROR(OFFSET(Sheet1!$C$3,MATCH(Annuel!$A705,Refext,0),1),"-")</f>
        <v>-</v>
      </c>
      <c r="J705" t="str">
        <f ca="1">IFERROR(OFFSET(Sheet1!$C$3,MATCH(Annuel!$A705,Refext,0),2),"-")</f>
        <v>-</v>
      </c>
      <c r="K705" t="str">
        <f ca="1">IFERROR(OFFSET(Sheet1!$C$3,MATCH(Annuel!$A705,Refext,0),3),"-")</f>
        <v>-</v>
      </c>
      <c r="L705" t="str">
        <f ca="1">IFERROR(OFFSET(Sheet1!$C$3,MATCH(Annuel!$A705,Refext,0),4),"-")</f>
        <v>-</v>
      </c>
    </row>
    <row r="706" spans="1:12" x14ac:dyDescent="0.25">
      <c r="A706">
        <v>29000399000</v>
      </c>
      <c r="B706" t="s">
        <v>474</v>
      </c>
      <c r="C706" t="s">
        <v>33</v>
      </c>
      <c r="D706" t="s">
        <v>864</v>
      </c>
      <c r="E706">
        <v>300</v>
      </c>
      <c r="G706" t="str">
        <f ca="1">IFERROR(OFFSET(Sheet1!$C$3,MATCH(Annuel!$A706,Refext,0),-2),"-")</f>
        <v>VIS CHC M5-10</v>
      </c>
      <c r="H706">
        <f ca="1">IFERROR(OFFSET(Sheet1!$C$3,MATCH(Annuel!$A706,Refext,0),-1),"-")</f>
        <v>0.85</v>
      </c>
      <c r="I706" t="str">
        <f ca="1">IFERROR(OFFSET(Sheet1!$C$3,MATCH(Annuel!$A706,Refext,0),1),"-")</f>
        <v>ART0009368</v>
      </c>
      <c r="J706">
        <f ca="1">IFERROR(OFFSET(Sheet1!$C$3,MATCH(Annuel!$A706,Refext,0),2),"-")</f>
        <v>0.93</v>
      </c>
      <c r="K706" t="str">
        <f ca="1">IFERROR(OFFSET(Sheet1!$C$3,MATCH(Annuel!$A706,Refext,0),3),"-")</f>
        <v>FO007198</v>
      </c>
      <c r="L706" t="str">
        <f ca="1">IFERROR(OFFSET(Sheet1!$C$3,MATCH(Annuel!$A706,Refext,0),4),"-")</f>
        <v>J L RECH</v>
      </c>
    </row>
    <row r="707" spans="1:12" x14ac:dyDescent="0.25">
      <c r="A707">
        <v>29000401000</v>
      </c>
      <c r="B707" t="s">
        <v>474</v>
      </c>
      <c r="C707" t="s">
        <v>33</v>
      </c>
      <c r="D707" t="s">
        <v>475</v>
      </c>
      <c r="E707">
        <v>300</v>
      </c>
      <c r="G707" t="str">
        <f ca="1">IFERROR(OFFSET(Sheet1!$C$3,MATCH(Annuel!$A707,Refext,0),-2),"-")</f>
        <v>VIS TETE CHC M5X12-CL10.9 ZING</v>
      </c>
      <c r="H707">
        <f ca="1">IFERROR(OFFSET(Sheet1!$C$3,MATCH(Annuel!$A707,Refext,0),-1),"-")</f>
        <v>19.47</v>
      </c>
      <c r="I707" t="str">
        <f ca="1">IFERROR(OFFSET(Sheet1!$C$3,MATCH(Annuel!$A707,Refext,0),1),"-")</f>
        <v>ART0005925</v>
      </c>
      <c r="J707">
        <f ca="1">IFERROR(OFFSET(Sheet1!$C$3,MATCH(Annuel!$A707,Refext,0),2),"-")</f>
        <v>25</v>
      </c>
      <c r="K707" t="str">
        <f ca="1">IFERROR(OFFSET(Sheet1!$C$3,MATCH(Annuel!$A707,Refext,0),3),"-")</f>
        <v>FO007198</v>
      </c>
      <c r="L707" t="str">
        <f ca="1">IFERROR(OFFSET(Sheet1!$C$3,MATCH(Annuel!$A707,Refext,0),4),"-")</f>
        <v>J L RECH</v>
      </c>
    </row>
    <row r="708" spans="1:12" x14ac:dyDescent="0.25">
      <c r="A708">
        <v>29000408000</v>
      </c>
      <c r="B708" t="s">
        <v>192</v>
      </c>
      <c r="C708" t="s">
        <v>33</v>
      </c>
      <c r="D708" t="s">
        <v>476</v>
      </c>
      <c r="E708">
        <v>100</v>
      </c>
      <c r="G708" t="str">
        <f ca="1">IFERROR(OFFSET(Sheet1!$C$3,MATCH(Annuel!$A708,Refext,0),-2),"-")</f>
        <v>-</v>
      </c>
      <c r="H708" t="str">
        <f ca="1">IFERROR(OFFSET(Sheet1!$C$3,MATCH(Annuel!$A708,Refext,0),-1),"-")</f>
        <v>-</v>
      </c>
      <c r="I708" t="str">
        <f ca="1">IFERROR(OFFSET(Sheet1!$C$3,MATCH(Annuel!$A708,Refext,0),1),"-")</f>
        <v>-</v>
      </c>
      <c r="J708" t="str">
        <f ca="1">IFERROR(OFFSET(Sheet1!$C$3,MATCH(Annuel!$A708,Refext,0),2),"-")</f>
        <v>-</v>
      </c>
      <c r="K708" t="str">
        <f ca="1">IFERROR(OFFSET(Sheet1!$C$3,MATCH(Annuel!$A708,Refext,0),3),"-")</f>
        <v>-</v>
      </c>
      <c r="L708" t="str">
        <f ca="1">IFERROR(OFFSET(Sheet1!$C$3,MATCH(Annuel!$A708,Refext,0),4),"-")</f>
        <v>-</v>
      </c>
    </row>
    <row r="709" spans="1:12" x14ac:dyDescent="0.25">
      <c r="A709">
        <v>29000409000</v>
      </c>
      <c r="B709" t="s">
        <v>192</v>
      </c>
      <c r="C709" t="s">
        <v>33</v>
      </c>
      <c r="D709" t="s">
        <v>1413</v>
      </c>
      <c r="E709">
        <v>100</v>
      </c>
      <c r="G709" t="str">
        <f ca="1">IFERROR(OFFSET(Sheet1!$C$3,MATCH(Annuel!$A709,Refext,0),-2),"-")</f>
        <v>VIS CHC M6-12</v>
      </c>
      <c r="H709">
        <f ca="1">IFERROR(OFFSET(Sheet1!$C$3,MATCH(Annuel!$A709,Refext,0),-1),"-")</f>
        <v>104</v>
      </c>
      <c r="I709" t="str">
        <f ca="1">IFERROR(OFFSET(Sheet1!$C$3,MATCH(Annuel!$A709,Refext,0),1),"-")</f>
        <v>ART0009377</v>
      </c>
      <c r="J709">
        <f ca="1">IFERROR(OFFSET(Sheet1!$C$3,MATCH(Annuel!$A709,Refext,0),2),"-")</f>
        <v>116</v>
      </c>
      <c r="K709" t="str">
        <f ca="1">IFERROR(OFFSET(Sheet1!$C$3,MATCH(Annuel!$A709,Refext,0),3),"-")</f>
        <v>FO007198</v>
      </c>
      <c r="L709" t="str">
        <f ca="1">IFERROR(OFFSET(Sheet1!$C$3,MATCH(Annuel!$A709,Refext,0),4),"-")</f>
        <v>J L RECH</v>
      </c>
    </row>
    <row r="710" spans="1:12" x14ac:dyDescent="0.25">
      <c r="A710">
        <v>29000410000</v>
      </c>
      <c r="B710" t="s">
        <v>192</v>
      </c>
      <c r="C710" t="s">
        <v>33</v>
      </c>
      <c r="D710" t="s">
        <v>865</v>
      </c>
      <c r="E710">
        <v>100</v>
      </c>
      <c r="G710" t="str">
        <f ca="1">IFERROR(OFFSET(Sheet1!$C$3,MATCH(Annuel!$A710,Refext,0),-2),"-")</f>
        <v>VIS CHC ISO4762 M6X16 - 10.9 - INT/EXT</v>
      </c>
      <c r="H710">
        <f ca="1">IFERROR(OFFSET(Sheet1!$C$3,MATCH(Annuel!$A710,Refext,0),-1),"-")</f>
        <v>88.78</v>
      </c>
      <c r="I710" t="str">
        <f ca="1">IFERROR(OFFSET(Sheet1!$C$3,MATCH(Annuel!$A710,Refext,0),1),"-")</f>
        <v>ART0015131</v>
      </c>
      <c r="J710">
        <f ca="1">IFERROR(OFFSET(Sheet1!$C$3,MATCH(Annuel!$A710,Refext,0),2),"-")</f>
        <v>93.22</v>
      </c>
      <c r="K710" t="str">
        <f ca="1">IFERROR(OFFSET(Sheet1!$C$3,MATCH(Annuel!$A710,Refext,0),3),"-")</f>
        <v>FO007198</v>
      </c>
      <c r="L710" t="str">
        <f ca="1">IFERROR(OFFSET(Sheet1!$C$3,MATCH(Annuel!$A710,Refext,0),4),"-")</f>
        <v>J L RECH</v>
      </c>
    </row>
    <row r="711" spans="1:12" x14ac:dyDescent="0.25">
      <c r="A711">
        <v>29000412000</v>
      </c>
      <c r="B711" t="s">
        <v>192</v>
      </c>
      <c r="C711" t="s">
        <v>33</v>
      </c>
      <c r="D711" t="s">
        <v>748</v>
      </c>
      <c r="E711">
        <v>100</v>
      </c>
      <c r="G711" t="str">
        <f ca="1">IFERROR(OFFSET(Sheet1!$C$3,MATCH(Annuel!$A711,Refext,0),-2),"-")</f>
        <v>VIS C HC ISO4762 M6X</v>
      </c>
      <c r="H711">
        <f ca="1">IFERROR(OFFSET(Sheet1!$C$3,MATCH(Annuel!$A711,Refext,0),-1),"-")</f>
        <v>108.6</v>
      </c>
      <c r="I711" t="str">
        <f ca="1">IFERROR(OFFSET(Sheet1!$C$3,MATCH(Annuel!$A711,Refext,0),1),"-")</f>
        <v>ART0017745</v>
      </c>
      <c r="J711">
        <f ca="1">IFERROR(OFFSET(Sheet1!$C$3,MATCH(Annuel!$A711,Refext,0),2),"-")</f>
        <v>118.6</v>
      </c>
      <c r="K711" t="str">
        <f ca="1">IFERROR(OFFSET(Sheet1!$C$3,MATCH(Annuel!$A711,Refext,0),3),"-")</f>
        <v>FO007198</v>
      </c>
      <c r="L711" t="str">
        <f ca="1">IFERROR(OFFSET(Sheet1!$C$3,MATCH(Annuel!$A711,Refext,0),4),"-")</f>
        <v>J L RECH</v>
      </c>
    </row>
    <row r="712" spans="1:12" x14ac:dyDescent="0.25">
      <c r="A712">
        <v>29000413000</v>
      </c>
      <c r="B712" t="s">
        <v>192</v>
      </c>
      <c r="C712" t="s">
        <v>33</v>
      </c>
      <c r="D712" t="s">
        <v>414</v>
      </c>
      <c r="E712">
        <v>77</v>
      </c>
      <c r="G712" t="str">
        <f ca="1">IFERROR(OFFSET(Sheet1!$C$3,MATCH(Annuel!$A712,Refext,0),-2),"-")</f>
        <v>VIS CHC ISO4762 M6X30-10.9-INT/EXT</v>
      </c>
      <c r="H712">
        <f ca="1">IFERROR(OFFSET(Sheet1!$C$3,MATCH(Annuel!$A712,Refext,0),-1),"-")</f>
        <v>0.6</v>
      </c>
      <c r="I712" t="str">
        <f ca="1">IFERROR(OFFSET(Sheet1!$C$3,MATCH(Annuel!$A712,Refext,0),1),"-")</f>
        <v>ART0005152</v>
      </c>
      <c r="J712">
        <f ca="1">IFERROR(OFFSET(Sheet1!$C$3,MATCH(Annuel!$A712,Refext,0),2),"-")</f>
        <v>0.67</v>
      </c>
      <c r="K712" t="str">
        <f ca="1">IFERROR(OFFSET(Sheet1!$C$3,MATCH(Annuel!$A712,Refext,0),3),"-")</f>
        <v>FO007198</v>
      </c>
      <c r="L712" t="str">
        <f ca="1">IFERROR(OFFSET(Sheet1!$C$3,MATCH(Annuel!$A712,Refext,0),4),"-")</f>
        <v>J L RECH</v>
      </c>
    </row>
    <row r="713" spans="1:12" x14ac:dyDescent="0.25">
      <c r="A713">
        <v>29000415000</v>
      </c>
      <c r="B713" t="s">
        <v>192</v>
      </c>
      <c r="C713" t="s">
        <v>33</v>
      </c>
      <c r="D713" t="s">
        <v>1238</v>
      </c>
      <c r="E713">
        <v>3</v>
      </c>
      <c r="G713" t="str">
        <f ca="1">IFERROR(OFFSET(Sheet1!$C$3,MATCH(Annuel!$A713,Refext,0),-2),"-")</f>
        <v>VIS CHC ISO4762 M6X40-10.9-INT/EXT</v>
      </c>
      <c r="H713">
        <f ca="1">IFERROR(OFFSET(Sheet1!$C$3,MATCH(Annuel!$A713,Refext,0),-1),"-")</f>
        <v>88</v>
      </c>
      <c r="I713" t="str">
        <f ca="1">IFERROR(OFFSET(Sheet1!$C$3,MATCH(Annuel!$A713,Refext,0),1),"-")</f>
        <v>ART0009373</v>
      </c>
      <c r="J713">
        <f ca="1">IFERROR(OFFSET(Sheet1!$C$3,MATCH(Annuel!$A713,Refext,0),2),"-")</f>
        <v>103</v>
      </c>
      <c r="K713" t="str">
        <f ca="1">IFERROR(OFFSET(Sheet1!$C$3,MATCH(Annuel!$A713,Refext,0),3),"-")</f>
        <v>FO007198</v>
      </c>
      <c r="L713" t="str">
        <f ca="1">IFERROR(OFFSET(Sheet1!$C$3,MATCH(Annuel!$A713,Refext,0),4),"-")</f>
        <v>J L RECH</v>
      </c>
    </row>
    <row r="714" spans="1:12" x14ac:dyDescent="0.25">
      <c r="A714">
        <v>29000419000</v>
      </c>
      <c r="B714" t="s">
        <v>866</v>
      </c>
      <c r="C714" t="s">
        <v>33</v>
      </c>
      <c r="D714" t="s">
        <v>867</v>
      </c>
      <c r="E714">
        <v>100</v>
      </c>
      <c r="G714" t="str">
        <f ca="1">IFERROR(OFFSET(Sheet1!$C$3,MATCH(Annuel!$A714,Refext,0),-2),"-")</f>
        <v>VIS CHC M8-20 LOT : 5308002/9734002</v>
      </c>
      <c r="H714">
        <f ca="1">IFERROR(OFFSET(Sheet1!$C$3,MATCH(Annuel!$A714,Refext,0),-1),"-")</f>
        <v>59.45</v>
      </c>
      <c r="I714" t="str">
        <f ca="1">IFERROR(OFFSET(Sheet1!$C$3,MATCH(Annuel!$A714,Refext,0),1),"-")</f>
        <v>ART0005907</v>
      </c>
      <c r="J714">
        <f ca="1">IFERROR(OFFSET(Sheet1!$C$3,MATCH(Annuel!$A714,Refext,0),2),"-")</f>
        <v>66</v>
      </c>
      <c r="K714" t="str">
        <f ca="1">IFERROR(OFFSET(Sheet1!$C$3,MATCH(Annuel!$A714,Refext,0),3),"-")</f>
        <v>FO007198</v>
      </c>
      <c r="L714" t="str">
        <f ca="1">IFERROR(OFFSET(Sheet1!$C$3,MATCH(Annuel!$A714,Refext,0),4),"-")</f>
        <v>J L RECH</v>
      </c>
    </row>
    <row r="715" spans="1:12" x14ac:dyDescent="0.25">
      <c r="A715">
        <v>29000476000</v>
      </c>
      <c r="B715" t="s">
        <v>472</v>
      </c>
      <c r="C715" t="s">
        <v>33</v>
      </c>
      <c r="D715" t="s">
        <v>1520</v>
      </c>
      <c r="E715">
        <v>20</v>
      </c>
      <c r="G715" t="str">
        <f ca="1">IFERROR(OFFSET(Sheet1!$C$3,MATCH(Annuel!$A715,Refext,0),-2),"-")</f>
        <v>-</v>
      </c>
      <c r="H715" t="str">
        <f ca="1">IFERROR(OFFSET(Sheet1!$C$3,MATCH(Annuel!$A715,Refext,0),-1),"-")</f>
        <v>-</v>
      </c>
      <c r="I715" t="str">
        <f ca="1">IFERROR(OFFSET(Sheet1!$C$3,MATCH(Annuel!$A715,Refext,0),1),"-")</f>
        <v>-</v>
      </c>
      <c r="J715" t="str">
        <f ca="1">IFERROR(OFFSET(Sheet1!$C$3,MATCH(Annuel!$A715,Refext,0),2),"-")</f>
        <v>-</v>
      </c>
      <c r="K715" t="str">
        <f ca="1">IFERROR(OFFSET(Sheet1!$C$3,MATCH(Annuel!$A715,Refext,0),3),"-")</f>
        <v>-</v>
      </c>
      <c r="L715" t="str">
        <f ca="1">IFERROR(OFFSET(Sheet1!$C$3,MATCH(Annuel!$A715,Refext,0),4),"-")</f>
        <v>-</v>
      </c>
    </row>
    <row r="716" spans="1:12" x14ac:dyDescent="0.25">
      <c r="A716">
        <v>29000486000</v>
      </c>
      <c r="B716" t="s">
        <v>474</v>
      </c>
      <c r="C716" t="s">
        <v>33</v>
      </c>
      <c r="D716" t="s">
        <v>1521</v>
      </c>
      <c r="E716">
        <v>40</v>
      </c>
      <c r="G716" t="str">
        <f ca="1">IFERROR(OFFSET(Sheet1!$C$3,MATCH(Annuel!$A716,Refext,0),-2),"-")</f>
        <v>-</v>
      </c>
      <c r="H716" t="str">
        <f ca="1">IFERROR(OFFSET(Sheet1!$C$3,MATCH(Annuel!$A716,Refext,0),-1),"-")</f>
        <v>-</v>
      </c>
      <c r="I716" t="str">
        <f ca="1">IFERROR(OFFSET(Sheet1!$C$3,MATCH(Annuel!$A716,Refext,0),1),"-")</f>
        <v>-</v>
      </c>
      <c r="J716" t="str">
        <f ca="1">IFERROR(OFFSET(Sheet1!$C$3,MATCH(Annuel!$A716,Refext,0),2),"-")</f>
        <v>-</v>
      </c>
      <c r="K716" t="str">
        <f ca="1">IFERROR(OFFSET(Sheet1!$C$3,MATCH(Annuel!$A716,Refext,0),3),"-")</f>
        <v>-</v>
      </c>
      <c r="L716" t="str">
        <f ca="1">IFERROR(OFFSET(Sheet1!$C$3,MATCH(Annuel!$A716,Refext,0),4),"-")</f>
        <v>-</v>
      </c>
    </row>
    <row r="717" spans="1:12" x14ac:dyDescent="0.25">
      <c r="A717">
        <v>29000587000</v>
      </c>
      <c r="B717" t="s">
        <v>1027</v>
      </c>
      <c r="C717" t="s">
        <v>33</v>
      </c>
      <c r="D717" t="s">
        <v>1028</v>
      </c>
      <c r="E717">
        <v>400</v>
      </c>
      <c r="G717" t="str">
        <f ca="1">IFERROR(OFFSET(Sheet1!$C$3,MATCH(Annuel!$A717,Refext,0),-2),"-")</f>
        <v>VIS CHC M5 X 16 (PASSIVEE)</v>
      </c>
      <c r="H717">
        <f ca="1">IFERROR(OFFSET(Sheet1!$C$3,MATCH(Annuel!$A717,Refext,0),-1),"-")</f>
        <v>10.5</v>
      </c>
      <c r="I717" t="str">
        <f ca="1">IFERROR(OFFSET(Sheet1!$C$3,MATCH(Annuel!$A717,Refext,0),1),"-")</f>
        <v>ART0009934</v>
      </c>
      <c r="J717">
        <f ca="1">IFERROR(OFFSET(Sheet1!$C$3,MATCH(Annuel!$A717,Refext,0),2),"-")</f>
        <v>15.5</v>
      </c>
      <c r="K717" t="str">
        <f ca="1">IFERROR(OFFSET(Sheet1!$C$3,MATCH(Annuel!$A717,Refext,0),3),"-")</f>
        <v>FO007198</v>
      </c>
      <c r="L717" t="str">
        <f ca="1">IFERROR(OFFSET(Sheet1!$C$3,MATCH(Annuel!$A717,Refext,0),4),"-")</f>
        <v>J L RECH</v>
      </c>
    </row>
    <row r="718" spans="1:12" x14ac:dyDescent="0.25">
      <c r="A718">
        <v>29000607000</v>
      </c>
      <c r="B718" t="s">
        <v>101</v>
      </c>
      <c r="C718" t="s">
        <v>33</v>
      </c>
      <c r="D718" t="s">
        <v>1390</v>
      </c>
      <c r="E718">
        <v>200</v>
      </c>
      <c r="G718" t="str">
        <f ca="1">IFERROR(OFFSET(Sheet1!$C$3,MATCH(Annuel!$A718,Refext,0),-2),"-")</f>
        <v>VIS CLS M2-4</v>
      </c>
      <c r="H718">
        <f ca="1">IFERROR(OFFSET(Sheet1!$C$3,MATCH(Annuel!$A718,Refext,0),-1),"-")</f>
        <v>30</v>
      </c>
      <c r="I718" t="str">
        <f ca="1">IFERROR(OFFSET(Sheet1!$C$3,MATCH(Annuel!$A718,Refext,0),1),"-")</f>
        <v>ART0005926</v>
      </c>
      <c r="J718">
        <f ca="1">IFERROR(OFFSET(Sheet1!$C$3,MATCH(Annuel!$A718,Refext,0),2),"-")</f>
        <v>35</v>
      </c>
      <c r="K718" t="str">
        <f ca="1">IFERROR(OFFSET(Sheet1!$C$3,MATCH(Annuel!$A718,Refext,0),3),"-")</f>
        <v>FO007198</v>
      </c>
      <c r="L718" t="str">
        <f ca="1">IFERROR(OFFSET(Sheet1!$C$3,MATCH(Annuel!$A718,Refext,0),4),"-")</f>
        <v>J L RECH</v>
      </c>
    </row>
    <row r="719" spans="1:12" x14ac:dyDescent="0.25">
      <c r="A719">
        <v>29000608000</v>
      </c>
      <c r="B719" t="s">
        <v>101</v>
      </c>
      <c r="C719" t="s">
        <v>165</v>
      </c>
      <c r="E719">
        <v>250</v>
      </c>
      <c r="G719" t="str">
        <f ca="1">IFERROR(OFFSET(Sheet1!$C$3,MATCH(Annuel!$A719,Refext,0),-2),"-")</f>
        <v>VIS CL S ISO1580 M2X</v>
      </c>
      <c r="H719">
        <f ca="1">IFERROR(OFFSET(Sheet1!$C$3,MATCH(Annuel!$A719,Refext,0),-1),"-")</f>
        <v>11.75</v>
      </c>
      <c r="I719" t="str">
        <f ca="1">IFERROR(OFFSET(Sheet1!$C$3,MATCH(Annuel!$A719,Refext,0),1),"-")</f>
        <v>ART0022206</v>
      </c>
      <c r="J719">
        <f ca="1">IFERROR(OFFSET(Sheet1!$C$3,MATCH(Annuel!$A719,Refext,0),2),"-")</f>
        <v>16.75</v>
      </c>
      <c r="K719" t="str">
        <f ca="1">IFERROR(OFFSET(Sheet1!$C$3,MATCH(Annuel!$A719,Refext,0),3),"-")</f>
        <v>FO007198</v>
      </c>
      <c r="L719" t="str">
        <f ca="1">IFERROR(OFFSET(Sheet1!$C$3,MATCH(Annuel!$A719,Refext,0),4),"-")</f>
        <v>J L RECH</v>
      </c>
    </row>
    <row r="720" spans="1:12" x14ac:dyDescent="0.25">
      <c r="A720">
        <v>29000608000</v>
      </c>
      <c r="B720" t="s">
        <v>101</v>
      </c>
      <c r="C720" t="s">
        <v>33</v>
      </c>
      <c r="D720" t="s">
        <v>102</v>
      </c>
      <c r="E720">
        <v>250</v>
      </c>
      <c r="G720" t="str">
        <f ca="1">IFERROR(OFFSET(Sheet1!$C$3,MATCH(Annuel!$A720,Refext,0),-2),"-")</f>
        <v>VIS CL S ISO1580 M2X</v>
      </c>
      <c r="H720">
        <f ca="1">IFERROR(OFFSET(Sheet1!$C$3,MATCH(Annuel!$A720,Refext,0),-1),"-")</f>
        <v>11.75</v>
      </c>
      <c r="I720" t="str">
        <f ca="1">IFERROR(OFFSET(Sheet1!$C$3,MATCH(Annuel!$A720,Refext,0),1),"-")</f>
        <v>ART0022206</v>
      </c>
      <c r="J720">
        <f ca="1">IFERROR(OFFSET(Sheet1!$C$3,MATCH(Annuel!$A720,Refext,0),2),"-")</f>
        <v>16.75</v>
      </c>
      <c r="K720" t="str">
        <f ca="1">IFERROR(OFFSET(Sheet1!$C$3,MATCH(Annuel!$A720,Refext,0),3),"-")</f>
        <v>FO007198</v>
      </c>
      <c r="L720" t="str">
        <f ca="1">IFERROR(OFFSET(Sheet1!$C$3,MATCH(Annuel!$A720,Refext,0),4),"-")</f>
        <v>J L RECH</v>
      </c>
    </row>
    <row r="721" spans="1:12" x14ac:dyDescent="0.25">
      <c r="A721">
        <v>29000608000</v>
      </c>
      <c r="B721" t="s">
        <v>101</v>
      </c>
      <c r="C721" t="s">
        <v>490</v>
      </c>
      <c r="E721">
        <v>250</v>
      </c>
      <c r="G721" t="str">
        <f ca="1">IFERROR(OFFSET(Sheet1!$C$3,MATCH(Annuel!$A721,Refext,0),-2),"-")</f>
        <v>VIS CL S ISO1580 M2X</v>
      </c>
      <c r="H721">
        <f ca="1">IFERROR(OFFSET(Sheet1!$C$3,MATCH(Annuel!$A721,Refext,0),-1),"-")</f>
        <v>11.75</v>
      </c>
      <c r="I721" t="str">
        <f ca="1">IFERROR(OFFSET(Sheet1!$C$3,MATCH(Annuel!$A721,Refext,0),1),"-")</f>
        <v>ART0022206</v>
      </c>
      <c r="J721">
        <f ca="1">IFERROR(OFFSET(Sheet1!$C$3,MATCH(Annuel!$A721,Refext,0),2),"-")</f>
        <v>16.75</v>
      </c>
      <c r="K721" t="str">
        <f ca="1">IFERROR(OFFSET(Sheet1!$C$3,MATCH(Annuel!$A721,Refext,0),3),"-")</f>
        <v>FO007198</v>
      </c>
      <c r="L721" t="str">
        <f ca="1">IFERROR(OFFSET(Sheet1!$C$3,MATCH(Annuel!$A721,Refext,0),4),"-")</f>
        <v>J L RECH</v>
      </c>
    </row>
    <row r="722" spans="1:12" x14ac:dyDescent="0.25">
      <c r="A722">
        <v>29000612000</v>
      </c>
      <c r="B722" t="s">
        <v>1162</v>
      </c>
      <c r="C722" t="s">
        <v>33</v>
      </c>
      <c r="D722" t="s">
        <v>1163</v>
      </c>
      <c r="E722">
        <v>100</v>
      </c>
      <c r="G722" t="str">
        <f ca="1">IFERROR(OFFSET(Sheet1!$C$3,MATCH(Annuel!$A722,Refext,0),-2),"-")</f>
        <v>VIS CL M2.5-8</v>
      </c>
      <c r="H722">
        <f ca="1">IFERROR(OFFSET(Sheet1!$C$3,MATCH(Annuel!$A722,Refext,0),-1),"-")</f>
        <v>98</v>
      </c>
      <c r="I722" t="str">
        <f ca="1">IFERROR(OFFSET(Sheet1!$C$3,MATCH(Annuel!$A722,Refext,0),1),"-")</f>
        <v>ART0009112</v>
      </c>
      <c r="J722">
        <f ca="1">IFERROR(OFFSET(Sheet1!$C$3,MATCH(Annuel!$A722,Refext,0),2),"-")</f>
        <v>112</v>
      </c>
      <c r="K722" t="str">
        <f ca="1">IFERROR(OFFSET(Sheet1!$C$3,MATCH(Annuel!$A722,Refext,0),3),"-")</f>
        <v>FO007198</v>
      </c>
      <c r="L722" t="str">
        <f ca="1">IFERROR(OFFSET(Sheet1!$C$3,MATCH(Annuel!$A722,Refext,0),4),"-")</f>
        <v>J L RECH</v>
      </c>
    </row>
    <row r="723" spans="1:12" x14ac:dyDescent="0.25">
      <c r="A723">
        <v>29000617000</v>
      </c>
      <c r="B723" t="s">
        <v>568</v>
      </c>
      <c r="C723" t="s">
        <v>165</v>
      </c>
      <c r="E723">
        <v>500</v>
      </c>
      <c r="G723" t="str">
        <f ca="1">IFERROR(OFFSET(Sheet1!$C$3,MATCH(Annuel!$A723,Refext,0),-2),"-")</f>
        <v>VIS TETE CL FENDUE M</v>
      </c>
      <c r="H723">
        <f ca="1">IFERROR(OFFSET(Sheet1!$C$3,MATCH(Annuel!$A723,Refext,0),-1),"-")</f>
        <v>0.22</v>
      </c>
      <c r="I723" t="str">
        <f ca="1">IFERROR(OFFSET(Sheet1!$C$3,MATCH(Annuel!$A723,Refext,0),1),"-")</f>
        <v>ART0002610</v>
      </c>
      <c r="J723">
        <f ca="1">IFERROR(OFFSET(Sheet1!$C$3,MATCH(Annuel!$A723,Refext,0),2),"-")</f>
        <v>0.25</v>
      </c>
      <c r="K723" t="str">
        <f ca="1">IFERROR(OFFSET(Sheet1!$C$3,MATCH(Annuel!$A723,Refext,0),3),"-")</f>
        <v>FO007198</v>
      </c>
      <c r="L723" t="str">
        <f ca="1">IFERROR(OFFSET(Sheet1!$C$3,MATCH(Annuel!$A723,Refext,0),4),"-")</f>
        <v>J L RECH</v>
      </c>
    </row>
    <row r="724" spans="1:12" x14ac:dyDescent="0.25">
      <c r="A724">
        <v>29000617000</v>
      </c>
      <c r="B724" t="s">
        <v>568</v>
      </c>
      <c r="C724" t="s">
        <v>33</v>
      </c>
      <c r="D724" t="s">
        <v>569</v>
      </c>
      <c r="E724">
        <v>607</v>
      </c>
      <c r="G724" t="str">
        <f ca="1">IFERROR(OFFSET(Sheet1!$C$3,MATCH(Annuel!$A724,Refext,0),-2),"-")</f>
        <v>VIS TETE CL FENDUE M</v>
      </c>
      <c r="H724">
        <f ca="1">IFERROR(OFFSET(Sheet1!$C$3,MATCH(Annuel!$A724,Refext,0),-1),"-")</f>
        <v>0.22</v>
      </c>
      <c r="I724" t="str">
        <f ca="1">IFERROR(OFFSET(Sheet1!$C$3,MATCH(Annuel!$A724,Refext,0),1),"-")</f>
        <v>ART0002610</v>
      </c>
      <c r="J724">
        <f ca="1">IFERROR(OFFSET(Sheet1!$C$3,MATCH(Annuel!$A724,Refext,0),2),"-")</f>
        <v>0.25</v>
      </c>
      <c r="K724" t="str">
        <f ca="1">IFERROR(OFFSET(Sheet1!$C$3,MATCH(Annuel!$A724,Refext,0),3),"-")</f>
        <v>FO007198</v>
      </c>
      <c r="L724" t="str">
        <f ca="1">IFERROR(OFFSET(Sheet1!$C$3,MATCH(Annuel!$A724,Refext,0),4),"-")</f>
        <v>J L RECH</v>
      </c>
    </row>
    <row r="725" spans="1:12" x14ac:dyDescent="0.25">
      <c r="A725">
        <v>29000617000</v>
      </c>
      <c r="B725" t="s">
        <v>568</v>
      </c>
      <c r="C725" t="s">
        <v>490</v>
      </c>
      <c r="E725">
        <v>500</v>
      </c>
      <c r="G725" t="str">
        <f ca="1">IFERROR(OFFSET(Sheet1!$C$3,MATCH(Annuel!$A725,Refext,0),-2),"-")</f>
        <v>VIS TETE CL FENDUE M</v>
      </c>
      <c r="H725">
        <f ca="1">IFERROR(OFFSET(Sheet1!$C$3,MATCH(Annuel!$A725,Refext,0),-1),"-")</f>
        <v>0.22</v>
      </c>
      <c r="I725" t="str">
        <f ca="1">IFERROR(OFFSET(Sheet1!$C$3,MATCH(Annuel!$A725,Refext,0),1),"-")</f>
        <v>ART0002610</v>
      </c>
      <c r="J725">
        <f ca="1">IFERROR(OFFSET(Sheet1!$C$3,MATCH(Annuel!$A725,Refext,0),2),"-")</f>
        <v>0.25</v>
      </c>
      <c r="K725" t="str">
        <f ca="1">IFERROR(OFFSET(Sheet1!$C$3,MATCH(Annuel!$A725,Refext,0),3),"-")</f>
        <v>FO007198</v>
      </c>
      <c r="L725" t="str">
        <f ca="1">IFERROR(OFFSET(Sheet1!$C$3,MATCH(Annuel!$A725,Refext,0),4),"-")</f>
        <v>J L RECH</v>
      </c>
    </row>
    <row r="726" spans="1:12" x14ac:dyDescent="0.25">
      <c r="A726">
        <v>29000668000</v>
      </c>
      <c r="B726" t="s">
        <v>570</v>
      </c>
      <c r="C726" t="s">
        <v>165</v>
      </c>
      <c r="E726">
        <v>100</v>
      </c>
      <c r="G726" t="str">
        <f ca="1">IFERROR(OFFSET(Sheet1!$C$3,MATCH(Annuel!$A726,Refext,0),-2),"-")</f>
        <v>-</v>
      </c>
      <c r="H726" t="str">
        <f ca="1">IFERROR(OFFSET(Sheet1!$C$3,MATCH(Annuel!$A726,Refext,0),-1),"-")</f>
        <v>-</v>
      </c>
      <c r="I726" t="str">
        <f ca="1">IFERROR(OFFSET(Sheet1!$C$3,MATCH(Annuel!$A726,Refext,0),1),"-")</f>
        <v>-</v>
      </c>
      <c r="J726" t="str">
        <f ca="1">IFERROR(OFFSET(Sheet1!$C$3,MATCH(Annuel!$A726,Refext,0),2),"-")</f>
        <v>-</v>
      </c>
      <c r="K726" t="str">
        <f ca="1">IFERROR(OFFSET(Sheet1!$C$3,MATCH(Annuel!$A726,Refext,0),3),"-")</f>
        <v>-</v>
      </c>
      <c r="L726" t="str">
        <f ca="1">IFERROR(OFFSET(Sheet1!$C$3,MATCH(Annuel!$A726,Refext,0),4),"-")</f>
        <v>-</v>
      </c>
    </row>
    <row r="727" spans="1:12" x14ac:dyDescent="0.25">
      <c r="A727">
        <v>29000668000</v>
      </c>
      <c r="B727" t="s">
        <v>570</v>
      </c>
      <c r="C727" t="s">
        <v>33</v>
      </c>
      <c r="D727" t="s">
        <v>571</v>
      </c>
      <c r="E727">
        <v>100</v>
      </c>
      <c r="G727" t="str">
        <f ca="1">IFERROR(OFFSET(Sheet1!$C$3,MATCH(Annuel!$A727,Refext,0),-2),"-")</f>
        <v>-</v>
      </c>
      <c r="H727" t="str">
        <f ca="1">IFERROR(OFFSET(Sheet1!$C$3,MATCH(Annuel!$A727,Refext,0),-1),"-")</f>
        <v>-</v>
      </c>
      <c r="I727" t="str">
        <f ca="1">IFERROR(OFFSET(Sheet1!$C$3,MATCH(Annuel!$A727,Refext,0),1),"-")</f>
        <v>-</v>
      </c>
      <c r="J727" t="str">
        <f ca="1">IFERROR(OFFSET(Sheet1!$C$3,MATCH(Annuel!$A727,Refext,0),2),"-")</f>
        <v>-</v>
      </c>
      <c r="K727" t="str">
        <f ca="1">IFERROR(OFFSET(Sheet1!$C$3,MATCH(Annuel!$A727,Refext,0),3),"-")</f>
        <v>-</v>
      </c>
      <c r="L727" t="str">
        <f ca="1">IFERROR(OFFSET(Sheet1!$C$3,MATCH(Annuel!$A727,Refext,0),4),"-")</f>
        <v>-</v>
      </c>
    </row>
    <row r="728" spans="1:12" x14ac:dyDescent="0.25">
      <c r="A728">
        <v>29000668000</v>
      </c>
      <c r="B728" t="s">
        <v>570</v>
      </c>
      <c r="C728" t="s">
        <v>490</v>
      </c>
      <c r="E728">
        <v>100</v>
      </c>
      <c r="G728" t="str">
        <f ca="1">IFERROR(OFFSET(Sheet1!$C$3,MATCH(Annuel!$A728,Refext,0),-2),"-")</f>
        <v>-</v>
      </c>
      <c r="H728" t="str">
        <f ca="1">IFERROR(OFFSET(Sheet1!$C$3,MATCH(Annuel!$A728,Refext,0),-1),"-")</f>
        <v>-</v>
      </c>
      <c r="I728" t="str">
        <f ca="1">IFERROR(OFFSET(Sheet1!$C$3,MATCH(Annuel!$A728,Refext,0),1),"-")</f>
        <v>-</v>
      </c>
      <c r="J728" t="str">
        <f ca="1">IFERROR(OFFSET(Sheet1!$C$3,MATCH(Annuel!$A728,Refext,0),2),"-")</f>
        <v>-</v>
      </c>
      <c r="K728" t="str">
        <f ca="1">IFERROR(OFFSET(Sheet1!$C$3,MATCH(Annuel!$A728,Refext,0),3),"-")</f>
        <v>-</v>
      </c>
      <c r="L728" t="str">
        <f ca="1">IFERROR(OFFSET(Sheet1!$C$3,MATCH(Annuel!$A728,Refext,0),4),"-")</f>
        <v>-</v>
      </c>
    </row>
    <row r="729" spans="1:12" x14ac:dyDescent="0.25">
      <c r="A729">
        <v>29001264000</v>
      </c>
      <c r="B729" t="s">
        <v>134</v>
      </c>
      <c r="C729" t="s">
        <v>220</v>
      </c>
      <c r="D729" t="s">
        <v>221</v>
      </c>
      <c r="E729">
        <v>2500</v>
      </c>
      <c r="G729" t="str">
        <f ca="1">IFERROR(OFFSET(Sheet1!$C$3,MATCH(Annuel!$A729,Refext,0),-2),"-")</f>
        <v>-</v>
      </c>
      <c r="H729" t="str">
        <f ca="1">IFERROR(OFFSET(Sheet1!$C$3,MATCH(Annuel!$A729,Refext,0),-1),"-")</f>
        <v>-</v>
      </c>
      <c r="I729" t="str">
        <f ca="1">IFERROR(OFFSET(Sheet1!$C$3,MATCH(Annuel!$A729,Refext,0),1),"-")</f>
        <v>-</v>
      </c>
      <c r="J729" t="str">
        <f ca="1">IFERROR(OFFSET(Sheet1!$C$3,MATCH(Annuel!$A729,Refext,0),2),"-")</f>
        <v>-</v>
      </c>
      <c r="K729" t="str">
        <f ca="1">IFERROR(OFFSET(Sheet1!$C$3,MATCH(Annuel!$A729,Refext,0),3),"-")</f>
        <v>-</v>
      </c>
      <c r="L729" t="str">
        <f ca="1">IFERROR(OFFSET(Sheet1!$C$3,MATCH(Annuel!$A729,Refext,0),4),"-")</f>
        <v>-</v>
      </c>
    </row>
    <row r="730" spans="1:12" x14ac:dyDescent="0.25">
      <c r="A730">
        <v>29001264000</v>
      </c>
      <c r="B730" t="s">
        <v>134</v>
      </c>
      <c r="C730" t="s">
        <v>104</v>
      </c>
      <c r="D730" t="s">
        <v>219</v>
      </c>
      <c r="E730">
        <v>2500</v>
      </c>
      <c r="G730" t="str">
        <f ca="1">IFERROR(OFFSET(Sheet1!$C$3,MATCH(Annuel!$A730,Refext,0),-2),"-")</f>
        <v>-</v>
      </c>
      <c r="H730" t="str">
        <f ca="1">IFERROR(OFFSET(Sheet1!$C$3,MATCH(Annuel!$A730,Refext,0),-1),"-")</f>
        <v>-</v>
      </c>
      <c r="I730" t="str">
        <f ca="1">IFERROR(OFFSET(Sheet1!$C$3,MATCH(Annuel!$A730,Refext,0),1),"-")</f>
        <v>-</v>
      </c>
      <c r="J730" t="str">
        <f ca="1">IFERROR(OFFSET(Sheet1!$C$3,MATCH(Annuel!$A730,Refext,0),2),"-")</f>
        <v>-</v>
      </c>
      <c r="K730" t="str">
        <f ca="1">IFERROR(OFFSET(Sheet1!$C$3,MATCH(Annuel!$A730,Refext,0),3),"-")</f>
        <v>-</v>
      </c>
      <c r="L730" t="str">
        <f ca="1">IFERROR(OFFSET(Sheet1!$C$3,MATCH(Annuel!$A730,Refext,0),4),"-")</f>
        <v>-</v>
      </c>
    </row>
    <row r="731" spans="1:12" x14ac:dyDescent="0.25">
      <c r="A731">
        <v>29001265000</v>
      </c>
      <c r="B731" t="s">
        <v>134</v>
      </c>
      <c r="C731" t="s">
        <v>165</v>
      </c>
      <c r="E731">
        <v>300</v>
      </c>
      <c r="G731" t="str">
        <f ca="1">IFERROR(OFFSET(Sheet1!$C$3,MATCH(Annuel!$A731,Refext,0),-2),"-")</f>
        <v>-</v>
      </c>
      <c r="H731" t="str">
        <f ca="1">IFERROR(OFFSET(Sheet1!$C$3,MATCH(Annuel!$A731,Refext,0),-1),"-")</f>
        <v>-</v>
      </c>
      <c r="I731" t="str">
        <f ca="1">IFERROR(OFFSET(Sheet1!$C$3,MATCH(Annuel!$A731,Refext,0),1),"-")</f>
        <v>-</v>
      </c>
      <c r="J731" t="str">
        <f ca="1">IFERROR(OFFSET(Sheet1!$C$3,MATCH(Annuel!$A731,Refext,0),2),"-")</f>
        <v>-</v>
      </c>
      <c r="K731" t="str">
        <f ca="1">IFERROR(OFFSET(Sheet1!$C$3,MATCH(Annuel!$A731,Refext,0),3),"-")</f>
        <v>-</v>
      </c>
      <c r="L731" t="str">
        <f ca="1">IFERROR(OFFSET(Sheet1!$C$3,MATCH(Annuel!$A731,Refext,0),4),"-")</f>
        <v>-</v>
      </c>
    </row>
    <row r="732" spans="1:12" x14ac:dyDescent="0.25">
      <c r="A732">
        <v>29001265000</v>
      </c>
      <c r="B732" t="s">
        <v>134</v>
      </c>
      <c r="C732" t="s">
        <v>104</v>
      </c>
      <c r="D732" t="s">
        <v>572</v>
      </c>
      <c r="E732">
        <v>300</v>
      </c>
      <c r="G732" t="str">
        <f ca="1">IFERROR(OFFSET(Sheet1!$C$3,MATCH(Annuel!$A732,Refext,0),-2),"-")</f>
        <v>-</v>
      </c>
      <c r="H732" t="str">
        <f ca="1">IFERROR(OFFSET(Sheet1!$C$3,MATCH(Annuel!$A732,Refext,0),-1),"-")</f>
        <v>-</v>
      </c>
      <c r="I732" t="str">
        <f ca="1">IFERROR(OFFSET(Sheet1!$C$3,MATCH(Annuel!$A732,Refext,0),1),"-")</f>
        <v>-</v>
      </c>
      <c r="J732" t="str">
        <f ca="1">IFERROR(OFFSET(Sheet1!$C$3,MATCH(Annuel!$A732,Refext,0),2),"-")</f>
        <v>-</v>
      </c>
      <c r="K732" t="str">
        <f ca="1">IFERROR(OFFSET(Sheet1!$C$3,MATCH(Annuel!$A732,Refext,0),3),"-")</f>
        <v>-</v>
      </c>
      <c r="L732" t="str">
        <f ca="1">IFERROR(OFFSET(Sheet1!$C$3,MATCH(Annuel!$A732,Refext,0),4),"-")</f>
        <v>-</v>
      </c>
    </row>
    <row r="733" spans="1:12" x14ac:dyDescent="0.25">
      <c r="A733">
        <v>29001265000</v>
      </c>
      <c r="B733" t="s">
        <v>134</v>
      </c>
      <c r="C733" t="s">
        <v>490</v>
      </c>
      <c r="E733">
        <v>300</v>
      </c>
      <c r="G733" t="str">
        <f ca="1">IFERROR(OFFSET(Sheet1!$C$3,MATCH(Annuel!$A733,Refext,0),-2),"-")</f>
        <v>-</v>
      </c>
      <c r="H733" t="str">
        <f ca="1">IFERROR(OFFSET(Sheet1!$C$3,MATCH(Annuel!$A733,Refext,0),-1),"-")</f>
        <v>-</v>
      </c>
      <c r="I733" t="str">
        <f ca="1">IFERROR(OFFSET(Sheet1!$C$3,MATCH(Annuel!$A733,Refext,0),1),"-")</f>
        <v>-</v>
      </c>
      <c r="J733" t="str">
        <f ca="1">IFERROR(OFFSET(Sheet1!$C$3,MATCH(Annuel!$A733,Refext,0),2),"-")</f>
        <v>-</v>
      </c>
      <c r="K733" t="str">
        <f ca="1">IFERROR(OFFSET(Sheet1!$C$3,MATCH(Annuel!$A733,Refext,0),3),"-")</f>
        <v>-</v>
      </c>
      <c r="L733" t="str">
        <f ca="1">IFERROR(OFFSET(Sheet1!$C$3,MATCH(Annuel!$A733,Refext,0),4),"-")</f>
        <v>-</v>
      </c>
    </row>
    <row r="734" spans="1:12" x14ac:dyDescent="0.25">
      <c r="A734">
        <v>29001266000</v>
      </c>
      <c r="B734" t="s">
        <v>134</v>
      </c>
      <c r="C734" t="s">
        <v>104</v>
      </c>
      <c r="D734" t="s">
        <v>1164</v>
      </c>
      <c r="E734">
        <v>500</v>
      </c>
      <c r="G734" t="str">
        <f ca="1">IFERROR(OFFSET(Sheet1!$C$3,MATCH(Annuel!$A734,Refext,0),-2),"-")</f>
        <v>-</v>
      </c>
      <c r="H734" t="str">
        <f ca="1">IFERROR(OFFSET(Sheet1!$C$3,MATCH(Annuel!$A734,Refext,0),-1),"-")</f>
        <v>-</v>
      </c>
      <c r="I734" t="str">
        <f ca="1">IFERROR(OFFSET(Sheet1!$C$3,MATCH(Annuel!$A734,Refext,0),1),"-")</f>
        <v>-</v>
      </c>
      <c r="J734" t="str">
        <f ca="1">IFERROR(OFFSET(Sheet1!$C$3,MATCH(Annuel!$A734,Refext,0),2),"-")</f>
        <v>-</v>
      </c>
      <c r="K734" t="str">
        <f ca="1">IFERROR(OFFSET(Sheet1!$C$3,MATCH(Annuel!$A734,Refext,0),3),"-")</f>
        <v>-</v>
      </c>
      <c r="L734" t="str">
        <f ca="1">IFERROR(OFFSET(Sheet1!$C$3,MATCH(Annuel!$A734,Refext,0),4),"-")</f>
        <v>-</v>
      </c>
    </row>
    <row r="735" spans="1:12" x14ac:dyDescent="0.25">
      <c r="A735">
        <v>29001267000</v>
      </c>
      <c r="B735" t="s">
        <v>134</v>
      </c>
      <c r="C735" t="s">
        <v>165</v>
      </c>
      <c r="E735">
        <v>10630</v>
      </c>
      <c r="G735" t="str">
        <f ca="1">IFERROR(OFFSET(Sheet1!$C$3,MATCH(Annuel!$A735,Refext,0),-2),"-")</f>
        <v>RONDELLE CONIQUE STR</v>
      </c>
      <c r="H735">
        <f ca="1">IFERROR(OFFSET(Sheet1!$C$3,MATCH(Annuel!$A735,Refext,0),-1),"-")</f>
        <v>1.54</v>
      </c>
      <c r="I735" t="str">
        <f ca="1">IFERROR(OFFSET(Sheet1!$C$3,MATCH(Annuel!$A735,Refext,0),1),"-")</f>
        <v>ART0012952</v>
      </c>
      <c r="J735">
        <f ca="1">IFERROR(OFFSET(Sheet1!$C$3,MATCH(Annuel!$A735,Refext,0),2),"-")</f>
        <v>1.9</v>
      </c>
      <c r="K735" t="str">
        <f ca="1">IFERROR(OFFSET(Sheet1!$C$3,MATCH(Annuel!$A735,Refext,0),3),"-")</f>
        <v>FO016221</v>
      </c>
      <c r="L735" t="str">
        <f ca="1">IFERROR(OFFSET(Sheet1!$C$3,MATCH(Annuel!$A735,Refext,0),4),"-")</f>
        <v>EMILE MAURIN ST PRIEST</v>
      </c>
    </row>
    <row r="736" spans="1:12" x14ac:dyDescent="0.25">
      <c r="A736">
        <v>29001267000</v>
      </c>
      <c r="B736" t="s">
        <v>134</v>
      </c>
      <c r="C736" t="s">
        <v>220</v>
      </c>
      <c r="D736" t="s">
        <v>416</v>
      </c>
      <c r="E736">
        <v>11000</v>
      </c>
      <c r="G736" t="str">
        <f ca="1">IFERROR(OFFSET(Sheet1!$C$3,MATCH(Annuel!$A736,Refext,0),-2),"-")</f>
        <v>RONDELLE CONIQUE STR</v>
      </c>
      <c r="H736">
        <f ca="1">IFERROR(OFFSET(Sheet1!$C$3,MATCH(Annuel!$A736,Refext,0),-1),"-")</f>
        <v>1.54</v>
      </c>
      <c r="I736" t="str">
        <f ca="1">IFERROR(OFFSET(Sheet1!$C$3,MATCH(Annuel!$A736,Refext,0),1),"-")</f>
        <v>ART0012952</v>
      </c>
      <c r="J736">
        <f ca="1">IFERROR(OFFSET(Sheet1!$C$3,MATCH(Annuel!$A736,Refext,0),2),"-")</f>
        <v>1.9</v>
      </c>
      <c r="K736" t="str">
        <f ca="1">IFERROR(OFFSET(Sheet1!$C$3,MATCH(Annuel!$A736,Refext,0),3),"-")</f>
        <v>FO016221</v>
      </c>
      <c r="L736" t="str">
        <f ca="1">IFERROR(OFFSET(Sheet1!$C$3,MATCH(Annuel!$A736,Refext,0),4),"-")</f>
        <v>EMILE MAURIN ST PRIEST</v>
      </c>
    </row>
    <row r="737" spans="1:12" x14ac:dyDescent="0.25">
      <c r="A737">
        <v>29001267000</v>
      </c>
      <c r="B737" t="s">
        <v>134</v>
      </c>
      <c r="C737" t="s">
        <v>104</v>
      </c>
      <c r="D737" t="s">
        <v>415</v>
      </c>
      <c r="E737">
        <v>11000</v>
      </c>
      <c r="G737" t="str">
        <f ca="1">IFERROR(OFFSET(Sheet1!$C$3,MATCH(Annuel!$A737,Refext,0),-2),"-")</f>
        <v>RONDELLE CONIQUE STR</v>
      </c>
      <c r="H737">
        <f ca="1">IFERROR(OFFSET(Sheet1!$C$3,MATCH(Annuel!$A737,Refext,0),-1),"-")</f>
        <v>1.54</v>
      </c>
      <c r="I737" t="str">
        <f ca="1">IFERROR(OFFSET(Sheet1!$C$3,MATCH(Annuel!$A737,Refext,0),1),"-")</f>
        <v>ART0012952</v>
      </c>
      <c r="J737">
        <f ca="1">IFERROR(OFFSET(Sheet1!$C$3,MATCH(Annuel!$A737,Refext,0),2),"-")</f>
        <v>1.9</v>
      </c>
      <c r="K737" t="str">
        <f ca="1">IFERROR(OFFSET(Sheet1!$C$3,MATCH(Annuel!$A737,Refext,0),3),"-")</f>
        <v>FO016221</v>
      </c>
      <c r="L737" t="str">
        <f ca="1">IFERROR(OFFSET(Sheet1!$C$3,MATCH(Annuel!$A737,Refext,0),4),"-")</f>
        <v>EMILE MAURIN ST PRIEST</v>
      </c>
    </row>
    <row r="738" spans="1:12" x14ac:dyDescent="0.25">
      <c r="A738">
        <v>29001267000</v>
      </c>
      <c r="B738" t="s">
        <v>134</v>
      </c>
      <c r="C738" t="s">
        <v>490</v>
      </c>
      <c r="E738">
        <v>10630</v>
      </c>
      <c r="G738" t="str">
        <f ca="1">IFERROR(OFFSET(Sheet1!$C$3,MATCH(Annuel!$A738,Refext,0),-2),"-")</f>
        <v>RONDELLE CONIQUE STR</v>
      </c>
      <c r="H738">
        <f ca="1">IFERROR(OFFSET(Sheet1!$C$3,MATCH(Annuel!$A738,Refext,0),-1),"-")</f>
        <v>1.54</v>
      </c>
      <c r="I738" t="str">
        <f ca="1">IFERROR(OFFSET(Sheet1!$C$3,MATCH(Annuel!$A738,Refext,0),1),"-")</f>
        <v>ART0012952</v>
      </c>
      <c r="J738">
        <f ca="1">IFERROR(OFFSET(Sheet1!$C$3,MATCH(Annuel!$A738,Refext,0),2),"-")</f>
        <v>1.9</v>
      </c>
      <c r="K738" t="str">
        <f ca="1">IFERROR(OFFSET(Sheet1!$C$3,MATCH(Annuel!$A738,Refext,0),3),"-")</f>
        <v>FO016221</v>
      </c>
      <c r="L738" t="str">
        <f ca="1">IFERROR(OFFSET(Sheet1!$C$3,MATCH(Annuel!$A738,Refext,0),4),"-")</f>
        <v>EMILE MAURIN ST PRIEST</v>
      </c>
    </row>
    <row r="739" spans="1:12" x14ac:dyDescent="0.25">
      <c r="A739">
        <v>29001268000</v>
      </c>
      <c r="B739" t="s">
        <v>573</v>
      </c>
      <c r="C739" t="s">
        <v>165</v>
      </c>
      <c r="E739">
        <v>550</v>
      </c>
      <c r="G739" t="str">
        <f ca="1">IFERROR(OFFSET(Sheet1!$C$3,MATCH(Annuel!$A739,Refext,0),-2),"-")</f>
        <v>RONDELLE CS M4</v>
      </c>
      <c r="H739">
        <f ca="1">IFERROR(OFFSET(Sheet1!$C$3,MATCH(Annuel!$A739,Refext,0),-1),"-")</f>
        <v>2.16</v>
      </c>
      <c r="I739" t="str">
        <f ca="1">IFERROR(OFFSET(Sheet1!$C$3,MATCH(Annuel!$A739,Refext,0),1),"-")</f>
        <v>ART0005934</v>
      </c>
      <c r="J739">
        <f ca="1">IFERROR(OFFSET(Sheet1!$C$3,MATCH(Annuel!$A739,Refext,0),2),"-")</f>
        <v>5</v>
      </c>
      <c r="K739" t="str">
        <f ca="1">IFERROR(OFFSET(Sheet1!$C$3,MATCH(Annuel!$A739,Refext,0),3),"-")</f>
        <v>FO007198</v>
      </c>
      <c r="L739" t="str">
        <f ca="1">IFERROR(OFFSET(Sheet1!$C$3,MATCH(Annuel!$A739,Refext,0),4),"-")</f>
        <v>J L RECH</v>
      </c>
    </row>
    <row r="740" spans="1:12" x14ac:dyDescent="0.25">
      <c r="A740">
        <v>29001268000</v>
      </c>
      <c r="B740" t="s">
        <v>573</v>
      </c>
      <c r="C740" t="s">
        <v>220</v>
      </c>
      <c r="D740" t="s">
        <v>575</v>
      </c>
      <c r="E740">
        <v>827</v>
      </c>
      <c r="G740" t="str">
        <f ca="1">IFERROR(OFFSET(Sheet1!$C$3,MATCH(Annuel!$A740,Refext,0),-2),"-")</f>
        <v>RONDELLE CS M4</v>
      </c>
      <c r="H740">
        <f ca="1">IFERROR(OFFSET(Sheet1!$C$3,MATCH(Annuel!$A740,Refext,0),-1),"-")</f>
        <v>2.16</v>
      </c>
      <c r="I740" t="str">
        <f ca="1">IFERROR(OFFSET(Sheet1!$C$3,MATCH(Annuel!$A740,Refext,0),1),"-")</f>
        <v>ART0005934</v>
      </c>
      <c r="J740">
        <f ca="1">IFERROR(OFFSET(Sheet1!$C$3,MATCH(Annuel!$A740,Refext,0),2),"-")</f>
        <v>5</v>
      </c>
      <c r="K740" t="str">
        <f ca="1">IFERROR(OFFSET(Sheet1!$C$3,MATCH(Annuel!$A740,Refext,0),3),"-")</f>
        <v>FO007198</v>
      </c>
      <c r="L740" t="str">
        <f ca="1">IFERROR(OFFSET(Sheet1!$C$3,MATCH(Annuel!$A740,Refext,0),4),"-")</f>
        <v>J L RECH</v>
      </c>
    </row>
    <row r="741" spans="1:12" x14ac:dyDescent="0.25">
      <c r="A741">
        <v>29001268000</v>
      </c>
      <c r="B741" t="s">
        <v>573</v>
      </c>
      <c r="C741" t="s">
        <v>104</v>
      </c>
      <c r="D741" t="s">
        <v>574</v>
      </c>
      <c r="E741">
        <v>827</v>
      </c>
      <c r="G741" t="str">
        <f ca="1">IFERROR(OFFSET(Sheet1!$C$3,MATCH(Annuel!$A741,Refext,0),-2),"-")</f>
        <v>RONDELLE CS M4</v>
      </c>
      <c r="H741">
        <f ca="1">IFERROR(OFFSET(Sheet1!$C$3,MATCH(Annuel!$A741,Refext,0),-1),"-")</f>
        <v>2.16</v>
      </c>
      <c r="I741" t="str">
        <f ca="1">IFERROR(OFFSET(Sheet1!$C$3,MATCH(Annuel!$A741,Refext,0),1),"-")</f>
        <v>ART0005934</v>
      </c>
      <c r="J741">
        <f ca="1">IFERROR(OFFSET(Sheet1!$C$3,MATCH(Annuel!$A741,Refext,0),2),"-")</f>
        <v>5</v>
      </c>
      <c r="K741" t="str">
        <f ca="1">IFERROR(OFFSET(Sheet1!$C$3,MATCH(Annuel!$A741,Refext,0),3),"-")</f>
        <v>FO007198</v>
      </c>
      <c r="L741" t="str">
        <f ca="1">IFERROR(OFFSET(Sheet1!$C$3,MATCH(Annuel!$A741,Refext,0),4),"-")</f>
        <v>J L RECH</v>
      </c>
    </row>
    <row r="742" spans="1:12" x14ac:dyDescent="0.25">
      <c r="A742">
        <v>29001268000</v>
      </c>
      <c r="B742" t="s">
        <v>573</v>
      </c>
      <c r="C742" t="s">
        <v>490</v>
      </c>
      <c r="E742">
        <v>550</v>
      </c>
      <c r="G742" t="str">
        <f ca="1">IFERROR(OFFSET(Sheet1!$C$3,MATCH(Annuel!$A742,Refext,0),-2),"-")</f>
        <v>RONDELLE CS M4</v>
      </c>
      <c r="H742">
        <f ca="1">IFERROR(OFFSET(Sheet1!$C$3,MATCH(Annuel!$A742,Refext,0),-1),"-")</f>
        <v>2.16</v>
      </c>
      <c r="I742" t="str">
        <f ca="1">IFERROR(OFFSET(Sheet1!$C$3,MATCH(Annuel!$A742,Refext,0),1),"-")</f>
        <v>ART0005934</v>
      </c>
      <c r="J742">
        <f ca="1">IFERROR(OFFSET(Sheet1!$C$3,MATCH(Annuel!$A742,Refext,0),2),"-")</f>
        <v>5</v>
      </c>
      <c r="K742" t="str">
        <f ca="1">IFERROR(OFFSET(Sheet1!$C$3,MATCH(Annuel!$A742,Refext,0),3),"-")</f>
        <v>FO007198</v>
      </c>
      <c r="L742" t="str">
        <f ca="1">IFERROR(OFFSET(Sheet1!$C$3,MATCH(Annuel!$A742,Refext,0),4),"-")</f>
        <v>J L RECH</v>
      </c>
    </row>
    <row r="743" spans="1:12" x14ac:dyDescent="0.25">
      <c r="A743">
        <v>29001270000</v>
      </c>
      <c r="B743" t="s">
        <v>134</v>
      </c>
      <c r="C743" t="s">
        <v>220</v>
      </c>
      <c r="D743" t="s">
        <v>869</v>
      </c>
      <c r="E743">
        <v>300</v>
      </c>
      <c r="G743" t="str">
        <f ca="1">IFERROR(OFFSET(Sheet1!$C$3,MATCH(Annuel!$A743,Refext,0),-2),"-")</f>
        <v>ROND CS 5-10 ACIER ZING CHROMA</v>
      </c>
      <c r="H743">
        <f ca="1">IFERROR(OFFSET(Sheet1!$C$3,MATCH(Annuel!$A743,Refext,0),-1),"-")</f>
        <v>0.02</v>
      </c>
      <c r="I743" t="str">
        <f ca="1">IFERROR(OFFSET(Sheet1!$C$3,MATCH(Annuel!$A743,Refext,0),1),"-")</f>
        <v>ART0005162</v>
      </c>
      <c r="J743">
        <f ca="1">IFERROR(OFFSET(Sheet1!$C$3,MATCH(Annuel!$A743,Refext,0),2),"-")</f>
        <v>0.04</v>
      </c>
      <c r="K743" t="str">
        <f ca="1">IFERROR(OFFSET(Sheet1!$C$3,MATCH(Annuel!$A743,Refext,0),3),"-")</f>
        <v>FO007198</v>
      </c>
      <c r="L743" t="str">
        <f ca="1">IFERROR(OFFSET(Sheet1!$C$3,MATCH(Annuel!$A743,Refext,0),4),"-")</f>
        <v>J L RECH</v>
      </c>
    </row>
    <row r="744" spans="1:12" x14ac:dyDescent="0.25">
      <c r="A744">
        <v>29001270000</v>
      </c>
      <c r="B744" t="s">
        <v>134</v>
      </c>
      <c r="C744" t="s">
        <v>104</v>
      </c>
      <c r="D744" t="s">
        <v>868</v>
      </c>
      <c r="E744">
        <v>300</v>
      </c>
      <c r="G744" t="str">
        <f ca="1">IFERROR(OFFSET(Sheet1!$C$3,MATCH(Annuel!$A744,Refext,0),-2),"-")</f>
        <v>ROND CS 5-10 ACIER ZING CHROMA</v>
      </c>
      <c r="H744">
        <f ca="1">IFERROR(OFFSET(Sheet1!$C$3,MATCH(Annuel!$A744,Refext,0),-1),"-")</f>
        <v>0.02</v>
      </c>
      <c r="I744" t="str">
        <f ca="1">IFERROR(OFFSET(Sheet1!$C$3,MATCH(Annuel!$A744,Refext,0),1),"-")</f>
        <v>ART0005162</v>
      </c>
      <c r="J744">
        <f ca="1">IFERROR(OFFSET(Sheet1!$C$3,MATCH(Annuel!$A744,Refext,0),2),"-")</f>
        <v>0.04</v>
      </c>
      <c r="K744" t="str">
        <f ca="1">IFERROR(OFFSET(Sheet1!$C$3,MATCH(Annuel!$A744,Refext,0),3),"-")</f>
        <v>FO007198</v>
      </c>
      <c r="L744" t="str">
        <f ca="1">IFERROR(OFFSET(Sheet1!$C$3,MATCH(Annuel!$A744,Refext,0),4),"-")</f>
        <v>J L RECH</v>
      </c>
    </row>
    <row r="745" spans="1:12" x14ac:dyDescent="0.25">
      <c r="A745">
        <v>29001271000</v>
      </c>
      <c r="B745" t="s">
        <v>134</v>
      </c>
      <c r="C745" t="s">
        <v>220</v>
      </c>
      <c r="D745" t="s">
        <v>1311</v>
      </c>
      <c r="E745">
        <v>2000</v>
      </c>
      <c r="G745" t="str">
        <f ca="1">IFERROR(OFFSET(Sheet1!$C$3,MATCH(Annuel!$A745,Refext,0),-2),"-")</f>
        <v>-</v>
      </c>
      <c r="H745" t="str">
        <f ca="1">IFERROR(OFFSET(Sheet1!$C$3,MATCH(Annuel!$A745,Refext,0),-1),"-")</f>
        <v>-</v>
      </c>
      <c r="I745" t="str">
        <f ca="1">IFERROR(OFFSET(Sheet1!$C$3,MATCH(Annuel!$A745,Refext,0),1),"-")</f>
        <v>-</v>
      </c>
      <c r="J745" t="str">
        <f ca="1">IFERROR(OFFSET(Sheet1!$C$3,MATCH(Annuel!$A745,Refext,0),2),"-")</f>
        <v>-</v>
      </c>
      <c r="K745" t="str">
        <f ca="1">IFERROR(OFFSET(Sheet1!$C$3,MATCH(Annuel!$A745,Refext,0),3),"-")</f>
        <v>-</v>
      </c>
      <c r="L745" t="str">
        <f ca="1">IFERROR(OFFSET(Sheet1!$C$3,MATCH(Annuel!$A745,Refext,0),4),"-")</f>
        <v>-</v>
      </c>
    </row>
    <row r="746" spans="1:12" x14ac:dyDescent="0.25">
      <c r="A746">
        <v>29001271000</v>
      </c>
      <c r="B746" t="s">
        <v>134</v>
      </c>
      <c r="C746" t="s">
        <v>104</v>
      </c>
      <c r="D746" t="s">
        <v>1310</v>
      </c>
      <c r="E746">
        <v>2000</v>
      </c>
      <c r="G746" t="str">
        <f ca="1">IFERROR(OFFSET(Sheet1!$C$3,MATCH(Annuel!$A746,Refext,0),-2),"-")</f>
        <v>-</v>
      </c>
      <c r="H746" t="str">
        <f ca="1">IFERROR(OFFSET(Sheet1!$C$3,MATCH(Annuel!$A746,Refext,0),-1),"-")</f>
        <v>-</v>
      </c>
      <c r="I746" t="str">
        <f ca="1">IFERROR(OFFSET(Sheet1!$C$3,MATCH(Annuel!$A746,Refext,0),1),"-")</f>
        <v>-</v>
      </c>
      <c r="J746" t="str">
        <f ca="1">IFERROR(OFFSET(Sheet1!$C$3,MATCH(Annuel!$A746,Refext,0),2),"-")</f>
        <v>-</v>
      </c>
      <c r="K746" t="str">
        <f ca="1">IFERROR(OFFSET(Sheet1!$C$3,MATCH(Annuel!$A746,Refext,0),3),"-")</f>
        <v>-</v>
      </c>
      <c r="L746" t="str">
        <f ca="1">IFERROR(OFFSET(Sheet1!$C$3,MATCH(Annuel!$A746,Refext,0),4),"-")</f>
        <v>-</v>
      </c>
    </row>
    <row r="747" spans="1:12" x14ac:dyDescent="0.25">
      <c r="A747">
        <v>29001273000</v>
      </c>
      <c r="B747" t="s">
        <v>134</v>
      </c>
      <c r="C747" t="s">
        <v>220</v>
      </c>
      <c r="D747" t="s">
        <v>1313</v>
      </c>
      <c r="E747">
        <v>1800</v>
      </c>
      <c r="G747" t="str">
        <f ca="1">IFERROR(OFFSET(Sheet1!$C$3,MATCH(Annuel!$A747,Refext,0),-2),"-")</f>
        <v>RONDELLE CS M6</v>
      </c>
      <c r="H747">
        <f ca="1">IFERROR(OFFSET(Sheet1!$C$3,MATCH(Annuel!$A747,Refext,0),-1),"-")</f>
        <v>1.85</v>
      </c>
      <c r="I747" t="str">
        <f ca="1">IFERROR(OFFSET(Sheet1!$C$3,MATCH(Annuel!$A747,Refext,0),1),"-")</f>
        <v>ART0005927</v>
      </c>
      <c r="J747">
        <f ca="1">IFERROR(OFFSET(Sheet1!$C$3,MATCH(Annuel!$A747,Refext,0),2),"-")</f>
        <v>3</v>
      </c>
      <c r="K747" t="str">
        <f ca="1">IFERROR(OFFSET(Sheet1!$C$3,MATCH(Annuel!$A747,Refext,0),3),"-")</f>
        <v>FO007198</v>
      </c>
      <c r="L747" t="str">
        <f ca="1">IFERROR(OFFSET(Sheet1!$C$3,MATCH(Annuel!$A747,Refext,0),4),"-")</f>
        <v>J L RECH</v>
      </c>
    </row>
    <row r="748" spans="1:12" x14ac:dyDescent="0.25">
      <c r="A748">
        <v>29001273000</v>
      </c>
      <c r="B748" t="s">
        <v>134</v>
      </c>
      <c r="C748" t="s">
        <v>104</v>
      </c>
      <c r="D748" t="s">
        <v>1312</v>
      </c>
      <c r="E748">
        <v>1800</v>
      </c>
      <c r="G748" t="str">
        <f ca="1">IFERROR(OFFSET(Sheet1!$C$3,MATCH(Annuel!$A748,Refext,0),-2),"-")</f>
        <v>RONDELLE CS M6</v>
      </c>
      <c r="H748">
        <f ca="1">IFERROR(OFFSET(Sheet1!$C$3,MATCH(Annuel!$A748,Refext,0),-1),"-")</f>
        <v>1.85</v>
      </c>
      <c r="I748" t="str">
        <f ca="1">IFERROR(OFFSET(Sheet1!$C$3,MATCH(Annuel!$A748,Refext,0),1),"-")</f>
        <v>ART0005927</v>
      </c>
      <c r="J748">
        <f ca="1">IFERROR(OFFSET(Sheet1!$C$3,MATCH(Annuel!$A748,Refext,0),2),"-")</f>
        <v>3</v>
      </c>
      <c r="K748" t="str">
        <f ca="1">IFERROR(OFFSET(Sheet1!$C$3,MATCH(Annuel!$A748,Refext,0),3),"-")</f>
        <v>FO007198</v>
      </c>
      <c r="L748" t="str">
        <f ca="1">IFERROR(OFFSET(Sheet1!$C$3,MATCH(Annuel!$A748,Refext,0),4),"-")</f>
        <v>J L RECH</v>
      </c>
    </row>
    <row r="749" spans="1:12" x14ac:dyDescent="0.25">
      <c r="A749">
        <v>29001276000</v>
      </c>
      <c r="B749" t="s">
        <v>134</v>
      </c>
      <c r="C749" t="s">
        <v>220</v>
      </c>
      <c r="D749" t="s">
        <v>223</v>
      </c>
      <c r="E749">
        <v>642</v>
      </c>
      <c r="G749" t="str">
        <f ca="1">IFERROR(OFFSET(Sheet1!$C$3,MATCH(Annuel!$A749,Refext,0),-2),"-")</f>
        <v>RONDELLE CONIQUE STRIEE E25511 8-16-1,4-INT/EXT</v>
      </c>
      <c r="H749">
        <f ca="1">IFERROR(OFFSET(Sheet1!$C$3,MATCH(Annuel!$A749,Refext,0),-1),"-")</f>
        <v>69.75</v>
      </c>
      <c r="I749" t="str">
        <f ca="1">IFERROR(OFFSET(Sheet1!$C$3,MATCH(Annuel!$A749,Refext,0),1),"-")</f>
        <v>ART0007049</v>
      </c>
      <c r="J749">
        <f ca="1">IFERROR(OFFSET(Sheet1!$C$3,MATCH(Annuel!$A749,Refext,0),2),"-")</f>
        <v>81</v>
      </c>
      <c r="K749" t="str">
        <f ca="1">IFERROR(OFFSET(Sheet1!$C$3,MATCH(Annuel!$A749,Refext,0),3),"-")</f>
        <v>FO007198</v>
      </c>
      <c r="L749" t="str">
        <f ca="1">IFERROR(OFFSET(Sheet1!$C$3,MATCH(Annuel!$A749,Refext,0),4),"-")</f>
        <v>J L RECH</v>
      </c>
    </row>
    <row r="750" spans="1:12" x14ac:dyDescent="0.25">
      <c r="A750">
        <v>29001276000</v>
      </c>
      <c r="B750" t="s">
        <v>134</v>
      </c>
      <c r="C750" t="s">
        <v>104</v>
      </c>
      <c r="D750" t="s">
        <v>222</v>
      </c>
      <c r="E750">
        <v>642</v>
      </c>
      <c r="G750" t="str">
        <f ca="1">IFERROR(OFFSET(Sheet1!$C$3,MATCH(Annuel!$A750,Refext,0),-2),"-")</f>
        <v>RONDELLE CONIQUE STRIEE E25511 8-16-1,4-INT/EXT</v>
      </c>
      <c r="H750">
        <f ca="1">IFERROR(OFFSET(Sheet1!$C$3,MATCH(Annuel!$A750,Refext,0),-1),"-")</f>
        <v>69.75</v>
      </c>
      <c r="I750" t="str">
        <f ca="1">IFERROR(OFFSET(Sheet1!$C$3,MATCH(Annuel!$A750,Refext,0),1),"-")</f>
        <v>ART0007049</v>
      </c>
      <c r="J750">
        <f ca="1">IFERROR(OFFSET(Sheet1!$C$3,MATCH(Annuel!$A750,Refext,0),2),"-")</f>
        <v>81</v>
      </c>
      <c r="K750" t="str">
        <f ca="1">IFERROR(OFFSET(Sheet1!$C$3,MATCH(Annuel!$A750,Refext,0),3),"-")</f>
        <v>FO007198</v>
      </c>
      <c r="L750" t="str">
        <f ca="1">IFERROR(OFFSET(Sheet1!$C$3,MATCH(Annuel!$A750,Refext,0),4),"-")</f>
        <v>J L RECH</v>
      </c>
    </row>
    <row r="751" spans="1:12" x14ac:dyDescent="0.25">
      <c r="A751">
        <v>29001277000</v>
      </c>
      <c r="B751" t="s">
        <v>134</v>
      </c>
      <c r="C751" t="s">
        <v>220</v>
      </c>
      <c r="D751" t="s">
        <v>1315</v>
      </c>
      <c r="E751">
        <v>1300</v>
      </c>
      <c r="G751" t="str">
        <f ca="1">IFERROR(OFFSET(Sheet1!$C$3,MATCH(Annuel!$A751,Refext,0),-2),"-")</f>
        <v>-</v>
      </c>
      <c r="H751" t="str">
        <f ca="1">IFERROR(OFFSET(Sheet1!$C$3,MATCH(Annuel!$A751,Refext,0),-1),"-")</f>
        <v>-</v>
      </c>
      <c r="I751" t="str">
        <f ca="1">IFERROR(OFFSET(Sheet1!$C$3,MATCH(Annuel!$A751,Refext,0),1),"-")</f>
        <v>-</v>
      </c>
      <c r="J751" t="str">
        <f ca="1">IFERROR(OFFSET(Sheet1!$C$3,MATCH(Annuel!$A751,Refext,0),2),"-")</f>
        <v>-</v>
      </c>
      <c r="K751" t="str">
        <f ca="1">IFERROR(OFFSET(Sheet1!$C$3,MATCH(Annuel!$A751,Refext,0),3),"-")</f>
        <v>-</v>
      </c>
      <c r="L751" t="str">
        <f ca="1">IFERROR(OFFSET(Sheet1!$C$3,MATCH(Annuel!$A751,Refext,0),4),"-")</f>
        <v>-</v>
      </c>
    </row>
    <row r="752" spans="1:12" x14ac:dyDescent="0.25">
      <c r="A752">
        <v>29001277000</v>
      </c>
      <c r="B752" t="s">
        <v>134</v>
      </c>
      <c r="C752" t="s">
        <v>104</v>
      </c>
      <c r="D752" t="s">
        <v>1314</v>
      </c>
      <c r="E752">
        <v>1300</v>
      </c>
      <c r="G752" t="str">
        <f ca="1">IFERROR(OFFSET(Sheet1!$C$3,MATCH(Annuel!$A752,Refext,0),-2),"-")</f>
        <v>-</v>
      </c>
      <c r="H752" t="str">
        <f ca="1">IFERROR(OFFSET(Sheet1!$C$3,MATCH(Annuel!$A752,Refext,0),-1),"-")</f>
        <v>-</v>
      </c>
      <c r="I752" t="str">
        <f ca="1">IFERROR(OFFSET(Sheet1!$C$3,MATCH(Annuel!$A752,Refext,0),1),"-")</f>
        <v>-</v>
      </c>
      <c r="J752" t="str">
        <f ca="1">IFERROR(OFFSET(Sheet1!$C$3,MATCH(Annuel!$A752,Refext,0),2),"-")</f>
        <v>-</v>
      </c>
      <c r="K752" t="str">
        <f ca="1">IFERROR(OFFSET(Sheet1!$C$3,MATCH(Annuel!$A752,Refext,0),3),"-")</f>
        <v>-</v>
      </c>
      <c r="L752" t="str">
        <f ca="1">IFERROR(OFFSET(Sheet1!$C$3,MATCH(Annuel!$A752,Refext,0),4),"-")</f>
        <v>-</v>
      </c>
    </row>
    <row r="753" spans="1:12" x14ac:dyDescent="0.25">
      <c r="A753">
        <v>29001278000</v>
      </c>
      <c r="B753" t="s">
        <v>134</v>
      </c>
      <c r="C753" t="s">
        <v>220</v>
      </c>
      <c r="D753" t="s">
        <v>418</v>
      </c>
      <c r="E753">
        <v>17</v>
      </c>
      <c r="G753" t="str">
        <f ca="1">IFERROR(OFFSET(Sheet1!$C$3,MATCH(Annuel!$A753,Refext,0),-2),"-")</f>
        <v>RONDELLE CONIQUE STR</v>
      </c>
      <c r="H753">
        <f ca="1">IFERROR(OFFSET(Sheet1!$C$3,MATCH(Annuel!$A753,Refext,0),-1),"-")</f>
        <v>0</v>
      </c>
      <c r="I753" t="str">
        <f ca="1">IFERROR(OFFSET(Sheet1!$C$3,MATCH(Annuel!$A753,Refext,0),1),"-")</f>
        <v>ART0012964</v>
      </c>
      <c r="J753">
        <f ca="1">IFERROR(OFFSET(Sheet1!$C$3,MATCH(Annuel!$A753,Refext,0),2),"-")</f>
        <v>0</v>
      </c>
      <c r="K753" t="str">
        <f ca="1">IFERROR(OFFSET(Sheet1!$C$3,MATCH(Annuel!$A753,Refext,0),3),"-")</f>
        <v>FO013473</v>
      </c>
      <c r="L753" t="str">
        <f ca="1">IFERROR(OFFSET(Sheet1!$C$3,MATCH(Annuel!$A753,Refext,0),4),"-")</f>
        <v>TTI INC</v>
      </c>
    </row>
    <row r="754" spans="1:12" x14ac:dyDescent="0.25">
      <c r="A754">
        <v>29001278000</v>
      </c>
      <c r="B754" t="s">
        <v>134</v>
      </c>
      <c r="C754" t="s">
        <v>104</v>
      </c>
      <c r="D754" t="s">
        <v>417</v>
      </c>
      <c r="E754">
        <v>17</v>
      </c>
      <c r="G754" t="str">
        <f ca="1">IFERROR(OFFSET(Sheet1!$C$3,MATCH(Annuel!$A754,Refext,0),-2),"-")</f>
        <v>RONDELLE CONIQUE STR</v>
      </c>
      <c r="H754">
        <f ca="1">IFERROR(OFFSET(Sheet1!$C$3,MATCH(Annuel!$A754,Refext,0),-1),"-")</f>
        <v>0</v>
      </c>
      <c r="I754" t="str">
        <f ca="1">IFERROR(OFFSET(Sheet1!$C$3,MATCH(Annuel!$A754,Refext,0),1),"-")</f>
        <v>ART0012964</v>
      </c>
      <c r="J754">
        <f ca="1">IFERROR(OFFSET(Sheet1!$C$3,MATCH(Annuel!$A754,Refext,0),2),"-")</f>
        <v>0</v>
      </c>
      <c r="K754" t="str">
        <f ca="1">IFERROR(OFFSET(Sheet1!$C$3,MATCH(Annuel!$A754,Refext,0),3),"-")</f>
        <v>FO013473</v>
      </c>
      <c r="L754" t="str">
        <f ca="1">IFERROR(OFFSET(Sheet1!$C$3,MATCH(Annuel!$A754,Refext,0),4),"-")</f>
        <v>TTI INC</v>
      </c>
    </row>
    <row r="755" spans="1:12" x14ac:dyDescent="0.25">
      <c r="A755">
        <v>29001294000</v>
      </c>
      <c r="B755" t="s">
        <v>134</v>
      </c>
      <c r="C755" t="s">
        <v>220</v>
      </c>
      <c r="D755" t="s">
        <v>420</v>
      </c>
      <c r="E755">
        <v>208</v>
      </c>
      <c r="G755" t="str">
        <f ca="1">IFERROR(OFFSET(Sheet1!$C$3,MATCH(Annuel!$A755,Refext,0),-2),"-")</f>
        <v>RONDELLE</v>
      </c>
      <c r="H755">
        <f ca="1">IFERROR(OFFSET(Sheet1!$C$3,MATCH(Annuel!$A755,Refext,0),-1),"-")</f>
        <v>10.75</v>
      </c>
      <c r="I755" t="str">
        <f ca="1">IFERROR(OFFSET(Sheet1!$C$3,MATCH(Annuel!$A755,Refext,0),1),"-")</f>
        <v>ART0009984</v>
      </c>
      <c r="J755">
        <f ca="1">IFERROR(OFFSET(Sheet1!$C$3,MATCH(Annuel!$A755,Refext,0),2),"-")</f>
        <v>13</v>
      </c>
      <c r="K755" t="str">
        <f ca="1">IFERROR(OFFSET(Sheet1!$C$3,MATCH(Annuel!$A755,Refext,0),3),"-")</f>
        <v>FO007198</v>
      </c>
      <c r="L755" t="str">
        <f ca="1">IFERROR(OFFSET(Sheet1!$C$3,MATCH(Annuel!$A755,Refext,0),4),"-")</f>
        <v>J L RECH</v>
      </c>
    </row>
    <row r="756" spans="1:12" x14ac:dyDescent="0.25">
      <c r="A756">
        <v>29001294000</v>
      </c>
      <c r="B756" t="s">
        <v>134</v>
      </c>
      <c r="C756" t="s">
        <v>104</v>
      </c>
      <c r="D756" t="s">
        <v>419</v>
      </c>
      <c r="E756">
        <v>208</v>
      </c>
      <c r="G756" t="str">
        <f ca="1">IFERROR(OFFSET(Sheet1!$C$3,MATCH(Annuel!$A756,Refext,0),-2),"-")</f>
        <v>RONDELLE</v>
      </c>
      <c r="H756">
        <f ca="1">IFERROR(OFFSET(Sheet1!$C$3,MATCH(Annuel!$A756,Refext,0),-1),"-")</f>
        <v>10.75</v>
      </c>
      <c r="I756" t="str">
        <f ca="1">IFERROR(OFFSET(Sheet1!$C$3,MATCH(Annuel!$A756,Refext,0),1),"-")</f>
        <v>ART0009984</v>
      </c>
      <c r="J756">
        <f ca="1">IFERROR(OFFSET(Sheet1!$C$3,MATCH(Annuel!$A756,Refext,0),2),"-")</f>
        <v>13</v>
      </c>
      <c r="K756" t="str">
        <f ca="1">IFERROR(OFFSET(Sheet1!$C$3,MATCH(Annuel!$A756,Refext,0),3),"-")</f>
        <v>FO007198</v>
      </c>
      <c r="L756" t="str">
        <f ca="1">IFERROR(OFFSET(Sheet1!$C$3,MATCH(Annuel!$A756,Refext,0),4),"-")</f>
        <v>J L RECH</v>
      </c>
    </row>
    <row r="757" spans="1:12" x14ac:dyDescent="0.25">
      <c r="A757">
        <v>29001296000</v>
      </c>
      <c r="B757" t="s">
        <v>134</v>
      </c>
      <c r="C757" t="s">
        <v>104</v>
      </c>
      <c r="D757" t="s">
        <v>1029</v>
      </c>
      <c r="E757">
        <v>100</v>
      </c>
      <c r="G757" t="str">
        <f ca="1">IFERROR(OFFSET(Sheet1!$C$3,MATCH(Annuel!$A757,Refext,0),-2),"-")</f>
        <v>RONDELLE CS M6</v>
      </c>
      <c r="H757">
        <f ca="1">IFERROR(OFFSET(Sheet1!$C$3,MATCH(Annuel!$A757,Refext,0),-1),"-")</f>
        <v>0.17</v>
      </c>
      <c r="I757" t="str">
        <f ca="1">IFERROR(OFFSET(Sheet1!$C$3,MATCH(Annuel!$A757,Refext,0),1),"-")</f>
        <v>ART0009376</v>
      </c>
      <c r="J757">
        <f ca="1">IFERROR(OFFSET(Sheet1!$C$3,MATCH(Annuel!$A757,Refext,0),2),"-")</f>
        <v>0.24</v>
      </c>
      <c r="K757" t="str">
        <f ca="1">IFERROR(OFFSET(Sheet1!$C$3,MATCH(Annuel!$A757,Refext,0),3),"-")</f>
        <v>FO007198</v>
      </c>
      <c r="L757" t="str">
        <f ca="1">IFERROR(OFFSET(Sheet1!$C$3,MATCH(Annuel!$A757,Refext,0),4),"-")</f>
        <v>J L RECH</v>
      </c>
    </row>
    <row r="758" spans="1:12" x14ac:dyDescent="0.25">
      <c r="A758">
        <v>29001310000</v>
      </c>
      <c r="B758" t="s">
        <v>755</v>
      </c>
      <c r="C758" t="s">
        <v>220</v>
      </c>
      <c r="D758" t="s">
        <v>1414</v>
      </c>
      <c r="E758">
        <v>500</v>
      </c>
      <c r="G758" t="str">
        <f ca="1">IFERROR(OFFSET(Sheet1!$C$3,MATCH(Annuel!$A758,Refext,0),-2),"-")</f>
        <v>-</v>
      </c>
      <c r="H758" t="str">
        <f ca="1">IFERROR(OFFSET(Sheet1!$C$3,MATCH(Annuel!$A758,Refext,0),-1),"-")</f>
        <v>-</v>
      </c>
      <c r="I758" t="str">
        <f ca="1">IFERROR(OFFSET(Sheet1!$C$3,MATCH(Annuel!$A758,Refext,0),1),"-")</f>
        <v>-</v>
      </c>
      <c r="J758" t="str">
        <f ca="1">IFERROR(OFFSET(Sheet1!$C$3,MATCH(Annuel!$A758,Refext,0),2),"-")</f>
        <v>-</v>
      </c>
      <c r="K758" t="str">
        <f ca="1">IFERROR(OFFSET(Sheet1!$C$3,MATCH(Annuel!$A758,Refext,0),3),"-")</f>
        <v>-</v>
      </c>
      <c r="L758" t="str">
        <f ca="1">IFERROR(OFFSET(Sheet1!$C$3,MATCH(Annuel!$A758,Refext,0),4),"-")</f>
        <v>-</v>
      </c>
    </row>
    <row r="759" spans="1:12" x14ac:dyDescent="0.25">
      <c r="A759">
        <v>29001311000</v>
      </c>
      <c r="B759" t="s">
        <v>755</v>
      </c>
      <c r="C759" t="s">
        <v>220</v>
      </c>
      <c r="D759" t="s">
        <v>1415</v>
      </c>
      <c r="E759">
        <v>2000</v>
      </c>
      <c r="G759" t="str">
        <f ca="1">IFERROR(OFFSET(Sheet1!$C$3,MATCH(Annuel!$A759,Refext,0),-2),"-")</f>
        <v>-</v>
      </c>
      <c r="H759" t="str">
        <f ca="1">IFERROR(OFFSET(Sheet1!$C$3,MATCH(Annuel!$A759,Refext,0),-1),"-")</f>
        <v>-</v>
      </c>
      <c r="I759" t="str">
        <f ca="1">IFERROR(OFFSET(Sheet1!$C$3,MATCH(Annuel!$A759,Refext,0),1),"-")</f>
        <v>-</v>
      </c>
      <c r="J759" t="str">
        <f ca="1">IFERROR(OFFSET(Sheet1!$C$3,MATCH(Annuel!$A759,Refext,0),2),"-")</f>
        <v>-</v>
      </c>
      <c r="K759" t="str">
        <f ca="1">IFERROR(OFFSET(Sheet1!$C$3,MATCH(Annuel!$A759,Refext,0),3),"-")</f>
        <v>-</v>
      </c>
      <c r="L759" t="str">
        <f ca="1">IFERROR(OFFSET(Sheet1!$C$3,MATCH(Annuel!$A759,Refext,0),4),"-")</f>
        <v>-</v>
      </c>
    </row>
    <row r="760" spans="1:12" x14ac:dyDescent="0.25">
      <c r="A760">
        <v>29001312000</v>
      </c>
      <c r="B760" t="s">
        <v>755</v>
      </c>
      <c r="C760" t="s">
        <v>104</v>
      </c>
      <c r="D760" t="s">
        <v>1316</v>
      </c>
      <c r="E760">
        <v>1203</v>
      </c>
      <c r="G760" t="str">
        <f ca="1">IFERROR(OFFSET(Sheet1!$C$3,MATCH(Annuel!$A760,Refext,0),-2),"-")</f>
        <v>RONDELLE ONDULEE 2 ONDES E27620/NA 4-480HV-ZN LAM-</v>
      </c>
      <c r="H760">
        <f ca="1">IFERROR(OFFSET(Sheet1!$C$3,MATCH(Annuel!$A760,Refext,0),-1),"-")</f>
        <v>0.3</v>
      </c>
      <c r="I760" t="str">
        <f ca="1">IFERROR(OFFSET(Sheet1!$C$3,MATCH(Annuel!$A760,Refext,0),1),"-")</f>
        <v>ART0021703</v>
      </c>
      <c r="J760">
        <f ca="1">IFERROR(OFFSET(Sheet1!$C$3,MATCH(Annuel!$A760,Refext,0),2),"-")</f>
        <v>0.55000000000000004</v>
      </c>
      <c r="K760" t="str">
        <f ca="1">IFERROR(OFFSET(Sheet1!$C$3,MATCH(Annuel!$A760,Refext,0),3),"-")</f>
        <v>FO007198</v>
      </c>
      <c r="L760" t="str">
        <f ca="1">IFERROR(OFFSET(Sheet1!$C$3,MATCH(Annuel!$A760,Refext,0),4),"-")</f>
        <v>J L RECH</v>
      </c>
    </row>
    <row r="761" spans="1:12" x14ac:dyDescent="0.25">
      <c r="A761">
        <v>29001321000</v>
      </c>
      <c r="B761" t="s">
        <v>755</v>
      </c>
      <c r="C761" t="s">
        <v>220</v>
      </c>
      <c r="D761" t="s">
        <v>1030</v>
      </c>
      <c r="E761">
        <v>200</v>
      </c>
      <c r="G761" t="str">
        <f ca="1">IFERROR(OFFSET(Sheet1!$C$3,MATCH(Annuel!$A761,Refext,0),-2),"-")</f>
        <v>-</v>
      </c>
      <c r="H761" t="str">
        <f ca="1">IFERROR(OFFSET(Sheet1!$C$3,MATCH(Annuel!$A761,Refext,0),-1),"-")</f>
        <v>-</v>
      </c>
      <c r="I761" t="str">
        <f ca="1">IFERROR(OFFSET(Sheet1!$C$3,MATCH(Annuel!$A761,Refext,0),1),"-")</f>
        <v>-</v>
      </c>
      <c r="J761" t="str">
        <f ca="1">IFERROR(OFFSET(Sheet1!$C$3,MATCH(Annuel!$A761,Refext,0),2),"-")</f>
        <v>-</v>
      </c>
      <c r="K761" t="str">
        <f ca="1">IFERROR(OFFSET(Sheet1!$C$3,MATCH(Annuel!$A761,Refext,0),3),"-")</f>
        <v>-</v>
      </c>
      <c r="L761" t="str">
        <f ca="1">IFERROR(OFFSET(Sheet1!$C$3,MATCH(Annuel!$A761,Refext,0),4),"-")</f>
        <v>-</v>
      </c>
    </row>
    <row r="762" spans="1:12" x14ac:dyDescent="0.25">
      <c r="A762">
        <v>29001440000</v>
      </c>
      <c r="B762" t="s">
        <v>870</v>
      </c>
      <c r="C762" t="s">
        <v>33</v>
      </c>
      <c r="D762" t="s">
        <v>871</v>
      </c>
      <c r="E762">
        <v>600</v>
      </c>
      <c r="G762" t="str">
        <f ca="1">IFERROR(OFFSET(Sheet1!$C$3,MATCH(Annuel!$A762,Refext,0),-2),"-")</f>
        <v>RONDELLE Z3 ACIER ZINGUEE CHRO</v>
      </c>
      <c r="H762">
        <f ca="1">IFERROR(OFFSET(Sheet1!$C$3,MATCH(Annuel!$A762,Refext,0),-1),"-")</f>
        <v>5</v>
      </c>
      <c r="I762" t="str">
        <f ca="1">IFERROR(OFFSET(Sheet1!$C$3,MATCH(Annuel!$A762,Refext,0),1),"-")</f>
        <v>ART0005902</v>
      </c>
      <c r="J762">
        <f ca="1">IFERROR(OFFSET(Sheet1!$C$3,MATCH(Annuel!$A762,Refext,0),2),"-")</f>
        <v>5.25</v>
      </c>
      <c r="K762" t="str">
        <f ca="1">IFERROR(OFFSET(Sheet1!$C$3,MATCH(Annuel!$A762,Refext,0),3),"-")</f>
        <v>FO007198</v>
      </c>
      <c r="L762" t="str">
        <f ca="1">IFERROR(OFFSET(Sheet1!$C$3,MATCH(Annuel!$A762,Refext,0),4),"-")</f>
        <v>J L RECH</v>
      </c>
    </row>
    <row r="763" spans="1:12" x14ac:dyDescent="0.25">
      <c r="A763">
        <v>29001441000</v>
      </c>
      <c r="B763" t="s">
        <v>870</v>
      </c>
      <c r="C763" t="s">
        <v>33</v>
      </c>
      <c r="D763" t="s">
        <v>872</v>
      </c>
      <c r="E763">
        <v>1000</v>
      </c>
      <c r="G763" t="str">
        <f ca="1">IFERROR(OFFSET(Sheet1!$C$3,MATCH(Annuel!$A763,Refext,0),-2),"-")</f>
        <v>RONDELLE PLATE ETROITE</v>
      </c>
      <c r="H763">
        <f ca="1">IFERROR(OFFSET(Sheet1!$C$3,MATCH(Annuel!$A763,Refext,0),-1),"-")</f>
        <v>102.5</v>
      </c>
      <c r="I763" t="str">
        <f ca="1">IFERROR(OFFSET(Sheet1!$C$3,MATCH(Annuel!$A763,Refext,0),1),"-")</f>
        <v>ART0009110</v>
      </c>
      <c r="J763">
        <f ca="1">IFERROR(OFFSET(Sheet1!$C$3,MATCH(Annuel!$A763,Refext,0),2),"-")</f>
        <v>108.5</v>
      </c>
      <c r="K763" t="str">
        <f ca="1">IFERROR(OFFSET(Sheet1!$C$3,MATCH(Annuel!$A763,Refext,0),3),"-")</f>
        <v>FO007198</v>
      </c>
      <c r="L763" t="str">
        <f ca="1">IFERROR(OFFSET(Sheet1!$C$3,MATCH(Annuel!$A763,Refext,0),4),"-")</f>
        <v>J L RECH</v>
      </c>
    </row>
    <row r="764" spans="1:12" x14ac:dyDescent="0.25">
      <c r="A764">
        <v>29001442000</v>
      </c>
      <c r="B764" t="s">
        <v>870</v>
      </c>
      <c r="C764" t="s">
        <v>33</v>
      </c>
      <c r="D764" t="s">
        <v>1545</v>
      </c>
      <c r="E764">
        <v>100</v>
      </c>
      <c r="G764" t="str">
        <f ca="1">IFERROR(OFFSET(Sheet1!$C$3,MATCH(Annuel!$A764,Refext,0),-2),"-")</f>
        <v>RONDELLE PLATE ETROITE</v>
      </c>
      <c r="H764">
        <f ca="1">IFERROR(OFFSET(Sheet1!$C$3,MATCH(Annuel!$A764,Refext,0),-1),"-")</f>
        <v>40</v>
      </c>
      <c r="I764" t="str">
        <f ca="1">IFERROR(OFFSET(Sheet1!$C$3,MATCH(Annuel!$A764,Refext,0),1),"-")</f>
        <v>ART0024959</v>
      </c>
      <c r="J764">
        <f ca="1">IFERROR(OFFSET(Sheet1!$C$3,MATCH(Annuel!$A764,Refext,0),2),"-")</f>
        <v>45</v>
      </c>
      <c r="K764" t="str">
        <f ca="1">IFERROR(OFFSET(Sheet1!$C$3,MATCH(Annuel!$A764,Refext,0),3),"-")</f>
        <v>FO007198</v>
      </c>
      <c r="L764" t="str">
        <f ca="1">IFERROR(OFFSET(Sheet1!$C$3,MATCH(Annuel!$A764,Refext,0),4),"-")</f>
        <v>J L RECH</v>
      </c>
    </row>
    <row r="765" spans="1:12" x14ac:dyDescent="0.25">
      <c r="A765">
        <v>29001445000</v>
      </c>
      <c r="B765" t="s">
        <v>749</v>
      </c>
      <c r="C765" t="s">
        <v>33</v>
      </c>
      <c r="D765" t="s">
        <v>751</v>
      </c>
      <c r="E765">
        <v>10</v>
      </c>
      <c r="G765" t="str">
        <f ca="1">IFERROR(OFFSET(Sheet1!$C$3,MATCH(Annuel!$A765,Refext,0),-2),"-")</f>
        <v>RONDELLE Z 10</v>
      </c>
      <c r="H765">
        <f ca="1">IFERROR(OFFSET(Sheet1!$C$3,MATCH(Annuel!$A765,Refext,0),-1),"-")</f>
        <v>115.2</v>
      </c>
      <c r="I765" t="str">
        <f ca="1">IFERROR(OFFSET(Sheet1!$C$3,MATCH(Annuel!$A765,Refext,0),1),"-")</f>
        <v>ART0022207</v>
      </c>
      <c r="J765">
        <f ca="1">IFERROR(OFFSET(Sheet1!$C$3,MATCH(Annuel!$A765,Refext,0),2),"-")</f>
        <v>120.2</v>
      </c>
      <c r="K765" t="str">
        <f ca="1">IFERROR(OFFSET(Sheet1!$C$3,MATCH(Annuel!$A765,Refext,0),3),"-")</f>
        <v>FO007198</v>
      </c>
      <c r="L765" t="str">
        <f ca="1">IFERROR(OFFSET(Sheet1!$C$3,MATCH(Annuel!$A765,Refext,0),4),"-")</f>
        <v>J L RECH</v>
      </c>
    </row>
    <row r="766" spans="1:12" x14ac:dyDescent="0.25">
      <c r="A766">
        <v>29001445000</v>
      </c>
      <c r="B766" t="s">
        <v>749</v>
      </c>
      <c r="C766" t="s">
        <v>104</v>
      </c>
      <c r="D766" t="s">
        <v>750</v>
      </c>
      <c r="E766">
        <v>10</v>
      </c>
      <c r="G766" t="str">
        <f ca="1">IFERROR(OFFSET(Sheet1!$C$3,MATCH(Annuel!$A766,Refext,0),-2),"-")</f>
        <v>RONDELLE Z 10</v>
      </c>
      <c r="H766">
        <f ca="1">IFERROR(OFFSET(Sheet1!$C$3,MATCH(Annuel!$A766,Refext,0),-1),"-")</f>
        <v>115.2</v>
      </c>
      <c r="I766" t="str">
        <f ca="1">IFERROR(OFFSET(Sheet1!$C$3,MATCH(Annuel!$A766,Refext,0),1),"-")</f>
        <v>ART0022207</v>
      </c>
      <c r="J766">
        <f ca="1">IFERROR(OFFSET(Sheet1!$C$3,MATCH(Annuel!$A766,Refext,0),2),"-")</f>
        <v>120.2</v>
      </c>
      <c r="K766" t="str">
        <f ca="1">IFERROR(OFFSET(Sheet1!$C$3,MATCH(Annuel!$A766,Refext,0),3),"-")</f>
        <v>FO007198</v>
      </c>
      <c r="L766" t="str">
        <f ca="1">IFERROR(OFFSET(Sheet1!$C$3,MATCH(Annuel!$A766,Refext,0),4),"-")</f>
        <v>J L RECH</v>
      </c>
    </row>
    <row r="767" spans="1:12" x14ac:dyDescent="0.25">
      <c r="A767">
        <v>29001446000</v>
      </c>
      <c r="B767" t="s">
        <v>870</v>
      </c>
      <c r="C767" t="s">
        <v>33</v>
      </c>
      <c r="D767" t="s">
        <v>1317</v>
      </c>
      <c r="E767">
        <v>205</v>
      </c>
      <c r="G767" t="str">
        <f ca="1">IFERROR(OFFSET(Sheet1!$C$3,MATCH(Annuel!$A767,Refext,0),-2),"-")</f>
        <v>-</v>
      </c>
      <c r="H767" t="str">
        <f ca="1">IFERROR(OFFSET(Sheet1!$C$3,MATCH(Annuel!$A767,Refext,0),-1),"-")</f>
        <v>-</v>
      </c>
      <c r="I767" t="str">
        <f ca="1">IFERROR(OFFSET(Sheet1!$C$3,MATCH(Annuel!$A767,Refext,0),1),"-")</f>
        <v>-</v>
      </c>
      <c r="J767" t="str">
        <f ca="1">IFERROR(OFFSET(Sheet1!$C$3,MATCH(Annuel!$A767,Refext,0),2),"-")</f>
        <v>-</v>
      </c>
      <c r="K767" t="str">
        <f ca="1">IFERROR(OFFSET(Sheet1!$C$3,MATCH(Annuel!$A767,Refext,0),3),"-")</f>
        <v>-</v>
      </c>
      <c r="L767" t="str">
        <f ca="1">IFERROR(OFFSET(Sheet1!$C$3,MATCH(Annuel!$A767,Refext,0),4),"-")</f>
        <v>-</v>
      </c>
    </row>
    <row r="768" spans="1:12" x14ac:dyDescent="0.25">
      <c r="A768">
        <v>29001454000</v>
      </c>
      <c r="B768" t="s">
        <v>576</v>
      </c>
      <c r="C768" t="s">
        <v>33</v>
      </c>
      <c r="D768" t="s">
        <v>1165</v>
      </c>
      <c r="E768">
        <v>1800</v>
      </c>
      <c r="G768" t="str">
        <f ca="1">IFERROR(OFFSET(Sheet1!$C$3,MATCH(Annuel!$A768,Refext,0),-2),"-")</f>
        <v>-</v>
      </c>
      <c r="H768" t="str">
        <f ca="1">IFERROR(OFFSET(Sheet1!$C$3,MATCH(Annuel!$A768,Refext,0),-1),"-")</f>
        <v>-</v>
      </c>
      <c r="I768" t="str">
        <f ca="1">IFERROR(OFFSET(Sheet1!$C$3,MATCH(Annuel!$A768,Refext,0),1),"-")</f>
        <v>-</v>
      </c>
      <c r="J768" t="str">
        <f ca="1">IFERROR(OFFSET(Sheet1!$C$3,MATCH(Annuel!$A768,Refext,0),2),"-")</f>
        <v>-</v>
      </c>
      <c r="K768" t="str">
        <f ca="1">IFERROR(OFFSET(Sheet1!$C$3,MATCH(Annuel!$A768,Refext,0),3),"-")</f>
        <v>-</v>
      </c>
      <c r="L768" t="str">
        <f ca="1">IFERROR(OFFSET(Sheet1!$C$3,MATCH(Annuel!$A768,Refext,0),4),"-")</f>
        <v>-</v>
      </c>
    </row>
    <row r="769" spans="1:12" x14ac:dyDescent="0.25">
      <c r="A769">
        <v>29001455000</v>
      </c>
      <c r="B769" t="s">
        <v>576</v>
      </c>
      <c r="C769" t="s">
        <v>33</v>
      </c>
      <c r="D769" t="s">
        <v>1166</v>
      </c>
      <c r="E769">
        <v>1000</v>
      </c>
      <c r="G769" t="str">
        <f ca="1">IFERROR(OFFSET(Sheet1!$C$3,MATCH(Annuel!$A769,Refext,0),-2),"-")</f>
        <v>-</v>
      </c>
      <c r="H769" t="str">
        <f ca="1">IFERROR(OFFSET(Sheet1!$C$3,MATCH(Annuel!$A769,Refext,0),-1),"-")</f>
        <v>-</v>
      </c>
      <c r="I769" t="str">
        <f ca="1">IFERROR(OFFSET(Sheet1!$C$3,MATCH(Annuel!$A769,Refext,0),1),"-")</f>
        <v>-</v>
      </c>
      <c r="J769" t="str">
        <f ca="1">IFERROR(OFFSET(Sheet1!$C$3,MATCH(Annuel!$A769,Refext,0),2),"-")</f>
        <v>-</v>
      </c>
      <c r="K769" t="str">
        <f ca="1">IFERROR(OFFSET(Sheet1!$C$3,MATCH(Annuel!$A769,Refext,0),3),"-")</f>
        <v>-</v>
      </c>
      <c r="L769" t="str">
        <f ca="1">IFERROR(OFFSET(Sheet1!$C$3,MATCH(Annuel!$A769,Refext,0),4),"-")</f>
        <v>-</v>
      </c>
    </row>
    <row r="770" spans="1:12" x14ac:dyDescent="0.25">
      <c r="A770">
        <v>29001456000</v>
      </c>
      <c r="B770" t="s">
        <v>576</v>
      </c>
      <c r="C770" t="s">
        <v>33</v>
      </c>
      <c r="D770" t="s">
        <v>1167</v>
      </c>
      <c r="E770">
        <v>3400</v>
      </c>
      <c r="G770" t="str">
        <f ca="1">IFERROR(OFFSET(Sheet1!$C$3,MATCH(Annuel!$A770,Refext,0),-2),"-")</f>
        <v>RONDELLE PLATE M8 11-98 LOT : 5308003/9734003</v>
      </c>
      <c r="H770">
        <f ca="1">IFERROR(OFFSET(Sheet1!$C$3,MATCH(Annuel!$A770,Refext,0),-1),"-")</f>
        <v>37.65</v>
      </c>
      <c r="I770" t="str">
        <f ca="1">IFERROR(OFFSET(Sheet1!$C$3,MATCH(Annuel!$A770,Refext,0),1),"-")</f>
        <v>ART0005910</v>
      </c>
      <c r="J770">
        <f ca="1">IFERROR(OFFSET(Sheet1!$C$3,MATCH(Annuel!$A770,Refext,0),2),"-")</f>
        <v>42</v>
      </c>
      <c r="K770" t="str">
        <f ca="1">IFERROR(OFFSET(Sheet1!$C$3,MATCH(Annuel!$A770,Refext,0),3),"-")</f>
        <v>FO007198</v>
      </c>
      <c r="L770" t="str">
        <f ca="1">IFERROR(OFFSET(Sheet1!$C$3,MATCH(Annuel!$A770,Refext,0),4),"-")</f>
        <v>J L RECH</v>
      </c>
    </row>
    <row r="771" spans="1:12" x14ac:dyDescent="0.25">
      <c r="A771">
        <v>29001457000</v>
      </c>
      <c r="B771" t="s">
        <v>1318</v>
      </c>
      <c r="C771" t="s">
        <v>33</v>
      </c>
      <c r="D771" t="s">
        <v>1319</v>
      </c>
      <c r="E771">
        <v>1100</v>
      </c>
      <c r="G771" t="str">
        <f ca="1">IFERROR(OFFSET(Sheet1!$C$3,MATCH(Annuel!$A771,Refext,0),-2),"-")</f>
        <v>-</v>
      </c>
      <c r="H771" t="str">
        <f ca="1">IFERROR(OFFSET(Sheet1!$C$3,MATCH(Annuel!$A771,Refext,0),-1),"-")</f>
        <v>-</v>
      </c>
      <c r="I771" t="str">
        <f ca="1">IFERROR(OFFSET(Sheet1!$C$3,MATCH(Annuel!$A771,Refext,0),1),"-")</f>
        <v>-</v>
      </c>
      <c r="J771" t="str">
        <f ca="1">IFERROR(OFFSET(Sheet1!$C$3,MATCH(Annuel!$A771,Refext,0),2),"-")</f>
        <v>-</v>
      </c>
      <c r="K771" t="str">
        <f ca="1">IFERROR(OFFSET(Sheet1!$C$3,MATCH(Annuel!$A771,Refext,0),3),"-")</f>
        <v>-</v>
      </c>
      <c r="L771" t="str">
        <f ca="1">IFERROR(OFFSET(Sheet1!$C$3,MATCH(Annuel!$A771,Refext,0),4),"-")</f>
        <v>-</v>
      </c>
    </row>
    <row r="772" spans="1:12" x14ac:dyDescent="0.25">
      <c r="A772">
        <v>29001458000</v>
      </c>
      <c r="B772" t="s">
        <v>576</v>
      </c>
      <c r="C772" t="s">
        <v>165</v>
      </c>
      <c r="E772">
        <v>100</v>
      </c>
      <c r="G772" t="str">
        <f ca="1">IFERROR(OFFSET(Sheet1!$C$3,MATCH(Annuel!$A772,Refext,0),-2),"-")</f>
        <v>-</v>
      </c>
      <c r="H772" t="str">
        <f ca="1">IFERROR(OFFSET(Sheet1!$C$3,MATCH(Annuel!$A772,Refext,0),-1),"-")</f>
        <v>-</v>
      </c>
      <c r="I772" t="str">
        <f ca="1">IFERROR(OFFSET(Sheet1!$C$3,MATCH(Annuel!$A772,Refext,0),1),"-")</f>
        <v>-</v>
      </c>
      <c r="J772" t="str">
        <f ca="1">IFERROR(OFFSET(Sheet1!$C$3,MATCH(Annuel!$A772,Refext,0),2),"-")</f>
        <v>-</v>
      </c>
      <c r="K772" t="str">
        <f ca="1">IFERROR(OFFSET(Sheet1!$C$3,MATCH(Annuel!$A772,Refext,0),3),"-")</f>
        <v>-</v>
      </c>
      <c r="L772" t="str">
        <f ca="1">IFERROR(OFFSET(Sheet1!$C$3,MATCH(Annuel!$A772,Refext,0),4),"-")</f>
        <v>-</v>
      </c>
    </row>
    <row r="773" spans="1:12" x14ac:dyDescent="0.25">
      <c r="A773">
        <v>29001458000</v>
      </c>
      <c r="B773" t="s">
        <v>576</v>
      </c>
      <c r="C773" t="s">
        <v>33</v>
      </c>
      <c r="D773" t="s">
        <v>577</v>
      </c>
      <c r="E773">
        <v>100</v>
      </c>
      <c r="G773" t="str">
        <f ca="1">IFERROR(OFFSET(Sheet1!$C$3,MATCH(Annuel!$A773,Refext,0),-2),"-")</f>
        <v>-</v>
      </c>
      <c r="H773" t="str">
        <f ca="1">IFERROR(OFFSET(Sheet1!$C$3,MATCH(Annuel!$A773,Refext,0),-1),"-")</f>
        <v>-</v>
      </c>
      <c r="I773" t="str">
        <f ca="1">IFERROR(OFFSET(Sheet1!$C$3,MATCH(Annuel!$A773,Refext,0),1),"-")</f>
        <v>-</v>
      </c>
      <c r="J773" t="str">
        <f ca="1">IFERROR(OFFSET(Sheet1!$C$3,MATCH(Annuel!$A773,Refext,0),2),"-")</f>
        <v>-</v>
      </c>
      <c r="K773" t="str">
        <f ca="1">IFERROR(OFFSET(Sheet1!$C$3,MATCH(Annuel!$A773,Refext,0),3),"-")</f>
        <v>-</v>
      </c>
      <c r="L773" t="str">
        <f ca="1">IFERROR(OFFSET(Sheet1!$C$3,MATCH(Annuel!$A773,Refext,0),4),"-")</f>
        <v>-</v>
      </c>
    </row>
    <row r="774" spans="1:12" x14ac:dyDescent="0.25">
      <c r="A774">
        <v>29001458000</v>
      </c>
      <c r="B774" t="s">
        <v>576</v>
      </c>
      <c r="C774" t="s">
        <v>490</v>
      </c>
      <c r="E774">
        <v>100</v>
      </c>
      <c r="G774" t="str">
        <f ca="1">IFERROR(OFFSET(Sheet1!$C$3,MATCH(Annuel!$A774,Refext,0),-2),"-")</f>
        <v>-</v>
      </c>
      <c r="H774" t="str">
        <f ca="1">IFERROR(OFFSET(Sheet1!$C$3,MATCH(Annuel!$A774,Refext,0),-1),"-")</f>
        <v>-</v>
      </c>
      <c r="I774" t="str">
        <f ca="1">IFERROR(OFFSET(Sheet1!$C$3,MATCH(Annuel!$A774,Refext,0),1),"-")</f>
        <v>-</v>
      </c>
      <c r="J774" t="str">
        <f ca="1">IFERROR(OFFSET(Sheet1!$C$3,MATCH(Annuel!$A774,Refext,0),2),"-")</f>
        <v>-</v>
      </c>
      <c r="K774" t="str">
        <f ca="1">IFERROR(OFFSET(Sheet1!$C$3,MATCH(Annuel!$A774,Refext,0),3),"-")</f>
        <v>-</v>
      </c>
      <c r="L774" t="str">
        <f ca="1">IFERROR(OFFSET(Sheet1!$C$3,MATCH(Annuel!$A774,Refext,0),4),"-")</f>
        <v>-</v>
      </c>
    </row>
    <row r="775" spans="1:12" x14ac:dyDescent="0.25">
      <c r="A775">
        <v>29001466000</v>
      </c>
      <c r="B775" t="s">
        <v>32</v>
      </c>
      <c r="C775" t="s">
        <v>165</v>
      </c>
      <c r="E775">
        <v>110</v>
      </c>
      <c r="G775" t="str">
        <f ca="1">IFERROR(OFFSET(Sheet1!$C$3,MATCH(Annuel!$A775,Refext,0),-2),"-")</f>
        <v>RONDELLE PLATE LARGE</v>
      </c>
      <c r="H775">
        <f ca="1">IFERROR(OFFSET(Sheet1!$C$3,MATCH(Annuel!$A775,Refext,0),-1),"-")</f>
        <v>0</v>
      </c>
      <c r="I775" t="str">
        <f ca="1">IFERROR(OFFSET(Sheet1!$C$3,MATCH(Annuel!$A775,Refext,0),1),"-")</f>
        <v>ART0032970</v>
      </c>
      <c r="J775">
        <f ca="1">IFERROR(OFFSET(Sheet1!$C$3,MATCH(Annuel!$A775,Refext,0),2),"-")</f>
        <v>0</v>
      </c>
      <c r="K775" t="str">
        <f ca="1">IFERROR(OFFSET(Sheet1!$C$3,MATCH(Annuel!$A775,Refext,0),3),"-")</f>
        <v>FO007198</v>
      </c>
      <c r="L775" t="str">
        <f ca="1">IFERROR(OFFSET(Sheet1!$C$3,MATCH(Annuel!$A775,Refext,0),4),"-")</f>
        <v>J L RECH</v>
      </c>
    </row>
    <row r="776" spans="1:12" x14ac:dyDescent="0.25">
      <c r="A776">
        <v>29001466000</v>
      </c>
      <c r="B776" t="s">
        <v>32</v>
      </c>
      <c r="C776" t="s">
        <v>33</v>
      </c>
      <c r="D776" t="s">
        <v>103</v>
      </c>
      <c r="E776">
        <v>1500</v>
      </c>
      <c r="G776" t="str">
        <f ca="1">IFERROR(OFFSET(Sheet1!$C$3,MATCH(Annuel!$A776,Refext,0),-2),"-")</f>
        <v>RONDELLE PLATE LARGE</v>
      </c>
      <c r="H776">
        <f ca="1">IFERROR(OFFSET(Sheet1!$C$3,MATCH(Annuel!$A776,Refext,0),-1),"-")</f>
        <v>0</v>
      </c>
      <c r="I776" t="str">
        <f ca="1">IFERROR(OFFSET(Sheet1!$C$3,MATCH(Annuel!$A776,Refext,0),1),"-")</f>
        <v>ART0032970</v>
      </c>
      <c r="J776">
        <f ca="1">IFERROR(OFFSET(Sheet1!$C$3,MATCH(Annuel!$A776,Refext,0),2),"-")</f>
        <v>0</v>
      </c>
      <c r="K776" t="str">
        <f ca="1">IFERROR(OFFSET(Sheet1!$C$3,MATCH(Annuel!$A776,Refext,0),3),"-")</f>
        <v>FO007198</v>
      </c>
      <c r="L776" t="str">
        <f ca="1">IFERROR(OFFSET(Sheet1!$C$3,MATCH(Annuel!$A776,Refext,0),4),"-")</f>
        <v>J L RECH</v>
      </c>
    </row>
    <row r="777" spans="1:12" x14ac:dyDescent="0.25">
      <c r="A777">
        <v>29001466000</v>
      </c>
      <c r="B777" t="s">
        <v>32</v>
      </c>
      <c r="C777" t="s">
        <v>490</v>
      </c>
      <c r="E777">
        <v>110</v>
      </c>
      <c r="G777" t="str">
        <f ca="1">IFERROR(OFFSET(Sheet1!$C$3,MATCH(Annuel!$A777,Refext,0),-2),"-")</f>
        <v>RONDELLE PLATE LARGE</v>
      </c>
      <c r="H777">
        <f ca="1">IFERROR(OFFSET(Sheet1!$C$3,MATCH(Annuel!$A777,Refext,0),-1),"-")</f>
        <v>0</v>
      </c>
      <c r="I777" t="str">
        <f ca="1">IFERROR(OFFSET(Sheet1!$C$3,MATCH(Annuel!$A777,Refext,0),1),"-")</f>
        <v>ART0032970</v>
      </c>
      <c r="J777">
        <f ca="1">IFERROR(OFFSET(Sheet1!$C$3,MATCH(Annuel!$A777,Refext,0),2),"-")</f>
        <v>0</v>
      </c>
      <c r="K777" t="str">
        <f ca="1">IFERROR(OFFSET(Sheet1!$C$3,MATCH(Annuel!$A777,Refext,0),3),"-")</f>
        <v>FO007198</v>
      </c>
      <c r="L777" t="str">
        <f ca="1">IFERROR(OFFSET(Sheet1!$C$3,MATCH(Annuel!$A777,Refext,0),4),"-")</f>
        <v>J L RECH</v>
      </c>
    </row>
    <row r="778" spans="1:12" x14ac:dyDescent="0.25">
      <c r="A778">
        <v>29001468000</v>
      </c>
      <c r="B778" t="s">
        <v>32</v>
      </c>
      <c r="C778" t="s">
        <v>165</v>
      </c>
      <c r="E778">
        <v>2800</v>
      </c>
      <c r="G778" t="str">
        <f ca="1">IFERROR(OFFSET(Sheet1!$C$3,MATCH(Annuel!$A778,Refext,0),-2),"-")</f>
        <v>-</v>
      </c>
      <c r="H778" t="str">
        <f ca="1">IFERROR(OFFSET(Sheet1!$C$3,MATCH(Annuel!$A778,Refext,0),-1),"-")</f>
        <v>-</v>
      </c>
      <c r="I778" t="str">
        <f ca="1">IFERROR(OFFSET(Sheet1!$C$3,MATCH(Annuel!$A778,Refext,0),1),"-")</f>
        <v>-</v>
      </c>
      <c r="J778" t="str">
        <f ca="1">IFERROR(OFFSET(Sheet1!$C$3,MATCH(Annuel!$A778,Refext,0),2),"-")</f>
        <v>-</v>
      </c>
      <c r="K778" t="str">
        <f ca="1">IFERROR(OFFSET(Sheet1!$C$3,MATCH(Annuel!$A778,Refext,0),3),"-")</f>
        <v>-</v>
      </c>
      <c r="L778" t="str">
        <f ca="1">IFERROR(OFFSET(Sheet1!$C$3,MATCH(Annuel!$A778,Refext,0),4),"-")</f>
        <v>-</v>
      </c>
    </row>
    <row r="779" spans="1:12" x14ac:dyDescent="0.25">
      <c r="A779">
        <v>29001468000</v>
      </c>
      <c r="B779" t="s">
        <v>32</v>
      </c>
      <c r="C779" t="s">
        <v>33</v>
      </c>
      <c r="D779" t="s">
        <v>578</v>
      </c>
      <c r="E779">
        <v>3000</v>
      </c>
      <c r="G779" t="str">
        <f ca="1">IFERROR(OFFSET(Sheet1!$C$3,MATCH(Annuel!$A779,Refext,0),-2),"-")</f>
        <v>-</v>
      </c>
      <c r="H779" t="str">
        <f ca="1">IFERROR(OFFSET(Sheet1!$C$3,MATCH(Annuel!$A779,Refext,0),-1),"-")</f>
        <v>-</v>
      </c>
      <c r="I779" t="str">
        <f ca="1">IFERROR(OFFSET(Sheet1!$C$3,MATCH(Annuel!$A779,Refext,0),1),"-")</f>
        <v>-</v>
      </c>
      <c r="J779" t="str">
        <f ca="1">IFERROR(OFFSET(Sheet1!$C$3,MATCH(Annuel!$A779,Refext,0),2),"-")</f>
        <v>-</v>
      </c>
      <c r="K779" t="str">
        <f ca="1">IFERROR(OFFSET(Sheet1!$C$3,MATCH(Annuel!$A779,Refext,0),3),"-")</f>
        <v>-</v>
      </c>
      <c r="L779" t="str">
        <f ca="1">IFERROR(OFFSET(Sheet1!$C$3,MATCH(Annuel!$A779,Refext,0),4),"-")</f>
        <v>-</v>
      </c>
    </row>
    <row r="780" spans="1:12" x14ac:dyDescent="0.25">
      <c r="A780">
        <v>29001468000</v>
      </c>
      <c r="B780" t="s">
        <v>32</v>
      </c>
      <c r="C780" t="s">
        <v>490</v>
      </c>
      <c r="E780">
        <v>2800</v>
      </c>
      <c r="G780" t="str">
        <f ca="1">IFERROR(OFFSET(Sheet1!$C$3,MATCH(Annuel!$A780,Refext,0),-2),"-")</f>
        <v>-</v>
      </c>
      <c r="H780" t="str">
        <f ca="1">IFERROR(OFFSET(Sheet1!$C$3,MATCH(Annuel!$A780,Refext,0),-1),"-")</f>
        <v>-</v>
      </c>
      <c r="I780" t="str">
        <f ca="1">IFERROR(OFFSET(Sheet1!$C$3,MATCH(Annuel!$A780,Refext,0),1),"-")</f>
        <v>-</v>
      </c>
      <c r="J780" t="str">
        <f ca="1">IFERROR(OFFSET(Sheet1!$C$3,MATCH(Annuel!$A780,Refext,0),2),"-")</f>
        <v>-</v>
      </c>
      <c r="K780" t="str">
        <f ca="1">IFERROR(OFFSET(Sheet1!$C$3,MATCH(Annuel!$A780,Refext,0),3),"-")</f>
        <v>-</v>
      </c>
      <c r="L780" t="str">
        <f ca="1">IFERROR(OFFSET(Sheet1!$C$3,MATCH(Annuel!$A780,Refext,0),4),"-")</f>
        <v>-</v>
      </c>
    </row>
    <row r="781" spans="1:12" x14ac:dyDescent="0.25">
      <c r="A781">
        <v>29001469000</v>
      </c>
      <c r="B781" t="s">
        <v>32</v>
      </c>
      <c r="C781" t="s">
        <v>165</v>
      </c>
      <c r="E781">
        <v>100</v>
      </c>
      <c r="G781" t="str">
        <f ca="1">IFERROR(OFFSET(Sheet1!$C$3,MATCH(Annuel!$A781,Refext,0),-2),"-")</f>
        <v>RONDELLE PLATE LARGE</v>
      </c>
      <c r="H781">
        <f ca="1">IFERROR(OFFSET(Sheet1!$C$3,MATCH(Annuel!$A781,Refext,0),-1),"-")</f>
        <v>0</v>
      </c>
      <c r="I781" t="str">
        <f ca="1">IFERROR(OFFSET(Sheet1!$C$3,MATCH(Annuel!$A781,Refext,0),1),"-")</f>
        <v>ART0032971</v>
      </c>
      <c r="J781">
        <f ca="1">IFERROR(OFFSET(Sheet1!$C$3,MATCH(Annuel!$A781,Refext,0),2),"-")</f>
        <v>0</v>
      </c>
      <c r="K781" t="str">
        <f ca="1">IFERROR(OFFSET(Sheet1!$C$3,MATCH(Annuel!$A781,Refext,0),3),"-")</f>
        <v>FO007198</v>
      </c>
      <c r="L781" t="str">
        <f ca="1">IFERROR(OFFSET(Sheet1!$C$3,MATCH(Annuel!$A781,Refext,0),4),"-")</f>
        <v>J L RECH</v>
      </c>
    </row>
    <row r="782" spans="1:12" x14ac:dyDescent="0.25">
      <c r="A782">
        <v>29001469000</v>
      </c>
      <c r="B782" t="s">
        <v>32</v>
      </c>
      <c r="C782" t="s">
        <v>33</v>
      </c>
      <c r="D782" t="s">
        <v>106</v>
      </c>
      <c r="E782">
        <v>600</v>
      </c>
      <c r="G782" t="str">
        <f ca="1">IFERROR(OFFSET(Sheet1!$C$3,MATCH(Annuel!$A782,Refext,0),-2),"-")</f>
        <v>RONDELLE PLATE LARGE</v>
      </c>
      <c r="H782">
        <f ca="1">IFERROR(OFFSET(Sheet1!$C$3,MATCH(Annuel!$A782,Refext,0),-1),"-")</f>
        <v>0</v>
      </c>
      <c r="I782" t="str">
        <f ca="1">IFERROR(OFFSET(Sheet1!$C$3,MATCH(Annuel!$A782,Refext,0),1),"-")</f>
        <v>ART0032971</v>
      </c>
      <c r="J782">
        <f ca="1">IFERROR(OFFSET(Sheet1!$C$3,MATCH(Annuel!$A782,Refext,0),2),"-")</f>
        <v>0</v>
      </c>
      <c r="K782" t="str">
        <f ca="1">IFERROR(OFFSET(Sheet1!$C$3,MATCH(Annuel!$A782,Refext,0),3),"-")</f>
        <v>FO007198</v>
      </c>
      <c r="L782" t="str">
        <f ca="1">IFERROR(OFFSET(Sheet1!$C$3,MATCH(Annuel!$A782,Refext,0),4),"-")</f>
        <v>J L RECH</v>
      </c>
    </row>
    <row r="783" spans="1:12" x14ac:dyDescent="0.25">
      <c r="A783">
        <v>29001469000</v>
      </c>
      <c r="B783" t="s">
        <v>32</v>
      </c>
      <c r="C783" t="s">
        <v>104</v>
      </c>
      <c r="D783" t="s">
        <v>105</v>
      </c>
      <c r="E783">
        <v>600</v>
      </c>
      <c r="G783" t="str">
        <f ca="1">IFERROR(OFFSET(Sheet1!$C$3,MATCH(Annuel!$A783,Refext,0),-2),"-")</f>
        <v>RONDELLE PLATE LARGE</v>
      </c>
      <c r="H783">
        <f ca="1">IFERROR(OFFSET(Sheet1!$C$3,MATCH(Annuel!$A783,Refext,0),-1),"-")</f>
        <v>0</v>
      </c>
      <c r="I783" t="str">
        <f ca="1">IFERROR(OFFSET(Sheet1!$C$3,MATCH(Annuel!$A783,Refext,0),1),"-")</f>
        <v>ART0032971</v>
      </c>
      <c r="J783">
        <f ca="1">IFERROR(OFFSET(Sheet1!$C$3,MATCH(Annuel!$A783,Refext,0),2),"-")</f>
        <v>0</v>
      </c>
      <c r="K783" t="str">
        <f ca="1">IFERROR(OFFSET(Sheet1!$C$3,MATCH(Annuel!$A783,Refext,0),3),"-")</f>
        <v>FO007198</v>
      </c>
      <c r="L783" t="str">
        <f ca="1">IFERROR(OFFSET(Sheet1!$C$3,MATCH(Annuel!$A783,Refext,0),4),"-")</f>
        <v>J L RECH</v>
      </c>
    </row>
    <row r="784" spans="1:12" x14ac:dyDescent="0.25">
      <c r="A784">
        <v>29001469000</v>
      </c>
      <c r="B784" t="s">
        <v>32</v>
      </c>
      <c r="C784" t="s">
        <v>490</v>
      </c>
      <c r="E784">
        <v>100</v>
      </c>
      <c r="G784" t="str">
        <f ca="1">IFERROR(OFFSET(Sheet1!$C$3,MATCH(Annuel!$A784,Refext,0),-2),"-")</f>
        <v>RONDELLE PLATE LARGE</v>
      </c>
      <c r="H784">
        <f ca="1">IFERROR(OFFSET(Sheet1!$C$3,MATCH(Annuel!$A784,Refext,0),-1),"-")</f>
        <v>0</v>
      </c>
      <c r="I784" t="str">
        <f ca="1">IFERROR(OFFSET(Sheet1!$C$3,MATCH(Annuel!$A784,Refext,0),1),"-")</f>
        <v>ART0032971</v>
      </c>
      <c r="J784">
        <f ca="1">IFERROR(OFFSET(Sheet1!$C$3,MATCH(Annuel!$A784,Refext,0),2),"-")</f>
        <v>0</v>
      </c>
      <c r="K784" t="str">
        <f ca="1">IFERROR(OFFSET(Sheet1!$C$3,MATCH(Annuel!$A784,Refext,0),3),"-")</f>
        <v>FO007198</v>
      </c>
      <c r="L784" t="str">
        <f ca="1">IFERROR(OFFSET(Sheet1!$C$3,MATCH(Annuel!$A784,Refext,0),4),"-")</f>
        <v>J L RECH</v>
      </c>
    </row>
    <row r="785" spans="1:12" x14ac:dyDescent="0.25">
      <c r="A785">
        <v>29001507000</v>
      </c>
      <c r="B785" t="s">
        <v>477</v>
      </c>
      <c r="C785" t="s">
        <v>33</v>
      </c>
      <c r="D785" t="s">
        <v>1416</v>
      </c>
      <c r="E785">
        <v>84</v>
      </c>
      <c r="G785" t="str">
        <f ca="1">IFERROR(OFFSET(Sheet1!$C$3,MATCH(Annuel!$A785,Refext,0),-2),"-")</f>
        <v>ECROU H M3-CL8 ZINGU</v>
      </c>
      <c r="H785">
        <f ca="1">IFERROR(OFFSET(Sheet1!$C$3,MATCH(Annuel!$A785,Refext,0),-1),"-")</f>
        <v>20.25</v>
      </c>
      <c r="I785" t="str">
        <f ca="1">IFERROR(OFFSET(Sheet1!$C$3,MATCH(Annuel!$A785,Refext,0),1),"-")</f>
        <v>ART0000923</v>
      </c>
      <c r="J785">
        <f ca="1">IFERROR(OFFSET(Sheet1!$C$3,MATCH(Annuel!$A785,Refext,0),2),"-")</f>
        <v>22.93</v>
      </c>
      <c r="K785" t="str">
        <f ca="1">IFERROR(OFFSET(Sheet1!$C$3,MATCH(Annuel!$A785,Refext,0),3),"-")</f>
        <v>FO007198</v>
      </c>
      <c r="L785" t="str">
        <f ca="1">IFERROR(OFFSET(Sheet1!$C$3,MATCH(Annuel!$A785,Refext,0),4),"-")</f>
        <v>J L RECH</v>
      </c>
    </row>
    <row r="786" spans="1:12" x14ac:dyDescent="0.25">
      <c r="A786">
        <v>29001508000</v>
      </c>
      <c r="B786" t="s">
        <v>477</v>
      </c>
      <c r="C786" t="s">
        <v>33</v>
      </c>
      <c r="D786" t="s">
        <v>1417</v>
      </c>
      <c r="E786">
        <v>500</v>
      </c>
      <c r="G786" t="str">
        <f ca="1">IFERROR(OFFSET(Sheet1!$C$3,MATCH(Annuel!$A786,Refext,0),-2),"-")</f>
        <v>-</v>
      </c>
      <c r="H786" t="str">
        <f ca="1">IFERROR(OFFSET(Sheet1!$C$3,MATCH(Annuel!$A786,Refext,0),-1),"-")</f>
        <v>-</v>
      </c>
      <c r="I786" t="str">
        <f ca="1">IFERROR(OFFSET(Sheet1!$C$3,MATCH(Annuel!$A786,Refext,0),1),"-")</f>
        <v>-</v>
      </c>
      <c r="J786" t="str">
        <f ca="1">IFERROR(OFFSET(Sheet1!$C$3,MATCH(Annuel!$A786,Refext,0),2),"-")</f>
        <v>-</v>
      </c>
      <c r="K786" t="str">
        <f ca="1">IFERROR(OFFSET(Sheet1!$C$3,MATCH(Annuel!$A786,Refext,0),3),"-")</f>
        <v>-</v>
      </c>
      <c r="L786" t="str">
        <f ca="1">IFERROR(OFFSET(Sheet1!$C$3,MATCH(Annuel!$A786,Refext,0),4),"-")</f>
        <v>-</v>
      </c>
    </row>
    <row r="787" spans="1:12" x14ac:dyDescent="0.25">
      <c r="A787">
        <v>29001510000</v>
      </c>
      <c r="B787" t="s">
        <v>477</v>
      </c>
      <c r="C787" t="s">
        <v>33</v>
      </c>
      <c r="D787" t="s">
        <v>1239</v>
      </c>
      <c r="E787">
        <v>186</v>
      </c>
      <c r="G787" t="str">
        <f ca="1">IFERROR(OFFSET(Sheet1!$C$3,MATCH(Annuel!$A787,Refext,0),-2),"-")</f>
        <v>ECROU H M6X1 ACIER INT/EXT CL8</v>
      </c>
      <c r="H787">
        <f ca="1">IFERROR(OFFSET(Sheet1!$C$3,MATCH(Annuel!$A787,Refext,0),-1),"-")</f>
        <v>34</v>
      </c>
      <c r="I787" t="str">
        <f ca="1">IFERROR(OFFSET(Sheet1!$C$3,MATCH(Annuel!$A787,Refext,0),1),"-")</f>
        <v>ART0009382</v>
      </c>
      <c r="J787">
        <f ca="1">IFERROR(OFFSET(Sheet1!$C$3,MATCH(Annuel!$A787,Refext,0),2),"-")</f>
        <v>42</v>
      </c>
      <c r="K787" t="str">
        <f ca="1">IFERROR(OFFSET(Sheet1!$C$3,MATCH(Annuel!$A787,Refext,0),3),"-")</f>
        <v>FO007198</v>
      </c>
      <c r="L787" t="str">
        <f ca="1">IFERROR(OFFSET(Sheet1!$C$3,MATCH(Annuel!$A787,Refext,0),4),"-")</f>
        <v>J L RECH</v>
      </c>
    </row>
    <row r="788" spans="1:12" x14ac:dyDescent="0.25">
      <c r="A788">
        <v>29001593000</v>
      </c>
      <c r="B788" t="s">
        <v>477</v>
      </c>
      <c r="C788" t="s">
        <v>33</v>
      </c>
      <c r="D788" t="s">
        <v>752</v>
      </c>
      <c r="E788">
        <v>11</v>
      </c>
      <c r="G788" t="str">
        <f ca="1">IFERROR(OFFSET(Sheet1!$C$3,MATCH(Annuel!$A788,Refext,0),-2),"-")</f>
        <v>ECRFOU HEXAGONAL ISO4032 M2,5-INOX A4-70</v>
      </c>
      <c r="H788">
        <f ca="1">IFERROR(OFFSET(Sheet1!$C$3,MATCH(Annuel!$A788,Refext,0),-1),"-")</f>
        <v>5</v>
      </c>
      <c r="I788" t="str">
        <f ca="1">IFERROR(OFFSET(Sheet1!$C$3,MATCH(Annuel!$A788,Refext,0),1),"-")</f>
        <v>ART0008575</v>
      </c>
      <c r="J788">
        <f ca="1">IFERROR(OFFSET(Sheet1!$C$3,MATCH(Annuel!$A788,Refext,0),2),"-")</f>
        <v>9</v>
      </c>
      <c r="K788" t="str">
        <f ca="1">IFERROR(OFFSET(Sheet1!$C$3,MATCH(Annuel!$A788,Refext,0),3),"-")</f>
        <v>FO007198</v>
      </c>
      <c r="L788" t="str">
        <f ca="1">IFERROR(OFFSET(Sheet1!$C$3,MATCH(Annuel!$A788,Refext,0),4),"-")</f>
        <v>J L RECH</v>
      </c>
    </row>
    <row r="789" spans="1:12" x14ac:dyDescent="0.25">
      <c r="A789">
        <v>29001594000</v>
      </c>
      <c r="B789" t="s">
        <v>579</v>
      </c>
      <c r="C789" t="s">
        <v>165</v>
      </c>
      <c r="E789">
        <v>100</v>
      </c>
      <c r="G789" t="str">
        <f ca="1">IFERROR(OFFSET(Sheet1!$C$3,MATCH(Annuel!$A789,Refext,0),-2),"-")</f>
        <v>ECROU ACIER INOX M3</v>
      </c>
      <c r="H789">
        <f ca="1">IFERROR(OFFSET(Sheet1!$C$3,MATCH(Annuel!$A789,Refext,0),-1),"-")</f>
        <v>2.1</v>
      </c>
      <c r="I789" t="str">
        <f ca="1">IFERROR(OFFSET(Sheet1!$C$3,MATCH(Annuel!$A789,Refext,0),1),"-")</f>
        <v>ART0032665</v>
      </c>
      <c r="J789">
        <f ca="1">IFERROR(OFFSET(Sheet1!$C$3,MATCH(Annuel!$A789,Refext,0),2),"-")</f>
        <v>20</v>
      </c>
      <c r="K789" t="str">
        <f ca="1">IFERROR(OFFSET(Sheet1!$C$3,MATCH(Annuel!$A789,Refext,0),3),"-")</f>
        <v>FO007198</v>
      </c>
      <c r="L789" t="str">
        <f ca="1">IFERROR(OFFSET(Sheet1!$C$3,MATCH(Annuel!$A789,Refext,0),4),"-")</f>
        <v>J L RECH</v>
      </c>
    </row>
    <row r="790" spans="1:12" x14ac:dyDescent="0.25">
      <c r="A790">
        <v>29001594000</v>
      </c>
      <c r="B790" t="s">
        <v>579</v>
      </c>
      <c r="C790" t="s">
        <v>33</v>
      </c>
      <c r="D790" t="s">
        <v>580</v>
      </c>
      <c r="E790">
        <v>100</v>
      </c>
      <c r="G790" t="str">
        <f ca="1">IFERROR(OFFSET(Sheet1!$C$3,MATCH(Annuel!$A790,Refext,0),-2),"-")</f>
        <v>ECROU ACIER INOX M3</v>
      </c>
      <c r="H790">
        <f ca="1">IFERROR(OFFSET(Sheet1!$C$3,MATCH(Annuel!$A790,Refext,0),-1),"-")</f>
        <v>2.1</v>
      </c>
      <c r="I790" t="str">
        <f ca="1">IFERROR(OFFSET(Sheet1!$C$3,MATCH(Annuel!$A790,Refext,0),1),"-")</f>
        <v>ART0032665</v>
      </c>
      <c r="J790">
        <f ca="1">IFERROR(OFFSET(Sheet1!$C$3,MATCH(Annuel!$A790,Refext,0),2),"-")</f>
        <v>20</v>
      </c>
      <c r="K790" t="str">
        <f ca="1">IFERROR(OFFSET(Sheet1!$C$3,MATCH(Annuel!$A790,Refext,0),3),"-")</f>
        <v>FO007198</v>
      </c>
      <c r="L790" t="str">
        <f ca="1">IFERROR(OFFSET(Sheet1!$C$3,MATCH(Annuel!$A790,Refext,0),4),"-")</f>
        <v>J L RECH</v>
      </c>
    </row>
    <row r="791" spans="1:12" x14ac:dyDescent="0.25">
      <c r="A791">
        <v>29001594000</v>
      </c>
      <c r="B791" t="s">
        <v>579</v>
      </c>
      <c r="C791" t="s">
        <v>490</v>
      </c>
      <c r="E791">
        <v>100</v>
      </c>
      <c r="G791" t="str">
        <f ca="1">IFERROR(OFFSET(Sheet1!$C$3,MATCH(Annuel!$A791,Refext,0),-2),"-")</f>
        <v>ECROU ACIER INOX M3</v>
      </c>
      <c r="H791">
        <f ca="1">IFERROR(OFFSET(Sheet1!$C$3,MATCH(Annuel!$A791,Refext,0),-1),"-")</f>
        <v>2.1</v>
      </c>
      <c r="I791" t="str">
        <f ca="1">IFERROR(OFFSET(Sheet1!$C$3,MATCH(Annuel!$A791,Refext,0),1),"-")</f>
        <v>ART0032665</v>
      </c>
      <c r="J791">
        <f ca="1">IFERROR(OFFSET(Sheet1!$C$3,MATCH(Annuel!$A791,Refext,0),2),"-")</f>
        <v>20</v>
      </c>
      <c r="K791" t="str">
        <f ca="1">IFERROR(OFFSET(Sheet1!$C$3,MATCH(Annuel!$A791,Refext,0),3),"-")</f>
        <v>FO007198</v>
      </c>
      <c r="L791" t="str">
        <f ca="1">IFERROR(OFFSET(Sheet1!$C$3,MATCH(Annuel!$A791,Refext,0),4),"-")</f>
        <v>J L RECH</v>
      </c>
    </row>
    <row r="792" spans="1:12" x14ac:dyDescent="0.25">
      <c r="A792">
        <v>29001597000</v>
      </c>
      <c r="B792" t="s">
        <v>477</v>
      </c>
      <c r="C792" t="s">
        <v>33</v>
      </c>
      <c r="D792" t="s">
        <v>1031</v>
      </c>
      <c r="E792">
        <v>48</v>
      </c>
      <c r="G792" t="str">
        <f ca="1">IFERROR(OFFSET(Sheet1!$C$3,MATCH(Annuel!$A792,Refext,0),-2),"-")</f>
        <v>ECROU HEXAGONAL ISO4032 M6-INOX A4-70</v>
      </c>
      <c r="H792">
        <f ca="1">IFERROR(OFFSET(Sheet1!$C$3,MATCH(Annuel!$A792,Refext,0),-1),"-")</f>
        <v>5</v>
      </c>
      <c r="I792" t="str">
        <f ca="1">IFERROR(OFFSET(Sheet1!$C$3,MATCH(Annuel!$A792,Refext,0),1),"-")</f>
        <v>ART0019324</v>
      </c>
      <c r="J792">
        <f ca="1">IFERROR(OFFSET(Sheet1!$C$3,MATCH(Annuel!$A792,Refext,0),2),"-")</f>
        <v>10</v>
      </c>
      <c r="K792" t="str">
        <f ca="1">IFERROR(OFFSET(Sheet1!$C$3,MATCH(Annuel!$A792,Refext,0),3),"-")</f>
        <v>FO007198</v>
      </c>
      <c r="L792" t="str">
        <f ca="1">IFERROR(OFFSET(Sheet1!$C$3,MATCH(Annuel!$A792,Refext,0),4),"-")</f>
        <v>J L RECH</v>
      </c>
    </row>
    <row r="793" spans="1:12" x14ac:dyDescent="0.25">
      <c r="A793">
        <v>29001620000</v>
      </c>
      <c r="B793" t="s">
        <v>1272</v>
      </c>
      <c r="C793" t="s">
        <v>33</v>
      </c>
      <c r="D793" t="s">
        <v>1546</v>
      </c>
      <c r="E793">
        <v>16</v>
      </c>
      <c r="G793" t="str">
        <f ca="1">IFERROR(OFFSET(Sheet1!$C$3,MATCH(Annuel!$A793,Refext,0),-2),"-")</f>
        <v xml:space="preserve">ECROU HEXAGONAL BAS </v>
      </c>
      <c r="H793">
        <f ca="1">IFERROR(OFFSET(Sheet1!$C$3,MATCH(Annuel!$A793,Refext,0),-1),"-")</f>
        <v>1.1000000000000001</v>
      </c>
      <c r="I793" t="str">
        <f ca="1">IFERROR(OFFSET(Sheet1!$C$3,MATCH(Annuel!$A793,Refext,0),1),"-")</f>
        <v>ART0024960</v>
      </c>
      <c r="J793">
        <f ca="1">IFERROR(OFFSET(Sheet1!$C$3,MATCH(Annuel!$A793,Refext,0),2),"-")</f>
        <v>1.2</v>
      </c>
      <c r="K793" t="str">
        <f ca="1">IFERROR(OFFSET(Sheet1!$C$3,MATCH(Annuel!$A793,Refext,0),3),"-")</f>
        <v>FO007198</v>
      </c>
      <c r="L793" t="str">
        <f ca="1">IFERROR(OFFSET(Sheet1!$C$3,MATCH(Annuel!$A793,Refext,0),4),"-")</f>
        <v>J L RECH</v>
      </c>
    </row>
    <row r="794" spans="1:12" x14ac:dyDescent="0.25">
      <c r="A794">
        <v>29001640000</v>
      </c>
      <c r="B794" t="s">
        <v>873</v>
      </c>
      <c r="C794" t="s">
        <v>874</v>
      </c>
      <c r="D794" t="s">
        <v>875</v>
      </c>
      <c r="E794">
        <v>1100</v>
      </c>
      <c r="G794" t="str">
        <f ca="1">IFERROR(OFFSET(Sheet1!$C$3,MATCH(Annuel!$A794,Refext,0),-2),"-")</f>
        <v>ECROU HEXAGONAL FR N</v>
      </c>
      <c r="H794">
        <f ca="1">IFERROR(OFFSET(Sheet1!$C$3,MATCH(Annuel!$A794,Refext,0),-1),"-")</f>
        <v>48</v>
      </c>
      <c r="I794" t="str">
        <f ca="1">IFERROR(OFFSET(Sheet1!$C$3,MATCH(Annuel!$A794,Refext,0),1),"-")</f>
        <v>ART0015757</v>
      </c>
      <c r="J794">
        <f ca="1">IFERROR(OFFSET(Sheet1!$C$3,MATCH(Annuel!$A794,Refext,0),2),"-")</f>
        <v>56</v>
      </c>
      <c r="K794" t="str">
        <f ca="1">IFERROR(OFFSET(Sheet1!$C$3,MATCH(Annuel!$A794,Refext,0),3),"-")</f>
        <v>FO007198</v>
      </c>
      <c r="L794" t="str">
        <f ca="1">IFERROR(OFFSET(Sheet1!$C$3,MATCH(Annuel!$A794,Refext,0),4),"-")</f>
        <v>J L RECH</v>
      </c>
    </row>
    <row r="795" spans="1:12" x14ac:dyDescent="0.25">
      <c r="A795">
        <v>29001640000</v>
      </c>
      <c r="B795" t="s">
        <v>873</v>
      </c>
      <c r="C795" t="s">
        <v>33</v>
      </c>
      <c r="D795" t="s">
        <v>876</v>
      </c>
      <c r="E795">
        <v>1100</v>
      </c>
      <c r="G795" t="str">
        <f ca="1">IFERROR(OFFSET(Sheet1!$C$3,MATCH(Annuel!$A795,Refext,0),-2),"-")</f>
        <v>ECROU HEXAGONAL FR N</v>
      </c>
      <c r="H795">
        <f ca="1">IFERROR(OFFSET(Sheet1!$C$3,MATCH(Annuel!$A795,Refext,0),-1),"-")</f>
        <v>48</v>
      </c>
      <c r="I795" t="str">
        <f ca="1">IFERROR(OFFSET(Sheet1!$C$3,MATCH(Annuel!$A795,Refext,0),1),"-")</f>
        <v>ART0015757</v>
      </c>
      <c r="J795">
        <f ca="1">IFERROR(OFFSET(Sheet1!$C$3,MATCH(Annuel!$A795,Refext,0),2),"-")</f>
        <v>56</v>
      </c>
      <c r="K795" t="str">
        <f ca="1">IFERROR(OFFSET(Sheet1!$C$3,MATCH(Annuel!$A795,Refext,0),3),"-")</f>
        <v>FO007198</v>
      </c>
      <c r="L795" t="str">
        <f ca="1">IFERROR(OFFSET(Sheet1!$C$3,MATCH(Annuel!$A795,Refext,0),4),"-")</f>
        <v>J L RECH</v>
      </c>
    </row>
    <row r="796" spans="1:12" x14ac:dyDescent="0.25">
      <c r="A796">
        <v>29001659000</v>
      </c>
      <c r="B796" t="s">
        <v>1109</v>
      </c>
      <c r="C796" t="s">
        <v>104</v>
      </c>
      <c r="D796" t="s">
        <v>1320</v>
      </c>
      <c r="E796">
        <v>110</v>
      </c>
      <c r="G796" t="str">
        <f ca="1">IFERROR(OFFSET(Sheet1!$C$3,MATCH(Annuel!$A796,Refext,0),-2),"-")</f>
        <v>-</v>
      </c>
      <c r="H796" t="str">
        <f ca="1">IFERROR(OFFSET(Sheet1!$C$3,MATCH(Annuel!$A796,Refext,0),-1),"-")</f>
        <v>-</v>
      </c>
      <c r="I796" t="str">
        <f ca="1">IFERROR(OFFSET(Sheet1!$C$3,MATCH(Annuel!$A796,Refext,0),1),"-")</f>
        <v>-</v>
      </c>
      <c r="J796" t="str">
        <f ca="1">IFERROR(OFFSET(Sheet1!$C$3,MATCH(Annuel!$A796,Refext,0),2),"-")</f>
        <v>-</v>
      </c>
      <c r="K796" t="str">
        <f ca="1">IFERROR(OFFSET(Sheet1!$C$3,MATCH(Annuel!$A796,Refext,0),3),"-")</f>
        <v>-</v>
      </c>
      <c r="L796" t="str">
        <f ca="1">IFERROR(OFFSET(Sheet1!$C$3,MATCH(Annuel!$A796,Refext,0),4),"-")</f>
        <v>-</v>
      </c>
    </row>
    <row r="797" spans="1:12" x14ac:dyDescent="0.25">
      <c r="A797">
        <v>29001662000</v>
      </c>
      <c r="B797" t="s">
        <v>1109</v>
      </c>
      <c r="C797" t="s">
        <v>104</v>
      </c>
      <c r="D797" t="s">
        <v>1321</v>
      </c>
      <c r="E797">
        <v>3400</v>
      </c>
      <c r="G797" t="str">
        <f ca="1">IFERROR(OFFSET(Sheet1!$C$3,MATCH(Annuel!$A797,Refext,0),-2),"-")</f>
        <v>-</v>
      </c>
      <c r="H797" t="str">
        <f ca="1">IFERROR(OFFSET(Sheet1!$C$3,MATCH(Annuel!$A797,Refext,0),-1),"-")</f>
        <v>-</v>
      </c>
      <c r="I797" t="str">
        <f ca="1">IFERROR(OFFSET(Sheet1!$C$3,MATCH(Annuel!$A797,Refext,0),1),"-")</f>
        <v>-</v>
      </c>
      <c r="J797" t="str">
        <f ca="1">IFERROR(OFFSET(Sheet1!$C$3,MATCH(Annuel!$A797,Refext,0),2),"-")</f>
        <v>-</v>
      </c>
      <c r="K797" t="str">
        <f ca="1">IFERROR(OFFSET(Sheet1!$C$3,MATCH(Annuel!$A797,Refext,0),3),"-")</f>
        <v>-</v>
      </c>
      <c r="L797" t="str">
        <f ca="1">IFERROR(OFFSET(Sheet1!$C$3,MATCH(Annuel!$A797,Refext,0),4),"-")</f>
        <v>-</v>
      </c>
    </row>
    <row r="798" spans="1:12" x14ac:dyDescent="0.25">
      <c r="A798">
        <v>29001735000</v>
      </c>
      <c r="B798" t="s">
        <v>477</v>
      </c>
      <c r="C798" t="s">
        <v>104</v>
      </c>
      <c r="D798" t="s">
        <v>1547</v>
      </c>
      <c r="E798">
        <v>100</v>
      </c>
      <c r="G798" t="str">
        <f ca="1">IFERROR(OFFSET(Sheet1!$C$3,MATCH(Annuel!$A798,Refext,0),-2),"-")</f>
        <v>ECROU HM2.5-8-A3C</v>
      </c>
      <c r="H798">
        <f ca="1">IFERROR(OFFSET(Sheet1!$C$3,MATCH(Annuel!$A798,Refext,0),-1),"-")</f>
        <v>2</v>
      </c>
      <c r="I798" t="str">
        <f ca="1">IFERROR(OFFSET(Sheet1!$C$3,MATCH(Annuel!$A798,Refext,0),1),"-")</f>
        <v>ART0007276</v>
      </c>
      <c r="J798">
        <f ca="1">IFERROR(OFFSET(Sheet1!$C$3,MATCH(Annuel!$A798,Refext,0),2),"-")</f>
        <v>9</v>
      </c>
      <c r="K798" t="str">
        <f ca="1">IFERROR(OFFSET(Sheet1!$C$3,MATCH(Annuel!$A798,Refext,0),3),"-")</f>
        <v>FO007198</v>
      </c>
      <c r="L798" t="str">
        <f ca="1">IFERROR(OFFSET(Sheet1!$C$3,MATCH(Annuel!$A798,Refext,0),4),"-")</f>
        <v>J L RECH</v>
      </c>
    </row>
    <row r="799" spans="1:12" x14ac:dyDescent="0.25">
      <c r="A799">
        <v>29001736000</v>
      </c>
      <c r="B799" t="s">
        <v>477</v>
      </c>
      <c r="C799" t="s">
        <v>165</v>
      </c>
      <c r="E799">
        <v>50</v>
      </c>
      <c r="G799" t="str">
        <f ca="1">IFERROR(OFFSET(Sheet1!$C$3,MATCH(Annuel!$A799,Refext,0),-2),"-")</f>
        <v>-</v>
      </c>
      <c r="H799" t="str">
        <f ca="1">IFERROR(OFFSET(Sheet1!$C$3,MATCH(Annuel!$A799,Refext,0),-1),"-")</f>
        <v>-</v>
      </c>
      <c r="I799" t="str">
        <f ca="1">IFERROR(OFFSET(Sheet1!$C$3,MATCH(Annuel!$A799,Refext,0),1),"-")</f>
        <v>-</v>
      </c>
      <c r="J799" t="str">
        <f ca="1">IFERROR(OFFSET(Sheet1!$C$3,MATCH(Annuel!$A799,Refext,0),2),"-")</f>
        <v>-</v>
      </c>
      <c r="K799" t="str">
        <f ca="1">IFERROR(OFFSET(Sheet1!$C$3,MATCH(Annuel!$A799,Refext,0),3),"-")</f>
        <v>-</v>
      </c>
      <c r="L799" t="str">
        <f ca="1">IFERROR(OFFSET(Sheet1!$C$3,MATCH(Annuel!$A799,Refext,0),4),"-")</f>
        <v>-</v>
      </c>
    </row>
    <row r="800" spans="1:12" x14ac:dyDescent="0.25">
      <c r="A800">
        <v>29001736000</v>
      </c>
      <c r="B800" t="s">
        <v>477</v>
      </c>
      <c r="C800" t="s">
        <v>33</v>
      </c>
      <c r="D800" t="s">
        <v>478</v>
      </c>
      <c r="E800">
        <v>100</v>
      </c>
      <c r="G800" t="str">
        <f ca="1">IFERROR(OFFSET(Sheet1!$C$3,MATCH(Annuel!$A800,Refext,0),-2),"-")</f>
        <v>-</v>
      </c>
      <c r="H800" t="str">
        <f ca="1">IFERROR(OFFSET(Sheet1!$C$3,MATCH(Annuel!$A800,Refext,0),-1),"-")</f>
        <v>-</v>
      </c>
      <c r="I800" t="str">
        <f ca="1">IFERROR(OFFSET(Sheet1!$C$3,MATCH(Annuel!$A800,Refext,0),1),"-")</f>
        <v>-</v>
      </c>
      <c r="J800" t="str">
        <f ca="1">IFERROR(OFFSET(Sheet1!$C$3,MATCH(Annuel!$A800,Refext,0),2),"-")</f>
        <v>-</v>
      </c>
      <c r="K800" t="str">
        <f ca="1">IFERROR(OFFSET(Sheet1!$C$3,MATCH(Annuel!$A800,Refext,0),3),"-")</f>
        <v>-</v>
      </c>
      <c r="L800" t="str">
        <f ca="1">IFERROR(OFFSET(Sheet1!$C$3,MATCH(Annuel!$A800,Refext,0),4),"-")</f>
        <v>-</v>
      </c>
    </row>
    <row r="801" spans="1:12" x14ac:dyDescent="0.25">
      <c r="A801">
        <v>29001736000</v>
      </c>
      <c r="B801" t="s">
        <v>477</v>
      </c>
      <c r="C801" t="s">
        <v>490</v>
      </c>
      <c r="E801">
        <v>50</v>
      </c>
      <c r="G801" t="str">
        <f ca="1">IFERROR(OFFSET(Sheet1!$C$3,MATCH(Annuel!$A801,Refext,0),-2),"-")</f>
        <v>-</v>
      </c>
      <c r="H801" t="str">
        <f ca="1">IFERROR(OFFSET(Sheet1!$C$3,MATCH(Annuel!$A801,Refext,0),-1),"-")</f>
        <v>-</v>
      </c>
      <c r="I801" t="str">
        <f ca="1">IFERROR(OFFSET(Sheet1!$C$3,MATCH(Annuel!$A801,Refext,0),1),"-")</f>
        <v>-</v>
      </c>
      <c r="J801" t="str">
        <f ca="1">IFERROR(OFFSET(Sheet1!$C$3,MATCH(Annuel!$A801,Refext,0),2),"-")</f>
        <v>-</v>
      </c>
      <c r="K801" t="str">
        <f ca="1">IFERROR(OFFSET(Sheet1!$C$3,MATCH(Annuel!$A801,Refext,0),3),"-")</f>
        <v>-</v>
      </c>
      <c r="L801" t="str">
        <f ca="1">IFERROR(OFFSET(Sheet1!$C$3,MATCH(Annuel!$A801,Refext,0),4),"-")</f>
        <v>-</v>
      </c>
    </row>
    <row r="802" spans="1:12" x14ac:dyDescent="0.25">
      <c r="A802">
        <v>31901626000</v>
      </c>
      <c r="B802" t="s">
        <v>1240</v>
      </c>
      <c r="C802" t="s">
        <v>54</v>
      </c>
      <c r="D802" t="s">
        <v>1243</v>
      </c>
      <c r="E802">
        <v>2</v>
      </c>
      <c r="G802" t="str">
        <f ca="1">IFERROR(OFFSET(Sheet1!$C$3,MATCH(Annuel!$A802,Refext,0),-2),"-")</f>
        <v>EMBASE DE REPOS TYPE HE308 T.11 SANS COD</v>
      </c>
      <c r="H802">
        <f ca="1">IFERROR(OFFSET(Sheet1!$C$3,MATCH(Annuel!$A802,Refext,0),-1),"-")</f>
        <v>66.569999999999993</v>
      </c>
      <c r="I802" t="str">
        <f ca="1">IFERROR(OFFSET(Sheet1!$C$3,MATCH(Annuel!$A802,Refext,0),1),"-")</f>
        <v>ART0009935</v>
      </c>
      <c r="J802">
        <f ca="1">IFERROR(OFFSET(Sheet1!$C$3,MATCH(Annuel!$A802,Refext,0),2),"-")</f>
        <v>71.17</v>
      </c>
      <c r="K802" t="str">
        <f ca="1">IFERROR(OFFSET(Sheet1!$C$3,MATCH(Annuel!$A802,Refext,0),3),"-")</f>
        <v>FO014098</v>
      </c>
      <c r="L802" t="str">
        <f ca="1">IFERROR(OFFSET(Sheet1!$C$3,MATCH(Annuel!$A802,Refext,0),4),"-")</f>
        <v>YELLOZ COMPONENTS</v>
      </c>
    </row>
    <row r="803" spans="1:12" x14ac:dyDescent="0.25">
      <c r="A803">
        <v>31901626000</v>
      </c>
      <c r="B803" t="s">
        <v>1240</v>
      </c>
      <c r="C803" t="s">
        <v>30</v>
      </c>
      <c r="D803" t="s">
        <v>1242</v>
      </c>
      <c r="E803">
        <v>2</v>
      </c>
      <c r="G803" t="str">
        <f ca="1">IFERROR(OFFSET(Sheet1!$C$3,MATCH(Annuel!$A803,Refext,0),-2),"-")</f>
        <v>EMBASE DE REPOS TYPE HE308 T.11 SANS COD</v>
      </c>
      <c r="H803">
        <f ca="1">IFERROR(OFFSET(Sheet1!$C$3,MATCH(Annuel!$A803,Refext,0),-1),"-")</f>
        <v>66.569999999999993</v>
      </c>
      <c r="I803" t="str">
        <f ca="1">IFERROR(OFFSET(Sheet1!$C$3,MATCH(Annuel!$A803,Refext,0),1),"-")</f>
        <v>ART0009935</v>
      </c>
      <c r="J803">
        <f ca="1">IFERROR(OFFSET(Sheet1!$C$3,MATCH(Annuel!$A803,Refext,0),2),"-")</f>
        <v>71.17</v>
      </c>
      <c r="K803" t="str">
        <f ca="1">IFERROR(OFFSET(Sheet1!$C$3,MATCH(Annuel!$A803,Refext,0),3),"-")</f>
        <v>FO014098</v>
      </c>
      <c r="L803" t="str">
        <f ca="1">IFERROR(OFFSET(Sheet1!$C$3,MATCH(Annuel!$A803,Refext,0),4),"-")</f>
        <v>YELLOZ COMPONENTS</v>
      </c>
    </row>
    <row r="804" spans="1:12" x14ac:dyDescent="0.25">
      <c r="A804">
        <v>31901626000</v>
      </c>
      <c r="B804" t="s">
        <v>1240</v>
      </c>
      <c r="C804" t="s">
        <v>6</v>
      </c>
      <c r="D804" t="s">
        <v>1241</v>
      </c>
      <c r="E804">
        <v>2</v>
      </c>
      <c r="G804" t="str">
        <f ca="1">IFERROR(OFFSET(Sheet1!$C$3,MATCH(Annuel!$A804,Refext,0),-2),"-")</f>
        <v>EMBASE DE REPOS TYPE HE308 T.11 SANS COD</v>
      </c>
      <c r="H804">
        <f ca="1">IFERROR(OFFSET(Sheet1!$C$3,MATCH(Annuel!$A804,Refext,0),-1),"-")</f>
        <v>66.569999999999993</v>
      </c>
      <c r="I804" t="str">
        <f ca="1">IFERROR(OFFSET(Sheet1!$C$3,MATCH(Annuel!$A804,Refext,0),1),"-")</f>
        <v>ART0009935</v>
      </c>
      <c r="J804">
        <f ca="1">IFERROR(OFFSET(Sheet1!$C$3,MATCH(Annuel!$A804,Refext,0),2),"-")</f>
        <v>71.17</v>
      </c>
      <c r="K804" t="str">
        <f ca="1">IFERROR(OFFSET(Sheet1!$C$3,MATCH(Annuel!$A804,Refext,0),3),"-")</f>
        <v>FO014098</v>
      </c>
      <c r="L804" t="str">
        <f ca="1">IFERROR(OFFSET(Sheet1!$C$3,MATCH(Annuel!$A804,Refext,0),4),"-")</f>
        <v>YELLOZ COMPONENTS</v>
      </c>
    </row>
    <row r="805" spans="1:12" x14ac:dyDescent="0.25">
      <c r="A805">
        <v>40868177000</v>
      </c>
      <c r="B805" t="s">
        <v>1244</v>
      </c>
      <c r="C805" t="s">
        <v>1245</v>
      </c>
      <c r="D805" t="s">
        <v>1246</v>
      </c>
      <c r="E805">
        <v>0.05</v>
      </c>
      <c r="G805" t="str">
        <f ca="1">IFERROR(OFFSET(Sheet1!$C$3,MATCH(Annuel!$A805,Refext,0),-2),"-")</f>
        <v>MASTIC D ETANCHEITE</v>
      </c>
      <c r="H805">
        <f ca="1">IFERROR(OFFSET(Sheet1!$C$3,MATCH(Annuel!$A805,Refext,0),-1),"-")</f>
        <v>96.36</v>
      </c>
      <c r="I805" t="str">
        <f ca="1">IFERROR(OFFSET(Sheet1!$C$3,MATCH(Annuel!$A805,Refext,0),1),"-")</f>
        <v>ART0008400</v>
      </c>
      <c r="J805">
        <f ca="1">IFERROR(OFFSET(Sheet1!$C$3,MATCH(Annuel!$A805,Refext,0),2),"-")</f>
        <v>107.66</v>
      </c>
      <c r="K805" t="str">
        <f ca="1">IFERROR(OFFSET(Sheet1!$C$3,MATCH(Annuel!$A805,Refext,0),3),"-")</f>
        <v>FO014784</v>
      </c>
      <c r="L805" t="str">
        <f ca="1">IFERROR(OFFSET(Sheet1!$C$3,MATCH(Annuel!$A805,Refext,0),4),"-")</f>
        <v>ADHIS</v>
      </c>
    </row>
    <row r="806" spans="1:12" x14ac:dyDescent="0.25">
      <c r="A806">
        <v>40885528000</v>
      </c>
      <c r="B806" t="s">
        <v>224</v>
      </c>
      <c r="C806" t="s">
        <v>195</v>
      </c>
      <c r="D806" t="s">
        <v>225</v>
      </c>
      <c r="E806">
        <v>2</v>
      </c>
      <c r="G806" t="str">
        <f ca="1">IFERROR(OFFSET(Sheet1!$C$3,MATCH(Annuel!$A806,Refext,0),-2),"-")</f>
        <v>-</v>
      </c>
      <c r="H806" t="str">
        <f ca="1">IFERROR(OFFSET(Sheet1!$C$3,MATCH(Annuel!$A806,Refext,0),-1),"-")</f>
        <v>-</v>
      </c>
      <c r="I806" t="str">
        <f ca="1">IFERROR(OFFSET(Sheet1!$C$3,MATCH(Annuel!$A806,Refext,0),1),"-")</f>
        <v>-</v>
      </c>
      <c r="J806" t="str">
        <f ca="1">IFERROR(OFFSET(Sheet1!$C$3,MATCH(Annuel!$A806,Refext,0),2),"-")</f>
        <v>-</v>
      </c>
      <c r="K806" t="str">
        <f ca="1">IFERROR(OFFSET(Sheet1!$C$3,MATCH(Annuel!$A806,Refext,0),3),"-")</f>
        <v>-</v>
      </c>
      <c r="L806" t="str">
        <f ca="1">IFERROR(OFFSET(Sheet1!$C$3,MATCH(Annuel!$A806,Refext,0),4),"-")</f>
        <v>-</v>
      </c>
    </row>
    <row r="807" spans="1:12" x14ac:dyDescent="0.25">
      <c r="A807">
        <v>40885801000</v>
      </c>
      <c r="B807" t="s">
        <v>1548</v>
      </c>
      <c r="C807" t="s">
        <v>1549</v>
      </c>
      <c r="D807">
        <v>1400</v>
      </c>
      <c r="E807">
        <v>3</v>
      </c>
      <c r="G807" t="str">
        <f ca="1">IFERROR(OFFSET(Sheet1!$C$3,MATCH(Annuel!$A807,Refext,0),-2),"-")</f>
        <v>-</v>
      </c>
      <c r="H807" t="str">
        <f ca="1">IFERROR(OFFSET(Sheet1!$C$3,MATCH(Annuel!$A807,Refext,0),-1),"-")</f>
        <v>-</v>
      </c>
      <c r="I807" t="str">
        <f ca="1">IFERROR(OFFSET(Sheet1!$C$3,MATCH(Annuel!$A807,Refext,0),1),"-")</f>
        <v>-</v>
      </c>
      <c r="J807" t="str">
        <f ca="1">IFERROR(OFFSET(Sheet1!$C$3,MATCH(Annuel!$A807,Refext,0),2),"-")</f>
        <v>-</v>
      </c>
      <c r="K807" t="str">
        <f ca="1">IFERROR(OFFSET(Sheet1!$C$3,MATCH(Annuel!$A807,Refext,0),3),"-")</f>
        <v>-</v>
      </c>
      <c r="L807" t="str">
        <f ca="1">IFERROR(OFFSET(Sheet1!$C$3,MATCH(Annuel!$A807,Refext,0),4),"-")</f>
        <v>-</v>
      </c>
    </row>
    <row r="808" spans="1:12" x14ac:dyDescent="0.25">
      <c r="A808">
        <v>40901640000</v>
      </c>
      <c r="B808" t="s">
        <v>1391</v>
      </c>
      <c r="C808" t="s">
        <v>399</v>
      </c>
      <c r="D808">
        <v>175110400</v>
      </c>
      <c r="E808">
        <v>4</v>
      </c>
      <c r="G808" t="str">
        <f ca="1">IFERROR(OFFSET(Sheet1!$C$3,MATCH(Annuel!$A808,Refext,0),-2),"-")</f>
        <v>-</v>
      </c>
      <c r="H808" t="str">
        <f ca="1">IFERROR(OFFSET(Sheet1!$C$3,MATCH(Annuel!$A808,Refext,0),-1),"-")</f>
        <v>-</v>
      </c>
      <c r="I808" t="str">
        <f ca="1">IFERROR(OFFSET(Sheet1!$C$3,MATCH(Annuel!$A808,Refext,0),1),"-")</f>
        <v>-</v>
      </c>
      <c r="J808" t="str">
        <f ca="1">IFERROR(OFFSET(Sheet1!$C$3,MATCH(Annuel!$A808,Refext,0),2),"-")</f>
        <v>-</v>
      </c>
      <c r="K808" t="str">
        <f ca="1">IFERROR(OFFSET(Sheet1!$C$3,MATCH(Annuel!$A808,Refext,0),3),"-")</f>
        <v>-</v>
      </c>
      <c r="L808" t="str">
        <f ca="1">IFERROR(OFFSET(Sheet1!$C$3,MATCH(Annuel!$A808,Refext,0),4),"-")</f>
        <v>-</v>
      </c>
    </row>
    <row r="809" spans="1:12" x14ac:dyDescent="0.25">
      <c r="A809">
        <v>40901640000</v>
      </c>
      <c r="B809" t="s">
        <v>1391</v>
      </c>
      <c r="C809" t="s">
        <v>27</v>
      </c>
      <c r="D809" t="s">
        <v>1392</v>
      </c>
      <c r="E809">
        <v>4</v>
      </c>
      <c r="G809" t="str">
        <f ca="1">IFERROR(OFFSET(Sheet1!$C$3,MATCH(Annuel!$A809,Refext,0),-2),"-")</f>
        <v>-</v>
      </c>
      <c r="H809" t="str">
        <f ca="1">IFERROR(OFFSET(Sheet1!$C$3,MATCH(Annuel!$A809,Refext,0),-1),"-")</f>
        <v>-</v>
      </c>
      <c r="I809" t="str">
        <f ca="1">IFERROR(OFFSET(Sheet1!$C$3,MATCH(Annuel!$A809,Refext,0),1),"-")</f>
        <v>-</v>
      </c>
      <c r="J809" t="str">
        <f ca="1">IFERROR(OFFSET(Sheet1!$C$3,MATCH(Annuel!$A809,Refext,0),2),"-")</f>
        <v>-</v>
      </c>
      <c r="K809" t="str">
        <f ca="1">IFERROR(OFFSET(Sheet1!$C$3,MATCH(Annuel!$A809,Refext,0),3),"-")</f>
        <v>-</v>
      </c>
      <c r="L809" t="str">
        <f ca="1">IFERROR(OFFSET(Sheet1!$C$3,MATCH(Annuel!$A809,Refext,0),4),"-")</f>
        <v>-</v>
      </c>
    </row>
    <row r="810" spans="1:12" x14ac:dyDescent="0.25">
      <c r="A810">
        <v>40902108000</v>
      </c>
      <c r="B810" t="s">
        <v>753</v>
      </c>
      <c r="C810" t="s">
        <v>30</v>
      </c>
      <c r="D810" t="s">
        <v>754</v>
      </c>
      <c r="E810">
        <v>20</v>
      </c>
      <c r="G810" t="str">
        <f ca="1">IFERROR(OFFSET(Sheet1!$C$3,MATCH(Annuel!$A810,Refext,0),-2),"-")</f>
        <v>-</v>
      </c>
      <c r="H810" t="str">
        <f ca="1">IFERROR(OFFSET(Sheet1!$C$3,MATCH(Annuel!$A810,Refext,0),-1),"-")</f>
        <v>-</v>
      </c>
      <c r="I810" t="str">
        <f ca="1">IFERROR(OFFSET(Sheet1!$C$3,MATCH(Annuel!$A810,Refext,0),1),"-")</f>
        <v>-</v>
      </c>
      <c r="J810" t="str">
        <f ca="1">IFERROR(OFFSET(Sheet1!$C$3,MATCH(Annuel!$A810,Refext,0),2),"-")</f>
        <v>-</v>
      </c>
      <c r="K810" t="str">
        <f ca="1">IFERROR(OFFSET(Sheet1!$C$3,MATCH(Annuel!$A810,Refext,0),3),"-")</f>
        <v>-</v>
      </c>
      <c r="L810" t="str">
        <f ca="1">IFERROR(OFFSET(Sheet1!$C$3,MATCH(Annuel!$A810,Refext,0),4),"-")</f>
        <v>-</v>
      </c>
    </row>
    <row r="811" spans="1:12" x14ac:dyDescent="0.25">
      <c r="A811">
        <v>40903908000</v>
      </c>
      <c r="B811" t="s">
        <v>877</v>
      </c>
      <c r="C811" t="s">
        <v>878</v>
      </c>
      <c r="D811" t="s">
        <v>879</v>
      </c>
      <c r="E811">
        <v>70</v>
      </c>
      <c r="G811" t="str">
        <f ca="1">IFERROR(OFFSET(Sheet1!$C$3,MATCH(Annuel!$A811,Refext,0),-2),"-")</f>
        <v>CONDENSATEUR 1M 63V</v>
      </c>
      <c r="H811">
        <f ca="1">IFERROR(OFFSET(Sheet1!$C$3,MATCH(Annuel!$A811,Refext,0),-1),"-")</f>
        <v>22.84</v>
      </c>
      <c r="I811" t="str">
        <f ca="1">IFERROR(OFFSET(Sheet1!$C$3,MATCH(Annuel!$A811,Refext,0),1),"-")</f>
        <v>ART0016083</v>
      </c>
      <c r="J811">
        <f ca="1">IFERROR(OFFSET(Sheet1!$C$3,MATCH(Annuel!$A811,Refext,0),2),"-")</f>
        <v>24.77</v>
      </c>
      <c r="K811" t="str">
        <f ca="1">IFERROR(OFFSET(Sheet1!$C$3,MATCH(Annuel!$A811,Refext,0),3),"-")</f>
        <v>FO005128</v>
      </c>
      <c r="L811" t="str">
        <f ca="1">IFERROR(OFFSET(Sheet1!$C$3,MATCH(Annuel!$A811,Refext,0),4),"-")</f>
        <v>EXXELIA TECHNOLOGIES EUROFARAD</v>
      </c>
    </row>
    <row r="812" spans="1:12" x14ac:dyDescent="0.25">
      <c r="A812">
        <v>40903908000</v>
      </c>
      <c r="B812" t="s">
        <v>877</v>
      </c>
      <c r="C812" t="s">
        <v>878</v>
      </c>
      <c r="D812" t="s">
        <v>880</v>
      </c>
      <c r="E812">
        <v>70</v>
      </c>
      <c r="G812" t="str">
        <f ca="1">IFERROR(OFFSET(Sheet1!$C$3,MATCH(Annuel!$A812,Refext,0),-2),"-")</f>
        <v>CONDENSATEUR 1M 63V</v>
      </c>
      <c r="H812">
        <f ca="1">IFERROR(OFFSET(Sheet1!$C$3,MATCH(Annuel!$A812,Refext,0),-1),"-")</f>
        <v>22.84</v>
      </c>
      <c r="I812" t="str">
        <f ca="1">IFERROR(OFFSET(Sheet1!$C$3,MATCH(Annuel!$A812,Refext,0),1),"-")</f>
        <v>ART0016083</v>
      </c>
      <c r="J812">
        <f ca="1">IFERROR(OFFSET(Sheet1!$C$3,MATCH(Annuel!$A812,Refext,0),2),"-")</f>
        <v>24.77</v>
      </c>
      <c r="K812" t="str">
        <f ca="1">IFERROR(OFFSET(Sheet1!$C$3,MATCH(Annuel!$A812,Refext,0),3),"-")</f>
        <v>FO005128</v>
      </c>
      <c r="L812" t="str">
        <f ca="1">IFERROR(OFFSET(Sheet1!$C$3,MATCH(Annuel!$A812,Refext,0),4),"-")</f>
        <v>EXXELIA TECHNOLOGIES EUROFARAD</v>
      </c>
    </row>
    <row r="813" spans="1:12" x14ac:dyDescent="0.25">
      <c r="A813">
        <v>40931003000</v>
      </c>
      <c r="B813" t="s">
        <v>107</v>
      </c>
      <c r="C813" t="s">
        <v>165</v>
      </c>
      <c r="E813">
        <v>100</v>
      </c>
      <c r="G813" t="str">
        <f ca="1">IFERROR(OFFSET(Sheet1!$C$3,MATCH(Annuel!$A813,Refext,0),-2),"-")</f>
        <v>-</v>
      </c>
      <c r="H813" t="str">
        <f ca="1">IFERROR(OFFSET(Sheet1!$C$3,MATCH(Annuel!$A813,Refext,0),-1),"-")</f>
        <v>-</v>
      </c>
      <c r="I813" t="str">
        <f ca="1">IFERROR(OFFSET(Sheet1!$C$3,MATCH(Annuel!$A813,Refext,0),1),"-")</f>
        <v>-</v>
      </c>
      <c r="J813" t="str">
        <f ca="1">IFERROR(OFFSET(Sheet1!$C$3,MATCH(Annuel!$A813,Refext,0),2),"-")</f>
        <v>-</v>
      </c>
      <c r="K813" t="str">
        <f ca="1">IFERROR(OFFSET(Sheet1!$C$3,MATCH(Annuel!$A813,Refext,0),3),"-")</f>
        <v>-</v>
      </c>
      <c r="L813" t="str">
        <f ca="1">IFERROR(OFFSET(Sheet1!$C$3,MATCH(Annuel!$A813,Refext,0),4),"-")</f>
        <v>-</v>
      </c>
    </row>
    <row r="814" spans="1:12" x14ac:dyDescent="0.25">
      <c r="A814">
        <v>40931003000</v>
      </c>
      <c r="B814" t="s">
        <v>107</v>
      </c>
      <c r="C814" t="s">
        <v>581</v>
      </c>
      <c r="D814" t="s">
        <v>108</v>
      </c>
      <c r="E814">
        <v>100</v>
      </c>
      <c r="G814" t="str">
        <f ca="1">IFERROR(OFFSET(Sheet1!$C$3,MATCH(Annuel!$A814,Refext,0),-2),"-")</f>
        <v>-</v>
      </c>
      <c r="H814" t="str">
        <f ca="1">IFERROR(OFFSET(Sheet1!$C$3,MATCH(Annuel!$A814,Refext,0),-1),"-")</f>
        <v>-</v>
      </c>
      <c r="I814" t="str">
        <f ca="1">IFERROR(OFFSET(Sheet1!$C$3,MATCH(Annuel!$A814,Refext,0),1),"-")</f>
        <v>-</v>
      </c>
      <c r="J814" t="str">
        <f ca="1">IFERROR(OFFSET(Sheet1!$C$3,MATCH(Annuel!$A814,Refext,0),2),"-")</f>
        <v>-</v>
      </c>
      <c r="K814" t="str">
        <f ca="1">IFERROR(OFFSET(Sheet1!$C$3,MATCH(Annuel!$A814,Refext,0),3),"-")</f>
        <v>-</v>
      </c>
      <c r="L814" t="str">
        <f ca="1">IFERROR(OFFSET(Sheet1!$C$3,MATCH(Annuel!$A814,Refext,0),4),"-")</f>
        <v>-</v>
      </c>
    </row>
    <row r="815" spans="1:12" x14ac:dyDescent="0.25">
      <c r="A815">
        <v>40931003000</v>
      </c>
      <c r="B815" t="s">
        <v>107</v>
      </c>
      <c r="C815" t="s">
        <v>80</v>
      </c>
      <c r="D815" t="s">
        <v>108</v>
      </c>
      <c r="E815">
        <v>100</v>
      </c>
      <c r="G815" t="str">
        <f ca="1">IFERROR(OFFSET(Sheet1!$C$3,MATCH(Annuel!$A815,Refext,0),-2),"-")</f>
        <v>-</v>
      </c>
      <c r="H815" t="str">
        <f ca="1">IFERROR(OFFSET(Sheet1!$C$3,MATCH(Annuel!$A815,Refext,0),-1),"-")</f>
        <v>-</v>
      </c>
      <c r="I815" t="str">
        <f ca="1">IFERROR(OFFSET(Sheet1!$C$3,MATCH(Annuel!$A815,Refext,0),1),"-")</f>
        <v>-</v>
      </c>
      <c r="J815" t="str">
        <f ca="1">IFERROR(OFFSET(Sheet1!$C$3,MATCH(Annuel!$A815,Refext,0),2),"-")</f>
        <v>-</v>
      </c>
      <c r="K815" t="str">
        <f ca="1">IFERROR(OFFSET(Sheet1!$C$3,MATCH(Annuel!$A815,Refext,0),3),"-")</f>
        <v>-</v>
      </c>
      <c r="L815" t="str">
        <f ca="1">IFERROR(OFFSET(Sheet1!$C$3,MATCH(Annuel!$A815,Refext,0),4),"-")</f>
        <v>-</v>
      </c>
    </row>
    <row r="816" spans="1:12" x14ac:dyDescent="0.25">
      <c r="A816">
        <v>40931003000</v>
      </c>
      <c r="B816" t="s">
        <v>107</v>
      </c>
      <c r="C816" t="s">
        <v>80</v>
      </c>
      <c r="D816" t="s">
        <v>109</v>
      </c>
      <c r="E816">
        <v>100</v>
      </c>
      <c r="G816" t="str">
        <f ca="1">IFERROR(OFFSET(Sheet1!$C$3,MATCH(Annuel!$A816,Refext,0),-2),"-")</f>
        <v>-</v>
      </c>
      <c r="H816" t="str">
        <f ca="1">IFERROR(OFFSET(Sheet1!$C$3,MATCH(Annuel!$A816,Refext,0),-1),"-")</f>
        <v>-</v>
      </c>
      <c r="I816" t="str">
        <f ca="1">IFERROR(OFFSET(Sheet1!$C$3,MATCH(Annuel!$A816,Refext,0),1),"-")</f>
        <v>-</v>
      </c>
      <c r="J816" t="str">
        <f ca="1">IFERROR(OFFSET(Sheet1!$C$3,MATCH(Annuel!$A816,Refext,0),2),"-")</f>
        <v>-</v>
      </c>
      <c r="K816" t="str">
        <f ca="1">IFERROR(OFFSET(Sheet1!$C$3,MATCH(Annuel!$A816,Refext,0),3),"-")</f>
        <v>-</v>
      </c>
      <c r="L816" t="str">
        <f ca="1">IFERROR(OFFSET(Sheet1!$C$3,MATCH(Annuel!$A816,Refext,0),4),"-")</f>
        <v>-</v>
      </c>
    </row>
    <row r="817" spans="1:12" x14ac:dyDescent="0.25">
      <c r="A817">
        <v>40931003000</v>
      </c>
      <c r="B817" t="s">
        <v>107</v>
      </c>
      <c r="C817" t="s">
        <v>80</v>
      </c>
      <c r="D817" t="s">
        <v>110</v>
      </c>
      <c r="E817">
        <v>100</v>
      </c>
      <c r="G817" t="str">
        <f ca="1">IFERROR(OFFSET(Sheet1!$C$3,MATCH(Annuel!$A817,Refext,0),-2),"-")</f>
        <v>-</v>
      </c>
      <c r="H817" t="str">
        <f ca="1">IFERROR(OFFSET(Sheet1!$C$3,MATCH(Annuel!$A817,Refext,0),-1),"-")</f>
        <v>-</v>
      </c>
      <c r="I817" t="str">
        <f ca="1">IFERROR(OFFSET(Sheet1!$C$3,MATCH(Annuel!$A817,Refext,0),1),"-")</f>
        <v>-</v>
      </c>
      <c r="J817" t="str">
        <f ca="1">IFERROR(OFFSET(Sheet1!$C$3,MATCH(Annuel!$A817,Refext,0),2),"-")</f>
        <v>-</v>
      </c>
      <c r="K817" t="str">
        <f ca="1">IFERROR(OFFSET(Sheet1!$C$3,MATCH(Annuel!$A817,Refext,0),3),"-")</f>
        <v>-</v>
      </c>
      <c r="L817" t="str">
        <f ca="1">IFERROR(OFFSET(Sheet1!$C$3,MATCH(Annuel!$A817,Refext,0),4),"-")</f>
        <v>-</v>
      </c>
    </row>
    <row r="818" spans="1:12" x14ac:dyDescent="0.25">
      <c r="A818">
        <v>40931003000</v>
      </c>
      <c r="B818" t="s">
        <v>107</v>
      </c>
      <c r="C818" t="s">
        <v>490</v>
      </c>
      <c r="E818">
        <v>100</v>
      </c>
      <c r="G818" t="str">
        <f ca="1">IFERROR(OFFSET(Sheet1!$C$3,MATCH(Annuel!$A818,Refext,0),-2),"-")</f>
        <v>-</v>
      </c>
      <c r="H818" t="str">
        <f ca="1">IFERROR(OFFSET(Sheet1!$C$3,MATCH(Annuel!$A818,Refext,0),-1),"-")</f>
        <v>-</v>
      </c>
      <c r="I818" t="str">
        <f ca="1">IFERROR(OFFSET(Sheet1!$C$3,MATCH(Annuel!$A818,Refext,0),1),"-")</f>
        <v>-</v>
      </c>
      <c r="J818" t="str">
        <f ca="1">IFERROR(OFFSET(Sheet1!$C$3,MATCH(Annuel!$A818,Refext,0),2),"-")</f>
        <v>-</v>
      </c>
      <c r="K818" t="str">
        <f ca="1">IFERROR(OFFSET(Sheet1!$C$3,MATCH(Annuel!$A818,Refext,0),3),"-")</f>
        <v>-</v>
      </c>
      <c r="L818" t="str">
        <f ca="1">IFERROR(OFFSET(Sheet1!$C$3,MATCH(Annuel!$A818,Refext,0),4),"-")</f>
        <v>-</v>
      </c>
    </row>
    <row r="819" spans="1:12" x14ac:dyDescent="0.25">
      <c r="A819">
        <v>40946236000</v>
      </c>
      <c r="B819" t="s">
        <v>1387</v>
      </c>
      <c r="C819" t="s">
        <v>132</v>
      </c>
      <c r="D819" t="s">
        <v>1457</v>
      </c>
      <c r="E819">
        <v>189</v>
      </c>
      <c r="G819" t="str">
        <f ca="1">IFERROR(OFFSET(Sheet1!$C$3,MATCH(Annuel!$A819,Refext,0),-2),"-")</f>
        <v>COSSE DIAM 3 GAUGE 1</v>
      </c>
      <c r="H819">
        <f ca="1">IFERROR(OFFSET(Sheet1!$C$3,MATCH(Annuel!$A819,Refext,0),-1),"-")</f>
        <v>0.05</v>
      </c>
      <c r="I819" t="str">
        <f ca="1">IFERROR(OFFSET(Sheet1!$C$3,MATCH(Annuel!$A819,Refext,0),1),"-")</f>
        <v>ART0000925</v>
      </c>
      <c r="J819">
        <f ca="1">IFERROR(OFFSET(Sheet1!$C$3,MATCH(Annuel!$A819,Refext,0),2),"-")</f>
        <v>0.06</v>
      </c>
      <c r="K819" t="str">
        <f ca="1">IFERROR(OFFSET(Sheet1!$C$3,MATCH(Annuel!$A819,Refext,0),3),"-")</f>
        <v>FO004588</v>
      </c>
      <c r="L819" t="str">
        <f ca="1">IFERROR(OFFSET(Sheet1!$C$3,MATCH(Annuel!$A819,Refext,0),4),"-")</f>
        <v>ELEC AQUITAINE</v>
      </c>
    </row>
    <row r="820" spans="1:12" x14ac:dyDescent="0.25">
      <c r="A820">
        <v>40948037000</v>
      </c>
      <c r="B820" t="s">
        <v>1561</v>
      </c>
      <c r="C820" t="s">
        <v>54</v>
      </c>
      <c r="D820" t="s">
        <v>1563</v>
      </c>
      <c r="E820">
        <v>3</v>
      </c>
      <c r="G820" t="str">
        <f ca="1">IFERROR(OFFSET(Sheet1!$C$3,MATCH(Annuel!$A820,Refext,0),-2),"-")</f>
        <v>-</v>
      </c>
      <c r="H820" t="str">
        <f ca="1">IFERROR(OFFSET(Sheet1!$C$3,MATCH(Annuel!$A820,Refext,0),-1),"-")</f>
        <v>-</v>
      </c>
      <c r="I820" t="str">
        <f ca="1">IFERROR(OFFSET(Sheet1!$C$3,MATCH(Annuel!$A820,Refext,0),1),"-")</f>
        <v>-</v>
      </c>
      <c r="J820" t="str">
        <f ca="1">IFERROR(OFFSET(Sheet1!$C$3,MATCH(Annuel!$A820,Refext,0),2),"-")</f>
        <v>-</v>
      </c>
      <c r="K820" t="str">
        <f ca="1">IFERROR(OFFSET(Sheet1!$C$3,MATCH(Annuel!$A820,Refext,0),3),"-")</f>
        <v>-</v>
      </c>
      <c r="L820" t="str">
        <f ca="1">IFERROR(OFFSET(Sheet1!$C$3,MATCH(Annuel!$A820,Refext,0),4),"-")</f>
        <v>-</v>
      </c>
    </row>
    <row r="821" spans="1:12" x14ac:dyDescent="0.25">
      <c r="A821">
        <v>40948037000</v>
      </c>
      <c r="B821" t="s">
        <v>1561</v>
      </c>
      <c r="C821" t="s">
        <v>6</v>
      </c>
      <c r="D821" t="s">
        <v>1562</v>
      </c>
      <c r="E821">
        <v>3</v>
      </c>
      <c r="G821" t="str">
        <f ca="1">IFERROR(OFFSET(Sheet1!$C$3,MATCH(Annuel!$A821,Refext,0),-2),"-")</f>
        <v>-</v>
      </c>
      <c r="H821" t="str">
        <f ca="1">IFERROR(OFFSET(Sheet1!$C$3,MATCH(Annuel!$A821,Refext,0),-1),"-")</f>
        <v>-</v>
      </c>
      <c r="I821" t="str">
        <f ca="1">IFERROR(OFFSET(Sheet1!$C$3,MATCH(Annuel!$A821,Refext,0),1),"-")</f>
        <v>-</v>
      </c>
      <c r="J821" t="str">
        <f ca="1">IFERROR(OFFSET(Sheet1!$C$3,MATCH(Annuel!$A821,Refext,0),2),"-")</f>
        <v>-</v>
      </c>
      <c r="K821" t="str">
        <f ca="1">IFERROR(OFFSET(Sheet1!$C$3,MATCH(Annuel!$A821,Refext,0),3),"-")</f>
        <v>-</v>
      </c>
      <c r="L821" t="str">
        <f ca="1">IFERROR(OFFSET(Sheet1!$C$3,MATCH(Annuel!$A821,Refext,0),4),"-")</f>
        <v>-</v>
      </c>
    </row>
    <row r="822" spans="1:12" x14ac:dyDescent="0.25">
      <c r="A822">
        <v>40960226000</v>
      </c>
      <c r="B822" t="s">
        <v>1322</v>
      </c>
      <c r="C822" t="s">
        <v>153</v>
      </c>
      <c r="D822" t="s">
        <v>1323</v>
      </c>
      <c r="E822">
        <v>44</v>
      </c>
      <c r="G822" t="str">
        <f ca="1">IFERROR(OFFSET(Sheet1!$C$3,MATCH(Annuel!$A822,Refext,0),-2),"-")</f>
        <v>-</v>
      </c>
      <c r="H822" t="str">
        <f ca="1">IFERROR(OFFSET(Sheet1!$C$3,MATCH(Annuel!$A822,Refext,0),-1),"-")</f>
        <v>-</v>
      </c>
      <c r="I822" t="str">
        <f ca="1">IFERROR(OFFSET(Sheet1!$C$3,MATCH(Annuel!$A822,Refext,0),1),"-")</f>
        <v>-</v>
      </c>
      <c r="J822" t="str">
        <f ca="1">IFERROR(OFFSET(Sheet1!$C$3,MATCH(Annuel!$A822,Refext,0),2),"-")</f>
        <v>-</v>
      </c>
      <c r="K822" t="str">
        <f ca="1">IFERROR(OFFSET(Sheet1!$C$3,MATCH(Annuel!$A822,Refext,0),3),"-")</f>
        <v>-</v>
      </c>
      <c r="L822" t="str">
        <f ca="1">IFERROR(OFFSET(Sheet1!$C$3,MATCH(Annuel!$A822,Refext,0),4),"-")</f>
        <v>-</v>
      </c>
    </row>
    <row r="823" spans="1:12" x14ac:dyDescent="0.25">
      <c r="A823">
        <v>82027341000</v>
      </c>
      <c r="B823" t="s">
        <v>1418</v>
      </c>
      <c r="C823" t="s">
        <v>1419</v>
      </c>
      <c r="D823" t="s">
        <v>1420</v>
      </c>
      <c r="E823">
        <v>1</v>
      </c>
      <c r="G823" t="str">
        <f ca="1">IFERROR(OFFSET(Sheet1!$C$3,MATCH(Annuel!$A823,Refext,0),-2),"-")</f>
        <v>TISSU DE VERRE ENDUI</v>
      </c>
      <c r="H823">
        <f ca="1">IFERROR(OFFSET(Sheet1!$C$3,MATCH(Annuel!$A823,Refext,0),-1),"-")</f>
        <v>78.099999999999994</v>
      </c>
      <c r="I823" t="str">
        <f ca="1">IFERROR(OFFSET(Sheet1!$C$3,MATCH(Annuel!$A823,Refext,0),1),"-")</f>
        <v>ART0024934</v>
      </c>
      <c r="J823">
        <f ca="1">IFERROR(OFFSET(Sheet1!$C$3,MATCH(Annuel!$A823,Refext,0),2),"-")</f>
        <v>85.79</v>
      </c>
      <c r="K823" t="str">
        <f ca="1">IFERROR(OFFSET(Sheet1!$C$3,MATCH(Annuel!$A823,Refext,0),3),"-")</f>
        <v>FO001019</v>
      </c>
      <c r="L823" t="str">
        <f ca="1">IFERROR(OFFSET(Sheet1!$C$3,MATCH(Annuel!$A823,Refext,0),4),"-")</f>
        <v>ANGST PLUS PFISTER</v>
      </c>
    </row>
    <row r="824" spans="1:12" x14ac:dyDescent="0.25">
      <c r="A824">
        <v>82031827000</v>
      </c>
      <c r="B824" t="s">
        <v>755</v>
      </c>
      <c r="C824" t="s">
        <v>220</v>
      </c>
      <c r="D824" t="s">
        <v>756</v>
      </c>
      <c r="E824">
        <v>231</v>
      </c>
      <c r="G824" t="str">
        <f ca="1">IFERROR(OFFSET(Sheet1!$C$3,MATCH(Annuel!$A824,Refext,0),-2),"-")</f>
        <v>RONDELLE ONDULEE 2 ONDES SP 2.5 INOX A4</v>
      </c>
      <c r="H824">
        <f ca="1">IFERROR(OFFSET(Sheet1!$C$3,MATCH(Annuel!$A824,Refext,0),-1),"-")</f>
        <v>6.45</v>
      </c>
      <c r="I824" t="str">
        <f ca="1">IFERROR(OFFSET(Sheet1!$C$3,MATCH(Annuel!$A824,Refext,0),1),"-")</f>
        <v>ART0008693</v>
      </c>
      <c r="J824">
        <f ca="1">IFERROR(OFFSET(Sheet1!$C$3,MATCH(Annuel!$A824,Refext,0),2),"-")</f>
        <v>9</v>
      </c>
      <c r="K824" t="str">
        <f ca="1">IFERROR(OFFSET(Sheet1!$C$3,MATCH(Annuel!$A824,Refext,0),3),"-")</f>
        <v>FO007198</v>
      </c>
      <c r="L824" t="str">
        <f ca="1">IFERROR(OFFSET(Sheet1!$C$3,MATCH(Annuel!$A824,Refext,0),4),"-")</f>
        <v>J L RECH</v>
      </c>
    </row>
    <row r="825" spans="1:12" x14ac:dyDescent="0.25">
      <c r="A825">
        <v>82032968000</v>
      </c>
      <c r="B825" t="s">
        <v>989</v>
      </c>
      <c r="C825" t="s">
        <v>30</v>
      </c>
      <c r="D825" t="s">
        <v>990</v>
      </c>
      <c r="E825">
        <v>7</v>
      </c>
      <c r="G825" t="str">
        <f ca="1">IFERROR(OFFSET(Sheet1!$C$3,MATCH(Annuel!$A825,Refext,0),-2),"-")</f>
        <v>AUTRE ACCESSOIRE CON</v>
      </c>
      <c r="H825">
        <f ca="1">IFERROR(OFFSET(Sheet1!$C$3,MATCH(Annuel!$A825,Refext,0),-1),"-")</f>
        <v>101.97</v>
      </c>
      <c r="I825" t="str">
        <f ca="1">IFERROR(OFFSET(Sheet1!$C$3,MATCH(Annuel!$A825,Refext,0),1),"-")</f>
        <v>ART0032137</v>
      </c>
      <c r="J825">
        <f ca="1">IFERROR(OFFSET(Sheet1!$C$3,MATCH(Annuel!$A825,Refext,0),2),"-")</f>
        <v>112.17</v>
      </c>
      <c r="K825" t="str">
        <f ca="1">IFERROR(OFFSET(Sheet1!$C$3,MATCH(Annuel!$A825,Refext,0),3),"-")</f>
        <v>FO010383</v>
      </c>
      <c r="L825" t="str">
        <f ca="1">IFERROR(OFFSET(Sheet1!$C$3,MATCH(Annuel!$A825,Refext,0),4),"-")</f>
        <v>POLAMCO</v>
      </c>
    </row>
    <row r="826" spans="1:12" x14ac:dyDescent="0.25">
      <c r="A826">
        <v>82033060000</v>
      </c>
      <c r="B826" t="s">
        <v>472</v>
      </c>
      <c r="C826" t="s">
        <v>33</v>
      </c>
      <c r="D826" t="s">
        <v>1168</v>
      </c>
      <c r="E826">
        <v>1848</v>
      </c>
      <c r="G826" t="str">
        <f ca="1">IFERROR(OFFSET(Sheet1!$C$3,MATCH(Annuel!$A826,Refext,0),-2),"-")</f>
        <v>-</v>
      </c>
      <c r="H826" t="str">
        <f ca="1">IFERROR(OFFSET(Sheet1!$C$3,MATCH(Annuel!$A826,Refext,0),-1),"-")</f>
        <v>-</v>
      </c>
      <c r="I826" t="str">
        <f ca="1">IFERROR(OFFSET(Sheet1!$C$3,MATCH(Annuel!$A826,Refext,0),1),"-")</f>
        <v>-</v>
      </c>
      <c r="J826" t="str">
        <f ca="1">IFERROR(OFFSET(Sheet1!$C$3,MATCH(Annuel!$A826,Refext,0),2),"-")</f>
        <v>-</v>
      </c>
      <c r="K826" t="str">
        <f ca="1">IFERROR(OFFSET(Sheet1!$C$3,MATCH(Annuel!$A826,Refext,0),3),"-")</f>
        <v>-</v>
      </c>
      <c r="L826" t="str">
        <f ca="1">IFERROR(OFFSET(Sheet1!$C$3,MATCH(Annuel!$A826,Refext,0),4),"-")</f>
        <v>-</v>
      </c>
    </row>
    <row r="827" spans="1:12" x14ac:dyDescent="0.25">
      <c r="A827">
        <v>82033061000</v>
      </c>
      <c r="B827" t="s">
        <v>472</v>
      </c>
      <c r="C827" t="s">
        <v>33</v>
      </c>
      <c r="D827" t="s">
        <v>1169</v>
      </c>
      <c r="E827">
        <v>350</v>
      </c>
      <c r="G827" t="str">
        <f ca="1">IFERROR(OFFSET(Sheet1!$C$3,MATCH(Annuel!$A827,Refext,0),-2),"-")</f>
        <v>-</v>
      </c>
      <c r="H827" t="str">
        <f ca="1">IFERROR(OFFSET(Sheet1!$C$3,MATCH(Annuel!$A827,Refext,0),-1),"-")</f>
        <v>-</v>
      </c>
      <c r="I827" t="str">
        <f ca="1">IFERROR(OFFSET(Sheet1!$C$3,MATCH(Annuel!$A827,Refext,0),1),"-")</f>
        <v>-</v>
      </c>
      <c r="J827" t="str">
        <f ca="1">IFERROR(OFFSET(Sheet1!$C$3,MATCH(Annuel!$A827,Refext,0),2),"-")</f>
        <v>-</v>
      </c>
      <c r="K827" t="str">
        <f ca="1">IFERROR(OFFSET(Sheet1!$C$3,MATCH(Annuel!$A827,Refext,0),3),"-")</f>
        <v>-</v>
      </c>
      <c r="L827" t="str">
        <f ca="1">IFERROR(OFFSET(Sheet1!$C$3,MATCH(Annuel!$A827,Refext,0),4),"-")</f>
        <v>-</v>
      </c>
    </row>
    <row r="828" spans="1:12" x14ac:dyDescent="0.25">
      <c r="A828">
        <v>82033062000</v>
      </c>
      <c r="B828" t="s">
        <v>474</v>
      </c>
      <c r="C828" t="s">
        <v>33</v>
      </c>
      <c r="D828" t="s">
        <v>1170</v>
      </c>
      <c r="E828">
        <v>2500</v>
      </c>
      <c r="G828" t="str">
        <f ca="1">IFERROR(OFFSET(Sheet1!$C$3,MATCH(Annuel!$A828,Refext,0),-2),"-")</f>
        <v>-</v>
      </c>
      <c r="H828" t="str">
        <f ca="1">IFERROR(OFFSET(Sheet1!$C$3,MATCH(Annuel!$A828,Refext,0),-1),"-")</f>
        <v>-</v>
      </c>
      <c r="I828" t="str">
        <f ca="1">IFERROR(OFFSET(Sheet1!$C$3,MATCH(Annuel!$A828,Refext,0),1),"-")</f>
        <v>-</v>
      </c>
      <c r="J828" t="str">
        <f ca="1">IFERROR(OFFSET(Sheet1!$C$3,MATCH(Annuel!$A828,Refext,0),2),"-")</f>
        <v>-</v>
      </c>
      <c r="K828" t="str">
        <f ca="1">IFERROR(OFFSET(Sheet1!$C$3,MATCH(Annuel!$A828,Refext,0),3),"-")</f>
        <v>-</v>
      </c>
      <c r="L828" t="str">
        <f ca="1">IFERROR(OFFSET(Sheet1!$C$3,MATCH(Annuel!$A828,Refext,0),4),"-")</f>
        <v>-</v>
      </c>
    </row>
    <row r="829" spans="1:12" x14ac:dyDescent="0.25">
      <c r="A829">
        <v>82033064000</v>
      </c>
      <c r="B829" t="s">
        <v>474</v>
      </c>
      <c r="C829" t="s">
        <v>33</v>
      </c>
      <c r="D829" t="s">
        <v>1171</v>
      </c>
      <c r="E829">
        <v>408</v>
      </c>
      <c r="G829" t="str">
        <f ca="1">IFERROR(OFFSET(Sheet1!$C$3,MATCH(Annuel!$A829,Refext,0),-2),"-")</f>
        <v>-</v>
      </c>
      <c r="H829" t="str">
        <f ca="1">IFERROR(OFFSET(Sheet1!$C$3,MATCH(Annuel!$A829,Refext,0),-1),"-")</f>
        <v>-</v>
      </c>
      <c r="I829" t="str">
        <f ca="1">IFERROR(OFFSET(Sheet1!$C$3,MATCH(Annuel!$A829,Refext,0),1),"-")</f>
        <v>-</v>
      </c>
      <c r="J829" t="str">
        <f ca="1">IFERROR(OFFSET(Sheet1!$C$3,MATCH(Annuel!$A829,Refext,0),2),"-")</f>
        <v>-</v>
      </c>
      <c r="K829" t="str">
        <f ca="1">IFERROR(OFFSET(Sheet1!$C$3,MATCH(Annuel!$A829,Refext,0),3),"-")</f>
        <v>-</v>
      </c>
      <c r="L829" t="str">
        <f ca="1">IFERROR(OFFSET(Sheet1!$C$3,MATCH(Annuel!$A829,Refext,0),4),"-")</f>
        <v>-</v>
      </c>
    </row>
    <row r="830" spans="1:12" x14ac:dyDescent="0.25">
      <c r="A830">
        <v>82036728000</v>
      </c>
      <c r="B830" t="s">
        <v>192</v>
      </c>
      <c r="C830" t="s">
        <v>165</v>
      </c>
      <c r="E830">
        <v>950</v>
      </c>
      <c r="G830" t="str">
        <f ca="1">IFERROR(OFFSET(Sheet1!$C$3,MATCH(Annuel!$A830,Refext,0),-2),"-")</f>
        <v>-</v>
      </c>
      <c r="H830" t="str">
        <f ca="1">IFERROR(OFFSET(Sheet1!$C$3,MATCH(Annuel!$A830,Refext,0),-1),"-")</f>
        <v>-</v>
      </c>
      <c r="I830" t="str">
        <f ca="1">IFERROR(OFFSET(Sheet1!$C$3,MATCH(Annuel!$A830,Refext,0),1),"-")</f>
        <v>-</v>
      </c>
      <c r="J830" t="str">
        <f ca="1">IFERROR(OFFSET(Sheet1!$C$3,MATCH(Annuel!$A830,Refext,0),2),"-")</f>
        <v>-</v>
      </c>
      <c r="K830" t="str">
        <f ca="1">IFERROR(OFFSET(Sheet1!$C$3,MATCH(Annuel!$A830,Refext,0),3),"-")</f>
        <v>-</v>
      </c>
      <c r="L830" t="str">
        <f ca="1">IFERROR(OFFSET(Sheet1!$C$3,MATCH(Annuel!$A830,Refext,0),4),"-")</f>
        <v>-</v>
      </c>
    </row>
    <row r="831" spans="1:12" x14ac:dyDescent="0.25">
      <c r="A831">
        <v>82036728000</v>
      </c>
      <c r="B831" t="s">
        <v>192</v>
      </c>
      <c r="C831" t="s">
        <v>33</v>
      </c>
      <c r="D831" t="s">
        <v>226</v>
      </c>
      <c r="E831">
        <v>1000</v>
      </c>
      <c r="G831" t="str">
        <f ca="1">IFERROR(OFFSET(Sheet1!$C$3,MATCH(Annuel!$A831,Refext,0),-2),"-")</f>
        <v>-</v>
      </c>
      <c r="H831" t="str">
        <f ca="1">IFERROR(OFFSET(Sheet1!$C$3,MATCH(Annuel!$A831,Refext,0),-1),"-")</f>
        <v>-</v>
      </c>
      <c r="I831" t="str">
        <f ca="1">IFERROR(OFFSET(Sheet1!$C$3,MATCH(Annuel!$A831,Refext,0),1),"-")</f>
        <v>-</v>
      </c>
      <c r="J831" t="str">
        <f ca="1">IFERROR(OFFSET(Sheet1!$C$3,MATCH(Annuel!$A831,Refext,0),2),"-")</f>
        <v>-</v>
      </c>
      <c r="K831" t="str">
        <f ca="1">IFERROR(OFFSET(Sheet1!$C$3,MATCH(Annuel!$A831,Refext,0),3),"-")</f>
        <v>-</v>
      </c>
      <c r="L831" t="str">
        <f ca="1">IFERROR(OFFSET(Sheet1!$C$3,MATCH(Annuel!$A831,Refext,0),4),"-")</f>
        <v>-</v>
      </c>
    </row>
    <row r="832" spans="1:12" x14ac:dyDescent="0.25">
      <c r="A832">
        <v>82036728000</v>
      </c>
      <c r="B832" t="s">
        <v>192</v>
      </c>
      <c r="C832" t="s">
        <v>490</v>
      </c>
      <c r="E832">
        <v>950</v>
      </c>
      <c r="G832" t="str">
        <f ca="1">IFERROR(OFFSET(Sheet1!$C$3,MATCH(Annuel!$A832,Refext,0),-2),"-")</f>
        <v>-</v>
      </c>
      <c r="H832" t="str">
        <f ca="1">IFERROR(OFFSET(Sheet1!$C$3,MATCH(Annuel!$A832,Refext,0),-1),"-")</f>
        <v>-</v>
      </c>
      <c r="I832" t="str">
        <f ca="1">IFERROR(OFFSET(Sheet1!$C$3,MATCH(Annuel!$A832,Refext,0),1),"-")</f>
        <v>-</v>
      </c>
      <c r="J832" t="str">
        <f ca="1">IFERROR(OFFSET(Sheet1!$C$3,MATCH(Annuel!$A832,Refext,0),2),"-")</f>
        <v>-</v>
      </c>
      <c r="K832" t="str">
        <f ca="1">IFERROR(OFFSET(Sheet1!$C$3,MATCH(Annuel!$A832,Refext,0),3),"-")</f>
        <v>-</v>
      </c>
      <c r="L832" t="str">
        <f ca="1">IFERROR(OFFSET(Sheet1!$C$3,MATCH(Annuel!$A832,Refext,0),4),"-")</f>
        <v>-</v>
      </c>
    </row>
    <row r="833" spans="1:12" x14ac:dyDescent="0.25">
      <c r="A833">
        <v>82037397000</v>
      </c>
      <c r="B833" t="s">
        <v>866</v>
      </c>
      <c r="C833" t="s">
        <v>33</v>
      </c>
      <c r="D833" t="s">
        <v>1172</v>
      </c>
      <c r="E833">
        <v>116</v>
      </c>
      <c r="G833" t="str">
        <f ca="1">IFERROR(OFFSET(Sheet1!$C$3,MATCH(Annuel!$A833,Refext,0),-2),"-")</f>
        <v>-</v>
      </c>
      <c r="H833" t="str">
        <f ca="1">IFERROR(OFFSET(Sheet1!$C$3,MATCH(Annuel!$A833,Refext,0),-1),"-")</f>
        <v>-</v>
      </c>
      <c r="I833" t="str">
        <f ca="1">IFERROR(OFFSET(Sheet1!$C$3,MATCH(Annuel!$A833,Refext,0),1),"-")</f>
        <v>-</v>
      </c>
      <c r="J833" t="str">
        <f ca="1">IFERROR(OFFSET(Sheet1!$C$3,MATCH(Annuel!$A833,Refext,0),2),"-")</f>
        <v>-</v>
      </c>
      <c r="K833" t="str">
        <f ca="1">IFERROR(OFFSET(Sheet1!$C$3,MATCH(Annuel!$A833,Refext,0),3),"-")</f>
        <v>-</v>
      </c>
      <c r="L833" t="str">
        <f ca="1">IFERROR(OFFSET(Sheet1!$C$3,MATCH(Annuel!$A833,Refext,0),4),"-")</f>
        <v>-</v>
      </c>
    </row>
    <row r="834" spans="1:12" x14ac:dyDescent="0.25">
      <c r="A834">
        <v>82039412000</v>
      </c>
      <c r="B834" t="s">
        <v>1324</v>
      </c>
      <c r="C834" t="s">
        <v>54</v>
      </c>
      <c r="D834" t="s">
        <v>1325</v>
      </c>
      <c r="E834">
        <v>28</v>
      </c>
      <c r="G834" t="str">
        <f ca="1">IFERROR(OFFSET(Sheet1!$C$3,MATCH(Annuel!$A834,Refext,0),-2),"-")</f>
        <v>-</v>
      </c>
      <c r="H834" t="str">
        <f ca="1">IFERROR(OFFSET(Sheet1!$C$3,MATCH(Annuel!$A834,Refext,0),-1),"-")</f>
        <v>-</v>
      </c>
      <c r="I834" t="str">
        <f ca="1">IFERROR(OFFSET(Sheet1!$C$3,MATCH(Annuel!$A834,Refext,0),1),"-")</f>
        <v>-</v>
      </c>
      <c r="J834" t="str">
        <f ca="1">IFERROR(OFFSET(Sheet1!$C$3,MATCH(Annuel!$A834,Refext,0),2),"-")</f>
        <v>-</v>
      </c>
      <c r="K834" t="str">
        <f ca="1">IFERROR(OFFSET(Sheet1!$C$3,MATCH(Annuel!$A834,Refext,0),3),"-")</f>
        <v>-</v>
      </c>
      <c r="L834" t="str">
        <f ca="1">IFERROR(OFFSET(Sheet1!$C$3,MATCH(Annuel!$A834,Refext,0),4),"-")</f>
        <v>-</v>
      </c>
    </row>
    <row r="835" spans="1:12" x14ac:dyDescent="0.25">
      <c r="A835">
        <v>82043157000</v>
      </c>
      <c r="B835" t="s">
        <v>1109</v>
      </c>
      <c r="C835" t="s">
        <v>104</v>
      </c>
      <c r="D835" t="s">
        <v>1326</v>
      </c>
      <c r="E835">
        <v>1500</v>
      </c>
      <c r="G835" t="str">
        <f ca="1">IFERROR(OFFSET(Sheet1!$C$3,MATCH(Annuel!$A835,Refext,0),-2),"-")</f>
        <v>-</v>
      </c>
      <c r="H835" t="str">
        <f ca="1">IFERROR(OFFSET(Sheet1!$C$3,MATCH(Annuel!$A835,Refext,0),-1),"-")</f>
        <v>-</v>
      </c>
      <c r="I835" t="str">
        <f ca="1">IFERROR(OFFSET(Sheet1!$C$3,MATCH(Annuel!$A835,Refext,0),1),"-")</f>
        <v>-</v>
      </c>
      <c r="J835" t="str">
        <f ca="1">IFERROR(OFFSET(Sheet1!$C$3,MATCH(Annuel!$A835,Refext,0),2),"-")</f>
        <v>-</v>
      </c>
      <c r="K835" t="str">
        <f ca="1">IFERROR(OFFSET(Sheet1!$C$3,MATCH(Annuel!$A835,Refext,0),3),"-")</f>
        <v>-</v>
      </c>
      <c r="L835" t="str">
        <f ca="1">IFERROR(OFFSET(Sheet1!$C$3,MATCH(Annuel!$A835,Refext,0),4),"-")</f>
        <v>-</v>
      </c>
    </row>
    <row r="836" spans="1:12" x14ac:dyDescent="0.25">
      <c r="A836">
        <v>82043178000</v>
      </c>
      <c r="B836" t="s">
        <v>1109</v>
      </c>
      <c r="C836" t="s">
        <v>104</v>
      </c>
      <c r="D836" t="s">
        <v>1173</v>
      </c>
      <c r="E836">
        <v>210</v>
      </c>
      <c r="G836" t="str">
        <f ca="1">IFERROR(OFFSET(Sheet1!$C$3,MATCH(Annuel!$A836,Refext,0),-2),"-")</f>
        <v>-</v>
      </c>
      <c r="H836" t="str">
        <f ca="1">IFERROR(OFFSET(Sheet1!$C$3,MATCH(Annuel!$A836,Refext,0),-1),"-")</f>
        <v>-</v>
      </c>
      <c r="I836" t="str">
        <f ca="1">IFERROR(OFFSET(Sheet1!$C$3,MATCH(Annuel!$A836,Refext,0),1),"-")</f>
        <v>-</v>
      </c>
      <c r="J836" t="str">
        <f ca="1">IFERROR(OFFSET(Sheet1!$C$3,MATCH(Annuel!$A836,Refext,0),2),"-")</f>
        <v>-</v>
      </c>
      <c r="K836" t="str">
        <f ca="1">IFERROR(OFFSET(Sheet1!$C$3,MATCH(Annuel!$A836,Refext,0),3),"-")</f>
        <v>-</v>
      </c>
      <c r="L836" t="str">
        <f ca="1">IFERROR(OFFSET(Sheet1!$C$3,MATCH(Annuel!$A836,Refext,0),4),"-")</f>
        <v>-</v>
      </c>
    </row>
    <row r="837" spans="1:12" x14ac:dyDescent="0.25">
      <c r="A837">
        <v>82046245000</v>
      </c>
      <c r="B837" t="s">
        <v>227</v>
      </c>
      <c r="C837" t="s">
        <v>33</v>
      </c>
      <c r="D837" t="s">
        <v>228</v>
      </c>
      <c r="E837">
        <v>400</v>
      </c>
      <c r="G837" t="str">
        <f ca="1">IFERROR(OFFSET(Sheet1!$C$3,MATCH(Annuel!$A837,Refext,0),-2),"-")</f>
        <v>-</v>
      </c>
      <c r="H837" t="str">
        <f ca="1">IFERROR(OFFSET(Sheet1!$C$3,MATCH(Annuel!$A837,Refext,0),-1),"-")</f>
        <v>-</v>
      </c>
      <c r="I837" t="str">
        <f ca="1">IFERROR(OFFSET(Sheet1!$C$3,MATCH(Annuel!$A837,Refext,0),1),"-")</f>
        <v>-</v>
      </c>
      <c r="J837" t="str">
        <f ca="1">IFERROR(OFFSET(Sheet1!$C$3,MATCH(Annuel!$A837,Refext,0),2),"-")</f>
        <v>-</v>
      </c>
      <c r="K837" t="str">
        <f ca="1">IFERROR(OFFSET(Sheet1!$C$3,MATCH(Annuel!$A837,Refext,0),3),"-")</f>
        <v>-</v>
      </c>
      <c r="L837" t="str">
        <f ca="1">IFERROR(OFFSET(Sheet1!$C$3,MATCH(Annuel!$A837,Refext,0),4),"-")</f>
        <v>-</v>
      </c>
    </row>
    <row r="838" spans="1:12" x14ac:dyDescent="0.25">
      <c r="A838">
        <v>82078600000</v>
      </c>
      <c r="B838" t="s">
        <v>1174</v>
      </c>
      <c r="C838" t="s">
        <v>1175</v>
      </c>
      <c r="D838" t="s">
        <v>1176</v>
      </c>
      <c r="E838">
        <v>3</v>
      </c>
      <c r="G838" t="str">
        <f ca="1">IFERROR(OFFSET(Sheet1!$C$3,MATCH(Annuel!$A838,Refext,0),-2),"-")</f>
        <v>MALETTE POLYPROPYLENE</v>
      </c>
      <c r="H838">
        <f ca="1">IFERROR(OFFSET(Sheet1!$C$3,MATCH(Annuel!$A838,Refext,0),-1),"-")</f>
        <v>14.49</v>
      </c>
      <c r="I838" t="str">
        <f ca="1">IFERROR(OFFSET(Sheet1!$C$3,MATCH(Annuel!$A838,Refext,0),1),"-")</f>
        <v>ART0014858</v>
      </c>
      <c r="J838">
        <f ca="1">IFERROR(OFFSET(Sheet1!$C$3,MATCH(Annuel!$A838,Refext,0),2),"-")</f>
        <v>21.27</v>
      </c>
      <c r="K838" t="str">
        <f ca="1">IFERROR(OFFSET(Sheet1!$C$3,MATCH(Annuel!$A838,Refext,0),3),"-")</f>
        <v>FO008527</v>
      </c>
      <c r="L838" t="str">
        <f ca="1">IFERROR(OFFSET(Sheet1!$C$3,MATCH(Annuel!$A838,Refext,0),4),"-")</f>
        <v>MANUTAN</v>
      </c>
    </row>
    <row r="839" spans="1:12" x14ac:dyDescent="0.25">
      <c r="A839">
        <v>82078613000</v>
      </c>
      <c r="B839" t="s">
        <v>1177</v>
      </c>
      <c r="C839" t="s">
        <v>1175</v>
      </c>
      <c r="D839" t="s">
        <v>1178</v>
      </c>
      <c r="E839">
        <v>4</v>
      </c>
      <c r="G839" t="str">
        <f ca="1">IFERROR(OFFSET(Sheet1!$C$3,MATCH(Annuel!$A839,Refext,0),-2),"-")</f>
        <v>MOUSSE DE CALAGE 370X225</v>
      </c>
      <c r="H839">
        <f ca="1">IFERROR(OFFSET(Sheet1!$C$3,MATCH(Annuel!$A839,Refext,0),-1),"-")</f>
        <v>6.55</v>
      </c>
      <c r="I839" t="str">
        <f ca="1">IFERROR(OFFSET(Sheet1!$C$3,MATCH(Annuel!$A839,Refext,0),1),"-")</f>
        <v>ART0030733</v>
      </c>
      <c r="J839">
        <f ca="1">IFERROR(OFFSET(Sheet1!$C$3,MATCH(Annuel!$A839,Refext,0),2),"-")</f>
        <v>11.21</v>
      </c>
      <c r="K839" t="str">
        <f ca="1">IFERROR(OFFSET(Sheet1!$C$3,MATCH(Annuel!$A839,Refext,0),3),"-")</f>
        <v>FO008527</v>
      </c>
      <c r="L839" t="str">
        <f ca="1">IFERROR(OFFSET(Sheet1!$C$3,MATCH(Annuel!$A839,Refext,0),4),"-")</f>
        <v>MANUTAN</v>
      </c>
    </row>
    <row r="840" spans="1:12" x14ac:dyDescent="0.25">
      <c r="A840">
        <v>82080674000</v>
      </c>
      <c r="B840" t="s">
        <v>881</v>
      </c>
      <c r="C840" t="s">
        <v>882</v>
      </c>
      <c r="D840" t="s">
        <v>883</v>
      </c>
      <c r="E840">
        <v>3</v>
      </c>
      <c r="G840" t="str">
        <f ca="1">IFERROR(OFFSET(Sheet1!$C$3,MATCH(Annuel!$A840,Refext,0),-2),"-")</f>
        <v>CHARGEUR DE BATTERIE 12V 4A</v>
      </c>
      <c r="H840">
        <f ca="1">IFERROR(OFFSET(Sheet1!$C$3,MATCH(Annuel!$A840,Refext,0),-1),"-")</f>
        <v>123.42</v>
      </c>
      <c r="I840" t="str">
        <f ca="1">IFERROR(OFFSET(Sheet1!$C$3,MATCH(Annuel!$A840,Refext,0),1),"-")</f>
        <v>ART0016771</v>
      </c>
      <c r="J840">
        <f ca="1">IFERROR(OFFSET(Sheet1!$C$3,MATCH(Annuel!$A840,Refext,0),2),"-")</f>
        <v>171.41</v>
      </c>
      <c r="K840" t="str">
        <f ca="1">IFERROR(OFFSET(Sheet1!$C$3,MATCH(Annuel!$A840,Refext,0),3),"-")</f>
        <v>FO005234</v>
      </c>
      <c r="L840" t="str">
        <f ca="1">IFERROR(OFFSET(Sheet1!$C$3,MATCH(Annuel!$A840,Refext,0),4),"-")</f>
        <v>EXIDE TECHNOLOGIES GNB INDUSTRIAL POWER</v>
      </c>
    </row>
    <row r="841" spans="1:12" x14ac:dyDescent="0.25">
      <c r="A841">
        <v>82087512000</v>
      </c>
      <c r="B841" t="s">
        <v>479</v>
      </c>
      <c r="C841" t="s">
        <v>142</v>
      </c>
      <c r="D841" t="s">
        <v>480</v>
      </c>
      <c r="E841">
        <v>1</v>
      </c>
      <c r="G841" t="str">
        <f ca="1">IFERROR(OFFSET(Sheet1!$C$3,MATCH(Annuel!$A841,Refext,0),-2),"-")</f>
        <v>-</v>
      </c>
      <c r="H841" t="str">
        <f ca="1">IFERROR(OFFSET(Sheet1!$C$3,MATCH(Annuel!$A841,Refext,0),-1),"-")</f>
        <v>-</v>
      </c>
      <c r="I841" t="str">
        <f ca="1">IFERROR(OFFSET(Sheet1!$C$3,MATCH(Annuel!$A841,Refext,0),1),"-")</f>
        <v>-</v>
      </c>
      <c r="J841" t="str">
        <f ca="1">IFERROR(OFFSET(Sheet1!$C$3,MATCH(Annuel!$A841,Refext,0),2),"-")</f>
        <v>-</v>
      </c>
      <c r="K841" t="str">
        <f ca="1">IFERROR(OFFSET(Sheet1!$C$3,MATCH(Annuel!$A841,Refext,0),3),"-")</f>
        <v>-</v>
      </c>
      <c r="L841" t="str">
        <f ca="1">IFERROR(OFFSET(Sheet1!$C$3,MATCH(Annuel!$A841,Refext,0),4),"-")</f>
        <v>-</v>
      </c>
    </row>
    <row r="842" spans="1:12" x14ac:dyDescent="0.25">
      <c r="A842">
        <v>82108258000</v>
      </c>
      <c r="B842" t="s">
        <v>1032</v>
      </c>
      <c r="C842" t="s">
        <v>1033</v>
      </c>
      <c r="D842" t="s">
        <v>1034</v>
      </c>
      <c r="E842">
        <v>10</v>
      </c>
      <c r="G842" t="str">
        <f ca="1">IFERROR(OFFSET(Sheet1!$C$3,MATCH(Annuel!$A842,Refext,0),-2),"-")</f>
        <v>FICHE HE10 FEM. AUTO</v>
      </c>
      <c r="H842">
        <f ca="1">IFERROR(OFFSET(Sheet1!$C$3,MATCH(Annuel!$A842,Refext,0),-1),"-")</f>
        <v>1.45</v>
      </c>
      <c r="I842" t="str">
        <f ca="1">IFERROR(OFFSET(Sheet1!$C$3,MATCH(Annuel!$A842,Refext,0),1),"-")</f>
        <v>ART0020112</v>
      </c>
      <c r="J842">
        <f ca="1">IFERROR(OFFSET(Sheet1!$C$3,MATCH(Annuel!$A842,Refext,0),2),"-")</f>
        <v>1.95</v>
      </c>
      <c r="K842" t="str">
        <f ca="1">IFERROR(OFFSET(Sheet1!$C$3,MATCH(Annuel!$A842,Refext,0),3),"-")</f>
        <v>FO003681</v>
      </c>
      <c r="L842" t="str">
        <f ca="1">IFERROR(OFFSET(Sheet1!$C$3,MATCH(Annuel!$A842,Refext,0),4),"-")</f>
        <v>CSA ELECTRONICS</v>
      </c>
    </row>
    <row r="843" spans="1:12" x14ac:dyDescent="0.25">
      <c r="A843">
        <v>82129483001</v>
      </c>
      <c r="B843" t="s">
        <v>582</v>
      </c>
      <c r="C843" t="s">
        <v>165</v>
      </c>
      <c r="E843">
        <v>3</v>
      </c>
      <c r="G843" t="str">
        <f ca="1">IFERROR(OFFSET(Sheet1!$C$3,MATCH(Annuel!$A843,Refext,0),-2),"-")</f>
        <v>-</v>
      </c>
      <c r="H843" t="str">
        <f ca="1">IFERROR(OFFSET(Sheet1!$C$3,MATCH(Annuel!$A843,Refext,0),-1),"-")</f>
        <v>-</v>
      </c>
      <c r="I843" t="str">
        <f ca="1">IFERROR(OFFSET(Sheet1!$C$3,MATCH(Annuel!$A843,Refext,0),1),"-")</f>
        <v>-</v>
      </c>
      <c r="J843" t="str">
        <f ca="1">IFERROR(OFFSET(Sheet1!$C$3,MATCH(Annuel!$A843,Refext,0),2),"-")</f>
        <v>-</v>
      </c>
      <c r="K843" t="str">
        <f ca="1">IFERROR(OFFSET(Sheet1!$C$3,MATCH(Annuel!$A843,Refext,0),3),"-")</f>
        <v>-</v>
      </c>
      <c r="L843" t="str">
        <f ca="1">IFERROR(OFFSET(Sheet1!$C$3,MATCH(Annuel!$A843,Refext,0),4),"-")</f>
        <v>-</v>
      </c>
    </row>
    <row r="844" spans="1:12" x14ac:dyDescent="0.25">
      <c r="A844">
        <v>82129483001</v>
      </c>
      <c r="B844" t="s">
        <v>582</v>
      </c>
      <c r="C844" t="s">
        <v>490</v>
      </c>
      <c r="E844">
        <v>3</v>
      </c>
      <c r="G844" t="str">
        <f ca="1">IFERROR(OFFSET(Sheet1!$C$3,MATCH(Annuel!$A844,Refext,0),-2),"-")</f>
        <v>-</v>
      </c>
      <c r="H844" t="str">
        <f ca="1">IFERROR(OFFSET(Sheet1!$C$3,MATCH(Annuel!$A844,Refext,0),-1),"-")</f>
        <v>-</v>
      </c>
      <c r="I844" t="str">
        <f ca="1">IFERROR(OFFSET(Sheet1!$C$3,MATCH(Annuel!$A844,Refext,0),1),"-")</f>
        <v>-</v>
      </c>
      <c r="J844" t="str">
        <f ca="1">IFERROR(OFFSET(Sheet1!$C$3,MATCH(Annuel!$A844,Refext,0),2),"-")</f>
        <v>-</v>
      </c>
      <c r="K844" t="str">
        <f ca="1">IFERROR(OFFSET(Sheet1!$C$3,MATCH(Annuel!$A844,Refext,0),3),"-")</f>
        <v>-</v>
      </c>
      <c r="L844" t="str">
        <f ca="1">IFERROR(OFFSET(Sheet1!$C$3,MATCH(Annuel!$A844,Refext,0),4),"-")</f>
        <v>-</v>
      </c>
    </row>
    <row r="845" spans="1:12" x14ac:dyDescent="0.25">
      <c r="A845">
        <v>82132656000</v>
      </c>
      <c r="B845" t="s">
        <v>481</v>
      </c>
      <c r="C845" t="s">
        <v>482</v>
      </c>
      <c r="D845" t="s">
        <v>483</v>
      </c>
      <c r="E845">
        <v>30</v>
      </c>
      <c r="G845" t="str">
        <f ca="1">IFERROR(OFFSET(Sheet1!$C$3,MATCH(Annuel!$A845,Refext,0),-2),"-")</f>
        <v>FUSIBLE TRES RAPIDE 16 AMPERES</v>
      </c>
      <c r="H845">
        <f ca="1">IFERROR(OFFSET(Sheet1!$C$3,MATCH(Annuel!$A845,Refext,0),-1),"-")</f>
        <v>74.34</v>
      </c>
      <c r="I845" t="str">
        <f ca="1">IFERROR(OFFSET(Sheet1!$C$3,MATCH(Annuel!$A845,Refext,0),1),"-")</f>
        <v>ART0013114</v>
      </c>
      <c r="J845">
        <f ca="1">IFERROR(OFFSET(Sheet1!$C$3,MATCH(Annuel!$A845,Refext,0),2),"-")</f>
        <v>89.4</v>
      </c>
      <c r="K845" t="str">
        <f ca="1">IFERROR(OFFSET(Sheet1!$C$3,MATCH(Annuel!$A845,Refext,0),3),"-")</f>
        <v>FO011224</v>
      </c>
      <c r="L845" t="str">
        <f ca="1">IFERROR(OFFSET(Sheet1!$C$3,MATCH(Annuel!$A845,Refext,0),4),"-")</f>
        <v>RS COMPONENTS</v>
      </c>
    </row>
    <row r="846" spans="1:12" x14ac:dyDescent="0.25">
      <c r="A846">
        <v>82133926000</v>
      </c>
      <c r="B846" t="s">
        <v>474</v>
      </c>
      <c r="C846" t="s">
        <v>165</v>
      </c>
      <c r="E846">
        <v>300</v>
      </c>
      <c r="G846" t="str">
        <f ca="1">IFERROR(OFFSET(Sheet1!$C$3,MATCH(Annuel!$A846,Refext,0),-2),"-")</f>
        <v>-</v>
      </c>
      <c r="H846" t="str">
        <f ca="1">IFERROR(OFFSET(Sheet1!$C$3,MATCH(Annuel!$A846,Refext,0),-1),"-")</f>
        <v>-</v>
      </c>
      <c r="I846" t="str">
        <f ca="1">IFERROR(OFFSET(Sheet1!$C$3,MATCH(Annuel!$A846,Refext,0),1),"-")</f>
        <v>-</v>
      </c>
      <c r="J846" t="str">
        <f ca="1">IFERROR(OFFSET(Sheet1!$C$3,MATCH(Annuel!$A846,Refext,0),2),"-")</f>
        <v>-</v>
      </c>
      <c r="K846" t="str">
        <f ca="1">IFERROR(OFFSET(Sheet1!$C$3,MATCH(Annuel!$A846,Refext,0),3),"-")</f>
        <v>-</v>
      </c>
      <c r="L846" t="str">
        <f ca="1">IFERROR(OFFSET(Sheet1!$C$3,MATCH(Annuel!$A846,Refext,0),4),"-")</f>
        <v>-</v>
      </c>
    </row>
    <row r="847" spans="1:12" x14ac:dyDescent="0.25">
      <c r="A847">
        <v>82133926000</v>
      </c>
      <c r="B847" t="s">
        <v>474</v>
      </c>
      <c r="C847" t="s">
        <v>33</v>
      </c>
      <c r="D847" t="s">
        <v>583</v>
      </c>
      <c r="E847">
        <v>300</v>
      </c>
      <c r="G847" t="str">
        <f ca="1">IFERROR(OFFSET(Sheet1!$C$3,MATCH(Annuel!$A847,Refext,0),-2),"-")</f>
        <v>-</v>
      </c>
      <c r="H847" t="str">
        <f ca="1">IFERROR(OFFSET(Sheet1!$C$3,MATCH(Annuel!$A847,Refext,0),-1),"-")</f>
        <v>-</v>
      </c>
      <c r="I847" t="str">
        <f ca="1">IFERROR(OFFSET(Sheet1!$C$3,MATCH(Annuel!$A847,Refext,0),1),"-")</f>
        <v>-</v>
      </c>
      <c r="J847" t="str">
        <f ca="1">IFERROR(OFFSET(Sheet1!$C$3,MATCH(Annuel!$A847,Refext,0),2),"-")</f>
        <v>-</v>
      </c>
      <c r="K847" t="str">
        <f ca="1">IFERROR(OFFSET(Sheet1!$C$3,MATCH(Annuel!$A847,Refext,0),3),"-")</f>
        <v>-</v>
      </c>
      <c r="L847" t="str">
        <f ca="1">IFERROR(OFFSET(Sheet1!$C$3,MATCH(Annuel!$A847,Refext,0),4),"-")</f>
        <v>-</v>
      </c>
    </row>
    <row r="848" spans="1:12" x14ac:dyDescent="0.25">
      <c r="A848">
        <v>82133926000</v>
      </c>
      <c r="B848" t="s">
        <v>474</v>
      </c>
      <c r="C848" t="s">
        <v>490</v>
      </c>
      <c r="E848">
        <v>300</v>
      </c>
      <c r="G848" t="str">
        <f ca="1">IFERROR(OFFSET(Sheet1!$C$3,MATCH(Annuel!$A848,Refext,0),-2),"-")</f>
        <v>-</v>
      </c>
      <c r="H848" t="str">
        <f ca="1">IFERROR(OFFSET(Sheet1!$C$3,MATCH(Annuel!$A848,Refext,0),-1),"-")</f>
        <v>-</v>
      </c>
      <c r="I848" t="str">
        <f ca="1">IFERROR(OFFSET(Sheet1!$C$3,MATCH(Annuel!$A848,Refext,0),1),"-")</f>
        <v>-</v>
      </c>
      <c r="J848" t="str">
        <f ca="1">IFERROR(OFFSET(Sheet1!$C$3,MATCH(Annuel!$A848,Refext,0),2),"-")</f>
        <v>-</v>
      </c>
      <c r="K848" t="str">
        <f ca="1">IFERROR(OFFSET(Sheet1!$C$3,MATCH(Annuel!$A848,Refext,0),3),"-")</f>
        <v>-</v>
      </c>
      <c r="L848" t="str">
        <f ca="1">IFERROR(OFFSET(Sheet1!$C$3,MATCH(Annuel!$A848,Refext,0),4),"-")</f>
        <v>-</v>
      </c>
    </row>
    <row r="849" spans="1:12" x14ac:dyDescent="0.25">
      <c r="A849">
        <v>82137071000</v>
      </c>
      <c r="B849" t="s">
        <v>1179</v>
      </c>
      <c r="C849" t="s">
        <v>33</v>
      </c>
      <c r="D849" t="s">
        <v>1180</v>
      </c>
      <c r="E849">
        <v>300</v>
      </c>
      <c r="G849" t="str">
        <f ca="1">IFERROR(OFFSET(Sheet1!$C$3,MATCH(Annuel!$A849,Refext,0),-2),"-")</f>
        <v>-</v>
      </c>
      <c r="H849" t="str">
        <f ca="1">IFERROR(OFFSET(Sheet1!$C$3,MATCH(Annuel!$A849,Refext,0),-1),"-")</f>
        <v>-</v>
      </c>
      <c r="I849" t="str">
        <f ca="1">IFERROR(OFFSET(Sheet1!$C$3,MATCH(Annuel!$A849,Refext,0),1),"-")</f>
        <v>-</v>
      </c>
      <c r="J849" t="str">
        <f ca="1">IFERROR(OFFSET(Sheet1!$C$3,MATCH(Annuel!$A849,Refext,0),2),"-")</f>
        <v>-</v>
      </c>
      <c r="K849" t="str">
        <f ca="1">IFERROR(OFFSET(Sheet1!$C$3,MATCH(Annuel!$A849,Refext,0),3),"-")</f>
        <v>-</v>
      </c>
      <c r="L849" t="str">
        <f ca="1">IFERROR(OFFSET(Sheet1!$C$3,MATCH(Annuel!$A849,Refext,0),4),"-")</f>
        <v>-</v>
      </c>
    </row>
    <row r="850" spans="1:12" x14ac:dyDescent="0.25">
      <c r="A850">
        <v>82155188000</v>
      </c>
      <c r="B850" t="s">
        <v>991</v>
      </c>
      <c r="C850" t="s">
        <v>142</v>
      </c>
      <c r="D850" t="s">
        <v>992</v>
      </c>
      <c r="E850">
        <v>90</v>
      </c>
      <c r="G850" t="str">
        <f ca="1">IFERROR(OFFSET(Sheet1!$C$3,MATCH(Annuel!$A850,Refext,0),-2),"-")</f>
        <v>-</v>
      </c>
      <c r="H850" t="str">
        <f ca="1">IFERROR(OFFSET(Sheet1!$C$3,MATCH(Annuel!$A850,Refext,0),-1),"-")</f>
        <v>-</v>
      </c>
      <c r="I850" t="str">
        <f ca="1">IFERROR(OFFSET(Sheet1!$C$3,MATCH(Annuel!$A850,Refext,0),1),"-")</f>
        <v>-</v>
      </c>
      <c r="J850" t="str">
        <f ca="1">IFERROR(OFFSET(Sheet1!$C$3,MATCH(Annuel!$A850,Refext,0),2),"-")</f>
        <v>-</v>
      </c>
      <c r="K850" t="str">
        <f ca="1">IFERROR(OFFSET(Sheet1!$C$3,MATCH(Annuel!$A850,Refext,0),3),"-")</f>
        <v>-</v>
      </c>
      <c r="L850" t="str">
        <f ca="1">IFERROR(OFFSET(Sheet1!$C$3,MATCH(Annuel!$A850,Refext,0),4),"-")</f>
        <v>-</v>
      </c>
    </row>
    <row r="851" spans="1:12" x14ac:dyDescent="0.25">
      <c r="A851">
        <v>82167081000</v>
      </c>
      <c r="B851" t="s">
        <v>1247</v>
      </c>
      <c r="C851" t="s">
        <v>1245</v>
      </c>
      <c r="D851" t="s">
        <v>1248</v>
      </c>
      <c r="E851">
        <v>0.05</v>
      </c>
      <c r="G851" t="str">
        <f ca="1">IFERROR(OFFSET(Sheet1!$C$3,MATCH(Annuel!$A851,Refext,0),-2),"-")</f>
        <v xml:space="preserve">RHODORSIL PRIMAIRE PM 820 </v>
      </c>
      <c r="H851">
        <f ca="1">IFERROR(OFFSET(Sheet1!$C$3,MATCH(Annuel!$A851,Refext,0),-1),"-")</f>
        <v>59.93</v>
      </c>
      <c r="I851" t="str">
        <f ca="1">IFERROR(OFFSET(Sheet1!$C$3,MATCH(Annuel!$A851,Refext,0),1),"-")</f>
        <v>ART0008397</v>
      </c>
      <c r="J851">
        <f ca="1">IFERROR(OFFSET(Sheet1!$C$3,MATCH(Annuel!$A851,Refext,0),2),"-")</f>
        <v>73.45</v>
      </c>
      <c r="K851" t="str">
        <f ca="1">IFERROR(OFFSET(Sheet1!$C$3,MATCH(Annuel!$A851,Refext,0),3),"-")</f>
        <v>FO014784</v>
      </c>
      <c r="L851" t="str">
        <f ca="1">IFERROR(OFFSET(Sheet1!$C$3,MATCH(Annuel!$A851,Refext,0),4),"-")</f>
        <v>ADHIS</v>
      </c>
    </row>
    <row r="852" spans="1:12" x14ac:dyDescent="0.25">
      <c r="A852">
        <v>82168622000</v>
      </c>
      <c r="B852" t="s">
        <v>1035</v>
      </c>
      <c r="C852" t="s">
        <v>804</v>
      </c>
      <c r="D852" s="1">
        <v>350608</v>
      </c>
      <c r="E852">
        <v>20</v>
      </c>
      <c r="G852" t="str">
        <f ca="1">IFERROR(OFFSET(Sheet1!$C$3,MATCH(Annuel!$A852,Refext,0),-2),"-")</f>
        <v>VOYANT VERT 24V</v>
      </c>
      <c r="H852">
        <f ca="1">IFERROR(OFFSET(Sheet1!$C$3,MATCH(Annuel!$A852,Refext,0),-1),"-")</f>
        <v>470.5</v>
      </c>
      <c r="I852" t="str">
        <f ca="1">IFERROR(OFFSET(Sheet1!$C$3,MATCH(Annuel!$A852,Refext,0),1),"-")</f>
        <v>ART0021366</v>
      </c>
      <c r="J852">
        <f ca="1">IFERROR(OFFSET(Sheet1!$C$3,MATCH(Annuel!$A852,Refext,0),2),"-")</f>
        <v>480</v>
      </c>
      <c r="K852" t="str">
        <f ca="1">IFERROR(OFFSET(Sheet1!$C$3,MATCH(Annuel!$A852,Refext,0),3),"-")</f>
        <v>FO004588</v>
      </c>
      <c r="L852" t="str">
        <f ca="1">IFERROR(OFFSET(Sheet1!$C$3,MATCH(Annuel!$A852,Refext,0),4),"-")</f>
        <v>ELEC AQUITAINE</v>
      </c>
    </row>
    <row r="853" spans="1:12" x14ac:dyDescent="0.25">
      <c r="A853">
        <v>82168691000</v>
      </c>
      <c r="B853" t="s">
        <v>1036</v>
      </c>
      <c r="C853" t="s">
        <v>804</v>
      </c>
      <c r="D853" s="1">
        <v>350607</v>
      </c>
      <c r="E853">
        <v>20</v>
      </c>
      <c r="G853" t="str">
        <f ca="1">IFERROR(OFFSET(Sheet1!$C$3,MATCH(Annuel!$A853,Refext,0),-2),"-")</f>
        <v>VOYANT ROUGE 24V</v>
      </c>
      <c r="H853">
        <f ca="1">IFERROR(OFFSET(Sheet1!$C$3,MATCH(Annuel!$A853,Refext,0),-1),"-")</f>
        <v>470.5</v>
      </c>
      <c r="I853" t="str">
        <f ca="1">IFERROR(OFFSET(Sheet1!$C$3,MATCH(Annuel!$A853,Refext,0),1),"-")</f>
        <v>ART0021381</v>
      </c>
      <c r="J853">
        <f ca="1">IFERROR(OFFSET(Sheet1!$C$3,MATCH(Annuel!$A853,Refext,0),2),"-")</f>
        <v>480</v>
      </c>
      <c r="K853" t="str">
        <f ca="1">IFERROR(OFFSET(Sheet1!$C$3,MATCH(Annuel!$A853,Refext,0),3),"-")</f>
        <v>FO004588</v>
      </c>
      <c r="L853" t="str">
        <f ca="1">IFERROR(OFFSET(Sheet1!$C$3,MATCH(Annuel!$A853,Refext,0),4),"-")</f>
        <v>ELEC AQUITAINE</v>
      </c>
    </row>
    <row r="854" spans="1:12" x14ac:dyDescent="0.25">
      <c r="A854">
        <v>82177081000</v>
      </c>
      <c r="B854" t="s">
        <v>584</v>
      </c>
      <c r="C854" t="s">
        <v>165</v>
      </c>
      <c r="E854">
        <v>50</v>
      </c>
      <c r="G854" t="str">
        <f ca="1">IFERROR(OFFSET(Sheet1!$C$3,MATCH(Annuel!$A854,Refext,0),-2),"-")</f>
        <v>LED MIDJET T1 3/4 24V 3100MCD</v>
      </c>
      <c r="H854">
        <f ca="1">IFERROR(OFFSET(Sheet1!$C$3,MATCH(Annuel!$A854,Refext,0),-1),"-")</f>
        <v>7.1</v>
      </c>
      <c r="I854" t="str">
        <f ca="1">IFERROR(OFFSET(Sheet1!$C$3,MATCH(Annuel!$A854,Refext,0),1),"-")</f>
        <v>ART0003861</v>
      </c>
      <c r="J854">
        <f ca="1">IFERROR(OFFSET(Sheet1!$C$3,MATCH(Annuel!$A854,Refext,0),2),"-")</f>
        <v>8.67</v>
      </c>
      <c r="K854" t="str">
        <f ca="1">IFERROR(OFFSET(Sheet1!$C$3,MATCH(Annuel!$A854,Refext,0),3),"-")</f>
        <v>FO005456</v>
      </c>
      <c r="L854" t="str">
        <f ca="1">IFERROR(OFFSET(Sheet1!$C$3,MATCH(Annuel!$A854,Refext,0),4),"-")</f>
        <v>FIMOR</v>
      </c>
    </row>
    <row r="855" spans="1:12" x14ac:dyDescent="0.25">
      <c r="A855">
        <v>82177081000</v>
      </c>
      <c r="B855" t="s">
        <v>584</v>
      </c>
      <c r="C855" t="s">
        <v>490</v>
      </c>
      <c r="E855">
        <v>50</v>
      </c>
      <c r="G855" t="str">
        <f ca="1">IFERROR(OFFSET(Sheet1!$C$3,MATCH(Annuel!$A855,Refext,0),-2),"-")</f>
        <v>LED MIDJET T1 3/4 24V 3100MCD</v>
      </c>
      <c r="H855">
        <f ca="1">IFERROR(OFFSET(Sheet1!$C$3,MATCH(Annuel!$A855,Refext,0),-1),"-")</f>
        <v>7.1</v>
      </c>
      <c r="I855" t="str">
        <f ca="1">IFERROR(OFFSET(Sheet1!$C$3,MATCH(Annuel!$A855,Refext,0),1),"-")</f>
        <v>ART0003861</v>
      </c>
      <c r="J855">
        <f ca="1">IFERROR(OFFSET(Sheet1!$C$3,MATCH(Annuel!$A855,Refext,0),2),"-")</f>
        <v>8.67</v>
      </c>
      <c r="K855" t="str">
        <f ca="1">IFERROR(OFFSET(Sheet1!$C$3,MATCH(Annuel!$A855,Refext,0),3),"-")</f>
        <v>FO005456</v>
      </c>
      <c r="L855" t="str">
        <f ca="1">IFERROR(OFFSET(Sheet1!$C$3,MATCH(Annuel!$A855,Refext,0),4),"-")</f>
        <v>FIMOR</v>
      </c>
    </row>
    <row r="856" spans="1:12" x14ac:dyDescent="0.25">
      <c r="A856">
        <v>82177081000</v>
      </c>
      <c r="B856" t="s">
        <v>584</v>
      </c>
      <c r="C856" t="s">
        <v>585</v>
      </c>
      <c r="D856" t="s">
        <v>586</v>
      </c>
      <c r="E856">
        <v>50</v>
      </c>
      <c r="G856" t="str">
        <f ca="1">IFERROR(OFFSET(Sheet1!$C$3,MATCH(Annuel!$A856,Refext,0),-2),"-")</f>
        <v>LED MIDJET T1 3/4 24V 3100MCD</v>
      </c>
      <c r="H856">
        <f ca="1">IFERROR(OFFSET(Sheet1!$C$3,MATCH(Annuel!$A856,Refext,0),-1),"-")</f>
        <v>7.1</v>
      </c>
      <c r="I856" t="str">
        <f ca="1">IFERROR(OFFSET(Sheet1!$C$3,MATCH(Annuel!$A856,Refext,0),1),"-")</f>
        <v>ART0003861</v>
      </c>
      <c r="J856">
        <f ca="1">IFERROR(OFFSET(Sheet1!$C$3,MATCH(Annuel!$A856,Refext,0),2),"-")</f>
        <v>8.67</v>
      </c>
      <c r="K856" t="str">
        <f ca="1">IFERROR(OFFSET(Sheet1!$C$3,MATCH(Annuel!$A856,Refext,0),3),"-")</f>
        <v>FO005456</v>
      </c>
      <c r="L856" t="str">
        <f ca="1">IFERROR(OFFSET(Sheet1!$C$3,MATCH(Annuel!$A856,Refext,0),4),"-")</f>
        <v>FIMOR</v>
      </c>
    </row>
    <row r="857" spans="1:12" x14ac:dyDescent="0.25">
      <c r="A857">
        <v>82179157000</v>
      </c>
      <c r="B857" t="s">
        <v>484</v>
      </c>
      <c r="C857" t="s">
        <v>142</v>
      </c>
      <c r="D857" t="s">
        <v>485</v>
      </c>
      <c r="E857">
        <v>9</v>
      </c>
      <c r="G857" t="str">
        <f ca="1">IFERROR(OFFSET(Sheet1!$C$3,MATCH(Annuel!$A857,Refext,0),-2),"-")</f>
        <v>ECROU 6 PANS</v>
      </c>
      <c r="H857">
        <f ca="1">IFERROR(OFFSET(Sheet1!$C$3,MATCH(Annuel!$A857,Refext,0),-1),"-")</f>
        <v>0.13</v>
      </c>
      <c r="I857" t="str">
        <f ca="1">IFERROR(OFFSET(Sheet1!$C$3,MATCH(Annuel!$A857,Refext,0),1),"-")</f>
        <v>ART0030738</v>
      </c>
      <c r="J857">
        <f ca="1">IFERROR(OFFSET(Sheet1!$C$3,MATCH(Annuel!$A857,Refext,0),2),"-")</f>
        <v>0.38</v>
      </c>
      <c r="K857" t="str">
        <f ca="1">IFERROR(OFFSET(Sheet1!$C$3,MATCH(Annuel!$A857,Refext,0),3),"-")</f>
        <v>FO016379</v>
      </c>
      <c r="L857" t="str">
        <f ca="1">IFERROR(OFFSET(Sheet1!$C$3,MATCH(Annuel!$A857,Refext,0),4),"-")</f>
        <v>SES STERLING</v>
      </c>
    </row>
    <row r="858" spans="1:12" x14ac:dyDescent="0.25">
      <c r="A858">
        <v>82179164000</v>
      </c>
      <c r="B858" t="s">
        <v>993</v>
      </c>
      <c r="C858" t="s">
        <v>142</v>
      </c>
      <c r="D858" t="s">
        <v>994</v>
      </c>
      <c r="E858">
        <v>16</v>
      </c>
      <c r="G858" t="str">
        <f ca="1">IFERROR(OFFSET(Sheet1!$C$3,MATCH(Annuel!$A858,Refext,0),-2),"-")</f>
        <v>PRESSE ETOUPE LAITON</v>
      </c>
      <c r="H858">
        <f ca="1">IFERROR(OFFSET(Sheet1!$C$3,MATCH(Annuel!$A858,Refext,0),-1),"-")</f>
        <v>1.72</v>
      </c>
      <c r="I858" t="str">
        <f ca="1">IFERROR(OFFSET(Sheet1!$C$3,MATCH(Annuel!$A858,Refext,0),1),"-")</f>
        <v>ART0030741</v>
      </c>
      <c r="J858">
        <f ca="1">IFERROR(OFFSET(Sheet1!$C$3,MATCH(Annuel!$A858,Refext,0),2),"-")</f>
        <v>4.3899999999999997</v>
      </c>
      <c r="K858" t="str">
        <f ca="1">IFERROR(OFFSET(Sheet1!$C$3,MATCH(Annuel!$A858,Refext,0),3),"-")</f>
        <v>FO016379</v>
      </c>
      <c r="L858" t="str">
        <f ca="1">IFERROR(OFFSET(Sheet1!$C$3,MATCH(Annuel!$A858,Refext,0),4),"-")</f>
        <v>SES STERLING</v>
      </c>
    </row>
    <row r="859" spans="1:12" x14ac:dyDescent="0.25">
      <c r="A859">
        <v>82184861000</v>
      </c>
      <c r="B859" t="s">
        <v>1037</v>
      </c>
      <c r="C859" t="s">
        <v>30</v>
      </c>
      <c r="D859" t="s">
        <v>1038</v>
      </c>
      <c r="E859">
        <v>2</v>
      </c>
      <c r="G859" t="str">
        <f ca="1">IFERROR(OFFSET(Sheet1!$C$3,MATCH(Annuel!$A859,Refext,0),-2),"-")</f>
        <v>BOUCHON FLAMME HE308 T.11 CHAPE</v>
      </c>
      <c r="H859">
        <f ca="1">IFERROR(OFFSET(Sheet1!$C$3,MATCH(Annuel!$A859,Refext,0),-1),"-")</f>
        <v>45</v>
      </c>
      <c r="I859" t="str">
        <f ca="1">IFERROR(OFFSET(Sheet1!$C$3,MATCH(Annuel!$A859,Refext,0),1),"-")</f>
        <v>ART0010051</v>
      </c>
      <c r="J859">
        <f ca="1">IFERROR(OFFSET(Sheet1!$C$3,MATCH(Annuel!$A859,Refext,0),2),"-")</f>
        <v>47.4</v>
      </c>
      <c r="K859" t="str">
        <f ca="1">IFERROR(OFFSET(Sheet1!$C$3,MATCH(Annuel!$A859,Refext,0),3),"-")</f>
        <v>FO001515</v>
      </c>
      <c r="L859" t="str">
        <f ca="1">IFERROR(OFFSET(Sheet1!$C$3,MATCH(Annuel!$A859,Refext,0),4),"-")</f>
        <v xml:space="preserve">ATI-INTERCO                                     </v>
      </c>
    </row>
    <row r="860" spans="1:12" x14ac:dyDescent="0.25">
      <c r="A860">
        <v>82185346000</v>
      </c>
      <c r="B860" t="s">
        <v>884</v>
      </c>
      <c r="C860" t="s">
        <v>186</v>
      </c>
      <c r="D860" t="s">
        <v>885</v>
      </c>
      <c r="E860">
        <v>1</v>
      </c>
      <c r="G860" t="str">
        <f ca="1">IFERROR(OFFSET(Sheet1!$C$3,MATCH(Annuel!$A860,Refext,0),-2),"-")</f>
        <v>-</v>
      </c>
      <c r="H860" t="str">
        <f ca="1">IFERROR(OFFSET(Sheet1!$C$3,MATCH(Annuel!$A860,Refext,0),-1),"-")</f>
        <v>-</v>
      </c>
      <c r="I860" t="str">
        <f ca="1">IFERROR(OFFSET(Sheet1!$C$3,MATCH(Annuel!$A860,Refext,0),1),"-")</f>
        <v>-</v>
      </c>
      <c r="J860" t="str">
        <f ca="1">IFERROR(OFFSET(Sheet1!$C$3,MATCH(Annuel!$A860,Refext,0),2),"-")</f>
        <v>-</v>
      </c>
      <c r="K860" t="str">
        <f ca="1">IFERROR(OFFSET(Sheet1!$C$3,MATCH(Annuel!$A860,Refext,0),3),"-")</f>
        <v>-</v>
      </c>
      <c r="L860" t="str">
        <f ca="1">IFERROR(OFFSET(Sheet1!$C$3,MATCH(Annuel!$A860,Refext,0),4),"-")</f>
        <v>-</v>
      </c>
    </row>
    <row r="861" spans="1:12" x14ac:dyDescent="0.25">
      <c r="A861">
        <v>82185352000</v>
      </c>
      <c r="B861" t="s">
        <v>884</v>
      </c>
      <c r="C861" t="s">
        <v>186</v>
      </c>
      <c r="D861" t="s">
        <v>886</v>
      </c>
      <c r="E861">
        <v>1</v>
      </c>
      <c r="G861" t="str">
        <f ca="1">IFERROR(OFFSET(Sheet1!$C$3,MATCH(Annuel!$A861,Refext,0),-2),"-")</f>
        <v>-</v>
      </c>
      <c r="H861" t="str">
        <f ca="1">IFERROR(OFFSET(Sheet1!$C$3,MATCH(Annuel!$A861,Refext,0),-1),"-")</f>
        <v>-</v>
      </c>
      <c r="I861" t="str">
        <f ca="1">IFERROR(OFFSET(Sheet1!$C$3,MATCH(Annuel!$A861,Refext,0),1),"-")</f>
        <v>-</v>
      </c>
      <c r="J861" t="str">
        <f ca="1">IFERROR(OFFSET(Sheet1!$C$3,MATCH(Annuel!$A861,Refext,0),2),"-")</f>
        <v>-</v>
      </c>
      <c r="K861" t="str">
        <f ca="1">IFERROR(OFFSET(Sheet1!$C$3,MATCH(Annuel!$A861,Refext,0),3),"-")</f>
        <v>-</v>
      </c>
      <c r="L861" t="str">
        <f ca="1">IFERROR(OFFSET(Sheet1!$C$3,MATCH(Annuel!$A861,Refext,0),4),"-")</f>
        <v>-</v>
      </c>
    </row>
    <row r="862" spans="1:12" x14ac:dyDescent="0.25">
      <c r="A862">
        <v>82185358000</v>
      </c>
      <c r="B862" t="s">
        <v>1393</v>
      </c>
      <c r="C862" t="s">
        <v>186</v>
      </c>
      <c r="D862" t="s">
        <v>1394</v>
      </c>
      <c r="E862">
        <v>1</v>
      </c>
      <c r="G862" t="str">
        <f ca="1">IFERROR(OFFSET(Sheet1!$C$3,MATCH(Annuel!$A862,Refext,0),-2),"-")</f>
        <v>BOUTON POUSS.INST.JAUNE 2 CTS</v>
      </c>
      <c r="H862">
        <f ca="1">IFERROR(OFFSET(Sheet1!$C$3,MATCH(Annuel!$A862,Refext,0),-1),"-")</f>
        <v>62.51</v>
      </c>
      <c r="I862" t="str">
        <f ca="1">IFERROR(OFFSET(Sheet1!$C$3,MATCH(Annuel!$A862,Refext,0),1),"-")</f>
        <v>ART0016783</v>
      </c>
      <c r="J862">
        <f ca="1">IFERROR(OFFSET(Sheet1!$C$3,MATCH(Annuel!$A862,Refext,0),2),"-")</f>
        <v>68.510000000000005</v>
      </c>
      <c r="K862" t="str">
        <f ca="1">IFERROR(OFFSET(Sheet1!$C$3,MATCH(Annuel!$A862,Refext,0),3),"-")</f>
        <v>FO008415</v>
      </c>
      <c r="L862" t="str">
        <f ca="1">IFERROR(OFFSET(Sheet1!$C$3,MATCH(Annuel!$A862,Refext,0),4),"-")</f>
        <v>MAFELEC</v>
      </c>
    </row>
    <row r="863" spans="1:12" x14ac:dyDescent="0.25">
      <c r="A863">
        <v>82185361000</v>
      </c>
      <c r="B863" t="s">
        <v>1395</v>
      </c>
      <c r="C863" t="s">
        <v>186</v>
      </c>
      <c r="D863" t="s">
        <v>1396</v>
      </c>
      <c r="E863">
        <v>1</v>
      </c>
      <c r="G863" t="str">
        <f ca="1">IFERROR(OFFSET(Sheet1!$C$3,MATCH(Annuel!$A863,Refext,0),-2),"-")</f>
        <v>BOUT.COUP DE POING ROUGE 2 CTS</v>
      </c>
      <c r="H863">
        <f ca="1">IFERROR(OFFSET(Sheet1!$C$3,MATCH(Annuel!$A863,Refext,0),-1),"-")</f>
        <v>94.65</v>
      </c>
      <c r="I863" t="str">
        <f ca="1">IFERROR(OFFSET(Sheet1!$C$3,MATCH(Annuel!$A863,Refext,0),1),"-")</f>
        <v>ART0016784</v>
      </c>
      <c r="J863">
        <f ca="1">IFERROR(OFFSET(Sheet1!$C$3,MATCH(Annuel!$A863,Refext,0),2),"-")</f>
        <v>101.65</v>
      </c>
      <c r="K863" t="str">
        <f ca="1">IFERROR(OFFSET(Sheet1!$C$3,MATCH(Annuel!$A863,Refext,0),3),"-")</f>
        <v>FO008415</v>
      </c>
      <c r="L863" t="str">
        <f ca="1">IFERROR(OFFSET(Sheet1!$C$3,MATCH(Annuel!$A863,Refext,0),4),"-")</f>
        <v>MAFELEC</v>
      </c>
    </row>
    <row r="864" spans="1:12" x14ac:dyDescent="0.25">
      <c r="A864">
        <v>82359405000</v>
      </c>
      <c r="B864" t="s">
        <v>757</v>
      </c>
      <c r="C864" t="s">
        <v>230</v>
      </c>
      <c r="D864" t="s">
        <v>758</v>
      </c>
      <c r="E864">
        <v>2</v>
      </c>
      <c r="G864" t="str">
        <f ca="1">IFERROR(OFFSET(Sheet1!$C$3,MATCH(Annuel!$A864,Refext,0),-2),"-")</f>
        <v>-</v>
      </c>
      <c r="H864" t="str">
        <f ca="1">IFERROR(OFFSET(Sheet1!$C$3,MATCH(Annuel!$A864,Refext,0),-1),"-")</f>
        <v>-</v>
      </c>
      <c r="I864" t="str">
        <f ca="1">IFERROR(OFFSET(Sheet1!$C$3,MATCH(Annuel!$A864,Refext,0),1),"-")</f>
        <v>-</v>
      </c>
      <c r="J864" t="str">
        <f ca="1">IFERROR(OFFSET(Sheet1!$C$3,MATCH(Annuel!$A864,Refext,0),2),"-")</f>
        <v>-</v>
      </c>
      <c r="K864" t="str">
        <f ca="1">IFERROR(OFFSET(Sheet1!$C$3,MATCH(Annuel!$A864,Refext,0),3),"-")</f>
        <v>-</v>
      </c>
      <c r="L864" t="str">
        <f ca="1">IFERROR(OFFSET(Sheet1!$C$3,MATCH(Annuel!$A864,Refext,0),4),"-")</f>
        <v>-</v>
      </c>
    </row>
    <row r="865" spans="1:12" x14ac:dyDescent="0.25">
      <c r="A865">
        <v>82359414000</v>
      </c>
      <c r="B865" t="s">
        <v>759</v>
      </c>
      <c r="C865" t="s">
        <v>230</v>
      </c>
      <c r="D865" t="s">
        <v>760</v>
      </c>
      <c r="E865">
        <v>2</v>
      </c>
      <c r="G865" t="str">
        <f ca="1">IFERROR(OFFSET(Sheet1!$C$3,MATCH(Annuel!$A865,Refext,0),-2),"-")</f>
        <v>-</v>
      </c>
      <c r="H865" t="str">
        <f ca="1">IFERROR(OFFSET(Sheet1!$C$3,MATCH(Annuel!$A865,Refext,0),-1),"-")</f>
        <v>-</v>
      </c>
      <c r="I865" t="str">
        <f ca="1">IFERROR(OFFSET(Sheet1!$C$3,MATCH(Annuel!$A865,Refext,0),1),"-")</f>
        <v>-</v>
      </c>
      <c r="J865" t="str">
        <f ca="1">IFERROR(OFFSET(Sheet1!$C$3,MATCH(Annuel!$A865,Refext,0),2),"-")</f>
        <v>-</v>
      </c>
      <c r="K865" t="str">
        <f ca="1">IFERROR(OFFSET(Sheet1!$C$3,MATCH(Annuel!$A865,Refext,0),3),"-")</f>
        <v>-</v>
      </c>
      <c r="L865" t="str">
        <f ca="1">IFERROR(OFFSET(Sheet1!$C$3,MATCH(Annuel!$A865,Refext,0),4),"-")</f>
        <v>-</v>
      </c>
    </row>
    <row r="866" spans="1:12" x14ac:dyDescent="0.25">
      <c r="A866">
        <v>82359415000</v>
      </c>
      <c r="B866" t="s">
        <v>761</v>
      </c>
      <c r="C866" t="s">
        <v>230</v>
      </c>
      <c r="D866" t="s">
        <v>762</v>
      </c>
      <c r="E866">
        <v>2</v>
      </c>
      <c r="G866" t="str">
        <f ca="1">IFERROR(OFFSET(Sheet1!$C$3,MATCH(Annuel!$A866,Refext,0),-2),"-")</f>
        <v>-</v>
      </c>
      <c r="H866" t="str">
        <f ca="1">IFERROR(OFFSET(Sheet1!$C$3,MATCH(Annuel!$A866,Refext,0),-1),"-")</f>
        <v>-</v>
      </c>
      <c r="I866" t="str">
        <f ca="1">IFERROR(OFFSET(Sheet1!$C$3,MATCH(Annuel!$A866,Refext,0),1),"-")</f>
        <v>-</v>
      </c>
      <c r="J866" t="str">
        <f ca="1">IFERROR(OFFSET(Sheet1!$C$3,MATCH(Annuel!$A866,Refext,0),2),"-")</f>
        <v>-</v>
      </c>
      <c r="K866" t="str">
        <f ca="1">IFERROR(OFFSET(Sheet1!$C$3,MATCH(Annuel!$A866,Refext,0),3),"-")</f>
        <v>-</v>
      </c>
      <c r="L866" t="str">
        <f ca="1">IFERROR(OFFSET(Sheet1!$C$3,MATCH(Annuel!$A866,Refext,0),4),"-")</f>
        <v>-</v>
      </c>
    </row>
    <row r="867" spans="1:12" x14ac:dyDescent="0.25">
      <c r="A867">
        <v>82359552000</v>
      </c>
      <c r="B867" t="s">
        <v>111</v>
      </c>
      <c r="C867" t="s">
        <v>165</v>
      </c>
      <c r="E867">
        <v>16</v>
      </c>
      <c r="G867" t="str">
        <f ca="1">IFERROR(OFFSET(Sheet1!$C$3,MATCH(Annuel!$A867,Refext,0),-2),"-")</f>
        <v>JOINT HF POUR COFFRET ALU</v>
      </c>
      <c r="H867">
        <f ca="1">IFERROR(OFFSET(Sheet1!$C$3,MATCH(Annuel!$A867,Refext,0),-1),"-")</f>
        <v>79.84</v>
      </c>
      <c r="I867" t="str">
        <f ca="1">IFERROR(OFFSET(Sheet1!$C$3,MATCH(Annuel!$A867,Refext,0),1),"-")</f>
        <v>ART0009220</v>
      </c>
      <c r="J867">
        <f ca="1">IFERROR(OFFSET(Sheet1!$C$3,MATCH(Annuel!$A867,Refext,0),2),"-")</f>
        <v>85.05</v>
      </c>
      <c r="K867" t="str">
        <f ca="1">IFERROR(OFFSET(Sheet1!$C$3,MATCH(Annuel!$A867,Refext,0),3),"-")</f>
        <v>FO010205</v>
      </c>
      <c r="L867" t="str">
        <f ca="1">IFERROR(OFFSET(Sheet1!$C$3,MATCH(Annuel!$A867,Refext,0),4),"-")</f>
        <v>PHOENIX MECANO</v>
      </c>
    </row>
    <row r="868" spans="1:12" x14ac:dyDescent="0.25">
      <c r="A868">
        <v>82359552000</v>
      </c>
      <c r="B868" t="s">
        <v>111</v>
      </c>
      <c r="C868" t="s">
        <v>62</v>
      </c>
      <c r="D868" t="s">
        <v>112</v>
      </c>
      <c r="E868">
        <v>16</v>
      </c>
      <c r="G868" t="str">
        <f ca="1">IFERROR(OFFSET(Sheet1!$C$3,MATCH(Annuel!$A868,Refext,0),-2),"-")</f>
        <v>JOINT HF POUR COFFRET ALU</v>
      </c>
      <c r="H868">
        <f ca="1">IFERROR(OFFSET(Sheet1!$C$3,MATCH(Annuel!$A868,Refext,0),-1),"-")</f>
        <v>79.84</v>
      </c>
      <c r="I868" t="str">
        <f ca="1">IFERROR(OFFSET(Sheet1!$C$3,MATCH(Annuel!$A868,Refext,0),1),"-")</f>
        <v>ART0009220</v>
      </c>
      <c r="J868">
        <f ca="1">IFERROR(OFFSET(Sheet1!$C$3,MATCH(Annuel!$A868,Refext,0),2),"-")</f>
        <v>85.05</v>
      </c>
      <c r="K868" t="str">
        <f ca="1">IFERROR(OFFSET(Sheet1!$C$3,MATCH(Annuel!$A868,Refext,0),3),"-")</f>
        <v>FO010205</v>
      </c>
      <c r="L868" t="str">
        <f ca="1">IFERROR(OFFSET(Sheet1!$C$3,MATCH(Annuel!$A868,Refext,0),4),"-")</f>
        <v>PHOENIX MECANO</v>
      </c>
    </row>
    <row r="869" spans="1:12" x14ac:dyDescent="0.25">
      <c r="A869">
        <v>82359552000</v>
      </c>
      <c r="B869" t="s">
        <v>111</v>
      </c>
      <c r="C869" t="s">
        <v>490</v>
      </c>
      <c r="E869">
        <v>16</v>
      </c>
      <c r="G869" t="str">
        <f ca="1">IFERROR(OFFSET(Sheet1!$C$3,MATCH(Annuel!$A869,Refext,0),-2),"-")</f>
        <v>JOINT HF POUR COFFRET ALU</v>
      </c>
      <c r="H869">
        <f ca="1">IFERROR(OFFSET(Sheet1!$C$3,MATCH(Annuel!$A869,Refext,0),-1),"-")</f>
        <v>79.84</v>
      </c>
      <c r="I869" t="str">
        <f ca="1">IFERROR(OFFSET(Sheet1!$C$3,MATCH(Annuel!$A869,Refext,0),1),"-")</f>
        <v>ART0009220</v>
      </c>
      <c r="J869">
        <f ca="1">IFERROR(OFFSET(Sheet1!$C$3,MATCH(Annuel!$A869,Refext,0),2),"-")</f>
        <v>85.05</v>
      </c>
      <c r="K869" t="str">
        <f ca="1">IFERROR(OFFSET(Sheet1!$C$3,MATCH(Annuel!$A869,Refext,0),3),"-")</f>
        <v>FO010205</v>
      </c>
      <c r="L869" t="str">
        <f ca="1">IFERROR(OFFSET(Sheet1!$C$3,MATCH(Annuel!$A869,Refext,0),4),"-")</f>
        <v>PHOENIX MECANO</v>
      </c>
    </row>
    <row r="870" spans="1:12" x14ac:dyDescent="0.25">
      <c r="A870">
        <v>82366592000</v>
      </c>
      <c r="B870" t="s">
        <v>1327</v>
      </c>
      <c r="C870" t="s">
        <v>1328</v>
      </c>
      <c r="D870" t="s">
        <v>1329</v>
      </c>
      <c r="E870">
        <v>12</v>
      </c>
      <c r="G870" t="str">
        <f ca="1">IFERROR(OFFSET(Sheet1!$C$3,MATCH(Annuel!$A870,Refext,0),-2),"-")</f>
        <v>-</v>
      </c>
      <c r="H870" t="str">
        <f ca="1">IFERROR(OFFSET(Sheet1!$C$3,MATCH(Annuel!$A870,Refext,0),-1),"-")</f>
        <v>-</v>
      </c>
      <c r="I870" t="str">
        <f ca="1">IFERROR(OFFSET(Sheet1!$C$3,MATCH(Annuel!$A870,Refext,0),1),"-")</f>
        <v>-</v>
      </c>
      <c r="J870" t="str">
        <f ca="1">IFERROR(OFFSET(Sheet1!$C$3,MATCH(Annuel!$A870,Refext,0),2),"-")</f>
        <v>-</v>
      </c>
      <c r="K870" t="str">
        <f ca="1">IFERROR(OFFSET(Sheet1!$C$3,MATCH(Annuel!$A870,Refext,0),3),"-")</f>
        <v>-</v>
      </c>
      <c r="L870" t="str">
        <f ca="1">IFERROR(OFFSET(Sheet1!$C$3,MATCH(Annuel!$A870,Refext,0),4),"-")</f>
        <v>-</v>
      </c>
    </row>
    <row r="871" spans="1:12" x14ac:dyDescent="0.25">
      <c r="A871">
        <v>82374032000</v>
      </c>
      <c r="B871" t="s">
        <v>254</v>
      </c>
      <c r="C871" t="s">
        <v>197</v>
      </c>
      <c r="D871" t="s">
        <v>763</v>
      </c>
      <c r="E871">
        <v>9</v>
      </c>
      <c r="G871" t="str">
        <f ca="1">IFERROR(OFFSET(Sheet1!$C$3,MATCH(Annuel!$A871,Refext,0),-2),"-")</f>
        <v>-</v>
      </c>
      <c r="H871" t="str">
        <f ca="1">IFERROR(OFFSET(Sheet1!$C$3,MATCH(Annuel!$A871,Refext,0),-1),"-")</f>
        <v>-</v>
      </c>
      <c r="I871" t="str">
        <f ca="1">IFERROR(OFFSET(Sheet1!$C$3,MATCH(Annuel!$A871,Refext,0),1),"-")</f>
        <v>-</v>
      </c>
      <c r="J871" t="str">
        <f ca="1">IFERROR(OFFSET(Sheet1!$C$3,MATCH(Annuel!$A871,Refext,0),2),"-")</f>
        <v>-</v>
      </c>
      <c r="K871" t="str">
        <f ca="1">IFERROR(OFFSET(Sheet1!$C$3,MATCH(Annuel!$A871,Refext,0),3),"-")</f>
        <v>-</v>
      </c>
      <c r="L871" t="str">
        <f ca="1">IFERROR(OFFSET(Sheet1!$C$3,MATCH(Annuel!$A871,Refext,0),4),"-")</f>
        <v>-</v>
      </c>
    </row>
    <row r="872" spans="1:12" x14ac:dyDescent="0.25">
      <c r="A872">
        <v>82392941000</v>
      </c>
      <c r="B872" t="s">
        <v>764</v>
      </c>
      <c r="C872" t="s">
        <v>54</v>
      </c>
      <c r="D872" t="s">
        <v>1039</v>
      </c>
      <c r="E872">
        <v>9</v>
      </c>
      <c r="G872" t="str">
        <f ca="1">IFERROR(OFFSET(Sheet1!$C$3,MATCH(Annuel!$A872,Refext,0),-2),"-")</f>
        <v>EMBASE D38999 9-35 6 M T22D</v>
      </c>
      <c r="H872">
        <f ca="1">IFERROR(OFFSET(Sheet1!$C$3,MATCH(Annuel!$A872,Refext,0),-1),"-")</f>
        <v>18.149999999999999</v>
      </c>
      <c r="I872" t="str">
        <f ca="1">IFERROR(OFFSET(Sheet1!$C$3,MATCH(Annuel!$A872,Refext,0),1),"-")</f>
        <v>ART0023010</v>
      </c>
      <c r="J872">
        <f ca="1">IFERROR(OFFSET(Sheet1!$C$3,MATCH(Annuel!$A872,Refext,0),2),"-")</f>
        <v>20.149999999999999</v>
      </c>
      <c r="K872" t="str">
        <f ca="1">IFERROR(OFFSET(Sheet1!$C$3,MATCH(Annuel!$A872,Refext,0),3),"-")</f>
        <v>FO014098</v>
      </c>
      <c r="L872" t="str">
        <f ca="1">IFERROR(OFFSET(Sheet1!$C$3,MATCH(Annuel!$A872,Refext,0),4),"-")</f>
        <v>YELLOZ COMPONENTS</v>
      </c>
    </row>
    <row r="873" spans="1:12" x14ac:dyDescent="0.25">
      <c r="A873">
        <v>82392941000</v>
      </c>
      <c r="B873" t="s">
        <v>764</v>
      </c>
      <c r="C873" t="s">
        <v>54</v>
      </c>
      <c r="D873" t="s">
        <v>767</v>
      </c>
      <c r="E873">
        <v>4</v>
      </c>
      <c r="G873" t="str">
        <f ca="1">IFERROR(OFFSET(Sheet1!$C$3,MATCH(Annuel!$A873,Refext,0),-2),"-")</f>
        <v>EMBASE D38999 9-35 6 M T22D</v>
      </c>
      <c r="H873">
        <f ca="1">IFERROR(OFFSET(Sheet1!$C$3,MATCH(Annuel!$A873,Refext,0),-1),"-")</f>
        <v>18.149999999999999</v>
      </c>
      <c r="I873" t="str">
        <f ca="1">IFERROR(OFFSET(Sheet1!$C$3,MATCH(Annuel!$A873,Refext,0),1),"-")</f>
        <v>ART0023010</v>
      </c>
      <c r="J873">
        <f ca="1">IFERROR(OFFSET(Sheet1!$C$3,MATCH(Annuel!$A873,Refext,0),2),"-")</f>
        <v>20.149999999999999</v>
      </c>
      <c r="K873" t="str">
        <f ca="1">IFERROR(OFFSET(Sheet1!$C$3,MATCH(Annuel!$A873,Refext,0),3),"-")</f>
        <v>FO014098</v>
      </c>
      <c r="L873" t="str">
        <f ca="1">IFERROR(OFFSET(Sheet1!$C$3,MATCH(Annuel!$A873,Refext,0),4),"-")</f>
        <v>YELLOZ COMPONENTS</v>
      </c>
    </row>
    <row r="874" spans="1:12" x14ac:dyDescent="0.25">
      <c r="A874">
        <v>82392941000</v>
      </c>
      <c r="B874" t="s">
        <v>764</v>
      </c>
      <c r="C874" t="s">
        <v>9</v>
      </c>
      <c r="D874" t="s">
        <v>766</v>
      </c>
      <c r="E874">
        <v>4</v>
      </c>
      <c r="G874" t="str">
        <f ca="1">IFERROR(OFFSET(Sheet1!$C$3,MATCH(Annuel!$A874,Refext,0),-2),"-")</f>
        <v>EMBASE D38999 9-35 6 M T22D</v>
      </c>
      <c r="H874">
        <f ca="1">IFERROR(OFFSET(Sheet1!$C$3,MATCH(Annuel!$A874,Refext,0),-1),"-")</f>
        <v>18.149999999999999</v>
      </c>
      <c r="I874" t="str">
        <f ca="1">IFERROR(OFFSET(Sheet1!$C$3,MATCH(Annuel!$A874,Refext,0),1),"-")</f>
        <v>ART0023010</v>
      </c>
      <c r="J874">
        <f ca="1">IFERROR(OFFSET(Sheet1!$C$3,MATCH(Annuel!$A874,Refext,0),2),"-")</f>
        <v>20.149999999999999</v>
      </c>
      <c r="K874" t="str">
        <f ca="1">IFERROR(OFFSET(Sheet1!$C$3,MATCH(Annuel!$A874,Refext,0),3),"-")</f>
        <v>FO014098</v>
      </c>
      <c r="L874" t="str">
        <f ca="1">IFERROR(OFFSET(Sheet1!$C$3,MATCH(Annuel!$A874,Refext,0),4),"-")</f>
        <v>YELLOZ COMPONENTS</v>
      </c>
    </row>
    <row r="875" spans="1:12" x14ac:dyDescent="0.25">
      <c r="A875">
        <v>82392941000</v>
      </c>
      <c r="B875" t="s">
        <v>764</v>
      </c>
      <c r="C875" t="s">
        <v>6</v>
      </c>
      <c r="D875" t="s">
        <v>765</v>
      </c>
      <c r="E875">
        <v>4</v>
      </c>
      <c r="G875" t="str">
        <f ca="1">IFERROR(OFFSET(Sheet1!$C$3,MATCH(Annuel!$A875,Refext,0),-2),"-")</f>
        <v>EMBASE D38999 9-35 6 M T22D</v>
      </c>
      <c r="H875">
        <f ca="1">IFERROR(OFFSET(Sheet1!$C$3,MATCH(Annuel!$A875,Refext,0),-1),"-")</f>
        <v>18.149999999999999</v>
      </c>
      <c r="I875" t="str">
        <f ca="1">IFERROR(OFFSET(Sheet1!$C$3,MATCH(Annuel!$A875,Refext,0),1),"-")</f>
        <v>ART0023010</v>
      </c>
      <c r="J875">
        <f ca="1">IFERROR(OFFSET(Sheet1!$C$3,MATCH(Annuel!$A875,Refext,0),2),"-")</f>
        <v>20.149999999999999</v>
      </c>
      <c r="K875" t="str">
        <f ca="1">IFERROR(OFFSET(Sheet1!$C$3,MATCH(Annuel!$A875,Refext,0),3),"-")</f>
        <v>FO014098</v>
      </c>
      <c r="L875" t="str">
        <f ca="1">IFERROR(OFFSET(Sheet1!$C$3,MATCH(Annuel!$A875,Refext,0),4),"-")</f>
        <v>YELLOZ COMPONENTS</v>
      </c>
    </row>
    <row r="876" spans="1:12" x14ac:dyDescent="0.25">
      <c r="A876">
        <v>82412895000</v>
      </c>
      <c r="B876" t="s">
        <v>587</v>
      </c>
      <c r="C876" t="s">
        <v>165</v>
      </c>
      <c r="E876">
        <v>3</v>
      </c>
      <c r="G876" t="str">
        <f ca="1">IFERROR(OFFSET(Sheet1!$C$3,MATCH(Annuel!$A876,Refext,0),-2),"-")</f>
        <v>CONTACTEUR 50A 24/28V</v>
      </c>
      <c r="H876">
        <f ca="1">IFERROR(OFFSET(Sheet1!$C$3,MATCH(Annuel!$A876,Refext,0),-1),"-")</f>
        <v>145</v>
      </c>
      <c r="I876" t="str">
        <f ca="1">IFERROR(OFFSET(Sheet1!$C$3,MATCH(Annuel!$A876,Refext,0),1),"-")</f>
        <v>ART0010048</v>
      </c>
      <c r="J876">
        <f ca="1">IFERROR(OFFSET(Sheet1!$C$3,MATCH(Annuel!$A876,Refext,0),2),"-")</f>
        <v>149.35</v>
      </c>
      <c r="K876" t="str">
        <f ca="1">IFERROR(OFFSET(Sheet1!$C$3,MATCH(Annuel!$A876,Refext,0),3),"-")</f>
        <v>FO002091</v>
      </c>
      <c r="L876" t="str">
        <f ca="1">IFERROR(OFFSET(Sheet1!$C$3,MATCH(Annuel!$A876,Refext,0),4),"-")</f>
        <v xml:space="preserve">BIGA INDUSTRIES                                 </v>
      </c>
    </row>
    <row r="877" spans="1:12" x14ac:dyDescent="0.25">
      <c r="A877">
        <v>82412895000</v>
      </c>
      <c r="B877" t="s">
        <v>587</v>
      </c>
      <c r="C877" t="s">
        <v>588</v>
      </c>
      <c r="D877" t="s">
        <v>589</v>
      </c>
      <c r="E877">
        <v>4</v>
      </c>
      <c r="G877" t="str">
        <f ca="1">IFERROR(OFFSET(Sheet1!$C$3,MATCH(Annuel!$A877,Refext,0),-2),"-")</f>
        <v>CONTACTEUR 50A 24/28V</v>
      </c>
      <c r="H877">
        <f ca="1">IFERROR(OFFSET(Sheet1!$C$3,MATCH(Annuel!$A877,Refext,0),-1),"-")</f>
        <v>145</v>
      </c>
      <c r="I877" t="str">
        <f ca="1">IFERROR(OFFSET(Sheet1!$C$3,MATCH(Annuel!$A877,Refext,0),1),"-")</f>
        <v>ART0010048</v>
      </c>
      <c r="J877">
        <f ca="1">IFERROR(OFFSET(Sheet1!$C$3,MATCH(Annuel!$A877,Refext,0),2),"-")</f>
        <v>149.35</v>
      </c>
      <c r="K877" t="str">
        <f ca="1">IFERROR(OFFSET(Sheet1!$C$3,MATCH(Annuel!$A877,Refext,0),3),"-")</f>
        <v>FO002091</v>
      </c>
      <c r="L877" t="str">
        <f ca="1">IFERROR(OFFSET(Sheet1!$C$3,MATCH(Annuel!$A877,Refext,0),4),"-")</f>
        <v xml:space="preserve">BIGA INDUSTRIES                                 </v>
      </c>
    </row>
    <row r="878" spans="1:12" x14ac:dyDescent="0.25">
      <c r="A878">
        <v>82412895000</v>
      </c>
      <c r="B878" t="s">
        <v>587</v>
      </c>
      <c r="C878" t="s">
        <v>490</v>
      </c>
      <c r="E878">
        <v>3</v>
      </c>
      <c r="G878" t="str">
        <f ca="1">IFERROR(OFFSET(Sheet1!$C$3,MATCH(Annuel!$A878,Refext,0),-2),"-")</f>
        <v>CONTACTEUR 50A 24/28V</v>
      </c>
      <c r="H878">
        <f ca="1">IFERROR(OFFSET(Sheet1!$C$3,MATCH(Annuel!$A878,Refext,0),-1),"-")</f>
        <v>145</v>
      </c>
      <c r="I878" t="str">
        <f ca="1">IFERROR(OFFSET(Sheet1!$C$3,MATCH(Annuel!$A878,Refext,0),1),"-")</f>
        <v>ART0010048</v>
      </c>
      <c r="J878">
        <f ca="1">IFERROR(OFFSET(Sheet1!$C$3,MATCH(Annuel!$A878,Refext,0),2),"-")</f>
        <v>149.35</v>
      </c>
      <c r="K878" t="str">
        <f ca="1">IFERROR(OFFSET(Sheet1!$C$3,MATCH(Annuel!$A878,Refext,0),3),"-")</f>
        <v>FO002091</v>
      </c>
      <c r="L878" t="str">
        <f ca="1">IFERROR(OFFSET(Sheet1!$C$3,MATCH(Annuel!$A878,Refext,0),4),"-")</f>
        <v xml:space="preserve">BIGA INDUSTRIES                                 </v>
      </c>
    </row>
    <row r="879" spans="1:12" x14ac:dyDescent="0.25">
      <c r="A879">
        <v>82419006000</v>
      </c>
      <c r="B879" t="s">
        <v>1258</v>
      </c>
      <c r="C879" t="s">
        <v>64</v>
      </c>
      <c r="D879" t="s">
        <v>1259</v>
      </c>
      <c r="E879">
        <v>10</v>
      </c>
      <c r="G879" t="str">
        <f ca="1">IFERROR(OFFSET(Sheet1!$C$3,MATCH(Annuel!$A879,Refext,0),-2),"-")</f>
        <v>-</v>
      </c>
      <c r="H879" t="str">
        <f ca="1">IFERROR(OFFSET(Sheet1!$C$3,MATCH(Annuel!$A879,Refext,0),-1),"-")</f>
        <v>-</v>
      </c>
      <c r="I879" t="str">
        <f ca="1">IFERROR(OFFSET(Sheet1!$C$3,MATCH(Annuel!$A879,Refext,0),1),"-")</f>
        <v>-</v>
      </c>
      <c r="J879" t="str">
        <f ca="1">IFERROR(OFFSET(Sheet1!$C$3,MATCH(Annuel!$A879,Refext,0),2),"-")</f>
        <v>-</v>
      </c>
      <c r="K879" t="str">
        <f ca="1">IFERROR(OFFSET(Sheet1!$C$3,MATCH(Annuel!$A879,Refext,0),3),"-")</f>
        <v>-</v>
      </c>
      <c r="L879" t="str">
        <f ca="1">IFERROR(OFFSET(Sheet1!$C$3,MATCH(Annuel!$A879,Refext,0),4),"-")</f>
        <v>-</v>
      </c>
    </row>
    <row r="880" spans="1:12" x14ac:dyDescent="0.25">
      <c r="A880">
        <v>82431304000</v>
      </c>
      <c r="B880" t="s">
        <v>1330</v>
      </c>
      <c r="C880" t="s">
        <v>54</v>
      </c>
      <c r="D880" t="s">
        <v>1331</v>
      </c>
      <c r="E880">
        <v>14</v>
      </c>
      <c r="G880" t="str">
        <f ca="1">IFERROR(OFFSET(Sheet1!$C$3,MATCH(Annuel!$A880,Refext,0),-2),"-")</f>
        <v>-</v>
      </c>
      <c r="H880" t="str">
        <f ca="1">IFERROR(OFFSET(Sheet1!$C$3,MATCH(Annuel!$A880,Refext,0),-1),"-")</f>
        <v>-</v>
      </c>
      <c r="I880" t="str">
        <f ca="1">IFERROR(OFFSET(Sheet1!$C$3,MATCH(Annuel!$A880,Refext,0),1),"-")</f>
        <v>-</v>
      </c>
      <c r="J880" t="str">
        <f ca="1">IFERROR(OFFSET(Sheet1!$C$3,MATCH(Annuel!$A880,Refext,0),2),"-")</f>
        <v>-</v>
      </c>
      <c r="K880" t="str">
        <f ca="1">IFERROR(OFFSET(Sheet1!$C$3,MATCH(Annuel!$A880,Refext,0),3),"-")</f>
        <v>-</v>
      </c>
      <c r="L880" t="str">
        <f ca="1">IFERROR(OFFSET(Sheet1!$C$3,MATCH(Annuel!$A880,Refext,0),4),"-")</f>
        <v>-</v>
      </c>
    </row>
    <row r="881" spans="1:12" x14ac:dyDescent="0.25">
      <c r="A881">
        <v>82496341000</v>
      </c>
      <c r="B881" t="s">
        <v>423</v>
      </c>
      <c r="C881" t="s">
        <v>54</v>
      </c>
      <c r="D881" t="s">
        <v>887</v>
      </c>
      <c r="E881">
        <v>1</v>
      </c>
      <c r="G881" t="str">
        <f ca="1">IFERROR(OFFSET(Sheet1!$C$3,MATCH(Annuel!$A881,Refext,0),-2),"-")</f>
        <v>-</v>
      </c>
      <c r="H881" t="str">
        <f ca="1">IFERROR(OFFSET(Sheet1!$C$3,MATCH(Annuel!$A881,Refext,0),-1),"-")</f>
        <v>-</v>
      </c>
      <c r="I881" t="str">
        <f ca="1">IFERROR(OFFSET(Sheet1!$C$3,MATCH(Annuel!$A881,Refext,0),1),"-")</f>
        <v>-</v>
      </c>
      <c r="J881" t="str">
        <f ca="1">IFERROR(OFFSET(Sheet1!$C$3,MATCH(Annuel!$A881,Refext,0),2),"-")</f>
        <v>-</v>
      </c>
      <c r="K881" t="str">
        <f ca="1">IFERROR(OFFSET(Sheet1!$C$3,MATCH(Annuel!$A881,Refext,0),3),"-")</f>
        <v>-</v>
      </c>
      <c r="L881" t="str">
        <f ca="1">IFERROR(OFFSET(Sheet1!$C$3,MATCH(Annuel!$A881,Refext,0),4),"-")</f>
        <v>-</v>
      </c>
    </row>
    <row r="882" spans="1:12" x14ac:dyDescent="0.25">
      <c r="A882">
        <v>82513410000</v>
      </c>
      <c r="B882" t="s">
        <v>1458</v>
      </c>
      <c r="C882" t="s">
        <v>142</v>
      </c>
      <c r="D882" t="s">
        <v>1459</v>
      </c>
      <c r="E882">
        <v>1</v>
      </c>
      <c r="G882" t="str">
        <f ca="1">IFERROR(OFFSET(Sheet1!$C$3,MATCH(Annuel!$A882,Refext,0),-2),"-")</f>
        <v xml:space="preserve">PASSE FIL HELAVIA </v>
      </c>
      <c r="H882">
        <f ca="1">IFERROR(OFFSET(Sheet1!$C$3,MATCH(Annuel!$A882,Refext,0),-1),"-")</f>
        <v>40.24</v>
      </c>
      <c r="I882" t="str">
        <f ca="1">IFERROR(OFFSET(Sheet1!$C$3,MATCH(Annuel!$A882,Refext,0),1),"-")</f>
        <v>ART0027427</v>
      </c>
      <c r="J882">
        <f ca="1">IFERROR(OFFSET(Sheet1!$C$3,MATCH(Annuel!$A882,Refext,0),2),"-")</f>
        <v>74.260000000000005</v>
      </c>
      <c r="K882" t="str">
        <f ca="1">IFERROR(OFFSET(Sheet1!$C$3,MATCH(Annuel!$A882,Refext,0),3),"-")</f>
        <v>FO011890</v>
      </c>
      <c r="L882" t="str">
        <f ca="1">IFERROR(OFFSET(Sheet1!$C$3,MATCH(Annuel!$A882,Refext,0),4),"-")</f>
        <v>SES STERLING</v>
      </c>
    </row>
    <row r="883" spans="1:12" x14ac:dyDescent="0.25">
      <c r="A883">
        <v>82515963000</v>
      </c>
      <c r="B883" t="s">
        <v>423</v>
      </c>
      <c r="C883" t="s">
        <v>54</v>
      </c>
      <c r="D883" t="s">
        <v>770</v>
      </c>
      <c r="E883">
        <v>9</v>
      </c>
      <c r="G883" t="str">
        <f ca="1">IFERROR(OFFSET(Sheet1!$C$3,MATCH(Annuel!$A883,Refext,0),-2),"-")</f>
        <v>-</v>
      </c>
      <c r="H883" t="str">
        <f ca="1">IFERROR(OFFSET(Sheet1!$C$3,MATCH(Annuel!$A883,Refext,0),-1),"-")</f>
        <v>-</v>
      </c>
      <c r="I883" t="str">
        <f ca="1">IFERROR(OFFSET(Sheet1!$C$3,MATCH(Annuel!$A883,Refext,0),1),"-")</f>
        <v>-</v>
      </c>
      <c r="J883" t="str">
        <f ca="1">IFERROR(OFFSET(Sheet1!$C$3,MATCH(Annuel!$A883,Refext,0),2),"-")</f>
        <v>-</v>
      </c>
      <c r="K883" t="str">
        <f ca="1">IFERROR(OFFSET(Sheet1!$C$3,MATCH(Annuel!$A883,Refext,0),3),"-")</f>
        <v>-</v>
      </c>
      <c r="L883" t="str">
        <f ca="1">IFERROR(OFFSET(Sheet1!$C$3,MATCH(Annuel!$A883,Refext,0),4),"-")</f>
        <v>-</v>
      </c>
    </row>
    <row r="884" spans="1:12" x14ac:dyDescent="0.25">
      <c r="A884">
        <v>82515963000</v>
      </c>
      <c r="B884" t="s">
        <v>423</v>
      </c>
      <c r="C884" t="s">
        <v>9</v>
      </c>
      <c r="D884" t="s">
        <v>769</v>
      </c>
      <c r="E884">
        <v>9</v>
      </c>
      <c r="G884" t="str">
        <f ca="1">IFERROR(OFFSET(Sheet1!$C$3,MATCH(Annuel!$A884,Refext,0),-2),"-")</f>
        <v>-</v>
      </c>
      <c r="H884" t="str">
        <f ca="1">IFERROR(OFFSET(Sheet1!$C$3,MATCH(Annuel!$A884,Refext,0),-1),"-")</f>
        <v>-</v>
      </c>
      <c r="I884" t="str">
        <f ca="1">IFERROR(OFFSET(Sheet1!$C$3,MATCH(Annuel!$A884,Refext,0),1),"-")</f>
        <v>-</v>
      </c>
      <c r="J884" t="str">
        <f ca="1">IFERROR(OFFSET(Sheet1!$C$3,MATCH(Annuel!$A884,Refext,0),2),"-")</f>
        <v>-</v>
      </c>
      <c r="K884" t="str">
        <f ca="1">IFERROR(OFFSET(Sheet1!$C$3,MATCH(Annuel!$A884,Refext,0),3),"-")</f>
        <v>-</v>
      </c>
      <c r="L884" t="str">
        <f ca="1">IFERROR(OFFSET(Sheet1!$C$3,MATCH(Annuel!$A884,Refext,0),4),"-")</f>
        <v>-</v>
      </c>
    </row>
    <row r="885" spans="1:12" x14ac:dyDescent="0.25">
      <c r="A885">
        <v>82515963000</v>
      </c>
      <c r="B885" t="s">
        <v>423</v>
      </c>
      <c r="C885" t="s">
        <v>6</v>
      </c>
      <c r="D885" t="s">
        <v>768</v>
      </c>
      <c r="E885">
        <v>9</v>
      </c>
      <c r="G885" t="str">
        <f ca="1">IFERROR(OFFSET(Sheet1!$C$3,MATCH(Annuel!$A885,Refext,0),-2),"-")</f>
        <v>-</v>
      </c>
      <c r="H885" t="str">
        <f ca="1">IFERROR(OFFSET(Sheet1!$C$3,MATCH(Annuel!$A885,Refext,0),-1),"-")</f>
        <v>-</v>
      </c>
      <c r="I885" t="str">
        <f ca="1">IFERROR(OFFSET(Sheet1!$C$3,MATCH(Annuel!$A885,Refext,0),1),"-")</f>
        <v>-</v>
      </c>
      <c r="J885" t="str">
        <f ca="1">IFERROR(OFFSET(Sheet1!$C$3,MATCH(Annuel!$A885,Refext,0),2),"-")</f>
        <v>-</v>
      </c>
      <c r="K885" t="str">
        <f ca="1">IFERROR(OFFSET(Sheet1!$C$3,MATCH(Annuel!$A885,Refext,0),3),"-")</f>
        <v>-</v>
      </c>
      <c r="L885" t="str">
        <f ca="1">IFERROR(OFFSET(Sheet1!$C$3,MATCH(Annuel!$A885,Refext,0),4),"-")</f>
        <v>-</v>
      </c>
    </row>
    <row r="886" spans="1:12" x14ac:dyDescent="0.25">
      <c r="A886">
        <v>82515999000</v>
      </c>
      <c r="B886" t="s">
        <v>423</v>
      </c>
      <c r="C886" t="s">
        <v>54</v>
      </c>
      <c r="D886" t="s">
        <v>773</v>
      </c>
      <c r="E886">
        <v>4</v>
      </c>
      <c r="G886" t="str">
        <f ca="1">IFERROR(OFFSET(Sheet1!$C$3,MATCH(Annuel!$A886,Refext,0),-2),"-")</f>
        <v>-</v>
      </c>
      <c r="H886" t="str">
        <f ca="1">IFERROR(OFFSET(Sheet1!$C$3,MATCH(Annuel!$A886,Refext,0),-1),"-")</f>
        <v>-</v>
      </c>
      <c r="I886" t="str">
        <f ca="1">IFERROR(OFFSET(Sheet1!$C$3,MATCH(Annuel!$A886,Refext,0),1),"-")</f>
        <v>-</v>
      </c>
      <c r="J886" t="str">
        <f ca="1">IFERROR(OFFSET(Sheet1!$C$3,MATCH(Annuel!$A886,Refext,0),2),"-")</f>
        <v>-</v>
      </c>
      <c r="K886" t="str">
        <f ca="1">IFERROR(OFFSET(Sheet1!$C$3,MATCH(Annuel!$A886,Refext,0),3),"-")</f>
        <v>-</v>
      </c>
      <c r="L886" t="str">
        <f ca="1">IFERROR(OFFSET(Sheet1!$C$3,MATCH(Annuel!$A886,Refext,0),4),"-")</f>
        <v>-</v>
      </c>
    </row>
    <row r="887" spans="1:12" x14ac:dyDescent="0.25">
      <c r="A887">
        <v>82515999000</v>
      </c>
      <c r="B887" t="s">
        <v>423</v>
      </c>
      <c r="C887" t="s">
        <v>9</v>
      </c>
      <c r="D887" t="s">
        <v>772</v>
      </c>
      <c r="E887">
        <v>4</v>
      </c>
      <c r="G887" t="str">
        <f ca="1">IFERROR(OFFSET(Sheet1!$C$3,MATCH(Annuel!$A887,Refext,0),-2),"-")</f>
        <v>-</v>
      </c>
      <c r="H887" t="str">
        <f ca="1">IFERROR(OFFSET(Sheet1!$C$3,MATCH(Annuel!$A887,Refext,0),-1),"-")</f>
        <v>-</v>
      </c>
      <c r="I887" t="str">
        <f ca="1">IFERROR(OFFSET(Sheet1!$C$3,MATCH(Annuel!$A887,Refext,0),1),"-")</f>
        <v>-</v>
      </c>
      <c r="J887" t="str">
        <f ca="1">IFERROR(OFFSET(Sheet1!$C$3,MATCH(Annuel!$A887,Refext,0),2),"-")</f>
        <v>-</v>
      </c>
      <c r="K887" t="str">
        <f ca="1">IFERROR(OFFSET(Sheet1!$C$3,MATCH(Annuel!$A887,Refext,0),3),"-")</f>
        <v>-</v>
      </c>
      <c r="L887" t="str">
        <f ca="1">IFERROR(OFFSET(Sheet1!$C$3,MATCH(Annuel!$A887,Refext,0),4),"-")</f>
        <v>-</v>
      </c>
    </row>
    <row r="888" spans="1:12" x14ac:dyDescent="0.25">
      <c r="A888">
        <v>82515999000</v>
      </c>
      <c r="B888" t="s">
        <v>423</v>
      </c>
      <c r="C888" t="s">
        <v>6</v>
      </c>
      <c r="D888" t="s">
        <v>771</v>
      </c>
      <c r="E888">
        <v>4</v>
      </c>
      <c r="G888" t="str">
        <f ca="1">IFERROR(OFFSET(Sheet1!$C$3,MATCH(Annuel!$A888,Refext,0),-2),"-")</f>
        <v>-</v>
      </c>
      <c r="H888" t="str">
        <f ca="1">IFERROR(OFFSET(Sheet1!$C$3,MATCH(Annuel!$A888,Refext,0),-1),"-")</f>
        <v>-</v>
      </c>
      <c r="I888" t="str">
        <f ca="1">IFERROR(OFFSET(Sheet1!$C$3,MATCH(Annuel!$A888,Refext,0),1),"-")</f>
        <v>-</v>
      </c>
      <c r="J888" t="str">
        <f ca="1">IFERROR(OFFSET(Sheet1!$C$3,MATCH(Annuel!$A888,Refext,0),2),"-")</f>
        <v>-</v>
      </c>
      <c r="K888" t="str">
        <f ca="1">IFERROR(OFFSET(Sheet1!$C$3,MATCH(Annuel!$A888,Refext,0),3),"-")</f>
        <v>-</v>
      </c>
      <c r="L888" t="str">
        <f ca="1">IFERROR(OFFSET(Sheet1!$C$3,MATCH(Annuel!$A888,Refext,0),4),"-")</f>
        <v>-</v>
      </c>
    </row>
    <row r="889" spans="1:12" x14ac:dyDescent="0.25">
      <c r="A889">
        <v>82517328000</v>
      </c>
      <c r="B889" t="s">
        <v>900</v>
      </c>
      <c r="C889" t="s">
        <v>995</v>
      </c>
      <c r="D889" t="s">
        <v>996</v>
      </c>
      <c r="E889">
        <v>2</v>
      </c>
      <c r="G889" t="str">
        <f ca="1">IFERROR(OFFSET(Sheet1!$C$3,MATCH(Annuel!$A889,Refext,0),-2),"-")</f>
        <v>DIODE TRANSIL BIDIRECTIONNELLE</v>
      </c>
      <c r="H889">
        <f ca="1">IFERROR(OFFSET(Sheet1!$C$3,MATCH(Annuel!$A889,Refext,0),-1),"-")</f>
        <v>0.53</v>
      </c>
      <c r="I889" t="str">
        <f ca="1">IFERROR(OFFSET(Sheet1!$C$3,MATCH(Annuel!$A889,Refext,0),1),"-")</f>
        <v>ART0005171</v>
      </c>
      <c r="J889">
        <f ca="1">IFERROR(OFFSET(Sheet1!$C$3,MATCH(Annuel!$A889,Refext,0),2),"-")</f>
        <v>1.06</v>
      </c>
      <c r="K889" t="str">
        <f ca="1">IFERROR(OFFSET(Sheet1!$C$3,MATCH(Annuel!$A889,Refext,0),3),"-")</f>
        <v>FO011224</v>
      </c>
      <c r="L889" t="str">
        <f ca="1">IFERROR(OFFSET(Sheet1!$C$3,MATCH(Annuel!$A889,Refext,0),4),"-")</f>
        <v>RS COMPONENTS</v>
      </c>
    </row>
    <row r="890" spans="1:12" x14ac:dyDescent="0.25">
      <c r="A890">
        <v>82517328000</v>
      </c>
      <c r="B890" t="s">
        <v>900</v>
      </c>
      <c r="C890" t="s">
        <v>145</v>
      </c>
      <c r="D890" t="s">
        <v>997</v>
      </c>
      <c r="E890">
        <v>2</v>
      </c>
      <c r="G890" t="str">
        <f ca="1">IFERROR(OFFSET(Sheet1!$C$3,MATCH(Annuel!$A890,Refext,0),-2),"-")</f>
        <v>DIODE TRANSIL BIDIRECTIONNELLE</v>
      </c>
      <c r="H890">
        <f ca="1">IFERROR(OFFSET(Sheet1!$C$3,MATCH(Annuel!$A890,Refext,0),-1),"-")</f>
        <v>0.53</v>
      </c>
      <c r="I890" t="str">
        <f ca="1">IFERROR(OFFSET(Sheet1!$C$3,MATCH(Annuel!$A890,Refext,0),1),"-")</f>
        <v>ART0005171</v>
      </c>
      <c r="J890">
        <f ca="1">IFERROR(OFFSET(Sheet1!$C$3,MATCH(Annuel!$A890,Refext,0),2),"-")</f>
        <v>1.06</v>
      </c>
      <c r="K890" t="str">
        <f ca="1">IFERROR(OFFSET(Sheet1!$C$3,MATCH(Annuel!$A890,Refext,0),3),"-")</f>
        <v>FO011224</v>
      </c>
      <c r="L890" t="str">
        <f ca="1">IFERROR(OFFSET(Sheet1!$C$3,MATCH(Annuel!$A890,Refext,0),4),"-")</f>
        <v>RS COMPONENTS</v>
      </c>
    </row>
    <row r="891" spans="1:12" x14ac:dyDescent="0.25">
      <c r="A891">
        <v>82517523000</v>
      </c>
      <c r="B891" t="s">
        <v>1332</v>
      </c>
      <c r="C891" t="s">
        <v>126</v>
      </c>
      <c r="D891" t="s">
        <v>1333</v>
      </c>
      <c r="E891">
        <v>6</v>
      </c>
      <c r="G891" t="str">
        <f ca="1">IFERROR(OFFSET(Sheet1!$C$3,MATCH(Annuel!$A891,Refext,0),-2),"-")</f>
        <v>-</v>
      </c>
      <c r="H891" t="str">
        <f ca="1">IFERROR(OFFSET(Sheet1!$C$3,MATCH(Annuel!$A891,Refext,0),-1),"-")</f>
        <v>-</v>
      </c>
      <c r="I891" t="str">
        <f ca="1">IFERROR(OFFSET(Sheet1!$C$3,MATCH(Annuel!$A891,Refext,0),1),"-")</f>
        <v>-</v>
      </c>
      <c r="J891" t="str">
        <f ca="1">IFERROR(OFFSET(Sheet1!$C$3,MATCH(Annuel!$A891,Refext,0),2),"-")</f>
        <v>-</v>
      </c>
      <c r="K891" t="str">
        <f ca="1">IFERROR(OFFSET(Sheet1!$C$3,MATCH(Annuel!$A891,Refext,0),3),"-")</f>
        <v>-</v>
      </c>
      <c r="L891" t="str">
        <f ca="1">IFERROR(OFFSET(Sheet1!$C$3,MATCH(Annuel!$A891,Refext,0),4),"-")</f>
        <v>-</v>
      </c>
    </row>
    <row r="892" spans="1:12" x14ac:dyDescent="0.25">
      <c r="A892">
        <v>82518373000</v>
      </c>
      <c r="B892" t="s">
        <v>888</v>
      </c>
      <c r="C892" t="s">
        <v>482</v>
      </c>
      <c r="D892" t="s">
        <v>889</v>
      </c>
      <c r="E892">
        <v>1</v>
      </c>
      <c r="G892" t="str">
        <f ca="1">IFERROR(OFFSET(Sheet1!$C$3,MATCH(Annuel!$A892,Refext,0),-2),"-")</f>
        <v xml:space="preserve">FUSIBLE RAPIDE 80A </v>
      </c>
      <c r="H892">
        <f ca="1">IFERROR(OFFSET(Sheet1!$C$3,MATCH(Annuel!$A892,Refext,0),-1),"-")</f>
        <v>22.43</v>
      </c>
      <c r="I892" t="str">
        <f ca="1">IFERROR(OFFSET(Sheet1!$C$3,MATCH(Annuel!$A892,Refext,0),1),"-")</f>
        <v>ART0015200</v>
      </c>
      <c r="J892">
        <f ca="1">IFERROR(OFFSET(Sheet1!$C$3,MATCH(Annuel!$A892,Refext,0),2),"-")</f>
        <v>23.45</v>
      </c>
      <c r="K892" t="str">
        <f ca="1">IFERROR(OFFSET(Sheet1!$C$3,MATCH(Annuel!$A892,Refext,0),3),"-")</f>
        <v>FO004588</v>
      </c>
      <c r="L892" t="str">
        <f ca="1">IFERROR(OFFSET(Sheet1!$C$3,MATCH(Annuel!$A892,Refext,0),4),"-")</f>
        <v>ELEC AQUITAINE</v>
      </c>
    </row>
    <row r="893" spans="1:12" x14ac:dyDescent="0.25">
      <c r="A893">
        <v>82520596000</v>
      </c>
      <c r="B893" t="s">
        <v>421</v>
      </c>
      <c r="C893" t="s">
        <v>54</v>
      </c>
      <c r="D893" t="s">
        <v>422</v>
      </c>
      <c r="E893">
        <v>4</v>
      </c>
      <c r="G893" t="str">
        <f ca="1">IFERROR(OFFSET(Sheet1!$C$3,MATCH(Annuel!$A893,Refext,0),-2),"-")</f>
        <v>BOUCHON EMBASE A ECROU D38999 SERIE III T17</v>
      </c>
      <c r="H893">
        <f ca="1">IFERROR(OFFSET(Sheet1!$C$3,MATCH(Annuel!$A893,Refext,0),-1),"-")</f>
        <v>53.12</v>
      </c>
      <c r="I893" t="str">
        <f ca="1">IFERROR(OFFSET(Sheet1!$C$3,MATCH(Annuel!$A893,Refext,0),1),"-")</f>
        <v>ART0016081</v>
      </c>
      <c r="J893">
        <f ca="1">IFERROR(OFFSET(Sheet1!$C$3,MATCH(Annuel!$A893,Refext,0),2),"-")</f>
        <v>63.12</v>
      </c>
      <c r="K893" t="str">
        <f ca="1">IFERROR(OFFSET(Sheet1!$C$3,MATCH(Annuel!$A893,Refext,0),3),"-")</f>
        <v>FO014098</v>
      </c>
      <c r="L893" t="str">
        <f ca="1">IFERROR(OFFSET(Sheet1!$C$3,MATCH(Annuel!$A893,Refext,0),4),"-")</f>
        <v>YELLOZ COMPONENTS</v>
      </c>
    </row>
    <row r="894" spans="1:12" x14ac:dyDescent="0.25">
      <c r="A894">
        <v>82521587000</v>
      </c>
      <c r="B894" t="s">
        <v>890</v>
      </c>
      <c r="C894" t="s">
        <v>230</v>
      </c>
      <c r="D894" t="s">
        <v>891</v>
      </c>
      <c r="E894">
        <v>202</v>
      </c>
      <c r="G894" t="str">
        <f ca="1">IFERROR(OFFSET(Sheet1!$C$3,MATCH(Annuel!$A894,Refext,0),-2),"-")</f>
        <v>CONTACT SAMTEC CC79L POUR FIL GAUGE 20 A 24</v>
      </c>
      <c r="H894">
        <f ca="1">IFERROR(OFFSET(Sheet1!$C$3,MATCH(Annuel!$A894,Refext,0),-1),"-")</f>
        <v>0.14000000000000001</v>
      </c>
      <c r="I894" t="str">
        <f ca="1">IFERROR(OFFSET(Sheet1!$C$3,MATCH(Annuel!$A894,Refext,0),1),"-")</f>
        <v>ART0015422</v>
      </c>
      <c r="J894">
        <f ca="1">IFERROR(OFFSET(Sheet1!$C$3,MATCH(Annuel!$A894,Refext,0),2),"-")</f>
        <v>0.3</v>
      </c>
      <c r="K894" t="str">
        <f ca="1">IFERROR(OFFSET(Sheet1!$C$3,MATCH(Annuel!$A894,Refext,0),3),"-")</f>
        <v>FO011387</v>
      </c>
      <c r="L894" t="str">
        <f ca="1">IFERROR(OFFSET(Sheet1!$C$3,MATCH(Annuel!$A894,Refext,0),4),"-")</f>
        <v>SAMTEC FRANCE LLC</v>
      </c>
    </row>
    <row r="895" spans="1:12" x14ac:dyDescent="0.25">
      <c r="A895">
        <v>82523953000</v>
      </c>
      <c r="B895" t="s">
        <v>1181</v>
      </c>
      <c r="C895" t="s">
        <v>1182</v>
      </c>
      <c r="D895" t="s">
        <v>1183</v>
      </c>
      <c r="E895">
        <v>3</v>
      </c>
      <c r="G895" t="str">
        <f ca="1">IFERROR(OFFSET(Sheet1!$C$3,MATCH(Annuel!$A895,Refext,0),-2),"-")</f>
        <v>-</v>
      </c>
      <c r="H895" t="str">
        <f ca="1">IFERROR(OFFSET(Sheet1!$C$3,MATCH(Annuel!$A895,Refext,0),-1),"-")</f>
        <v>-</v>
      </c>
      <c r="I895" t="str">
        <f ca="1">IFERROR(OFFSET(Sheet1!$C$3,MATCH(Annuel!$A895,Refext,0),1),"-")</f>
        <v>-</v>
      </c>
      <c r="J895" t="str">
        <f ca="1">IFERROR(OFFSET(Sheet1!$C$3,MATCH(Annuel!$A895,Refext,0),2),"-")</f>
        <v>-</v>
      </c>
      <c r="K895" t="str">
        <f ca="1">IFERROR(OFFSET(Sheet1!$C$3,MATCH(Annuel!$A895,Refext,0),3),"-")</f>
        <v>-</v>
      </c>
      <c r="L895" t="str">
        <f ca="1">IFERROR(OFFSET(Sheet1!$C$3,MATCH(Annuel!$A895,Refext,0),4),"-")</f>
        <v>-</v>
      </c>
    </row>
    <row r="896" spans="1:12" x14ac:dyDescent="0.25">
      <c r="A896">
        <v>82523955000</v>
      </c>
      <c r="B896" t="s">
        <v>1184</v>
      </c>
      <c r="C896" t="s">
        <v>1182</v>
      </c>
      <c r="D896">
        <v>91754323</v>
      </c>
      <c r="E896">
        <v>3</v>
      </c>
      <c r="G896" t="str">
        <f ca="1">IFERROR(OFFSET(Sheet1!$C$3,MATCH(Annuel!$A896,Refext,0),-2),"-")</f>
        <v>-</v>
      </c>
      <c r="H896" t="str">
        <f ca="1">IFERROR(OFFSET(Sheet1!$C$3,MATCH(Annuel!$A896,Refext,0),-1),"-")</f>
        <v>-</v>
      </c>
      <c r="I896" t="str">
        <f ca="1">IFERROR(OFFSET(Sheet1!$C$3,MATCH(Annuel!$A896,Refext,0),1),"-")</f>
        <v>-</v>
      </c>
      <c r="J896" t="str">
        <f ca="1">IFERROR(OFFSET(Sheet1!$C$3,MATCH(Annuel!$A896,Refext,0),2),"-")</f>
        <v>-</v>
      </c>
      <c r="K896" t="str">
        <f ca="1">IFERROR(OFFSET(Sheet1!$C$3,MATCH(Annuel!$A896,Refext,0),3),"-")</f>
        <v>-</v>
      </c>
      <c r="L896" t="str">
        <f ca="1">IFERROR(OFFSET(Sheet1!$C$3,MATCH(Annuel!$A896,Refext,0),4),"-")</f>
        <v>-</v>
      </c>
    </row>
    <row r="897" spans="1:12" x14ac:dyDescent="0.25">
      <c r="A897">
        <v>82524195000</v>
      </c>
      <c r="B897" t="s">
        <v>1185</v>
      </c>
      <c r="C897" t="s">
        <v>1186</v>
      </c>
      <c r="D897" t="s">
        <v>1187</v>
      </c>
      <c r="E897">
        <v>1</v>
      </c>
      <c r="G897" t="str">
        <f ca="1">IFERROR(OFFSET(Sheet1!$C$3,MATCH(Annuel!$A897,Refext,0),-2),"-")</f>
        <v>PILE BR2032</v>
      </c>
      <c r="H897">
        <f ca="1">IFERROR(OFFSET(Sheet1!$C$3,MATCH(Annuel!$A897,Refext,0),-1),"-")</f>
        <v>3.4</v>
      </c>
      <c r="I897" t="str">
        <f ca="1">IFERROR(OFFSET(Sheet1!$C$3,MATCH(Annuel!$A897,Refext,0),1),"-")</f>
        <v>ART0030744</v>
      </c>
      <c r="J897">
        <f ca="1">IFERROR(OFFSET(Sheet1!$C$3,MATCH(Annuel!$A897,Refext,0),2),"-")</f>
        <v>3.74</v>
      </c>
      <c r="K897" t="str">
        <f ca="1">IFERROR(OFFSET(Sheet1!$C$3,MATCH(Annuel!$A897,Refext,0),3),"-")</f>
        <v>FO011224</v>
      </c>
      <c r="L897" t="str">
        <f ca="1">IFERROR(OFFSET(Sheet1!$C$3,MATCH(Annuel!$A897,Refext,0),4),"-")</f>
        <v>RS COMPONENTS</v>
      </c>
    </row>
    <row r="898" spans="1:12" x14ac:dyDescent="0.25">
      <c r="A898">
        <v>82524195000</v>
      </c>
      <c r="B898" t="s">
        <v>1185</v>
      </c>
      <c r="C898" t="s">
        <v>1186</v>
      </c>
      <c r="D898" t="s">
        <v>1188</v>
      </c>
      <c r="E898">
        <v>1</v>
      </c>
      <c r="G898" t="str">
        <f ca="1">IFERROR(OFFSET(Sheet1!$C$3,MATCH(Annuel!$A898,Refext,0),-2),"-")</f>
        <v>PILE BR2032</v>
      </c>
      <c r="H898">
        <f ca="1">IFERROR(OFFSET(Sheet1!$C$3,MATCH(Annuel!$A898,Refext,0),-1),"-")</f>
        <v>3.4</v>
      </c>
      <c r="I898" t="str">
        <f ca="1">IFERROR(OFFSET(Sheet1!$C$3,MATCH(Annuel!$A898,Refext,0),1),"-")</f>
        <v>ART0030744</v>
      </c>
      <c r="J898">
        <f ca="1">IFERROR(OFFSET(Sheet1!$C$3,MATCH(Annuel!$A898,Refext,0),2),"-")</f>
        <v>3.74</v>
      </c>
      <c r="K898" t="str">
        <f ca="1">IFERROR(OFFSET(Sheet1!$C$3,MATCH(Annuel!$A898,Refext,0),3),"-")</f>
        <v>FO011224</v>
      </c>
      <c r="L898" t="str">
        <f ca="1">IFERROR(OFFSET(Sheet1!$C$3,MATCH(Annuel!$A898,Refext,0),4),"-")</f>
        <v>RS COMPONENTS</v>
      </c>
    </row>
    <row r="899" spans="1:12" x14ac:dyDescent="0.25">
      <c r="A899">
        <v>82526427000</v>
      </c>
      <c r="B899" t="s">
        <v>998</v>
      </c>
      <c r="C899" t="s">
        <v>30</v>
      </c>
      <c r="D899" t="s">
        <v>999</v>
      </c>
      <c r="E899">
        <v>7</v>
      </c>
      <c r="G899" t="str">
        <f ca="1">IFERROR(OFFSET(Sheet1!$C$3,MATCH(Annuel!$A899,Refext,0),-2),"-")</f>
        <v>RACCORD ARRIERE D389</v>
      </c>
      <c r="H899">
        <f ca="1">IFERROR(OFFSET(Sheet1!$C$3,MATCH(Annuel!$A899,Refext,0),-1),"-")</f>
        <v>100.83</v>
      </c>
      <c r="I899" t="str">
        <f ca="1">IFERROR(OFFSET(Sheet1!$C$3,MATCH(Annuel!$A899,Refext,0),1),"-")</f>
        <v>ART0032138</v>
      </c>
      <c r="J899">
        <f ca="1">IFERROR(OFFSET(Sheet1!$C$3,MATCH(Annuel!$A899,Refext,0),2),"-")</f>
        <v>110.9</v>
      </c>
      <c r="K899" t="str">
        <f ca="1">IFERROR(OFFSET(Sheet1!$C$3,MATCH(Annuel!$A899,Refext,0),3),"-")</f>
        <v>FO010383</v>
      </c>
      <c r="L899" t="str">
        <f ca="1">IFERROR(OFFSET(Sheet1!$C$3,MATCH(Annuel!$A899,Refext,0),4),"-")</f>
        <v>POLAMCO</v>
      </c>
    </row>
    <row r="900" spans="1:12" x14ac:dyDescent="0.25">
      <c r="A900">
        <v>82545693000</v>
      </c>
      <c r="B900" t="s">
        <v>1397</v>
      </c>
      <c r="C900" t="s">
        <v>45</v>
      </c>
      <c r="D900" t="s">
        <v>1398</v>
      </c>
      <c r="E900">
        <v>4</v>
      </c>
      <c r="G900" t="str">
        <f ca="1">IFERROR(OFFSET(Sheet1!$C$3,MATCH(Annuel!$A900,Refext,0),-2),"-")</f>
        <v>-</v>
      </c>
      <c r="H900" t="str">
        <f ca="1">IFERROR(OFFSET(Sheet1!$C$3,MATCH(Annuel!$A900,Refext,0),-1),"-")</f>
        <v>-</v>
      </c>
      <c r="I900" t="str">
        <f ca="1">IFERROR(OFFSET(Sheet1!$C$3,MATCH(Annuel!$A900,Refext,0),1),"-")</f>
        <v>-</v>
      </c>
      <c r="J900" t="str">
        <f ca="1">IFERROR(OFFSET(Sheet1!$C$3,MATCH(Annuel!$A900,Refext,0),2),"-")</f>
        <v>-</v>
      </c>
      <c r="K900" t="str">
        <f ca="1">IFERROR(OFFSET(Sheet1!$C$3,MATCH(Annuel!$A900,Refext,0),3),"-")</f>
        <v>-</v>
      </c>
      <c r="L900" t="str">
        <f ca="1">IFERROR(OFFSET(Sheet1!$C$3,MATCH(Annuel!$A900,Refext,0),4),"-")</f>
        <v>-</v>
      </c>
    </row>
    <row r="901" spans="1:12" x14ac:dyDescent="0.25">
      <c r="A901">
        <v>82545693000</v>
      </c>
      <c r="B901" t="s">
        <v>1397</v>
      </c>
      <c r="C901" t="s">
        <v>54</v>
      </c>
      <c r="D901" t="s">
        <v>1398</v>
      </c>
      <c r="E901">
        <v>4</v>
      </c>
      <c r="G901" t="str">
        <f ca="1">IFERROR(OFFSET(Sheet1!$C$3,MATCH(Annuel!$A901,Refext,0),-2),"-")</f>
        <v>-</v>
      </c>
      <c r="H901" t="str">
        <f ca="1">IFERROR(OFFSET(Sheet1!$C$3,MATCH(Annuel!$A901,Refext,0),-1),"-")</f>
        <v>-</v>
      </c>
      <c r="I901" t="str">
        <f ca="1">IFERROR(OFFSET(Sheet1!$C$3,MATCH(Annuel!$A901,Refext,0),1),"-")</f>
        <v>-</v>
      </c>
      <c r="J901" t="str">
        <f ca="1">IFERROR(OFFSET(Sheet1!$C$3,MATCH(Annuel!$A901,Refext,0),2),"-")</f>
        <v>-</v>
      </c>
      <c r="K901" t="str">
        <f ca="1">IFERROR(OFFSET(Sheet1!$C$3,MATCH(Annuel!$A901,Refext,0),3),"-")</f>
        <v>-</v>
      </c>
      <c r="L901" t="str">
        <f ca="1">IFERROR(OFFSET(Sheet1!$C$3,MATCH(Annuel!$A901,Refext,0),4),"-")</f>
        <v>-</v>
      </c>
    </row>
    <row r="902" spans="1:12" x14ac:dyDescent="0.25">
      <c r="A902">
        <v>82546732000</v>
      </c>
      <c r="B902" t="s">
        <v>892</v>
      </c>
      <c r="C902" t="s">
        <v>588</v>
      </c>
      <c r="D902" t="s">
        <v>893</v>
      </c>
      <c r="E902">
        <v>2</v>
      </c>
      <c r="G902" t="str">
        <f ca="1">IFERROR(OFFSET(Sheet1!$C$3,MATCH(Annuel!$A902,Refext,0),-2),"-")</f>
        <v xml:space="preserve">RELAIS DE PUISSANCE 28V 100A CONTACTS AUXILIAIRES </v>
      </c>
      <c r="H902">
        <f ca="1">IFERROR(OFFSET(Sheet1!$C$3,MATCH(Annuel!$A902,Refext,0),-1),"-")</f>
        <v>236</v>
      </c>
      <c r="I902" t="str">
        <f ca="1">IFERROR(OFFSET(Sheet1!$C$3,MATCH(Annuel!$A902,Refext,0),1),"-")</f>
        <v>ART0005173</v>
      </c>
      <c r="J902">
        <f ca="1">IFERROR(OFFSET(Sheet1!$C$3,MATCH(Annuel!$A902,Refext,0),2),"-")</f>
        <v>245.93</v>
      </c>
      <c r="K902" t="str">
        <f ca="1">IFERROR(OFFSET(Sheet1!$C$3,MATCH(Annuel!$A902,Refext,0),3),"-")</f>
        <v>FO002091</v>
      </c>
      <c r="L902" t="str">
        <f ca="1">IFERROR(OFFSET(Sheet1!$C$3,MATCH(Annuel!$A902,Refext,0),4),"-")</f>
        <v xml:space="preserve">BIGA INDUSTRIES                                 </v>
      </c>
    </row>
    <row r="903" spans="1:12" x14ac:dyDescent="0.25">
      <c r="A903">
        <v>82552481000</v>
      </c>
      <c r="B903" t="s">
        <v>1421</v>
      </c>
      <c r="C903" t="s">
        <v>1422</v>
      </c>
      <c r="D903">
        <v>193891</v>
      </c>
      <c r="E903">
        <v>1</v>
      </c>
      <c r="G903" t="str">
        <f ca="1">IFERROR(OFFSET(Sheet1!$C$3,MATCH(Annuel!$A903,Refext,0),-2),"-")</f>
        <v>CABLE NAPPE 100MM EQUIPE 2 FICHES 80 POINTS</v>
      </c>
      <c r="H903">
        <f ca="1">IFERROR(OFFSET(Sheet1!$C$3,MATCH(Annuel!$A903,Refext,0),-1),"-")</f>
        <v>35.840000000000003</v>
      </c>
      <c r="I903" t="str">
        <f ca="1">IFERROR(OFFSET(Sheet1!$C$3,MATCH(Annuel!$A903,Refext,0),1),"-")</f>
        <v>ART0025980</v>
      </c>
      <c r="J903">
        <f ca="1">IFERROR(OFFSET(Sheet1!$C$3,MATCH(Annuel!$A903,Refext,0),2),"-")</f>
        <v>50</v>
      </c>
      <c r="K903" t="str">
        <f ca="1">IFERROR(OFFSET(Sheet1!$C$3,MATCH(Annuel!$A903,Refext,0),3),"-")</f>
        <v>FO004903</v>
      </c>
      <c r="L903" t="str">
        <f ca="1">IFERROR(OFFSET(Sheet1!$C$3,MATCH(Annuel!$A903,Refext,0),4),"-")</f>
        <v>ERNI X PRESS</v>
      </c>
    </row>
    <row r="904" spans="1:12" x14ac:dyDescent="0.25">
      <c r="A904">
        <v>82552550000</v>
      </c>
      <c r="B904" t="s">
        <v>229</v>
      </c>
      <c r="C904" t="s">
        <v>230</v>
      </c>
      <c r="D904" t="s">
        <v>231</v>
      </c>
      <c r="E904">
        <v>10</v>
      </c>
      <c r="G904" t="str">
        <f ca="1">IFERROR(OFFSET(Sheet1!$C$3,MATCH(Annuel!$A904,Refext,0),-2),"-")</f>
        <v xml:space="preserve">CORDON COAXIAL 50 OHMS EQUIPE DE 2 PRISES DROITES </v>
      </c>
      <c r="H904">
        <f ca="1">IFERROR(OFFSET(Sheet1!$C$3,MATCH(Annuel!$A904,Refext,0),-1),"-")</f>
        <v>6.71</v>
      </c>
      <c r="I904" t="str">
        <f ca="1">IFERROR(OFFSET(Sheet1!$C$3,MATCH(Annuel!$A904,Refext,0),1),"-")</f>
        <v>ART0005985</v>
      </c>
      <c r="J904">
        <f ca="1">IFERROR(OFFSET(Sheet1!$C$3,MATCH(Annuel!$A904,Refext,0),2),"-")</f>
        <v>7.5</v>
      </c>
      <c r="K904" t="str">
        <f ca="1">IFERROR(OFFSET(Sheet1!$C$3,MATCH(Annuel!$A904,Refext,0),3),"-")</f>
        <v>FO011387</v>
      </c>
      <c r="L904" t="str">
        <f ca="1">IFERROR(OFFSET(Sheet1!$C$3,MATCH(Annuel!$A904,Refext,0),4),"-")</f>
        <v>SAMTEC FRANCE LLC</v>
      </c>
    </row>
    <row r="905" spans="1:12" x14ac:dyDescent="0.25">
      <c r="A905">
        <v>82564097000</v>
      </c>
      <c r="B905" t="s">
        <v>232</v>
      </c>
      <c r="C905" t="s">
        <v>64</v>
      </c>
      <c r="D905" t="s">
        <v>233</v>
      </c>
      <c r="E905">
        <v>640</v>
      </c>
      <c r="G905" t="str">
        <f ca="1">IFERROR(OFFSET(Sheet1!$C$3,MATCH(Annuel!$A905,Refext,0),-2),"-")</f>
        <v>-</v>
      </c>
      <c r="H905" t="str">
        <f ca="1">IFERROR(OFFSET(Sheet1!$C$3,MATCH(Annuel!$A905,Refext,0),-1),"-")</f>
        <v>-</v>
      </c>
      <c r="I905" t="str">
        <f ca="1">IFERROR(OFFSET(Sheet1!$C$3,MATCH(Annuel!$A905,Refext,0),1),"-")</f>
        <v>-</v>
      </c>
      <c r="J905" t="str">
        <f ca="1">IFERROR(OFFSET(Sheet1!$C$3,MATCH(Annuel!$A905,Refext,0),2),"-")</f>
        <v>-</v>
      </c>
      <c r="K905" t="str">
        <f ca="1">IFERROR(OFFSET(Sheet1!$C$3,MATCH(Annuel!$A905,Refext,0),3),"-")</f>
        <v>-</v>
      </c>
      <c r="L905" t="str">
        <f ca="1">IFERROR(OFFSET(Sheet1!$C$3,MATCH(Annuel!$A905,Refext,0),4),"-")</f>
        <v>-</v>
      </c>
    </row>
    <row r="906" spans="1:12" x14ac:dyDescent="0.25">
      <c r="A906">
        <v>82591462000</v>
      </c>
      <c r="B906" t="s">
        <v>486</v>
      </c>
      <c r="C906" t="s">
        <v>230</v>
      </c>
      <c r="D906" t="s">
        <v>487</v>
      </c>
      <c r="E906">
        <v>23</v>
      </c>
      <c r="G906" t="str">
        <f ca="1">IFERROR(OFFSET(Sheet1!$C$3,MATCH(Annuel!$A906,Refext,0),-2),"-")</f>
        <v>FICHE 15X2 CTS CLEF DE DETROMPAGE VERROU METAL.</v>
      </c>
      <c r="H906">
        <f ca="1">IFERROR(OFFSET(Sheet1!$C$3,MATCH(Annuel!$A906,Refext,0),-1),"-")</f>
        <v>1.57</v>
      </c>
      <c r="I906" t="str">
        <f ca="1">IFERROR(OFFSET(Sheet1!$C$3,MATCH(Annuel!$A906,Refext,0),1),"-")</f>
        <v>ART0015424</v>
      </c>
      <c r="J906">
        <f ca="1">IFERROR(OFFSET(Sheet1!$C$3,MATCH(Annuel!$A906,Refext,0),2),"-")</f>
        <v>3</v>
      </c>
      <c r="K906" t="str">
        <f ca="1">IFERROR(OFFSET(Sheet1!$C$3,MATCH(Annuel!$A906,Refext,0),3),"-")</f>
        <v>FO011387</v>
      </c>
      <c r="L906" t="str">
        <f ca="1">IFERROR(OFFSET(Sheet1!$C$3,MATCH(Annuel!$A906,Refext,0),4),"-")</f>
        <v>SAMTEC FRANCE LLC</v>
      </c>
    </row>
    <row r="907" spans="1:12" x14ac:dyDescent="0.25">
      <c r="A907">
        <v>82591564000</v>
      </c>
      <c r="B907" t="s">
        <v>1040</v>
      </c>
      <c r="C907" t="s">
        <v>54</v>
      </c>
      <c r="D907" t="s">
        <v>1041</v>
      </c>
      <c r="E907">
        <v>4</v>
      </c>
      <c r="G907" t="str">
        <f ca="1">IFERROR(OFFSET(Sheet1!$C$3,MATCH(Annuel!$A907,Refext,0),-2),"-")</f>
        <v>-</v>
      </c>
      <c r="H907" t="str">
        <f ca="1">IFERROR(OFFSET(Sheet1!$C$3,MATCH(Annuel!$A907,Refext,0),-1),"-")</f>
        <v>-</v>
      </c>
      <c r="I907" t="str">
        <f ca="1">IFERROR(OFFSET(Sheet1!$C$3,MATCH(Annuel!$A907,Refext,0),1),"-")</f>
        <v>-</v>
      </c>
      <c r="J907" t="str">
        <f ca="1">IFERROR(OFFSET(Sheet1!$C$3,MATCH(Annuel!$A907,Refext,0),2),"-")</f>
        <v>-</v>
      </c>
      <c r="K907" t="str">
        <f ca="1">IFERROR(OFFSET(Sheet1!$C$3,MATCH(Annuel!$A907,Refext,0),3),"-")</f>
        <v>-</v>
      </c>
      <c r="L907" t="str">
        <f ca="1">IFERROR(OFFSET(Sheet1!$C$3,MATCH(Annuel!$A907,Refext,0),4),"-")</f>
        <v>-</v>
      </c>
    </row>
    <row r="908" spans="1:12" x14ac:dyDescent="0.25">
      <c r="A908">
        <v>82599159000</v>
      </c>
      <c r="B908" t="s">
        <v>590</v>
      </c>
      <c r="C908" t="s">
        <v>165</v>
      </c>
      <c r="E908">
        <v>1</v>
      </c>
      <c r="G908" t="str">
        <f ca="1">IFERROR(OFFSET(Sheet1!$C$3,MATCH(Annuel!$A908,Refext,0),-2),"-")</f>
        <v>-</v>
      </c>
      <c r="H908" t="str">
        <f ca="1">IFERROR(OFFSET(Sheet1!$C$3,MATCH(Annuel!$A908,Refext,0),-1),"-")</f>
        <v>-</v>
      </c>
      <c r="I908" t="str">
        <f ca="1">IFERROR(OFFSET(Sheet1!$C$3,MATCH(Annuel!$A908,Refext,0),1),"-")</f>
        <v>-</v>
      </c>
      <c r="J908" t="str">
        <f ca="1">IFERROR(OFFSET(Sheet1!$C$3,MATCH(Annuel!$A908,Refext,0),2),"-")</f>
        <v>-</v>
      </c>
      <c r="K908" t="str">
        <f ca="1">IFERROR(OFFSET(Sheet1!$C$3,MATCH(Annuel!$A908,Refext,0),3),"-")</f>
        <v>-</v>
      </c>
      <c r="L908" t="str">
        <f ca="1">IFERROR(OFFSET(Sheet1!$C$3,MATCH(Annuel!$A908,Refext,0),4),"-")</f>
        <v>-</v>
      </c>
    </row>
    <row r="909" spans="1:12" x14ac:dyDescent="0.25">
      <c r="A909">
        <v>82599159000</v>
      </c>
      <c r="B909" t="s">
        <v>590</v>
      </c>
      <c r="C909" t="s">
        <v>490</v>
      </c>
      <c r="E909">
        <v>1</v>
      </c>
      <c r="G909" t="str">
        <f ca="1">IFERROR(OFFSET(Sheet1!$C$3,MATCH(Annuel!$A909,Refext,0),-2),"-")</f>
        <v>-</v>
      </c>
      <c r="H909" t="str">
        <f ca="1">IFERROR(OFFSET(Sheet1!$C$3,MATCH(Annuel!$A909,Refext,0),-1),"-")</f>
        <v>-</v>
      </c>
      <c r="I909" t="str">
        <f ca="1">IFERROR(OFFSET(Sheet1!$C$3,MATCH(Annuel!$A909,Refext,0),1),"-")</f>
        <v>-</v>
      </c>
      <c r="J909" t="str">
        <f ca="1">IFERROR(OFFSET(Sheet1!$C$3,MATCH(Annuel!$A909,Refext,0),2),"-")</f>
        <v>-</v>
      </c>
      <c r="K909" t="str">
        <f ca="1">IFERROR(OFFSET(Sheet1!$C$3,MATCH(Annuel!$A909,Refext,0),3),"-")</f>
        <v>-</v>
      </c>
      <c r="L909" t="str">
        <f ca="1">IFERROR(OFFSET(Sheet1!$C$3,MATCH(Annuel!$A909,Refext,0),4),"-")</f>
        <v>-</v>
      </c>
    </row>
    <row r="910" spans="1:12" x14ac:dyDescent="0.25">
      <c r="A910">
        <v>82599159000</v>
      </c>
      <c r="B910" t="s">
        <v>590</v>
      </c>
      <c r="C910" t="s">
        <v>591</v>
      </c>
      <c r="D910" t="s">
        <v>592</v>
      </c>
      <c r="E910">
        <v>1</v>
      </c>
      <c r="G910" t="str">
        <f ca="1">IFERROR(OFFSET(Sheet1!$C$3,MATCH(Annuel!$A910,Refext,0),-2),"-")</f>
        <v>-</v>
      </c>
      <c r="H910" t="str">
        <f ca="1">IFERROR(OFFSET(Sheet1!$C$3,MATCH(Annuel!$A910,Refext,0),-1),"-")</f>
        <v>-</v>
      </c>
      <c r="I910" t="str">
        <f ca="1">IFERROR(OFFSET(Sheet1!$C$3,MATCH(Annuel!$A910,Refext,0),1),"-")</f>
        <v>-</v>
      </c>
      <c r="J910" t="str">
        <f ca="1">IFERROR(OFFSET(Sheet1!$C$3,MATCH(Annuel!$A910,Refext,0),2),"-")</f>
        <v>-</v>
      </c>
      <c r="K910" t="str">
        <f ca="1">IFERROR(OFFSET(Sheet1!$C$3,MATCH(Annuel!$A910,Refext,0),3),"-")</f>
        <v>-</v>
      </c>
      <c r="L910" t="str">
        <f ca="1">IFERROR(OFFSET(Sheet1!$C$3,MATCH(Annuel!$A910,Refext,0),4),"-")</f>
        <v>-</v>
      </c>
    </row>
    <row r="911" spans="1:12" x14ac:dyDescent="0.25">
      <c r="A911">
        <v>82599196000</v>
      </c>
      <c r="B911" t="s">
        <v>593</v>
      </c>
      <c r="C911" t="s">
        <v>165</v>
      </c>
      <c r="E911">
        <v>2</v>
      </c>
      <c r="G911" t="str">
        <f ca="1">IFERROR(OFFSET(Sheet1!$C$3,MATCH(Annuel!$A911,Refext,0),-2),"-")</f>
        <v>-</v>
      </c>
      <c r="H911" t="str">
        <f ca="1">IFERROR(OFFSET(Sheet1!$C$3,MATCH(Annuel!$A911,Refext,0),-1),"-")</f>
        <v>-</v>
      </c>
      <c r="I911" t="str">
        <f ca="1">IFERROR(OFFSET(Sheet1!$C$3,MATCH(Annuel!$A911,Refext,0),1),"-")</f>
        <v>-</v>
      </c>
      <c r="J911" t="str">
        <f ca="1">IFERROR(OFFSET(Sheet1!$C$3,MATCH(Annuel!$A911,Refext,0),2),"-")</f>
        <v>-</v>
      </c>
      <c r="K911" t="str">
        <f ca="1">IFERROR(OFFSET(Sheet1!$C$3,MATCH(Annuel!$A911,Refext,0),3),"-")</f>
        <v>-</v>
      </c>
      <c r="L911" t="str">
        <f ca="1">IFERROR(OFFSET(Sheet1!$C$3,MATCH(Annuel!$A911,Refext,0),4),"-")</f>
        <v>-</v>
      </c>
    </row>
    <row r="912" spans="1:12" x14ac:dyDescent="0.25">
      <c r="A912">
        <v>82599196000</v>
      </c>
      <c r="B912" t="s">
        <v>593</v>
      </c>
      <c r="C912" t="s">
        <v>490</v>
      </c>
      <c r="E912">
        <v>2</v>
      </c>
      <c r="G912" t="str">
        <f ca="1">IFERROR(OFFSET(Sheet1!$C$3,MATCH(Annuel!$A912,Refext,0),-2),"-")</f>
        <v>-</v>
      </c>
      <c r="H912" t="str">
        <f ca="1">IFERROR(OFFSET(Sheet1!$C$3,MATCH(Annuel!$A912,Refext,0),-1),"-")</f>
        <v>-</v>
      </c>
      <c r="I912" t="str">
        <f ca="1">IFERROR(OFFSET(Sheet1!$C$3,MATCH(Annuel!$A912,Refext,0),1),"-")</f>
        <v>-</v>
      </c>
      <c r="J912" t="str">
        <f ca="1">IFERROR(OFFSET(Sheet1!$C$3,MATCH(Annuel!$A912,Refext,0),2),"-")</f>
        <v>-</v>
      </c>
      <c r="K912" t="str">
        <f ca="1">IFERROR(OFFSET(Sheet1!$C$3,MATCH(Annuel!$A912,Refext,0),3),"-")</f>
        <v>-</v>
      </c>
      <c r="L912" t="str">
        <f ca="1">IFERROR(OFFSET(Sheet1!$C$3,MATCH(Annuel!$A912,Refext,0),4),"-")</f>
        <v>-</v>
      </c>
    </row>
    <row r="913" spans="1:12" x14ac:dyDescent="0.25">
      <c r="A913">
        <v>82599196000</v>
      </c>
      <c r="B913" t="s">
        <v>593</v>
      </c>
      <c r="C913" t="s">
        <v>591</v>
      </c>
      <c r="D913" t="s">
        <v>594</v>
      </c>
      <c r="E913">
        <v>2</v>
      </c>
      <c r="G913" t="str">
        <f ca="1">IFERROR(OFFSET(Sheet1!$C$3,MATCH(Annuel!$A913,Refext,0),-2),"-")</f>
        <v>-</v>
      </c>
      <c r="H913" t="str">
        <f ca="1">IFERROR(OFFSET(Sheet1!$C$3,MATCH(Annuel!$A913,Refext,0),-1),"-")</f>
        <v>-</v>
      </c>
      <c r="I913" t="str">
        <f ca="1">IFERROR(OFFSET(Sheet1!$C$3,MATCH(Annuel!$A913,Refext,0),1),"-")</f>
        <v>-</v>
      </c>
      <c r="J913" t="str">
        <f ca="1">IFERROR(OFFSET(Sheet1!$C$3,MATCH(Annuel!$A913,Refext,0),2),"-")</f>
        <v>-</v>
      </c>
      <c r="K913" t="str">
        <f ca="1">IFERROR(OFFSET(Sheet1!$C$3,MATCH(Annuel!$A913,Refext,0),3),"-")</f>
        <v>-</v>
      </c>
      <c r="L913" t="str">
        <f ca="1">IFERROR(OFFSET(Sheet1!$C$3,MATCH(Annuel!$A913,Refext,0),4),"-")</f>
        <v>-</v>
      </c>
    </row>
    <row r="914" spans="1:12" x14ac:dyDescent="0.25">
      <c r="A914">
        <v>82599196000</v>
      </c>
      <c r="B914" t="s">
        <v>593</v>
      </c>
      <c r="C914" t="s">
        <v>591</v>
      </c>
      <c r="D914" t="s">
        <v>595</v>
      </c>
      <c r="E914">
        <v>2</v>
      </c>
      <c r="G914" t="str">
        <f ca="1">IFERROR(OFFSET(Sheet1!$C$3,MATCH(Annuel!$A914,Refext,0),-2),"-")</f>
        <v>-</v>
      </c>
      <c r="H914" t="str">
        <f ca="1">IFERROR(OFFSET(Sheet1!$C$3,MATCH(Annuel!$A914,Refext,0),-1),"-")</f>
        <v>-</v>
      </c>
      <c r="I914" t="str">
        <f ca="1">IFERROR(OFFSET(Sheet1!$C$3,MATCH(Annuel!$A914,Refext,0),1),"-")</f>
        <v>-</v>
      </c>
      <c r="J914" t="str">
        <f ca="1">IFERROR(OFFSET(Sheet1!$C$3,MATCH(Annuel!$A914,Refext,0),2),"-")</f>
        <v>-</v>
      </c>
      <c r="K914" t="str">
        <f ca="1">IFERROR(OFFSET(Sheet1!$C$3,MATCH(Annuel!$A914,Refext,0),3),"-")</f>
        <v>-</v>
      </c>
      <c r="L914" t="str">
        <f ca="1">IFERROR(OFFSET(Sheet1!$C$3,MATCH(Annuel!$A914,Refext,0),4),"-")</f>
        <v>-</v>
      </c>
    </row>
    <row r="915" spans="1:12" x14ac:dyDescent="0.25">
      <c r="A915">
        <v>82599212000</v>
      </c>
      <c r="B915" t="s">
        <v>234</v>
      </c>
      <c r="C915" t="s">
        <v>235</v>
      </c>
      <c r="D915" t="s">
        <v>236</v>
      </c>
      <c r="E915">
        <v>2</v>
      </c>
      <c r="G915" t="str">
        <f ca="1">IFERROR(OFFSET(Sheet1!$C$3,MATCH(Annuel!$A915,Refext,0),-2),"-")</f>
        <v>-</v>
      </c>
      <c r="H915" t="str">
        <f ca="1">IFERROR(OFFSET(Sheet1!$C$3,MATCH(Annuel!$A915,Refext,0),-1),"-")</f>
        <v>-</v>
      </c>
      <c r="I915" t="str">
        <f ca="1">IFERROR(OFFSET(Sheet1!$C$3,MATCH(Annuel!$A915,Refext,0),1),"-")</f>
        <v>-</v>
      </c>
      <c r="J915" t="str">
        <f ca="1">IFERROR(OFFSET(Sheet1!$C$3,MATCH(Annuel!$A915,Refext,0),2),"-")</f>
        <v>-</v>
      </c>
      <c r="K915" t="str">
        <f ca="1">IFERROR(OFFSET(Sheet1!$C$3,MATCH(Annuel!$A915,Refext,0),3),"-")</f>
        <v>-</v>
      </c>
      <c r="L915" t="str">
        <f ca="1">IFERROR(OFFSET(Sheet1!$C$3,MATCH(Annuel!$A915,Refext,0),4),"-")</f>
        <v>-</v>
      </c>
    </row>
    <row r="916" spans="1:12" x14ac:dyDescent="0.25">
      <c r="A916">
        <v>82599214000</v>
      </c>
      <c r="B916" t="s">
        <v>234</v>
      </c>
      <c r="C916" t="s">
        <v>235</v>
      </c>
      <c r="D916" t="s">
        <v>1042</v>
      </c>
      <c r="E916">
        <v>3</v>
      </c>
      <c r="G916" t="str">
        <f ca="1">IFERROR(OFFSET(Sheet1!$C$3,MATCH(Annuel!$A916,Refext,0),-2),"-")</f>
        <v>-</v>
      </c>
      <c r="H916" t="str">
        <f ca="1">IFERROR(OFFSET(Sheet1!$C$3,MATCH(Annuel!$A916,Refext,0),-1),"-")</f>
        <v>-</v>
      </c>
      <c r="I916" t="str">
        <f ca="1">IFERROR(OFFSET(Sheet1!$C$3,MATCH(Annuel!$A916,Refext,0),1),"-")</f>
        <v>-</v>
      </c>
      <c r="J916" t="str">
        <f ca="1">IFERROR(OFFSET(Sheet1!$C$3,MATCH(Annuel!$A916,Refext,0),2),"-")</f>
        <v>-</v>
      </c>
      <c r="K916" t="str">
        <f ca="1">IFERROR(OFFSET(Sheet1!$C$3,MATCH(Annuel!$A916,Refext,0),3),"-")</f>
        <v>-</v>
      </c>
      <c r="L916" t="str">
        <f ca="1">IFERROR(OFFSET(Sheet1!$C$3,MATCH(Annuel!$A916,Refext,0),4),"-")</f>
        <v>-</v>
      </c>
    </row>
    <row r="917" spans="1:12" x14ac:dyDescent="0.25">
      <c r="A917">
        <v>82599229000</v>
      </c>
      <c r="B917" t="s">
        <v>234</v>
      </c>
      <c r="C917" t="s">
        <v>165</v>
      </c>
      <c r="E917">
        <v>1</v>
      </c>
      <c r="G917" t="str">
        <f ca="1">IFERROR(OFFSET(Sheet1!$C$3,MATCH(Annuel!$A917,Refext,0),-2),"-")</f>
        <v>DISJONCTEUR THERMIQUE UNIPOLAIRE NOIR 25A TYPE 482</v>
      </c>
      <c r="H917">
        <f ca="1">IFERROR(OFFSET(Sheet1!$C$3,MATCH(Annuel!$A917,Refext,0),-1),"-")</f>
        <v>77</v>
      </c>
      <c r="I917" t="str">
        <f ca="1">IFERROR(OFFSET(Sheet1!$C$3,MATCH(Annuel!$A917,Refext,0),1),"-")</f>
        <v>ART0021398</v>
      </c>
      <c r="J917">
        <f ca="1">IFERROR(OFFSET(Sheet1!$C$3,MATCH(Annuel!$A917,Refext,0),2),"-")</f>
        <v>80</v>
      </c>
      <c r="K917" t="str">
        <f ca="1">IFERROR(OFFSET(Sheet1!$C$3,MATCH(Annuel!$A917,Refext,0),3),"-")</f>
        <v>FO004588</v>
      </c>
      <c r="L917" t="str">
        <f ca="1">IFERROR(OFFSET(Sheet1!$C$3,MATCH(Annuel!$A917,Refext,0),4),"-")</f>
        <v>ELEC AQUITAINE</v>
      </c>
    </row>
    <row r="918" spans="1:12" x14ac:dyDescent="0.25">
      <c r="A918">
        <v>82599229000</v>
      </c>
      <c r="B918" t="s">
        <v>234</v>
      </c>
      <c r="C918" t="s">
        <v>235</v>
      </c>
      <c r="D918" t="s">
        <v>596</v>
      </c>
      <c r="E918">
        <v>3</v>
      </c>
      <c r="G918" t="str">
        <f ca="1">IFERROR(OFFSET(Sheet1!$C$3,MATCH(Annuel!$A918,Refext,0),-2),"-")</f>
        <v>DISJONCTEUR THERMIQUE UNIPOLAIRE NOIR 25A TYPE 482</v>
      </c>
      <c r="H918">
        <f ca="1">IFERROR(OFFSET(Sheet1!$C$3,MATCH(Annuel!$A918,Refext,0),-1),"-")</f>
        <v>77</v>
      </c>
      <c r="I918" t="str">
        <f ca="1">IFERROR(OFFSET(Sheet1!$C$3,MATCH(Annuel!$A918,Refext,0),1),"-")</f>
        <v>ART0021398</v>
      </c>
      <c r="J918">
        <f ca="1">IFERROR(OFFSET(Sheet1!$C$3,MATCH(Annuel!$A918,Refext,0),2),"-")</f>
        <v>80</v>
      </c>
      <c r="K918" t="str">
        <f ca="1">IFERROR(OFFSET(Sheet1!$C$3,MATCH(Annuel!$A918,Refext,0),3),"-")</f>
        <v>FO004588</v>
      </c>
      <c r="L918" t="str">
        <f ca="1">IFERROR(OFFSET(Sheet1!$C$3,MATCH(Annuel!$A918,Refext,0),4),"-")</f>
        <v>ELEC AQUITAINE</v>
      </c>
    </row>
    <row r="919" spans="1:12" x14ac:dyDescent="0.25">
      <c r="A919">
        <v>82599229000</v>
      </c>
      <c r="B919" t="s">
        <v>234</v>
      </c>
      <c r="C919" t="s">
        <v>490</v>
      </c>
      <c r="E919">
        <v>1</v>
      </c>
      <c r="G919" t="str">
        <f ca="1">IFERROR(OFFSET(Sheet1!$C$3,MATCH(Annuel!$A919,Refext,0),-2),"-")</f>
        <v>DISJONCTEUR THERMIQUE UNIPOLAIRE NOIR 25A TYPE 482</v>
      </c>
      <c r="H919">
        <f ca="1">IFERROR(OFFSET(Sheet1!$C$3,MATCH(Annuel!$A919,Refext,0),-1),"-")</f>
        <v>77</v>
      </c>
      <c r="I919" t="str">
        <f ca="1">IFERROR(OFFSET(Sheet1!$C$3,MATCH(Annuel!$A919,Refext,0),1),"-")</f>
        <v>ART0021398</v>
      </c>
      <c r="J919">
        <f ca="1">IFERROR(OFFSET(Sheet1!$C$3,MATCH(Annuel!$A919,Refext,0),2),"-")</f>
        <v>80</v>
      </c>
      <c r="K919" t="str">
        <f ca="1">IFERROR(OFFSET(Sheet1!$C$3,MATCH(Annuel!$A919,Refext,0),3),"-")</f>
        <v>FO004588</v>
      </c>
      <c r="L919" t="str">
        <f ca="1">IFERROR(OFFSET(Sheet1!$C$3,MATCH(Annuel!$A919,Refext,0),4),"-")</f>
        <v>ELEC AQUITAINE</v>
      </c>
    </row>
    <row r="920" spans="1:12" x14ac:dyDescent="0.25">
      <c r="A920">
        <v>82599231000</v>
      </c>
      <c r="B920" t="s">
        <v>1043</v>
      </c>
      <c r="C920" t="s">
        <v>235</v>
      </c>
      <c r="D920" t="s">
        <v>1044</v>
      </c>
      <c r="E920">
        <v>4</v>
      </c>
      <c r="G920" t="str">
        <f ca="1">IFERROR(OFFSET(Sheet1!$C$3,MATCH(Annuel!$A920,Refext,0),-2),"-")</f>
        <v>-</v>
      </c>
      <c r="H920" t="str">
        <f ca="1">IFERROR(OFFSET(Sheet1!$C$3,MATCH(Annuel!$A920,Refext,0),-1),"-")</f>
        <v>-</v>
      </c>
      <c r="I920" t="str">
        <f ca="1">IFERROR(OFFSET(Sheet1!$C$3,MATCH(Annuel!$A920,Refext,0),1),"-")</f>
        <v>-</v>
      </c>
      <c r="J920" t="str">
        <f ca="1">IFERROR(OFFSET(Sheet1!$C$3,MATCH(Annuel!$A920,Refext,0),2),"-")</f>
        <v>-</v>
      </c>
      <c r="K920" t="str">
        <f ca="1">IFERROR(OFFSET(Sheet1!$C$3,MATCH(Annuel!$A920,Refext,0),3),"-")</f>
        <v>-</v>
      </c>
      <c r="L920" t="str">
        <f ca="1">IFERROR(OFFSET(Sheet1!$C$3,MATCH(Annuel!$A920,Refext,0),4),"-")</f>
        <v>-</v>
      </c>
    </row>
    <row r="921" spans="1:12" x14ac:dyDescent="0.25">
      <c r="A921">
        <v>82599276000</v>
      </c>
      <c r="B921" t="s">
        <v>1189</v>
      </c>
      <c r="C921" t="s">
        <v>882</v>
      </c>
      <c r="D921" t="s">
        <v>1190</v>
      </c>
      <c r="E921">
        <v>2</v>
      </c>
      <c r="G921" t="str">
        <f ca="1">IFERROR(OFFSET(Sheet1!$C$3,MATCH(Annuel!$A921,Refext,0),-2),"-")</f>
        <v>BATTERIE PLOMB ACIDE</v>
      </c>
      <c r="H921">
        <f ca="1">IFERROR(OFFSET(Sheet1!$C$3,MATCH(Annuel!$A921,Refext,0),-1),"-")</f>
        <v>50.83</v>
      </c>
      <c r="I921" t="str">
        <f ca="1">IFERROR(OFFSET(Sheet1!$C$3,MATCH(Annuel!$A921,Refext,0),1),"-")</f>
        <v>ART0028962</v>
      </c>
      <c r="J921">
        <f ca="1">IFERROR(OFFSET(Sheet1!$C$3,MATCH(Annuel!$A921,Refext,0),2),"-")</f>
        <v>83.41</v>
      </c>
      <c r="K921" t="str">
        <f ca="1">IFERROR(OFFSET(Sheet1!$C$3,MATCH(Annuel!$A921,Refext,0),3),"-")</f>
        <v>FO005234</v>
      </c>
      <c r="L921" t="str">
        <f ca="1">IFERROR(OFFSET(Sheet1!$C$3,MATCH(Annuel!$A921,Refext,0),4),"-")</f>
        <v>EXIDE TECHNOLOGIES GNB INDUSTRIAL POWER</v>
      </c>
    </row>
    <row r="922" spans="1:12" x14ac:dyDescent="0.25">
      <c r="A922">
        <v>82599387000</v>
      </c>
      <c r="B922" t="s">
        <v>1045</v>
      </c>
      <c r="C922" t="s">
        <v>54</v>
      </c>
      <c r="D922" t="s">
        <v>1046</v>
      </c>
      <c r="E922">
        <v>4</v>
      </c>
      <c r="G922" t="str">
        <f ca="1">IFERROR(OFFSET(Sheet1!$C$3,MATCH(Annuel!$A922,Refext,0),-2),"-")</f>
        <v>-</v>
      </c>
      <c r="H922" t="str">
        <f ca="1">IFERROR(OFFSET(Sheet1!$C$3,MATCH(Annuel!$A922,Refext,0),-1),"-")</f>
        <v>-</v>
      </c>
      <c r="I922" t="str">
        <f ca="1">IFERROR(OFFSET(Sheet1!$C$3,MATCH(Annuel!$A922,Refext,0),1),"-")</f>
        <v>-</v>
      </c>
      <c r="J922" t="str">
        <f ca="1">IFERROR(OFFSET(Sheet1!$C$3,MATCH(Annuel!$A922,Refext,0),2),"-")</f>
        <v>-</v>
      </c>
      <c r="K922" t="str">
        <f ca="1">IFERROR(OFFSET(Sheet1!$C$3,MATCH(Annuel!$A922,Refext,0),3),"-")</f>
        <v>-</v>
      </c>
      <c r="L922" t="str">
        <f ca="1">IFERROR(OFFSET(Sheet1!$C$3,MATCH(Annuel!$A922,Refext,0),4),"-")</f>
        <v>-</v>
      </c>
    </row>
    <row r="923" spans="1:12" x14ac:dyDescent="0.25">
      <c r="A923">
        <v>82599395000</v>
      </c>
      <c r="B923" t="s">
        <v>1047</v>
      </c>
      <c r="C923" t="s">
        <v>54</v>
      </c>
      <c r="D923" t="s">
        <v>1048</v>
      </c>
      <c r="E923">
        <v>4</v>
      </c>
      <c r="G923" t="str">
        <f ca="1">IFERROR(OFFSET(Sheet1!$C$3,MATCH(Annuel!$A923,Refext,0),-2),"-")</f>
        <v>-</v>
      </c>
      <c r="H923" t="str">
        <f ca="1">IFERROR(OFFSET(Sheet1!$C$3,MATCH(Annuel!$A923,Refext,0),-1),"-")</f>
        <v>-</v>
      </c>
      <c r="I923" t="str">
        <f ca="1">IFERROR(OFFSET(Sheet1!$C$3,MATCH(Annuel!$A923,Refext,0),1),"-")</f>
        <v>-</v>
      </c>
      <c r="J923" t="str">
        <f ca="1">IFERROR(OFFSET(Sheet1!$C$3,MATCH(Annuel!$A923,Refext,0),2),"-")</f>
        <v>-</v>
      </c>
      <c r="K923" t="str">
        <f ca="1">IFERROR(OFFSET(Sheet1!$C$3,MATCH(Annuel!$A923,Refext,0),3),"-")</f>
        <v>-</v>
      </c>
      <c r="L923" t="str">
        <f ca="1">IFERROR(OFFSET(Sheet1!$C$3,MATCH(Annuel!$A923,Refext,0),4),"-")</f>
        <v>-</v>
      </c>
    </row>
    <row r="924" spans="1:12" x14ac:dyDescent="0.25">
      <c r="A924">
        <v>82599397000</v>
      </c>
      <c r="B924" t="s">
        <v>1047</v>
      </c>
      <c r="C924" t="s">
        <v>54</v>
      </c>
      <c r="D924" t="s">
        <v>1049</v>
      </c>
      <c r="E924">
        <v>4</v>
      </c>
      <c r="G924" t="str">
        <f ca="1">IFERROR(OFFSET(Sheet1!$C$3,MATCH(Annuel!$A924,Refext,0),-2),"-")</f>
        <v>-</v>
      </c>
      <c r="H924" t="str">
        <f ca="1">IFERROR(OFFSET(Sheet1!$C$3,MATCH(Annuel!$A924,Refext,0),-1),"-")</f>
        <v>-</v>
      </c>
      <c r="I924" t="str">
        <f ca="1">IFERROR(OFFSET(Sheet1!$C$3,MATCH(Annuel!$A924,Refext,0),1),"-")</f>
        <v>-</v>
      </c>
      <c r="J924" t="str">
        <f ca="1">IFERROR(OFFSET(Sheet1!$C$3,MATCH(Annuel!$A924,Refext,0),2),"-")</f>
        <v>-</v>
      </c>
      <c r="K924" t="str">
        <f ca="1">IFERROR(OFFSET(Sheet1!$C$3,MATCH(Annuel!$A924,Refext,0),3),"-")</f>
        <v>-</v>
      </c>
      <c r="L924" t="str">
        <f ca="1">IFERROR(OFFSET(Sheet1!$C$3,MATCH(Annuel!$A924,Refext,0),4),"-")</f>
        <v>-</v>
      </c>
    </row>
    <row r="925" spans="1:12" x14ac:dyDescent="0.25">
      <c r="A925">
        <v>82599402000</v>
      </c>
      <c r="B925" t="s">
        <v>1047</v>
      </c>
      <c r="C925" t="s">
        <v>54</v>
      </c>
      <c r="D925" t="s">
        <v>1050</v>
      </c>
      <c r="E925">
        <v>4</v>
      </c>
      <c r="G925" t="str">
        <f ca="1">IFERROR(OFFSET(Sheet1!$C$3,MATCH(Annuel!$A925,Refext,0),-2),"-")</f>
        <v>-</v>
      </c>
      <c r="H925" t="str">
        <f ca="1">IFERROR(OFFSET(Sheet1!$C$3,MATCH(Annuel!$A925,Refext,0),-1),"-")</f>
        <v>-</v>
      </c>
      <c r="I925" t="str">
        <f ca="1">IFERROR(OFFSET(Sheet1!$C$3,MATCH(Annuel!$A925,Refext,0),1),"-")</f>
        <v>-</v>
      </c>
      <c r="J925" t="str">
        <f ca="1">IFERROR(OFFSET(Sheet1!$C$3,MATCH(Annuel!$A925,Refext,0),2),"-")</f>
        <v>-</v>
      </c>
      <c r="K925" t="str">
        <f ca="1">IFERROR(OFFSET(Sheet1!$C$3,MATCH(Annuel!$A925,Refext,0),3),"-")</f>
        <v>-</v>
      </c>
      <c r="L925" t="str">
        <f ca="1">IFERROR(OFFSET(Sheet1!$C$3,MATCH(Annuel!$A925,Refext,0),4),"-")</f>
        <v>-</v>
      </c>
    </row>
    <row r="926" spans="1:12" x14ac:dyDescent="0.25">
      <c r="A926">
        <v>82599411000</v>
      </c>
      <c r="B926" t="s">
        <v>1047</v>
      </c>
      <c r="C926" t="s">
        <v>54</v>
      </c>
      <c r="D926" t="s">
        <v>1051</v>
      </c>
      <c r="E926">
        <v>4</v>
      </c>
      <c r="G926" t="str">
        <f ca="1">IFERROR(OFFSET(Sheet1!$C$3,MATCH(Annuel!$A926,Refext,0),-2),"-")</f>
        <v>-</v>
      </c>
      <c r="H926" t="str">
        <f ca="1">IFERROR(OFFSET(Sheet1!$C$3,MATCH(Annuel!$A926,Refext,0),-1),"-")</f>
        <v>-</v>
      </c>
      <c r="I926" t="str">
        <f ca="1">IFERROR(OFFSET(Sheet1!$C$3,MATCH(Annuel!$A926,Refext,0),1),"-")</f>
        <v>-</v>
      </c>
      <c r="J926" t="str">
        <f ca="1">IFERROR(OFFSET(Sheet1!$C$3,MATCH(Annuel!$A926,Refext,0),2),"-")</f>
        <v>-</v>
      </c>
      <c r="K926" t="str">
        <f ca="1">IFERROR(OFFSET(Sheet1!$C$3,MATCH(Annuel!$A926,Refext,0),3),"-")</f>
        <v>-</v>
      </c>
      <c r="L926" t="str">
        <f ca="1">IFERROR(OFFSET(Sheet1!$C$3,MATCH(Annuel!$A926,Refext,0),4),"-")</f>
        <v>-</v>
      </c>
    </row>
    <row r="927" spans="1:12" x14ac:dyDescent="0.25">
      <c r="A927">
        <v>82599415000</v>
      </c>
      <c r="B927" t="s">
        <v>1047</v>
      </c>
      <c r="C927" t="s">
        <v>54</v>
      </c>
      <c r="D927" t="s">
        <v>1052</v>
      </c>
      <c r="E927">
        <v>4</v>
      </c>
      <c r="G927" t="str">
        <f ca="1">IFERROR(OFFSET(Sheet1!$C$3,MATCH(Annuel!$A927,Refext,0),-2),"-")</f>
        <v>-</v>
      </c>
      <c r="H927" t="str">
        <f ca="1">IFERROR(OFFSET(Sheet1!$C$3,MATCH(Annuel!$A927,Refext,0),-1),"-")</f>
        <v>-</v>
      </c>
      <c r="I927" t="str">
        <f ca="1">IFERROR(OFFSET(Sheet1!$C$3,MATCH(Annuel!$A927,Refext,0),1),"-")</f>
        <v>-</v>
      </c>
      <c r="J927" t="str">
        <f ca="1">IFERROR(OFFSET(Sheet1!$C$3,MATCH(Annuel!$A927,Refext,0),2),"-")</f>
        <v>-</v>
      </c>
      <c r="K927" t="str">
        <f ca="1">IFERROR(OFFSET(Sheet1!$C$3,MATCH(Annuel!$A927,Refext,0),3),"-")</f>
        <v>-</v>
      </c>
      <c r="L927" t="str">
        <f ca="1">IFERROR(OFFSET(Sheet1!$C$3,MATCH(Annuel!$A927,Refext,0),4),"-")</f>
        <v>-</v>
      </c>
    </row>
    <row r="928" spans="1:12" x14ac:dyDescent="0.25">
      <c r="A928">
        <v>82599419000</v>
      </c>
      <c r="B928" t="s">
        <v>1045</v>
      </c>
      <c r="C928" t="s">
        <v>54</v>
      </c>
      <c r="D928" t="s">
        <v>1053</v>
      </c>
      <c r="E928">
        <v>1</v>
      </c>
      <c r="G928" t="str">
        <f ca="1">IFERROR(OFFSET(Sheet1!$C$3,MATCH(Annuel!$A928,Refext,0),-2),"-")</f>
        <v>-</v>
      </c>
      <c r="H928" t="str">
        <f ca="1">IFERROR(OFFSET(Sheet1!$C$3,MATCH(Annuel!$A928,Refext,0),-1),"-")</f>
        <v>-</v>
      </c>
      <c r="I928" t="str">
        <f ca="1">IFERROR(OFFSET(Sheet1!$C$3,MATCH(Annuel!$A928,Refext,0),1),"-")</f>
        <v>-</v>
      </c>
      <c r="J928" t="str">
        <f ca="1">IFERROR(OFFSET(Sheet1!$C$3,MATCH(Annuel!$A928,Refext,0),2),"-")</f>
        <v>-</v>
      </c>
      <c r="K928" t="str">
        <f ca="1">IFERROR(OFFSET(Sheet1!$C$3,MATCH(Annuel!$A928,Refext,0),3),"-")</f>
        <v>-</v>
      </c>
      <c r="L928" t="str">
        <f ca="1">IFERROR(OFFSET(Sheet1!$C$3,MATCH(Annuel!$A928,Refext,0),4),"-")</f>
        <v>-</v>
      </c>
    </row>
    <row r="929" spans="1:12" x14ac:dyDescent="0.25">
      <c r="A929">
        <v>82599434000</v>
      </c>
      <c r="B929" t="s">
        <v>275</v>
      </c>
      <c r="C929" t="s">
        <v>1054</v>
      </c>
      <c r="D929" t="s">
        <v>1055</v>
      </c>
      <c r="E929">
        <v>4</v>
      </c>
      <c r="G929" t="str">
        <f ca="1">IFERROR(OFFSET(Sheet1!$C$3,MATCH(Annuel!$A929,Refext,0),-2),"-")</f>
        <v>-</v>
      </c>
      <c r="H929" t="str">
        <f ca="1">IFERROR(OFFSET(Sheet1!$C$3,MATCH(Annuel!$A929,Refext,0),-1),"-")</f>
        <v>-</v>
      </c>
      <c r="I929" t="str">
        <f ca="1">IFERROR(OFFSET(Sheet1!$C$3,MATCH(Annuel!$A929,Refext,0),1),"-")</f>
        <v>-</v>
      </c>
      <c r="J929" t="str">
        <f ca="1">IFERROR(OFFSET(Sheet1!$C$3,MATCH(Annuel!$A929,Refext,0),2),"-")</f>
        <v>-</v>
      </c>
      <c r="K929" t="str">
        <f ca="1">IFERROR(OFFSET(Sheet1!$C$3,MATCH(Annuel!$A929,Refext,0),3),"-")</f>
        <v>-</v>
      </c>
      <c r="L929" t="str">
        <f ca="1">IFERROR(OFFSET(Sheet1!$C$3,MATCH(Annuel!$A929,Refext,0),4),"-")</f>
        <v>-</v>
      </c>
    </row>
    <row r="930" spans="1:12" x14ac:dyDescent="0.25">
      <c r="A930">
        <v>82599437000</v>
      </c>
      <c r="B930" t="s">
        <v>1056</v>
      </c>
      <c r="C930" t="s">
        <v>1054</v>
      </c>
      <c r="D930" t="s">
        <v>1057</v>
      </c>
      <c r="E930">
        <v>4</v>
      </c>
      <c r="G930" t="str">
        <f ca="1">IFERROR(OFFSET(Sheet1!$C$3,MATCH(Annuel!$A930,Refext,0),-2),"-")</f>
        <v>-</v>
      </c>
      <c r="H930" t="str">
        <f ca="1">IFERROR(OFFSET(Sheet1!$C$3,MATCH(Annuel!$A930,Refext,0),-1),"-")</f>
        <v>-</v>
      </c>
      <c r="I930" t="str">
        <f ca="1">IFERROR(OFFSET(Sheet1!$C$3,MATCH(Annuel!$A930,Refext,0),1),"-")</f>
        <v>-</v>
      </c>
      <c r="J930" t="str">
        <f ca="1">IFERROR(OFFSET(Sheet1!$C$3,MATCH(Annuel!$A930,Refext,0),2),"-")</f>
        <v>-</v>
      </c>
      <c r="K930" t="str">
        <f ca="1">IFERROR(OFFSET(Sheet1!$C$3,MATCH(Annuel!$A930,Refext,0),3),"-")</f>
        <v>-</v>
      </c>
      <c r="L930" t="str">
        <f ca="1">IFERROR(OFFSET(Sheet1!$C$3,MATCH(Annuel!$A930,Refext,0),4),"-")</f>
        <v>-</v>
      </c>
    </row>
    <row r="931" spans="1:12" x14ac:dyDescent="0.25">
      <c r="A931">
        <v>82599672000</v>
      </c>
      <c r="B931" t="s">
        <v>1047</v>
      </c>
      <c r="C931" t="s">
        <v>54</v>
      </c>
      <c r="D931" t="s">
        <v>1058</v>
      </c>
      <c r="E931">
        <v>4</v>
      </c>
      <c r="G931" t="str">
        <f ca="1">IFERROR(OFFSET(Sheet1!$C$3,MATCH(Annuel!$A931,Refext,0),-2),"-")</f>
        <v>-</v>
      </c>
      <c r="H931" t="str">
        <f ca="1">IFERROR(OFFSET(Sheet1!$C$3,MATCH(Annuel!$A931,Refext,0),-1),"-")</f>
        <v>-</v>
      </c>
      <c r="I931" t="str">
        <f ca="1">IFERROR(OFFSET(Sheet1!$C$3,MATCH(Annuel!$A931,Refext,0),1),"-")</f>
        <v>-</v>
      </c>
      <c r="J931" t="str">
        <f ca="1">IFERROR(OFFSET(Sheet1!$C$3,MATCH(Annuel!$A931,Refext,0),2),"-")</f>
        <v>-</v>
      </c>
      <c r="K931" t="str">
        <f ca="1">IFERROR(OFFSET(Sheet1!$C$3,MATCH(Annuel!$A931,Refext,0),3),"-")</f>
        <v>-</v>
      </c>
      <c r="L931" t="str">
        <f ca="1">IFERROR(OFFSET(Sheet1!$C$3,MATCH(Annuel!$A931,Refext,0),4),"-")</f>
        <v>-</v>
      </c>
    </row>
    <row r="932" spans="1:12" x14ac:dyDescent="0.25">
      <c r="A932">
        <v>82599950000</v>
      </c>
      <c r="B932" t="s">
        <v>113</v>
      </c>
      <c r="C932" t="s">
        <v>114</v>
      </c>
      <c r="D932">
        <v>462900000</v>
      </c>
      <c r="E932">
        <v>79</v>
      </c>
      <c r="G932" t="str">
        <f ca="1">IFERROR(OFFSET(Sheet1!$C$3,MATCH(Annuel!$A932,Refext,0),-2),"-")</f>
        <v>EMBOUT DE CABLAGE</v>
      </c>
      <c r="H932">
        <f ca="1">IFERROR(OFFSET(Sheet1!$C$3,MATCH(Annuel!$A932,Refext,0),-1),"-")</f>
        <v>0</v>
      </c>
      <c r="I932" t="str">
        <f ca="1">IFERROR(OFFSET(Sheet1!$C$3,MATCH(Annuel!$A932,Refext,0),1),"-")</f>
        <v>ART0032953</v>
      </c>
      <c r="J932">
        <f ca="1">IFERROR(OFFSET(Sheet1!$C$3,MATCH(Annuel!$A932,Refext,0),2),"-")</f>
        <v>0</v>
      </c>
      <c r="K932" t="str">
        <f ca="1">IFERROR(OFFSET(Sheet1!$C$3,MATCH(Annuel!$A932,Refext,0),3),"-")</f>
        <v>FO004588</v>
      </c>
      <c r="L932" t="str">
        <f ca="1">IFERROR(OFFSET(Sheet1!$C$3,MATCH(Annuel!$A932,Refext,0),4),"-")</f>
        <v>ELEC AQUITAINE</v>
      </c>
    </row>
    <row r="933" spans="1:12" x14ac:dyDescent="0.25">
      <c r="A933">
        <v>82605665000</v>
      </c>
      <c r="B933" t="s">
        <v>1423</v>
      </c>
      <c r="C933" t="s">
        <v>165</v>
      </c>
      <c r="D933" t="s">
        <v>1424</v>
      </c>
      <c r="E933">
        <v>2</v>
      </c>
      <c r="G933" t="str">
        <f ca="1">IFERROR(OFFSET(Sheet1!$C$3,MATCH(Annuel!$A933,Refext,0),-2),"-")</f>
        <v>CONTENEUR KIT DIGITAL V2 VBCI</v>
      </c>
      <c r="H933">
        <f ca="1">IFERROR(OFFSET(Sheet1!$C$3,MATCH(Annuel!$A933,Refext,0),-1),"-")</f>
        <v>246.95</v>
      </c>
      <c r="I933" t="str">
        <f ca="1">IFERROR(OFFSET(Sheet1!$C$3,MATCH(Annuel!$A933,Refext,0),1),"-")</f>
        <v>ART0013337</v>
      </c>
      <c r="J933">
        <f ca="1">IFERROR(OFFSET(Sheet1!$C$3,MATCH(Annuel!$A933,Refext,0),2),"-")</f>
        <v>315.64999999999998</v>
      </c>
      <c r="K933" t="str">
        <f ca="1">IFERROR(OFFSET(Sheet1!$C$3,MATCH(Annuel!$A933,Refext,0),3),"-")</f>
        <v>FO011167</v>
      </c>
      <c r="L933" t="str">
        <f ca="1">IFERROR(OFFSET(Sheet1!$C$3,MATCH(Annuel!$A933,Refext,0),4),"-")</f>
        <v>ROLLERBOX</v>
      </c>
    </row>
    <row r="934" spans="1:12" x14ac:dyDescent="0.25">
      <c r="A934">
        <v>82608007000</v>
      </c>
      <c r="B934" t="s">
        <v>423</v>
      </c>
      <c r="C934" t="s">
        <v>54</v>
      </c>
      <c r="D934" t="s">
        <v>776</v>
      </c>
      <c r="E934">
        <v>2</v>
      </c>
      <c r="G934" t="str">
        <f ca="1">IFERROR(OFFSET(Sheet1!$C$3,MATCH(Annuel!$A934,Refext,0),-2),"-")</f>
        <v>-</v>
      </c>
      <c r="H934" t="str">
        <f ca="1">IFERROR(OFFSET(Sheet1!$C$3,MATCH(Annuel!$A934,Refext,0),-1),"-")</f>
        <v>-</v>
      </c>
      <c r="I934" t="str">
        <f ca="1">IFERROR(OFFSET(Sheet1!$C$3,MATCH(Annuel!$A934,Refext,0),1),"-")</f>
        <v>-</v>
      </c>
      <c r="J934" t="str">
        <f ca="1">IFERROR(OFFSET(Sheet1!$C$3,MATCH(Annuel!$A934,Refext,0),2),"-")</f>
        <v>-</v>
      </c>
      <c r="K934" t="str">
        <f ca="1">IFERROR(OFFSET(Sheet1!$C$3,MATCH(Annuel!$A934,Refext,0),3),"-")</f>
        <v>-</v>
      </c>
      <c r="L934" t="str">
        <f ca="1">IFERROR(OFFSET(Sheet1!$C$3,MATCH(Annuel!$A934,Refext,0),4),"-")</f>
        <v>-</v>
      </c>
    </row>
    <row r="935" spans="1:12" x14ac:dyDescent="0.25">
      <c r="A935">
        <v>82608007000</v>
      </c>
      <c r="B935" t="s">
        <v>423</v>
      </c>
      <c r="C935" t="s">
        <v>9</v>
      </c>
      <c r="D935" t="s">
        <v>775</v>
      </c>
      <c r="E935">
        <v>2</v>
      </c>
      <c r="G935" t="str">
        <f ca="1">IFERROR(OFFSET(Sheet1!$C$3,MATCH(Annuel!$A935,Refext,0),-2),"-")</f>
        <v>-</v>
      </c>
      <c r="H935" t="str">
        <f ca="1">IFERROR(OFFSET(Sheet1!$C$3,MATCH(Annuel!$A935,Refext,0),-1),"-")</f>
        <v>-</v>
      </c>
      <c r="I935" t="str">
        <f ca="1">IFERROR(OFFSET(Sheet1!$C$3,MATCH(Annuel!$A935,Refext,0),1),"-")</f>
        <v>-</v>
      </c>
      <c r="J935" t="str">
        <f ca="1">IFERROR(OFFSET(Sheet1!$C$3,MATCH(Annuel!$A935,Refext,0),2),"-")</f>
        <v>-</v>
      </c>
      <c r="K935" t="str">
        <f ca="1">IFERROR(OFFSET(Sheet1!$C$3,MATCH(Annuel!$A935,Refext,0),3),"-")</f>
        <v>-</v>
      </c>
      <c r="L935" t="str">
        <f ca="1">IFERROR(OFFSET(Sheet1!$C$3,MATCH(Annuel!$A935,Refext,0),4),"-")</f>
        <v>-</v>
      </c>
    </row>
    <row r="936" spans="1:12" x14ac:dyDescent="0.25">
      <c r="A936">
        <v>82608007000</v>
      </c>
      <c r="B936" t="s">
        <v>423</v>
      </c>
      <c r="C936" t="s">
        <v>6</v>
      </c>
      <c r="D936" t="s">
        <v>774</v>
      </c>
      <c r="E936">
        <v>2</v>
      </c>
      <c r="G936" t="str">
        <f ca="1">IFERROR(OFFSET(Sheet1!$C$3,MATCH(Annuel!$A936,Refext,0),-2),"-")</f>
        <v>-</v>
      </c>
      <c r="H936" t="str">
        <f ca="1">IFERROR(OFFSET(Sheet1!$C$3,MATCH(Annuel!$A936,Refext,0),-1),"-")</f>
        <v>-</v>
      </c>
      <c r="I936" t="str">
        <f ca="1">IFERROR(OFFSET(Sheet1!$C$3,MATCH(Annuel!$A936,Refext,0),1),"-")</f>
        <v>-</v>
      </c>
      <c r="J936" t="str">
        <f ca="1">IFERROR(OFFSET(Sheet1!$C$3,MATCH(Annuel!$A936,Refext,0),2),"-")</f>
        <v>-</v>
      </c>
      <c r="K936" t="str">
        <f ca="1">IFERROR(OFFSET(Sheet1!$C$3,MATCH(Annuel!$A936,Refext,0),3),"-")</f>
        <v>-</v>
      </c>
      <c r="L936" t="str">
        <f ca="1">IFERROR(OFFSET(Sheet1!$C$3,MATCH(Annuel!$A936,Refext,0),4),"-")</f>
        <v>-</v>
      </c>
    </row>
    <row r="937" spans="1:12" x14ac:dyDescent="0.25">
      <c r="A937">
        <v>82616130000</v>
      </c>
      <c r="B937" t="s">
        <v>777</v>
      </c>
      <c r="C937" t="s">
        <v>778</v>
      </c>
      <c r="D937" t="s">
        <v>779</v>
      </c>
      <c r="E937">
        <v>8</v>
      </c>
      <c r="G937" t="str">
        <f ca="1">IFERROR(OFFSET(Sheet1!$C$3,MATCH(Annuel!$A937,Refext,0),-2),"-")</f>
        <v>-</v>
      </c>
      <c r="H937" t="str">
        <f ca="1">IFERROR(OFFSET(Sheet1!$C$3,MATCH(Annuel!$A937,Refext,0),-1),"-")</f>
        <v>-</v>
      </c>
      <c r="I937" t="str">
        <f ca="1">IFERROR(OFFSET(Sheet1!$C$3,MATCH(Annuel!$A937,Refext,0),1),"-")</f>
        <v>-</v>
      </c>
      <c r="J937" t="str">
        <f ca="1">IFERROR(OFFSET(Sheet1!$C$3,MATCH(Annuel!$A937,Refext,0),2),"-")</f>
        <v>-</v>
      </c>
      <c r="K937" t="str">
        <f ca="1">IFERROR(OFFSET(Sheet1!$C$3,MATCH(Annuel!$A937,Refext,0),3),"-")</f>
        <v>-</v>
      </c>
      <c r="L937" t="str">
        <f ca="1">IFERROR(OFFSET(Sheet1!$C$3,MATCH(Annuel!$A937,Refext,0),4),"-")</f>
        <v>-</v>
      </c>
    </row>
    <row r="938" spans="1:12" x14ac:dyDescent="0.25">
      <c r="A938">
        <v>82616191000</v>
      </c>
      <c r="B938" t="s">
        <v>1191</v>
      </c>
      <c r="C938" t="s">
        <v>33</v>
      </c>
      <c r="D938" t="s">
        <v>1192</v>
      </c>
      <c r="E938">
        <v>1</v>
      </c>
      <c r="G938" t="str">
        <f ca="1">IFERROR(OFFSET(Sheet1!$C$3,MATCH(Annuel!$A938,Refext,0),-2),"-")</f>
        <v>VIS H ISO4014 M6X40-INOX A4-80</v>
      </c>
      <c r="H938">
        <f ca="1">IFERROR(OFFSET(Sheet1!$C$3,MATCH(Annuel!$A938,Refext,0),-1),"-")</f>
        <v>4.4800000000000004</v>
      </c>
      <c r="I938" t="str">
        <f ca="1">IFERROR(OFFSET(Sheet1!$C$3,MATCH(Annuel!$A938,Refext,0),1),"-")</f>
        <v>ART0009370</v>
      </c>
      <c r="J938">
        <f ca="1">IFERROR(OFFSET(Sheet1!$C$3,MATCH(Annuel!$A938,Refext,0),2),"-")</f>
        <v>5.24</v>
      </c>
      <c r="K938" t="str">
        <f ca="1">IFERROR(OFFSET(Sheet1!$C$3,MATCH(Annuel!$A938,Refext,0),3),"-")</f>
        <v>FO007198</v>
      </c>
      <c r="L938" t="str">
        <f ca="1">IFERROR(OFFSET(Sheet1!$C$3,MATCH(Annuel!$A938,Refext,0),4),"-")</f>
        <v>J L RECH</v>
      </c>
    </row>
    <row r="939" spans="1:12" x14ac:dyDescent="0.25">
      <c r="A939">
        <v>82617537000</v>
      </c>
      <c r="B939" t="s">
        <v>237</v>
      </c>
      <c r="C939" t="s">
        <v>238</v>
      </c>
      <c r="D939" t="s">
        <v>239</v>
      </c>
      <c r="E939">
        <v>2</v>
      </c>
      <c r="G939" t="str">
        <f ca="1">IFERROR(OFFSET(Sheet1!$C$3,MATCH(Annuel!$A939,Refext,0),-2),"-")</f>
        <v>-</v>
      </c>
      <c r="H939" t="str">
        <f ca="1">IFERROR(OFFSET(Sheet1!$C$3,MATCH(Annuel!$A939,Refext,0),-1),"-")</f>
        <v>-</v>
      </c>
      <c r="I939" t="str">
        <f ca="1">IFERROR(OFFSET(Sheet1!$C$3,MATCH(Annuel!$A939,Refext,0),1),"-")</f>
        <v>-</v>
      </c>
      <c r="J939" t="str">
        <f ca="1">IFERROR(OFFSET(Sheet1!$C$3,MATCH(Annuel!$A939,Refext,0),2),"-")</f>
        <v>-</v>
      </c>
      <c r="K939" t="str">
        <f ca="1">IFERROR(OFFSET(Sheet1!$C$3,MATCH(Annuel!$A939,Refext,0),3),"-")</f>
        <v>-</v>
      </c>
      <c r="L939" t="str">
        <f ca="1">IFERROR(OFFSET(Sheet1!$C$3,MATCH(Annuel!$A939,Refext,0),4),"-")</f>
        <v>-</v>
      </c>
    </row>
    <row r="940" spans="1:12" x14ac:dyDescent="0.25">
      <c r="A940">
        <v>82618513000</v>
      </c>
      <c r="B940" t="s">
        <v>240</v>
      </c>
      <c r="C940" t="s">
        <v>230</v>
      </c>
      <c r="D940" t="s">
        <v>241</v>
      </c>
      <c r="E940">
        <v>88</v>
      </c>
      <c r="G940" t="str">
        <f ca="1">IFERROR(OFFSET(Sheet1!$C$3,MATCH(Annuel!$A940,Refext,0),-2),"-")</f>
        <v xml:space="preserve">COLONNETTE HEXA CARTE A CARTE L15.24MM DIA3MM </v>
      </c>
      <c r="H940">
        <f ca="1">IFERROR(OFFSET(Sheet1!$C$3,MATCH(Annuel!$A940,Refext,0),-1),"-")</f>
        <v>1.56</v>
      </c>
      <c r="I940" t="str">
        <f ca="1">IFERROR(OFFSET(Sheet1!$C$3,MATCH(Annuel!$A940,Refext,0),1),"-")</f>
        <v>ART0017760</v>
      </c>
      <c r="J940">
        <f ca="1">IFERROR(OFFSET(Sheet1!$C$3,MATCH(Annuel!$A940,Refext,0),2),"-")</f>
        <v>2.81</v>
      </c>
      <c r="K940" t="str">
        <f ca="1">IFERROR(OFFSET(Sheet1!$C$3,MATCH(Annuel!$A940,Refext,0),3),"-")</f>
        <v>FO011386</v>
      </c>
      <c r="L940" t="str">
        <f ca="1">IFERROR(OFFSET(Sheet1!$C$3,MATCH(Annuel!$A940,Refext,0),4),"-")</f>
        <v>SAMTEC</v>
      </c>
    </row>
    <row r="941" spans="1:12" x14ac:dyDescent="0.25">
      <c r="A941">
        <v>82625664000</v>
      </c>
      <c r="B941" t="s">
        <v>115</v>
      </c>
      <c r="C941" t="s">
        <v>165</v>
      </c>
      <c r="E941">
        <v>95</v>
      </c>
      <c r="G941" t="str">
        <f ca="1">IFERROR(OFFSET(Sheet1!$C$3,MATCH(Annuel!$A941,Refext,0),-2),"-")</f>
        <v>CAPTEUR PROXIMITE IN</v>
      </c>
      <c r="H941">
        <f ca="1">IFERROR(OFFSET(Sheet1!$C$3,MATCH(Annuel!$A941,Refext,0),-1),"-")</f>
        <v>0</v>
      </c>
      <c r="I941" t="str">
        <f ca="1">IFERROR(OFFSET(Sheet1!$C$3,MATCH(Annuel!$A941,Refext,0),1),"-")</f>
        <v>ART0032930</v>
      </c>
      <c r="J941">
        <f ca="1">IFERROR(OFFSET(Sheet1!$C$3,MATCH(Annuel!$A941,Refext,0),2),"-")</f>
        <v>0</v>
      </c>
      <c r="K941" t="str">
        <f ca="1">IFERROR(OFFSET(Sheet1!$C$3,MATCH(Annuel!$A941,Refext,0),3),"-")</f>
        <v>FO010121</v>
      </c>
      <c r="L941" t="str">
        <f ca="1">IFERROR(OFFSET(Sheet1!$C$3,MATCH(Annuel!$A941,Refext,0),4),"-")</f>
        <v>PEPPERL PLUS FUCHS</v>
      </c>
    </row>
    <row r="942" spans="1:12" x14ac:dyDescent="0.25">
      <c r="A942">
        <v>82625664000</v>
      </c>
      <c r="B942" t="s">
        <v>115</v>
      </c>
      <c r="C942" t="s">
        <v>116</v>
      </c>
      <c r="D942" t="s">
        <v>117</v>
      </c>
      <c r="E942">
        <v>95</v>
      </c>
      <c r="G942" t="str">
        <f ca="1">IFERROR(OFFSET(Sheet1!$C$3,MATCH(Annuel!$A942,Refext,0),-2),"-")</f>
        <v>CAPTEUR PROXIMITE IN</v>
      </c>
      <c r="H942">
        <f ca="1">IFERROR(OFFSET(Sheet1!$C$3,MATCH(Annuel!$A942,Refext,0),-1),"-")</f>
        <v>0</v>
      </c>
      <c r="I942" t="str">
        <f ca="1">IFERROR(OFFSET(Sheet1!$C$3,MATCH(Annuel!$A942,Refext,0),1),"-")</f>
        <v>ART0032930</v>
      </c>
      <c r="J942">
        <f ca="1">IFERROR(OFFSET(Sheet1!$C$3,MATCH(Annuel!$A942,Refext,0),2),"-")</f>
        <v>0</v>
      </c>
      <c r="K942" t="str">
        <f ca="1">IFERROR(OFFSET(Sheet1!$C$3,MATCH(Annuel!$A942,Refext,0),3),"-")</f>
        <v>FO010121</v>
      </c>
      <c r="L942" t="str">
        <f ca="1">IFERROR(OFFSET(Sheet1!$C$3,MATCH(Annuel!$A942,Refext,0),4),"-")</f>
        <v>PEPPERL PLUS FUCHS</v>
      </c>
    </row>
    <row r="943" spans="1:12" x14ac:dyDescent="0.25">
      <c r="A943">
        <v>82625664000</v>
      </c>
      <c r="B943" t="s">
        <v>115</v>
      </c>
      <c r="C943" t="s">
        <v>490</v>
      </c>
      <c r="E943">
        <v>95</v>
      </c>
      <c r="G943" t="str">
        <f ca="1">IFERROR(OFFSET(Sheet1!$C$3,MATCH(Annuel!$A943,Refext,0),-2),"-")</f>
        <v>CAPTEUR PROXIMITE IN</v>
      </c>
      <c r="H943">
        <f ca="1">IFERROR(OFFSET(Sheet1!$C$3,MATCH(Annuel!$A943,Refext,0),-1),"-")</f>
        <v>0</v>
      </c>
      <c r="I943" t="str">
        <f ca="1">IFERROR(OFFSET(Sheet1!$C$3,MATCH(Annuel!$A943,Refext,0),1),"-")</f>
        <v>ART0032930</v>
      </c>
      <c r="J943">
        <f ca="1">IFERROR(OFFSET(Sheet1!$C$3,MATCH(Annuel!$A943,Refext,0),2),"-")</f>
        <v>0</v>
      </c>
      <c r="K943" t="str">
        <f ca="1">IFERROR(OFFSET(Sheet1!$C$3,MATCH(Annuel!$A943,Refext,0),3),"-")</f>
        <v>FO010121</v>
      </c>
      <c r="L943" t="str">
        <f ca="1">IFERROR(OFFSET(Sheet1!$C$3,MATCH(Annuel!$A943,Refext,0),4),"-")</f>
        <v>PEPPERL PLUS FUCHS</v>
      </c>
    </row>
    <row r="944" spans="1:12" x14ac:dyDescent="0.25">
      <c r="A944">
        <v>82633135000</v>
      </c>
      <c r="B944" t="s">
        <v>894</v>
      </c>
      <c r="C944" t="s">
        <v>230</v>
      </c>
      <c r="D944" t="s">
        <v>895</v>
      </c>
      <c r="E944">
        <v>1</v>
      </c>
      <c r="G944" t="str">
        <f ca="1">IFERROR(OFFSET(Sheet1!$C$3,MATCH(Annuel!$A944,Refext,0),-2),"-")</f>
        <v>CABLE COAXIAL RG316 SMA EMBASE FEMELLE FICHE MALE</v>
      </c>
      <c r="H944">
        <f ca="1">IFERROR(OFFSET(Sheet1!$C$3,MATCH(Annuel!$A944,Refext,0),-1),"-")</f>
        <v>6.71</v>
      </c>
      <c r="I944" t="str">
        <f ca="1">IFERROR(OFFSET(Sheet1!$C$3,MATCH(Annuel!$A944,Refext,0),1),"-")</f>
        <v>ART0015425</v>
      </c>
      <c r="J944">
        <f ca="1">IFERROR(OFFSET(Sheet1!$C$3,MATCH(Annuel!$A944,Refext,0),2),"-")</f>
        <v>10</v>
      </c>
      <c r="K944" t="str">
        <f ca="1">IFERROR(OFFSET(Sheet1!$C$3,MATCH(Annuel!$A944,Refext,0),3),"-")</f>
        <v>FO011387</v>
      </c>
      <c r="L944" t="str">
        <f ca="1">IFERROR(OFFSET(Sheet1!$C$3,MATCH(Annuel!$A944,Refext,0),4),"-")</f>
        <v>SAMTEC FRANCE LLC</v>
      </c>
    </row>
    <row r="945" spans="1:12" x14ac:dyDescent="0.25">
      <c r="A945">
        <v>82635682000</v>
      </c>
      <c r="B945" t="s">
        <v>242</v>
      </c>
      <c r="C945" t="s">
        <v>230</v>
      </c>
      <c r="D945" t="s">
        <v>243</v>
      </c>
      <c r="E945">
        <v>3</v>
      </c>
      <c r="G945" t="str">
        <f ca="1">IFERROR(OFFSET(Sheet1!$C$3,MATCH(Annuel!$A945,Refext,0),-2),"-")</f>
        <v xml:space="preserve">NAPPE 2 FICHES FEMELLE PAS 2.54 2X15 CTS G24 </v>
      </c>
      <c r="H945">
        <f ca="1">IFERROR(OFFSET(Sheet1!$C$3,MATCH(Annuel!$A945,Refext,0),-1),"-")</f>
        <v>10.87</v>
      </c>
      <c r="I945" t="str">
        <f ca="1">IFERROR(OFFSET(Sheet1!$C$3,MATCH(Annuel!$A945,Refext,0),1),"-")</f>
        <v>ART0015427</v>
      </c>
      <c r="J945">
        <f ca="1">IFERROR(OFFSET(Sheet1!$C$3,MATCH(Annuel!$A945,Refext,0),2),"-")</f>
        <v>15</v>
      </c>
      <c r="K945" t="str">
        <f ca="1">IFERROR(OFFSET(Sheet1!$C$3,MATCH(Annuel!$A945,Refext,0),3),"-")</f>
        <v>FO011387</v>
      </c>
      <c r="L945" t="str">
        <f ca="1">IFERROR(OFFSET(Sheet1!$C$3,MATCH(Annuel!$A945,Refext,0),4),"-")</f>
        <v>SAMTEC FRANCE LLC</v>
      </c>
    </row>
    <row r="946" spans="1:12" x14ac:dyDescent="0.25">
      <c r="A946">
        <v>82637804000</v>
      </c>
      <c r="B946" t="s">
        <v>896</v>
      </c>
      <c r="C946" t="s">
        <v>56</v>
      </c>
      <c r="D946" t="s">
        <v>897</v>
      </c>
      <c r="E946">
        <v>1</v>
      </c>
      <c r="G946" t="str">
        <f ca="1">IFERROR(OFFSET(Sheet1!$C$3,MATCH(Annuel!$A946,Refext,0),-2),"-")</f>
        <v xml:space="preserve">EMBASE D38999 III TAILLE 19 </v>
      </c>
      <c r="H946">
        <f ca="1">IFERROR(OFFSET(Sheet1!$C$3,MATCH(Annuel!$A946,Refext,0),-1),"-")</f>
        <v>78.59</v>
      </c>
      <c r="I946" t="str">
        <f ca="1">IFERROR(OFFSET(Sheet1!$C$3,MATCH(Annuel!$A946,Refext,0),1),"-")</f>
        <v>ART0008383</v>
      </c>
      <c r="J946">
        <f ca="1">IFERROR(OFFSET(Sheet1!$C$3,MATCH(Annuel!$A946,Refext,0),2),"-")</f>
        <v>83.85</v>
      </c>
      <c r="K946" t="str">
        <f ca="1">IFERROR(OFFSET(Sheet1!$C$3,MATCH(Annuel!$A946,Refext,0),3),"-")</f>
        <v>FO010383</v>
      </c>
      <c r="L946" t="str">
        <f ca="1">IFERROR(OFFSET(Sheet1!$C$3,MATCH(Annuel!$A946,Refext,0),4),"-")</f>
        <v>POLAMCO</v>
      </c>
    </row>
    <row r="947" spans="1:12" x14ac:dyDescent="0.25">
      <c r="A947">
        <v>82641596000</v>
      </c>
      <c r="B947" t="s">
        <v>423</v>
      </c>
      <c r="C947" t="s">
        <v>54</v>
      </c>
      <c r="D947" t="s">
        <v>426</v>
      </c>
      <c r="E947">
        <v>3</v>
      </c>
      <c r="G947" t="str">
        <f ca="1">IFERROR(OFFSET(Sheet1!$C$3,MATCH(Annuel!$A947,Refext,0),-2),"-")</f>
        <v>-</v>
      </c>
      <c r="H947" t="str">
        <f ca="1">IFERROR(OFFSET(Sheet1!$C$3,MATCH(Annuel!$A947,Refext,0),-1),"-")</f>
        <v>-</v>
      </c>
      <c r="I947" t="str">
        <f ca="1">IFERROR(OFFSET(Sheet1!$C$3,MATCH(Annuel!$A947,Refext,0),1),"-")</f>
        <v>-</v>
      </c>
      <c r="J947" t="str">
        <f ca="1">IFERROR(OFFSET(Sheet1!$C$3,MATCH(Annuel!$A947,Refext,0),2),"-")</f>
        <v>-</v>
      </c>
      <c r="K947" t="str">
        <f ca="1">IFERROR(OFFSET(Sheet1!$C$3,MATCH(Annuel!$A947,Refext,0),3),"-")</f>
        <v>-</v>
      </c>
      <c r="L947" t="str">
        <f ca="1">IFERROR(OFFSET(Sheet1!$C$3,MATCH(Annuel!$A947,Refext,0),4),"-")</f>
        <v>-</v>
      </c>
    </row>
    <row r="948" spans="1:12" x14ac:dyDescent="0.25">
      <c r="A948">
        <v>82641596000</v>
      </c>
      <c r="B948" t="s">
        <v>423</v>
      </c>
      <c r="C948" t="s">
        <v>9</v>
      </c>
      <c r="D948" t="s">
        <v>425</v>
      </c>
      <c r="E948">
        <v>3</v>
      </c>
      <c r="G948" t="str">
        <f ca="1">IFERROR(OFFSET(Sheet1!$C$3,MATCH(Annuel!$A948,Refext,0),-2),"-")</f>
        <v>-</v>
      </c>
      <c r="H948" t="str">
        <f ca="1">IFERROR(OFFSET(Sheet1!$C$3,MATCH(Annuel!$A948,Refext,0),-1),"-")</f>
        <v>-</v>
      </c>
      <c r="I948" t="str">
        <f ca="1">IFERROR(OFFSET(Sheet1!$C$3,MATCH(Annuel!$A948,Refext,0),1),"-")</f>
        <v>-</v>
      </c>
      <c r="J948" t="str">
        <f ca="1">IFERROR(OFFSET(Sheet1!$C$3,MATCH(Annuel!$A948,Refext,0),2),"-")</f>
        <v>-</v>
      </c>
      <c r="K948" t="str">
        <f ca="1">IFERROR(OFFSET(Sheet1!$C$3,MATCH(Annuel!$A948,Refext,0),3),"-")</f>
        <v>-</v>
      </c>
      <c r="L948" t="str">
        <f ca="1">IFERROR(OFFSET(Sheet1!$C$3,MATCH(Annuel!$A948,Refext,0),4),"-")</f>
        <v>-</v>
      </c>
    </row>
    <row r="949" spans="1:12" x14ac:dyDescent="0.25">
      <c r="A949">
        <v>82641596000</v>
      </c>
      <c r="B949" t="s">
        <v>423</v>
      </c>
      <c r="C949" t="s">
        <v>6</v>
      </c>
      <c r="D949" t="s">
        <v>424</v>
      </c>
      <c r="E949">
        <v>3</v>
      </c>
      <c r="G949" t="str">
        <f ca="1">IFERROR(OFFSET(Sheet1!$C$3,MATCH(Annuel!$A949,Refext,0),-2),"-")</f>
        <v>-</v>
      </c>
      <c r="H949" t="str">
        <f ca="1">IFERROR(OFFSET(Sheet1!$C$3,MATCH(Annuel!$A949,Refext,0),-1),"-")</f>
        <v>-</v>
      </c>
      <c r="I949" t="str">
        <f ca="1">IFERROR(OFFSET(Sheet1!$C$3,MATCH(Annuel!$A949,Refext,0),1),"-")</f>
        <v>-</v>
      </c>
      <c r="J949" t="str">
        <f ca="1">IFERROR(OFFSET(Sheet1!$C$3,MATCH(Annuel!$A949,Refext,0),2),"-")</f>
        <v>-</v>
      </c>
      <c r="K949" t="str">
        <f ca="1">IFERROR(OFFSET(Sheet1!$C$3,MATCH(Annuel!$A949,Refext,0),3),"-")</f>
        <v>-</v>
      </c>
      <c r="L949" t="str">
        <f ca="1">IFERROR(OFFSET(Sheet1!$C$3,MATCH(Annuel!$A949,Refext,0),4),"-")</f>
        <v>-</v>
      </c>
    </row>
    <row r="950" spans="1:12" x14ac:dyDescent="0.25">
      <c r="A950">
        <v>82643754000</v>
      </c>
      <c r="B950" t="s">
        <v>780</v>
      </c>
      <c r="C950" t="s">
        <v>230</v>
      </c>
      <c r="D950" t="s">
        <v>781</v>
      </c>
      <c r="E950">
        <v>4</v>
      </c>
      <c r="G950" t="str">
        <f ca="1">IFERROR(OFFSET(Sheet1!$C$3,MATCH(Annuel!$A950,Refext,0),-2),"-")</f>
        <v>CABLE COAXIAL RG174 SMB/SMB FICHES DROITES MALES</v>
      </c>
      <c r="H950">
        <f ca="1">IFERROR(OFFSET(Sheet1!$C$3,MATCH(Annuel!$A950,Refext,0),-1),"-")</f>
        <v>14.2</v>
      </c>
      <c r="I950" t="str">
        <f ca="1">IFERROR(OFFSET(Sheet1!$C$3,MATCH(Annuel!$A950,Refext,0),1),"-")</f>
        <v>ART0005866</v>
      </c>
      <c r="J950">
        <f ca="1">IFERROR(OFFSET(Sheet1!$C$3,MATCH(Annuel!$A950,Refext,0),2),"-")</f>
        <v>15.96</v>
      </c>
      <c r="K950" t="str">
        <f ca="1">IFERROR(OFFSET(Sheet1!$C$3,MATCH(Annuel!$A950,Refext,0),3),"-")</f>
        <v>FO011387</v>
      </c>
      <c r="L950" t="str">
        <f ca="1">IFERROR(OFFSET(Sheet1!$C$3,MATCH(Annuel!$A950,Refext,0),4),"-")</f>
        <v>SAMTEC FRANCE LLC</v>
      </c>
    </row>
    <row r="951" spans="1:12" x14ac:dyDescent="0.25">
      <c r="A951">
        <v>82647787000</v>
      </c>
      <c r="B951" t="s">
        <v>782</v>
      </c>
      <c r="C951" t="s">
        <v>371</v>
      </c>
      <c r="D951" t="s">
        <v>783</v>
      </c>
      <c r="E951">
        <v>8</v>
      </c>
      <c r="G951" t="str">
        <f ca="1">IFERROR(OFFSET(Sheet1!$C$3,MATCH(Annuel!$A951,Refext,0),-2),"-")</f>
        <v xml:space="preserve">JOINT TORIQUE 101,32x1,78-20B8/L17120 </v>
      </c>
      <c r="H951">
        <f ca="1">IFERROR(OFFSET(Sheet1!$C$3,MATCH(Annuel!$A951,Refext,0),-1),"-")</f>
        <v>9.34</v>
      </c>
      <c r="I951" t="str">
        <f ca="1">IFERROR(OFFSET(Sheet1!$C$3,MATCH(Annuel!$A951,Refext,0),1),"-")</f>
        <v>ART0009981</v>
      </c>
      <c r="J951">
        <f ca="1">IFERROR(OFFSET(Sheet1!$C$3,MATCH(Annuel!$A951,Refext,0),2),"-")</f>
        <v>10.33</v>
      </c>
      <c r="K951" t="str">
        <f ca="1">IFERROR(OFFSET(Sheet1!$C$3,MATCH(Annuel!$A951,Refext,0),3),"-")</f>
        <v>FO012543</v>
      </c>
      <c r="L951" t="str">
        <f ca="1">IFERROR(OFFSET(Sheet1!$C$3,MATCH(Annuel!$A951,Refext,0),4),"-")</f>
        <v>STACEM</v>
      </c>
    </row>
    <row r="952" spans="1:12" x14ac:dyDescent="0.25">
      <c r="A952">
        <v>82647787000</v>
      </c>
      <c r="B952" t="s">
        <v>782</v>
      </c>
      <c r="C952" t="s">
        <v>64</v>
      </c>
      <c r="D952" t="s">
        <v>783</v>
      </c>
      <c r="E952">
        <v>8</v>
      </c>
      <c r="G952" t="str">
        <f ca="1">IFERROR(OFFSET(Sheet1!$C$3,MATCH(Annuel!$A952,Refext,0),-2),"-")</f>
        <v xml:space="preserve">JOINT TORIQUE 101,32x1,78-20B8/L17120 </v>
      </c>
      <c r="H952">
        <f ca="1">IFERROR(OFFSET(Sheet1!$C$3,MATCH(Annuel!$A952,Refext,0),-1),"-")</f>
        <v>9.34</v>
      </c>
      <c r="I952" t="str">
        <f ca="1">IFERROR(OFFSET(Sheet1!$C$3,MATCH(Annuel!$A952,Refext,0),1),"-")</f>
        <v>ART0009981</v>
      </c>
      <c r="J952">
        <f ca="1">IFERROR(OFFSET(Sheet1!$C$3,MATCH(Annuel!$A952,Refext,0),2),"-")</f>
        <v>10.33</v>
      </c>
      <c r="K952" t="str">
        <f ca="1">IFERROR(OFFSET(Sheet1!$C$3,MATCH(Annuel!$A952,Refext,0),3),"-")</f>
        <v>FO012543</v>
      </c>
      <c r="L952" t="str">
        <f ca="1">IFERROR(OFFSET(Sheet1!$C$3,MATCH(Annuel!$A952,Refext,0),4),"-")</f>
        <v>STACEM</v>
      </c>
    </row>
    <row r="953" spans="1:12" x14ac:dyDescent="0.25">
      <c r="A953">
        <v>82656546000</v>
      </c>
      <c r="B953" t="s">
        <v>780</v>
      </c>
      <c r="C953" t="s">
        <v>230</v>
      </c>
      <c r="D953" t="s">
        <v>784</v>
      </c>
      <c r="E953">
        <v>5</v>
      </c>
      <c r="G953" t="str">
        <f ca="1">IFERROR(OFFSET(Sheet1!$C$3,MATCH(Annuel!$A953,Refext,0),-2),"-")</f>
        <v>CABLE COAXIAL RG174 SMB/MMCX FICHES DROITES MALES</v>
      </c>
      <c r="H953">
        <f ca="1">IFERROR(OFFSET(Sheet1!$C$3,MATCH(Annuel!$A953,Refext,0),-1),"-")</f>
        <v>9.5399999999999991</v>
      </c>
      <c r="I953" t="str">
        <f ca="1">IFERROR(OFFSET(Sheet1!$C$3,MATCH(Annuel!$A953,Refext,0),1),"-")</f>
        <v>ART0005868</v>
      </c>
      <c r="J953">
        <f ca="1">IFERROR(OFFSET(Sheet1!$C$3,MATCH(Annuel!$A953,Refext,0),2),"-")</f>
        <v>11.62</v>
      </c>
      <c r="K953" t="str">
        <f ca="1">IFERROR(OFFSET(Sheet1!$C$3,MATCH(Annuel!$A953,Refext,0),3),"-")</f>
        <v>FO011387</v>
      </c>
      <c r="L953" t="str">
        <f ca="1">IFERROR(OFFSET(Sheet1!$C$3,MATCH(Annuel!$A953,Refext,0),4),"-")</f>
        <v>SAMTEC FRANCE LLC</v>
      </c>
    </row>
    <row r="954" spans="1:12" x14ac:dyDescent="0.25">
      <c r="A954">
        <v>82656565000</v>
      </c>
      <c r="B954" t="s">
        <v>1460</v>
      </c>
      <c r="C954" t="s">
        <v>685</v>
      </c>
      <c r="D954" t="s">
        <v>1461</v>
      </c>
      <c r="E954">
        <v>4</v>
      </c>
      <c r="G954" t="str">
        <f ca="1">IFERROR(OFFSET(Sheet1!$C$3,MATCH(Annuel!$A954,Refext,0),-2),"-")</f>
        <v>CABLE ETHERNET NON C</v>
      </c>
      <c r="H954">
        <f ca="1">IFERROR(OFFSET(Sheet1!$C$3,MATCH(Annuel!$A954,Refext,0),-1),"-")</f>
        <v>28</v>
      </c>
      <c r="I954" t="str">
        <f ca="1">IFERROR(OFFSET(Sheet1!$C$3,MATCH(Annuel!$A954,Refext,0),1),"-")</f>
        <v>ART0027404</v>
      </c>
      <c r="J954">
        <f ca="1">IFERROR(OFFSET(Sheet1!$C$3,MATCH(Annuel!$A954,Refext,0),2),"-")</f>
        <v>32.799999999999997</v>
      </c>
      <c r="K954" t="str">
        <f ca="1">IFERROR(OFFSET(Sheet1!$C$3,MATCH(Annuel!$A954,Refext,0),3),"-")</f>
        <v>FO001748</v>
      </c>
      <c r="L954" t="str">
        <f ca="1">IFERROR(OFFSET(Sheet1!$C$3,MATCH(Annuel!$A954,Refext,0),4),"-")</f>
        <v xml:space="preserve">AXON CABLE                                      </v>
      </c>
    </row>
    <row r="955" spans="1:12" x14ac:dyDescent="0.25">
      <c r="A955">
        <v>82664287000</v>
      </c>
      <c r="B955" t="s">
        <v>357</v>
      </c>
      <c r="C955" t="s">
        <v>33</v>
      </c>
      <c r="D955" t="s">
        <v>785</v>
      </c>
      <c r="E955">
        <v>168</v>
      </c>
      <c r="G955" t="str">
        <f ca="1">IFERROR(OFFSET(Sheet1!$C$3,MATCH(Annuel!$A955,Refext,0),-2),"-")</f>
        <v>VIS F HC ISO10642/SP</v>
      </c>
      <c r="H955">
        <f ca="1">IFERROR(OFFSET(Sheet1!$C$3,MATCH(Annuel!$A955,Refext,0),-1),"-")</f>
        <v>72.75</v>
      </c>
      <c r="I955" t="str">
        <f ca="1">IFERROR(OFFSET(Sheet1!$C$3,MATCH(Annuel!$A955,Refext,0),1),"-")</f>
        <v>ART0019325</v>
      </c>
      <c r="J955">
        <f ca="1">IFERROR(OFFSET(Sheet1!$C$3,MATCH(Annuel!$A955,Refext,0),2),"-")</f>
        <v>77.75</v>
      </c>
      <c r="K955" t="str">
        <f ca="1">IFERROR(OFFSET(Sheet1!$C$3,MATCH(Annuel!$A955,Refext,0),3),"-")</f>
        <v>FO007198</v>
      </c>
      <c r="L955" t="str">
        <f ca="1">IFERROR(OFFSET(Sheet1!$C$3,MATCH(Annuel!$A955,Refext,0),4),"-")</f>
        <v>J L RECH</v>
      </c>
    </row>
    <row r="956" spans="1:12" x14ac:dyDescent="0.25">
      <c r="A956">
        <v>82672574000</v>
      </c>
      <c r="B956" t="s">
        <v>1334</v>
      </c>
      <c r="C956" t="s">
        <v>54</v>
      </c>
      <c r="D956" t="s">
        <v>1335</v>
      </c>
      <c r="E956">
        <v>14</v>
      </c>
      <c r="G956" t="str">
        <f ca="1">IFERROR(OFFSET(Sheet1!$C$3,MATCH(Annuel!$A956,Refext,0),-2),"-")</f>
        <v>-</v>
      </c>
      <c r="H956" t="str">
        <f ca="1">IFERROR(OFFSET(Sheet1!$C$3,MATCH(Annuel!$A956,Refext,0),-1),"-")</f>
        <v>-</v>
      </c>
      <c r="I956" t="str">
        <f ca="1">IFERROR(OFFSET(Sheet1!$C$3,MATCH(Annuel!$A956,Refext,0),1),"-")</f>
        <v>-</v>
      </c>
      <c r="J956" t="str">
        <f ca="1">IFERROR(OFFSET(Sheet1!$C$3,MATCH(Annuel!$A956,Refext,0),2),"-")</f>
        <v>-</v>
      </c>
      <c r="K956" t="str">
        <f ca="1">IFERROR(OFFSET(Sheet1!$C$3,MATCH(Annuel!$A956,Refext,0),3),"-")</f>
        <v>-</v>
      </c>
      <c r="L956" t="str">
        <f ca="1">IFERROR(OFFSET(Sheet1!$C$3,MATCH(Annuel!$A956,Refext,0),4),"-")</f>
        <v>-</v>
      </c>
    </row>
    <row r="957" spans="1:12" x14ac:dyDescent="0.25">
      <c r="A957">
        <v>82672597000</v>
      </c>
      <c r="B957" t="s">
        <v>1336</v>
      </c>
      <c r="C957" t="s">
        <v>54</v>
      </c>
      <c r="D957" t="s">
        <v>1337</v>
      </c>
      <c r="E957">
        <v>14</v>
      </c>
      <c r="G957" t="str">
        <f ca="1">IFERROR(OFFSET(Sheet1!$C$3,MATCH(Annuel!$A957,Refext,0),-2),"-")</f>
        <v>-</v>
      </c>
      <c r="H957" t="str">
        <f ca="1">IFERROR(OFFSET(Sheet1!$C$3,MATCH(Annuel!$A957,Refext,0),-1),"-")</f>
        <v>-</v>
      </c>
      <c r="I957" t="str">
        <f ca="1">IFERROR(OFFSET(Sheet1!$C$3,MATCH(Annuel!$A957,Refext,0),1),"-")</f>
        <v>-</v>
      </c>
      <c r="J957" t="str">
        <f ca="1">IFERROR(OFFSET(Sheet1!$C$3,MATCH(Annuel!$A957,Refext,0),2),"-")</f>
        <v>-</v>
      </c>
      <c r="K957" t="str">
        <f ca="1">IFERROR(OFFSET(Sheet1!$C$3,MATCH(Annuel!$A957,Refext,0),3),"-")</f>
        <v>-</v>
      </c>
      <c r="L957" t="str">
        <f ca="1">IFERROR(OFFSET(Sheet1!$C$3,MATCH(Annuel!$A957,Refext,0),4),"-")</f>
        <v>-</v>
      </c>
    </row>
    <row r="958" spans="1:12" x14ac:dyDescent="0.25">
      <c r="A958">
        <v>82676178000</v>
      </c>
      <c r="B958" t="s">
        <v>118</v>
      </c>
      <c r="C958" t="s">
        <v>30</v>
      </c>
      <c r="D958" t="s">
        <v>119</v>
      </c>
      <c r="E958">
        <v>4</v>
      </c>
      <c r="G958" t="str">
        <f ca="1">IFERROR(OFFSET(Sheet1!$C$3,MATCH(Annuel!$A958,Refext,0),-2),"-")</f>
        <v>RACCORD HE308-35 DRO</v>
      </c>
      <c r="H958">
        <f ca="1">IFERROR(OFFSET(Sheet1!$C$3,MATCH(Annuel!$A958,Refext,0),-1),"-")</f>
        <v>0</v>
      </c>
      <c r="I958" t="str">
        <f ca="1">IFERROR(OFFSET(Sheet1!$C$3,MATCH(Annuel!$A958,Refext,0),1),"-")</f>
        <v>ART0032932</v>
      </c>
      <c r="J958">
        <f ca="1">IFERROR(OFFSET(Sheet1!$C$3,MATCH(Annuel!$A958,Refext,0),2),"-")</f>
        <v>0</v>
      </c>
      <c r="K958" t="str">
        <f ca="1">IFERROR(OFFSET(Sheet1!$C$3,MATCH(Annuel!$A958,Refext,0),3),"-")</f>
        <v>FO010383</v>
      </c>
      <c r="L958" t="str">
        <f ca="1">IFERROR(OFFSET(Sheet1!$C$3,MATCH(Annuel!$A958,Refext,0),4),"-")</f>
        <v>POLAMCO</v>
      </c>
    </row>
    <row r="959" spans="1:12" x14ac:dyDescent="0.25">
      <c r="A959">
        <v>82676178000</v>
      </c>
      <c r="B959" t="s">
        <v>118</v>
      </c>
      <c r="C959" t="s">
        <v>56</v>
      </c>
      <c r="D959" t="s">
        <v>120</v>
      </c>
      <c r="E959">
        <v>4</v>
      </c>
      <c r="G959" t="str">
        <f ca="1">IFERROR(OFFSET(Sheet1!$C$3,MATCH(Annuel!$A959,Refext,0),-2),"-")</f>
        <v>RACCORD HE308-35 DRO</v>
      </c>
      <c r="H959">
        <f ca="1">IFERROR(OFFSET(Sheet1!$C$3,MATCH(Annuel!$A959,Refext,0),-1),"-")</f>
        <v>0</v>
      </c>
      <c r="I959" t="str">
        <f ca="1">IFERROR(OFFSET(Sheet1!$C$3,MATCH(Annuel!$A959,Refext,0),1),"-")</f>
        <v>ART0032932</v>
      </c>
      <c r="J959">
        <f ca="1">IFERROR(OFFSET(Sheet1!$C$3,MATCH(Annuel!$A959,Refext,0),2),"-")</f>
        <v>0</v>
      </c>
      <c r="K959" t="str">
        <f ca="1">IFERROR(OFFSET(Sheet1!$C$3,MATCH(Annuel!$A959,Refext,0),3),"-")</f>
        <v>FO010383</v>
      </c>
      <c r="L959" t="str">
        <f ca="1">IFERROR(OFFSET(Sheet1!$C$3,MATCH(Annuel!$A959,Refext,0),4),"-")</f>
        <v>POLAMCO</v>
      </c>
    </row>
    <row r="960" spans="1:12" x14ac:dyDescent="0.25">
      <c r="A960">
        <v>82676253000</v>
      </c>
      <c r="B960" t="s">
        <v>118</v>
      </c>
      <c r="C960" t="s">
        <v>30</v>
      </c>
      <c r="D960" t="s">
        <v>121</v>
      </c>
      <c r="E960">
        <v>3</v>
      </c>
      <c r="G960" t="str">
        <f ca="1">IFERROR(OFFSET(Sheet1!$C$3,MATCH(Annuel!$A960,Refext,0),-2),"-")</f>
        <v>RACCORD HE308-35 DRO</v>
      </c>
      <c r="H960">
        <f ca="1">IFERROR(OFFSET(Sheet1!$C$3,MATCH(Annuel!$A960,Refext,0),-1),"-")</f>
        <v>0</v>
      </c>
      <c r="I960" t="str">
        <f ca="1">IFERROR(OFFSET(Sheet1!$C$3,MATCH(Annuel!$A960,Refext,0),1),"-")</f>
        <v>ART0032933</v>
      </c>
      <c r="J960">
        <f ca="1">IFERROR(OFFSET(Sheet1!$C$3,MATCH(Annuel!$A960,Refext,0),2),"-")</f>
        <v>0</v>
      </c>
      <c r="K960" t="str">
        <f ca="1">IFERROR(OFFSET(Sheet1!$C$3,MATCH(Annuel!$A960,Refext,0),3),"-")</f>
        <v>FO010383</v>
      </c>
      <c r="L960" t="str">
        <f ca="1">IFERROR(OFFSET(Sheet1!$C$3,MATCH(Annuel!$A960,Refext,0),4),"-")</f>
        <v>POLAMCO</v>
      </c>
    </row>
    <row r="961" spans="1:12" x14ac:dyDescent="0.25">
      <c r="A961">
        <v>82676253000</v>
      </c>
      <c r="B961" t="s">
        <v>118</v>
      </c>
      <c r="C961" t="s">
        <v>56</v>
      </c>
      <c r="D961" t="s">
        <v>122</v>
      </c>
      <c r="E961">
        <v>3</v>
      </c>
      <c r="G961" t="str">
        <f ca="1">IFERROR(OFFSET(Sheet1!$C$3,MATCH(Annuel!$A961,Refext,0),-2),"-")</f>
        <v>RACCORD HE308-35 DRO</v>
      </c>
      <c r="H961">
        <f ca="1">IFERROR(OFFSET(Sheet1!$C$3,MATCH(Annuel!$A961,Refext,0),-1),"-")</f>
        <v>0</v>
      </c>
      <c r="I961" t="str">
        <f ca="1">IFERROR(OFFSET(Sheet1!$C$3,MATCH(Annuel!$A961,Refext,0),1),"-")</f>
        <v>ART0032933</v>
      </c>
      <c r="J961">
        <f ca="1">IFERROR(OFFSET(Sheet1!$C$3,MATCH(Annuel!$A961,Refext,0),2),"-")</f>
        <v>0</v>
      </c>
      <c r="K961" t="str">
        <f ca="1">IFERROR(OFFSET(Sheet1!$C$3,MATCH(Annuel!$A961,Refext,0),3),"-")</f>
        <v>FO010383</v>
      </c>
      <c r="L961" t="str">
        <f ca="1">IFERROR(OFFSET(Sheet1!$C$3,MATCH(Annuel!$A961,Refext,0),4),"-")</f>
        <v>POLAMCO</v>
      </c>
    </row>
    <row r="962" spans="1:12" x14ac:dyDescent="0.25">
      <c r="A962">
        <v>82676257000</v>
      </c>
      <c r="B962" t="s">
        <v>118</v>
      </c>
      <c r="C962" t="s">
        <v>30</v>
      </c>
      <c r="D962" t="s">
        <v>123</v>
      </c>
      <c r="E962">
        <v>2</v>
      </c>
      <c r="G962" t="str">
        <f ca="1">IFERROR(OFFSET(Sheet1!$C$3,MATCH(Annuel!$A962,Refext,0),-2),"-")</f>
        <v>RACCORD HE308-35 DRO</v>
      </c>
      <c r="H962">
        <f ca="1">IFERROR(OFFSET(Sheet1!$C$3,MATCH(Annuel!$A962,Refext,0),-1),"-")</f>
        <v>0</v>
      </c>
      <c r="I962" t="str">
        <f ca="1">IFERROR(OFFSET(Sheet1!$C$3,MATCH(Annuel!$A962,Refext,0),1),"-")</f>
        <v>ART0032934</v>
      </c>
      <c r="J962">
        <f ca="1">IFERROR(OFFSET(Sheet1!$C$3,MATCH(Annuel!$A962,Refext,0),2),"-")</f>
        <v>0</v>
      </c>
      <c r="K962" t="str">
        <f ca="1">IFERROR(OFFSET(Sheet1!$C$3,MATCH(Annuel!$A962,Refext,0),3),"-")</f>
        <v>FO010383</v>
      </c>
      <c r="L962" t="str">
        <f ca="1">IFERROR(OFFSET(Sheet1!$C$3,MATCH(Annuel!$A962,Refext,0),4),"-")</f>
        <v>POLAMCO</v>
      </c>
    </row>
    <row r="963" spans="1:12" x14ac:dyDescent="0.25">
      <c r="A963">
        <v>82676257000</v>
      </c>
      <c r="B963" t="s">
        <v>118</v>
      </c>
      <c r="C963" t="s">
        <v>56</v>
      </c>
      <c r="D963" t="s">
        <v>124</v>
      </c>
      <c r="E963">
        <v>2</v>
      </c>
      <c r="G963" t="str">
        <f ca="1">IFERROR(OFFSET(Sheet1!$C$3,MATCH(Annuel!$A963,Refext,0),-2),"-")</f>
        <v>RACCORD HE308-35 DRO</v>
      </c>
      <c r="H963">
        <f ca="1">IFERROR(OFFSET(Sheet1!$C$3,MATCH(Annuel!$A963,Refext,0),-1),"-")</f>
        <v>0</v>
      </c>
      <c r="I963" t="str">
        <f ca="1">IFERROR(OFFSET(Sheet1!$C$3,MATCH(Annuel!$A963,Refext,0),1),"-")</f>
        <v>ART0032934</v>
      </c>
      <c r="J963">
        <f ca="1">IFERROR(OFFSET(Sheet1!$C$3,MATCH(Annuel!$A963,Refext,0),2),"-")</f>
        <v>0</v>
      </c>
      <c r="K963" t="str">
        <f ca="1">IFERROR(OFFSET(Sheet1!$C$3,MATCH(Annuel!$A963,Refext,0),3),"-")</f>
        <v>FO010383</v>
      </c>
      <c r="L963" t="str">
        <f ca="1">IFERROR(OFFSET(Sheet1!$C$3,MATCH(Annuel!$A963,Refext,0),4),"-")</f>
        <v>POLAMCO</v>
      </c>
    </row>
    <row r="964" spans="1:12" x14ac:dyDescent="0.25">
      <c r="A964">
        <v>82678029000</v>
      </c>
      <c r="B964" t="s">
        <v>786</v>
      </c>
      <c r="C964" t="s">
        <v>30</v>
      </c>
      <c r="D964" t="s">
        <v>787</v>
      </c>
      <c r="E964">
        <v>4</v>
      </c>
      <c r="G964" t="str">
        <f ca="1">IFERROR(OFFSET(Sheet1!$C$3,MATCH(Annuel!$A964,Refext,0),-2),"-")</f>
        <v>-</v>
      </c>
      <c r="H964" t="str">
        <f ca="1">IFERROR(OFFSET(Sheet1!$C$3,MATCH(Annuel!$A964,Refext,0),-1),"-")</f>
        <v>-</v>
      </c>
      <c r="I964" t="str">
        <f ca="1">IFERROR(OFFSET(Sheet1!$C$3,MATCH(Annuel!$A964,Refext,0),1),"-")</f>
        <v>-</v>
      </c>
      <c r="J964" t="str">
        <f ca="1">IFERROR(OFFSET(Sheet1!$C$3,MATCH(Annuel!$A964,Refext,0),2),"-")</f>
        <v>-</v>
      </c>
      <c r="K964" t="str">
        <f ca="1">IFERROR(OFFSET(Sheet1!$C$3,MATCH(Annuel!$A964,Refext,0),3),"-")</f>
        <v>-</v>
      </c>
      <c r="L964" t="str">
        <f ca="1">IFERROR(OFFSET(Sheet1!$C$3,MATCH(Annuel!$A964,Refext,0),4),"-")</f>
        <v>-</v>
      </c>
    </row>
    <row r="965" spans="1:12" x14ac:dyDescent="0.25">
      <c r="A965">
        <v>82678029000</v>
      </c>
      <c r="B965" t="s">
        <v>786</v>
      </c>
      <c r="C965" t="s">
        <v>56</v>
      </c>
      <c r="D965" t="s">
        <v>788</v>
      </c>
      <c r="E965">
        <v>4</v>
      </c>
      <c r="G965" t="str">
        <f ca="1">IFERROR(OFFSET(Sheet1!$C$3,MATCH(Annuel!$A965,Refext,0),-2),"-")</f>
        <v>-</v>
      </c>
      <c r="H965" t="str">
        <f ca="1">IFERROR(OFFSET(Sheet1!$C$3,MATCH(Annuel!$A965,Refext,0),-1),"-")</f>
        <v>-</v>
      </c>
      <c r="I965" t="str">
        <f ca="1">IFERROR(OFFSET(Sheet1!$C$3,MATCH(Annuel!$A965,Refext,0),1),"-")</f>
        <v>-</v>
      </c>
      <c r="J965" t="str">
        <f ca="1">IFERROR(OFFSET(Sheet1!$C$3,MATCH(Annuel!$A965,Refext,0),2),"-")</f>
        <v>-</v>
      </c>
      <c r="K965" t="str">
        <f ca="1">IFERROR(OFFSET(Sheet1!$C$3,MATCH(Annuel!$A965,Refext,0),3),"-")</f>
        <v>-</v>
      </c>
      <c r="L965" t="str">
        <f ca="1">IFERROR(OFFSET(Sheet1!$C$3,MATCH(Annuel!$A965,Refext,0),4),"-")</f>
        <v>-</v>
      </c>
    </row>
    <row r="966" spans="1:12" x14ac:dyDescent="0.25">
      <c r="A966">
        <v>82692977000</v>
      </c>
      <c r="B966" t="s">
        <v>237</v>
      </c>
      <c r="C966" t="s">
        <v>238</v>
      </c>
      <c r="D966" t="s">
        <v>244</v>
      </c>
      <c r="E966">
        <v>10</v>
      </c>
      <c r="G966" t="str">
        <f ca="1">IFERROR(OFFSET(Sheet1!$C$3,MATCH(Annuel!$A966,Refext,0),-2),"-")</f>
        <v>VENTILATEUR AXIAL DE</v>
      </c>
      <c r="H966">
        <f ca="1">IFERROR(OFFSET(Sheet1!$C$3,MATCH(Annuel!$A966,Refext,0),-1),"-")</f>
        <v>24.96</v>
      </c>
      <c r="I966" t="str">
        <f ca="1">IFERROR(OFFSET(Sheet1!$C$3,MATCH(Annuel!$A966,Refext,0),1),"-")</f>
        <v>ART0018993</v>
      </c>
      <c r="J966">
        <f ca="1">IFERROR(OFFSET(Sheet1!$C$3,MATCH(Annuel!$A966,Refext,0),2),"-")</f>
        <v>32.36</v>
      </c>
      <c r="K966" t="str">
        <f ca="1">IFERROR(OFFSET(Sheet1!$C$3,MATCH(Annuel!$A966,Refext,0),3),"-")</f>
        <v>FO011224</v>
      </c>
      <c r="L966" t="str">
        <f ca="1">IFERROR(OFFSET(Sheet1!$C$3,MATCH(Annuel!$A966,Refext,0),4),"-")</f>
        <v>RS COMPONENTS</v>
      </c>
    </row>
    <row r="967" spans="1:12" x14ac:dyDescent="0.25">
      <c r="A967">
        <v>82693034000</v>
      </c>
      <c r="B967" t="s">
        <v>789</v>
      </c>
      <c r="C967" t="s">
        <v>790</v>
      </c>
      <c r="D967">
        <v>520015</v>
      </c>
      <c r="E967">
        <v>24</v>
      </c>
      <c r="G967" t="str">
        <f ca="1">IFERROR(OFFSET(Sheet1!$C$3,MATCH(Annuel!$A967,Refext,0),-2),"-")</f>
        <v>-</v>
      </c>
      <c r="H967" t="str">
        <f ca="1">IFERROR(OFFSET(Sheet1!$C$3,MATCH(Annuel!$A967,Refext,0),-1),"-")</f>
        <v>-</v>
      </c>
      <c r="I967" t="str">
        <f ca="1">IFERROR(OFFSET(Sheet1!$C$3,MATCH(Annuel!$A967,Refext,0),1),"-")</f>
        <v>-</v>
      </c>
      <c r="J967" t="str">
        <f ca="1">IFERROR(OFFSET(Sheet1!$C$3,MATCH(Annuel!$A967,Refext,0),2),"-")</f>
        <v>-</v>
      </c>
      <c r="K967" t="str">
        <f ca="1">IFERROR(OFFSET(Sheet1!$C$3,MATCH(Annuel!$A967,Refext,0),3),"-")</f>
        <v>-</v>
      </c>
      <c r="L967" t="str">
        <f ca="1">IFERROR(OFFSET(Sheet1!$C$3,MATCH(Annuel!$A967,Refext,0),4),"-")</f>
        <v>-</v>
      </c>
    </row>
    <row r="968" spans="1:12" x14ac:dyDescent="0.25">
      <c r="A968">
        <v>82693270000</v>
      </c>
      <c r="B968" t="s">
        <v>1193</v>
      </c>
      <c r="C968" t="s">
        <v>1194</v>
      </c>
      <c r="D968" t="s">
        <v>1195</v>
      </c>
      <c r="E968">
        <v>3</v>
      </c>
      <c r="G968" t="str">
        <f ca="1">IFERROR(OFFSET(Sheet1!$C$3,MATCH(Annuel!$A968,Refext,0),-2),"-")</f>
        <v>-</v>
      </c>
      <c r="H968" t="str">
        <f ca="1">IFERROR(OFFSET(Sheet1!$C$3,MATCH(Annuel!$A968,Refext,0),-1),"-")</f>
        <v>-</v>
      </c>
      <c r="I968" t="str">
        <f ca="1">IFERROR(OFFSET(Sheet1!$C$3,MATCH(Annuel!$A968,Refext,0),1),"-")</f>
        <v>-</v>
      </c>
      <c r="J968" t="str">
        <f ca="1">IFERROR(OFFSET(Sheet1!$C$3,MATCH(Annuel!$A968,Refext,0),2),"-")</f>
        <v>-</v>
      </c>
      <c r="K968" t="str">
        <f ca="1">IFERROR(OFFSET(Sheet1!$C$3,MATCH(Annuel!$A968,Refext,0),3),"-")</f>
        <v>-</v>
      </c>
      <c r="L968" t="str">
        <f ca="1">IFERROR(OFFSET(Sheet1!$C$3,MATCH(Annuel!$A968,Refext,0),4),"-")</f>
        <v>-</v>
      </c>
    </row>
    <row r="969" spans="1:12" x14ac:dyDescent="0.25">
      <c r="A969">
        <v>82693280000</v>
      </c>
      <c r="B969" t="s">
        <v>1196</v>
      </c>
      <c r="C969" t="s">
        <v>1194</v>
      </c>
      <c r="D969" t="s">
        <v>1197</v>
      </c>
      <c r="E969">
        <v>2</v>
      </c>
      <c r="G969" t="str">
        <f ca="1">IFERROR(OFFSET(Sheet1!$C$3,MATCH(Annuel!$A969,Refext,0),-2),"-")</f>
        <v>-</v>
      </c>
      <c r="H969" t="str">
        <f ca="1">IFERROR(OFFSET(Sheet1!$C$3,MATCH(Annuel!$A969,Refext,0),-1),"-")</f>
        <v>-</v>
      </c>
      <c r="I969" t="str">
        <f ca="1">IFERROR(OFFSET(Sheet1!$C$3,MATCH(Annuel!$A969,Refext,0),1),"-")</f>
        <v>-</v>
      </c>
      <c r="J969" t="str">
        <f ca="1">IFERROR(OFFSET(Sheet1!$C$3,MATCH(Annuel!$A969,Refext,0),2),"-")</f>
        <v>-</v>
      </c>
      <c r="K969" t="str">
        <f ca="1">IFERROR(OFFSET(Sheet1!$C$3,MATCH(Annuel!$A969,Refext,0),3),"-")</f>
        <v>-</v>
      </c>
      <c r="L969" t="str">
        <f ca="1">IFERROR(OFFSET(Sheet1!$C$3,MATCH(Annuel!$A969,Refext,0),4),"-")</f>
        <v>-</v>
      </c>
    </row>
    <row r="970" spans="1:12" x14ac:dyDescent="0.25">
      <c r="A970">
        <v>82695953000</v>
      </c>
      <c r="B970" t="s">
        <v>423</v>
      </c>
      <c r="C970" t="s">
        <v>54</v>
      </c>
      <c r="D970" t="s">
        <v>793</v>
      </c>
      <c r="E970">
        <v>4</v>
      </c>
      <c r="G970" t="str">
        <f ca="1">IFERROR(OFFSET(Sheet1!$C$3,MATCH(Annuel!$A970,Refext,0),-2),"-")</f>
        <v>-</v>
      </c>
      <c r="H970" t="str">
        <f ca="1">IFERROR(OFFSET(Sheet1!$C$3,MATCH(Annuel!$A970,Refext,0),-1),"-")</f>
        <v>-</v>
      </c>
      <c r="I970" t="str">
        <f ca="1">IFERROR(OFFSET(Sheet1!$C$3,MATCH(Annuel!$A970,Refext,0),1),"-")</f>
        <v>-</v>
      </c>
      <c r="J970" t="str">
        <f ca="1">IFERROR(OFFSET(Sheet1!$C$3,MATCH(Annuel!$A970,Refext,0),2),"-")</f>
        <v>-</v>
      </c>
      <c r="K970" t="str">
        <f ca="1">IFERROR(OFFSET(Sheet1!$C$3,MATCH(Annuel!$A970,Refext,0),3),"-")</f>
        <v>-</v>
      </c>
      <c r="L970" t="str">
        <f ca="1">IFERROR(OFFSET(Sheet1!$C$3,MATCH(Annuel!$A970,Refext,0),4),"-")</f>
        <v>-</v>
      </c>
    </row>
    <row r="971" spans="1:12" x14ac:dyDescent="0.25">
      <c r="A971">
        <v>82695953000</v>
      </c>
      <c r="B971" t="s">
        <v>423</v>
      </c>
      <c r="C971" t="s">
        <v>9</v>
      </c>
      <c r="D971" t="s">
        <v>792</v>
      </c>
      <c r="E971">
        <v>4</v>
      </c>
      <c r="G971" t="str">
        <f ca="1">IFERROR(OFFSET(Sheet1!$C$3,MATCH(Annuel!$A971,Refext,0),-2),"-")</f>
        <v>-</v>
      </c>
      <c r="H971" t="str">
        <f ca="1">IFERROR(OFFSET(Sheet1!$C$3,MATCH(Annuel!$A971,Refext,0),-1),"-")</f>
        <v>-</v>
      </c>
      <c r="I971" t="str">
        <f ca="1">IFERROR(OFFSET(Sheet1!$C$3,MATCH(Annuel!$A971,Refext,0),1),"-")</f>
        <v>-</v>
      </c>
      <c r="J971" t="str">
        <f ca="1">IFERROR(OFFSET(Sheet1!$C$3,MATCH(Annuel!$A971,Refext,0),2),"-")</f>
        <v>-</v>
      </c>
      <c r="K971" t="str">
        <f ca="1">IFERROR(OFFSET(Sheet1!$C$3,MATCH(Annuel!$A971,Refext,0),3),"-")</f>
        <v>-</v>
      </c>
      <c r="L971" t="str">
        <f ca="1">IFERROR(OFFSET(Sheet1!$C$3,MATCH(Annuel!$A971,Refext,0),4),"-")</f>
        <v>-</v>
      </c>
    </row>
    <row r="972" spans="1:12" x14ac:dyDescent="0.25">
      <c r="A972">
        <v>82695953000</v>
      </c>
      <c r="B972" t="s">
        <v>423</v>
      </c>
      <c r="C972" t="s">
        <v>6</v>
      </c>
      <c r="D972" t="s">
        <v>791</v>
      </c>
      <c r="E972">
        <v>4</v>
      </c>
      <c r="G972" t="str">
        <f ca="1">IFERROR(OFFSET(Sheet1!$C$3,MATCH(Annuel!$A972,Refext,0),-2),"-")</f>
        <v>-</v>
      </c>
      <c r="H972" t="str">
        <f ca="1">IFERROR(OFFSET(Sheet1!$C$3,MATCH(Annuel!$A972,Refext,0),-1),"-")</f>
        <v>-</v>
      </c>
      <c r="I972" t="str">
        <f ca="1">IFERROR(OFFSET(Sheet1!$C$3,MATCH(Annuel!$A972,Refext,0),1),"-")</f>
        <v>-</v>
      </c>
      <c r="J972" t="str">
        <f ca="1">IFERROR(OFFSET(Sheet1!$C$3,MATCH(Annuel!$A972,Refext,0),2),"-")</f>
        <v>-</v>
      </c>
      <c r="K972" t="str">
        <f ca="1">IFERROR(OFFSET(Sheet1!$C$3,MATCH(Annuel!$A972,Refext,0),3),"-")</f>
        <v>-</v>
      </c>
      <c r="L972" t="str">
        <f ca="1">IFERROR(OFFSET(Sheet1!$C$3,MATCH(Annuel!$A972,Refext,0),4),"-")</f>
        <v>-</v>
      </c>
    </row>
    <row r="973" spans="1:12" x14ac:dyDescent="0.25">
      <c r="A973">
        <v>82696002000</v>
      </c>
      <c r="B973" t="s">
        <v>423</v>
      </c>
      <c r="C973" t="s">
        <v>54</v>
      </c>
      <c r="D973" t="s">
        <v>796</v>
      </c>
      <c r="E973">
        <v>2</v>
      </c>
      <c r="G973" t="str">
        <f ca="1">IFERROR(OFFSET(Sheet1!$C$3,MATCH(Annuel!$A973,Refext,0),-2),"-")</f>
        <v>-</v>
      </c>
      <c r="H973" t="str">
        <f ca="1">IFERROR(OFFSET(Sheet1!$C$3,MATCH(Annuel!$A973,Refext,0),-1),"-")</f>
        <v>-</v>
      </c>
      <c r="I973" t="str">
        <f ca="1">IFERROR(OFFSET(Sheet1!$C$3,MATCH(Annuel!$A973,Refext,0),1),"-")</f>
        <v>-</v>
      </c>
      <c r="J973" t="str">
        <f ca="1">IFERROR(OFFSET(Sheet1!$C$3,MATCH(Annuel!$A973,Refext,0),2),"-")</f>
        <v>-</v>
      </c>
      <c r="K973" t="str">
        <f ca="1">IFERROR(OFFSET(Sheet1!$C$3,MATCH(Annuel!$A973,Refext,0),3),"-")</f>
        <v>-</v>
      </c>
      <c r="L973" t="str">
        <f ca="1">IFERROR(OFFSET(Sheet1!$C$3,MATCH(Annuel!$A973,Refext,0),4),"-")</f>
        <v>-</v>
      </c>
    </row>
    <row r="974" spans="1:12" x14ac:dyDescent="0.25">
      <c r="A974">
        <v>82696002000</v>
      </c>
      <c r="B974" t="s">
        <v>423</v>
      </c>
      <c r="C974" t="s">
        <v>9</v>
      </c>
      <c r="D974" t="s">
        <v>795</v>
      </c>
      <c r="E974">
        <v>2</v>
      </c>
      <c r="G974" t="str">
        <f ca="1">IFERROR(OFFSET(Sheet1!$C$3,MATCH(Annuel!$A974,Refext,0),-2),"-")</f>
        <v>-</v>
      </c>
      <c r="H974" t="str">
        <f ca="1">IFERROR(OFFSET(Sheet1!$C$3,MATCH(Annuel!$A974,Refext,0),-1),"-")</f>
        <v>-</v>
      </c>
      <c r="I974" t="str">
        <f ca="1">IFERROR(OFFSET(Sheet1!$C$3,MATCH(Annuel!$A974,Refext,0),1),"-")</f>
        <v>-</v>
      </c>
      <c r="J974" t="str">
        <f ca="1">IFERROR(OFFSET(Sheet1!$C$3,MATCH(Annuel!$A974,Refext,0),2),"-")</f>
        <v>-</v>
      </c>
      <c r="K974" t="str">
        <f ca="1">IFERROR(OFFSET(Sheet1!$C$3,MATCH(Annuel!$A974,Refext,0),3),"-")</f>
        <v>-</v>
      </c>
      <c r="L974" t="str">
        <f ca="1">IFERROR(OFFSET(Sheet1!$C$3,MATCH(Annuel!$A974,Refext,0),4),"-")</f>
        <v>-</v>
      </c>
    </row>
    <row r="975" spans="1:12" x14ac:dyDescent="0.25">
      <c r="A975">
        <v>82696002000</v>
      </c>
      <c r="B975" t="s">
        <v>423</v>
      </c>
      <c r="C975" t="s">
        <v>6</v>
      </c>
      <c r="D975" t="s">
        <v>794</v>
      </c>
      <c r="E975">
        <v>2</v>
      </c>
      <c r="G975" t="str">
        <f ca="1">IFERROR(OFFSET(Sheet1!$C$3,MATCH(Annuel!$A975,Refext,0),-2),"-")</f>
        <v>-</v>
      </c>
      <c r="H975" t="str">
        <f ca="1">IFERROR(OFFSET(Sheet1!$C$3,MATCH(Annuel!$A975,Refext,0),-1),"-")</f>
        <v>-</v>
      </c>
      <c r="I975" t="str">
        <f ca="1">IFERROR(OFFSET(Sheet1!$C$3,MATCH(Annuel!$A975,Refext,0),1),"-")</f>
        <v>-</v>
      </c>
      <c r="J975" t="str">
        <f ca="1">IFERROR(OFFSET(Sheet1!$C$3,MATCH(Annuel!$A975,Refext,0),2),"-")</f>
        <v>-</v>
      </c>
      <c r="K975" t="str">
        <f ca="1">IFERROR(OFFSET(Sheet1!$C$3,MATCH(Annuel!$A975,Refext,0),3),"-")</f>
        <v>-</v>
      </c>
      <c r="L975" t="str">
        <f ca="1">IFERROR(OFFSET(Sheet1!$C$3,MATCH(Annuel!$A975,Refext,0),4),"-")</f>
        <v>-</v>
      </c>
    </row>
    <row r="976" spans="1:12" x14ac:dyDescent="0.25">
      <c r="A976">
        <v>82696016000</v>
      </c>
      <c r="B976" t="s">
        <v>423</v>
      </c>
      <c r="C976" t="s">
        <v>54</v>
      </c>
      <c r="D976" t="s">
        <v>799</v>
      </c>
      <c r="E976">
        <v>2</v>
      </c>
      <c r="G976" t="str">
        <f ca="1">IFERROR(OFFSET(Sheet1!$C$3,MATCH(Annuel!$A976,Refext,0),-2),"-")</f>
        <v>-</v>
      </c>
      <c r="H976" t="str">
        <f ca="1">IFERROR(OFFSET(Sheet1!$C$3,MATCH(Annuel!$A976,Refext,0),-1),"-")</f>
        <v>-</v>
      </c>
      <c r="I976" t="str">
        <f ca="1">IFERROR(OFFSET(Sheet1!$C$3,MATCH(Annuel!$A976,Refext,0),1),"-")</f>
        <v>-</v>
      </c>
      <c r="J976" t="str">
        <f ca="1">IFERROR(OFFSET(Sheet1!$C$3,MATCH(Annuel!$A976,Refext,0),2),"-")</f>
        <v>-</v>
      </c>
      <c r="K976" t="str">
        <f ca="1">IFERROR(OFFSET(Sheet1!$C$3,MATCH(Annuel!$A976,Refext,0),3),"-")</f>
        <v>-</v>
      </c>
      <c r="L976" t="str">
        <f ca="1">IFERROR(OFFSET(Sheet1!$C$3,MATCH(Annuel!$A976,Refext,0),4),"-")</f>
        <v>-</v>
      </c>
    </row>
    <row r="977" spans="1:12" x14ac:dyDescent="0.25">
      <c r="A977">
        <v>82696016000</v>
      </c>
      <c r="B977" t="s">
        <v>423</v>
      </c>
      <c r="C977" t="s">
        <v>9</v>
      </c>
      <c r="D977" t="s">
        <v>798</v>
      </c>
      <c r="E977">
        <v>2</v>
      </c>
      <c r="G977" t="str">
        <f ca="1">IFERROR(OFFSET(Sheet1!$C$3,MATCH(Annuel!$A977,Refext,0),-2),"-")</f>
        <v>-</v>
      </c>
      <c r="H977" t="str">
        <f ca="1">IFERROR(OFFSET(Sheet1!$C$3,MATCH(Annuel!$A977,Refext,0),-1),"-")</f>
        <v>-</v>
      </c>
      <c r="I977" t="str">
        <f ca="1">IFERROR(OFFSET(Sheet1!$C$3,MATCH(Annuel!$A977,Refext,0),1),"-")</f>
        <v>-</v>
      </c>
      <c r="J977" t="str">
        <f ca="1">IFERROR(OFFSET(Sheet1!$C$3,MATCH(Annuel!$A977,Refext,0),2),"-")</f>
        <v>-</v>
      </c>
      <c r="K977" t="str">
        <f ca="1">IFERROR(OFFSET(Sheet1!$C$3,MATCH(Annuel!$A977,Refext,0),3),"-")</f>
        <v>-</v>
      </c>
      <c r="L977" t="str">
        <f ca="1">IFERROR(OFFSET(Sheet1!$C$3,MATCH(Annuel!$A977,Refext,0),4),"-")</f>
        <v>-</v>
      </c>
    </row>
    <row r="978" spans="1:12" x14ac:dyDescent="0.25">
      <c r="A978">
        <v>82696016000</v>
      </c>
      <c r="B978" t="s">
        <v>423</v>
      </c>
      <c r="C978" t="s">
        <v>6</v>
      </c>
      <c r="D978" t="s">
        <v>797</v>
      </c>
      <c r="E978">
        <v>2</v>
      </c>
      <c r="G978" t="str">
        <f ca="1">IFERROR(OFFSET(Sheet1!$C$3,MATCH(Annuel!$A978,Refext,0),-2),"-")</f>
        <v>-</v>
      </c>
      <c r="H978" t="str">
        <f ca="1">IFERROR(OFFSET(Sheet1!$C$3,MATCH(Annuel!$A978,Refext,0),-1),"-")</f>
        <v>-</v>
      </c>
      <c r="I978" t="str">
        <f ca="1">IFERROR(OFFSET(Sheet1!$C$3,MATCH(Annuel!$A978,Refext,0),1),"-")</f>
        <v>-</v>
      </c>
      <c r="J978" t="str">
        <f ca="1">IFERROR(OFFSET(Sheet1!$C$3,MATCH(Annuel!$A978,Refext,0),2),"-")</f>
        <v>-</v>
      </c>
      <c r="K978" t="str">
        <f ca="1">IFERROR(OFFSET(Sheet1!$C$3,MATCH(Annuel!$A978,Refext,0),3),"-")</f>
        <v>-</v>
      </c>
      <c r="L978" t="str">
        <f ca="1">IFERROR(OFFSET(Sheet1!$C$3,MATCH(Annuel!$A978,Refext,0),4),"-")</f>
        <v>-</v>
      </c>
    </row>
    <row r="979" spans="1:12" x14ac:dyDescent="0.25">
      <c r="A979">
        <v>82696022000</v>
      </c>
      <c r="B979" t="s">
        <v>423</v>
      </c>
      <c r="C979" t="s">
        <v>54</v>
      </c>
      <c r="D979" t="s">
        <v>802</v>
      </c>
      <c r="E979">
        <v>2</v>
      </c>
      <c r="G979" t="str">
        <f ca="1">IFERROR(OFFSET(Sheet1!$C$3,MATCH(Annuel!$A979,Refext,0),-2),"-")</f>
        <v>-</v>
      </c>
      <c r="H979" t="str">
        <f ca="1">IFERROR(OFFSET(Sheet1!$C$3,MATCH(Annuel!$A979,Refext,0),-1),"-")</f>
        <v>-</v>
      </c>
      <c r="I979" t="str">
        <f ca="1">IFERROR(OFFSET(Sheet1!$C$3,MATCH(Annuel!$A979,Refext,0),1),"-")</f>
        <v>-</v>
      </c>
      <c r="J979" t="str">
        <f ca="1">IFERROR(OFFSET(Sheet1!$C$3,MATCH(Annuel!$A979,Refext,0),2),"-")</f>
        <v>-</v>
      </c>
      <c r="K979" t="str">
        <f ca="1">IFERROR(OFFSET(Sheet1!$C$3,MATCH(Annuel!$A979,Refext,0),3),"-")</f>
        <v>-</v>
      </c>
      <c r="L979" t="str">
        <f ca="1">IFERROR(OFFSET(Sheet1!$C$3,MATCH(Annuel!$A979,Refext,0),4),"-")</f>
        <v>-</v>
      </c>
    </row>
    <row r="980" spans="1:12" x14ac:dyDescent="0.25">
      <c r="A980">
        <v>82696022000</v>
      </c>
      <c r="B980" t="s">
        <v>423</v>
      </c>
      <c r="C980" t="s">
        <v>9</v>
      </c>
      <c r="D980" t="s">
        <v>801</v>
      </c>
      <c r="E980">
        <v>2</v>
      </c>
      <c r="G980" t="str">
        <f ca="1">IFERROR(OFFSET(Sheet1!$C$3,MATCH(Annuel!$A980,Refext,0),-2),"-")</f>
        <v>-</v>
      </c>
      <c r="H980" t="str">
        <f ca="1">IFERROR(OFFSET(Sheet1!$C$3,MATCH(Annuel!$A980,Refext,0),-1),"-")</f>
        <v>-</v>
      </c>
      <c r="I980" t="str">
        <f ca="1">IFERROR(OFFSET(Sheet1!$C$3,MATCH(Annuel!$A980,Refext,0),1),"-")</f>
        <v>-</v>
      </c>
      <c r="J980" t="str">
        <f ca="1">IFERROR(OFFSET(Sheet1!$C$3,MATCH(Annuel!$A980,Refext,0),2),"-")</f>
        <v>-</v>
      </c>
      <c r="K980" t="str">
        <f ca="1">IFERROR(OFFSET(Sheet1!$C$3,MATCH(Annuel!$A980,Refext,0),3),"-")</f>
        <v>-</v>
      </c>
      <c r="L980" t="str">
        <f ca="1">IFERROR(OFFSET(Sheet1!$C$3,MATCH(Annuel!$A980,Refext,0),4),"-")</f>
        <v>-</v>
      </c>
    </row>
    <row r="981" spans="1:12" x14ac:dyDescent="0.25">
      <c r="A981">
        <v>82696022000</v>
      </c>
      <c r="B981" t="s">
        <v>423</v>
      </c>
      <c r="C981" t="s">
        <v>6</v>
      </c>
      <c r="D981" t="s">
        <v>800</v>
      </c>
      <c r="E981">
        <v>2</v>
      </c>
      <c r="G981" t="str">
        <f ca="1">IFERROR(OFFSET(Sheet1!$C$3,MATCH(Annuel!$A981,Refext,0),-2),"-")</f>
        <v>-</v>
      </c>
      <c r="H981" t="str">
        <f ca="1">IFERROR(OFFSET(Sheet1!$C$3,MATCH(Annuel!$A981,Refext,0),-1),"-")</f>
        <v>-</v>
      </c>
      <c r="I981" t="str">
        <f ca="1">IFERROR(OFFSET(Sheet1!$C$3,MATCH(Annuel!$A981,Refext,0),1),"-")</f>
        <v>-</v>
      </c>
      <c r="J981" t="str">
        <f ca="1">IFERROR(OFFSET(Sheet1!$C$3,MATCH(Annuel!$A981,Refext,0),2),"-")</f>
        <v>-</v>
      </c>
      <c r="K981" t="str">
        <f ca="1">IFERROR(OFFSET(Sheet1!$C$3,MATCH(Annuel!$A981,Refext,0),3),"-")</f>
        <v>-</v>
      </c>
      <c r="L981" t="str">
        <f ca="1">IFERROR(OFFSET(Sheet1!$C$3,MATCH(Annuel!$A981,Refext,0),4),"-")</f>
        <v>-</v>
      </c>
    </row>
    <row r="982" spans="1:12" x14ac:dyDescent="0.25">
      <c r="A982">
        <v>82696029000</v>
      </c>
      <c r="B982" t="s">
        <v>1059</v>
      </c>
      <c r="C982" t="s">
        <v>54</v>
      </c>
      <c r="D982" t="s">
        <v>1062</v>
      </c>
      <c r="E982">
        <v>4</v>
      </c>
      <c r="G982" t="str">
        <f ca="1">IFERROR(OFFSET(Sheet1!$C$3,MATCH(Annuel!$A982,Refext,0),-2),"-")</f>
        <v>-</v>
      </c>
      <c r="H982" t="str">
        <f ca="1">IFERROR(OFFSET(Sheet1!$C$3,MATCH(Annuel!$A982,Refext,0),-1),"-")</f>
        <v>-</v>
      </c>
      <c r="I982" t="str">
        <f ca="1">IFERROR(OFFSET(Sheet1!$C$3,MATCH(Annuel!$A982,Refext,0),1),"-")</f>
        <v>-</v>
      </c>
      <c r="J982" t="str">
        <f ca="1">IFERROR(OFFSET(Sheet1!$C$3,MATCH(Annuel!$A982,Refext,0),2),"-")</f>
        <v>-</v>
      </c>
      <c r="K982" t="str">
        <f ca="1">IFERROR(OFFSET(Sheet1!$C$3,MATCH(Annuel!$A982,Refext,0),3),"-")</f>
        <v>-</v>
      </c>
      <c r="L982" t="str">
        <f ca="1">IFERROR(OFFSET(Sheet1!$C$3,MATCH(Annuel!$A982,Refext,0),4),"-")</f>
        <v>-</v>
      </c>
    </row>
    <row r="983" spans="1:12" x14ac:dyDescent="0.25">
      <c r="A983">
        <v>82696029000</v>
      </c>
      <c r="B983" t="s">
        <v>1059</v>
      </c>
      <c r="C983" t="s">
        <v>9</v>
      </c>
      <c r="D983" t="s">
        <v>1061</v>
      </c>
      <c r="E983">
        <v>4</v>
      </c>
      <c r="G983" t="str">
        <f ca="1">IFERROR(OFFSET(Sheet1!$C$3,MATCH(Annuel!$A983,Refext,0),-2),"-")</f>
        <v>-</v>
      </c>
      <c r="H983" t="str">
        <f ca="1">IFERROR(OFFSET(Sheet1!$C$3,MATCH(Annuel!$A983,Refext,0),-1),"-")</f>
        <v>-</v>
      </c>
      <c r="I983" t="str">
        <f ca="1">IFERROR(OFFSET(Sheet1!$C$3,MATCH(Annuel!$A983,Refext,0),1),"-")</f>
        <v>-</v>
      </c>
      <c r="J983" t="str">
        <f ca="1">IFERROR(OFFSET(Sheet1!$C$3,MATCH(Annuel!$A983,Refext,0),2),"-")</f>
        <v>-</v>
      </c>
      <c r="K983" t="str">
        <f ca="1">IFERROR(OFFSET(Sheet1!$C$3,MATCH(Annuel!$A983,Refext,0),3),"-")</f>
        <v>-</v>
      </c>
      <c r="L983" t="str">
        <f ca="1">IFERROR(OFFSET(Sheet1!$C$3,MATCH(Annuel!$A983,Refext,0),4),"-")</f>
        <v>-</v>
      </c>
    </row>
    <row r="984" spans="1:12" x14ac:dyDescent="0.25">
      <c r="A984">
        <v>82696029000</v>
      </c>
      <c r="B984" t="s">
        <v>1059</v>
      </c>
      <c r="C984" t="s">
        <v>6</v>
      </c>
      <c r="D984" t="s">
        <v>1060</v>
      </c>
      <c r="E984">
        <v>4</v>
      </c>
      <c r="G984" t="str">
        <f ca="1">IFERROR(OFFSET(Sheet1!$C$3,MATCH(Annuel!$A984,Refext,0),-2),"-")</f>
        <v>-</v>
      </c>
      <c r="H984" t="str">
        <f ca="1">IFERROR(OFFSET(Sheet1!$C$3,MATCH(Annuel!$A984,Refext,0),-1),"-")</f>
        <v>-</v>
      </c>
      <c r="I984" t="str">
        <f ca="1">IFERROR(OFFSET(Sheet1!$C$3,MATCH(Annuel!$A984,Refext,0),1),"-")</f>
        <v>-</v>
      </c>
      <c r="J984" t="str">
        <f ca="1">IFERROR(OFFSET(Sheet1!$C$3,MATCH(Annuel!$A984,Refext,0),2),"-")</f>
        <v>-</v>
      </c>
      <c r="K984" t="str">
        <f ca="1">IFERROR(OFFSET(Sheet1!$C$3,MATCH(Annuel!$A984,Refext,0),3),"-")</f>
        <v>-</v>
      </c>
      <c r="L984" t="str">
        <f ca="1">IFERROR(OFFSET(Sheet1!$C$3,MATCH(Annuel!$A984,Refext,0),4),"-")</f>
        <v>-</v>
      </c>
    </row>
    <row r="985" spans="1:12" x14ac:dyDescent="0.25">
      <c r="A985">
        <v>82698021000</v>
      </c>
      <c r="B985" t="s">
        <v>1462</v>
      </c>
      <c r="C985" t="s">
        <v>230</v>
      </c>
      <c r="D985" t="s">
        <v>1463</v>
      </c>
      <c r="E985">
        <v>2</v>
      </c>
      <c r="G985" t="str">
        <f ca="1">IFERROR(OFFSET(Sheet1!$C$3,MATCH(Annuel!$A985,Refext,0),-2),"-")</f>
        <v>-</v>
      </c>
      <c r="H985" t="str">
        <f ca="1">IFERROR(OFFSET(Sheet1!$C$3,MATCH(Annuel!$A985,Refext,0),-1),"-")</f>
        <v>-</v>
      </c>
      <c r="I985" t="str">
        <f ca="1">IFERROR(OFFSET(Sheet1!$C$3,MATCH(Annuel!$A985,Refext,0),1),"-")</f>
        <v>-</v>
      </c>
      <c r="J985" t="str">
        <f ca="1">IFERROR(OFFSET(Sheet1!$C$3,MATCH(Annuel!$A985,Refext,0),2),"-")</f>
        <v>-</v>
      </c>
      <c r="K985" t="str">
        <f ca="1">IFERROR(OFFSET(Sheet1!$C$3,MATCH(Annuel!$A985,Refext,0),3),"-")</f>
        <v>-</v>
      </c>
      <c r="L985" t="str">
        <f ca="1">IFERROR(OFFSET(Sheet1!$C$3,MATCH(Annuel!$A985,Refext,0),4),"-")</f>
        <v>-</v>
      </c>
    </row>
    <row r="986" spans="1:12" x14ac:dyDescent="0.25">
      <c r="A986">
        <v>82698658000</v>
      </c>
      <c r="B986" t="s">
        <v>1063</v>
      </c>
      <c r="C986" t="s">
        <v>1064</v>
      </c>
      <c r="D986" t="s">
        <v>1065</v>
      </c>
      <c r="E986">
        <v>2</v>
      </c>
      <c r="G986" t="str">
        <f ca="1">IFERROR(OFFSET(Sheet1!$C$3,MATCH(Annuel!$A986,Refext,0),-2),"-")</f>
        <v>-</v>
      </c>
      <c r="H986" t="str">
        <f ca="1">IFERROR(OFFSET(Sheet1!$C$3,MATCH(Annuel!$A986,Refext,0),-1),"-")</f>
        <v>-</v>
      </c>
      <c r="I986" t="str">
        <f ca="1">IFERROR(OFFSET(Sheet1!$C$3,MATCH(Annuel!$A986,Refext,0),1),"-")</f>
        <v>-</v>
      </c>
      <c r="J986" t="str">
        <f ca="1">IFERROR(OFFSET(Sheet1!$C$3,MATCH(Annuel!$A986,Refext,0),2),"-")</f>
        <v>-</v>
      </c>
      <c r="K986" t="str">
        <f ca="1">IFERROR(OFFSET(Sheet1!$C$3,MATCH(Annuel!$A986,Refext,0),3),"-")</f>
        <v>-</v>
      </c>
      <c r="L986" t="str">
        <f ca="1">IFERROR(OFFSET(Sheet1!$C$3,MATCH(Annuel!$A986,Refext,0),4),"-")</f>
        <v>-</v>
      </c>
    </row>
    <row r="987" spans="1:12" x14ac:dyDescent="0.25">
      <c r="A987">
        <v>82698660000</v>
      </c>
      <c r="B987" t="s">
        <v>1338</v>
      </c>
      <c r="C987" t="s">
        <v>1064</v>
      </c>
      <c r="D987" t="s">
        <v>1339</v>
      </c>
      <c r="E987">
        <v>2</v>
      </c>
      <c r="G987" t="str">
        <f ca="1">IFERROR(OFFSET(Sheet1!$C$3,MATCH(Annuel!$A987,Refext,0),-2),"-")</f>
        <v>-</v>
      </c>
      <c r="H987" t="str">
        <f ca="1">IFERROR(OFFSET(Sheet1!$C$3,MATCH(Annuel!$A987,Refext,0),-1),"-")</f>
        <v>-</v>
      </c>
      <c r="I987" t="str">
        <f ca="1">IFERROR(OFFSET(Sheet1!$C$3,MATCH(Annuel!$A987,Refext,0),1),"-")</f>
        <v>-</v>
      </c>
      <c r="J987" t="str">
        <f ca="1">IFERROR(OFFSET(Sheet1!$C$3,MATCH(Annuel!$A987,Refext,0),2),"-")</f>
        <v>-</v>
      </c>
      <c r="K987" t="str">
        <f ca="1">IFERROR(OFFSET(Sheet1!$C$3,MATCH(Annuel!$A987,Refext,0),3),"-")</f>
        <v>-</v>
      </c>
      <c r="L987" t="str">
        <f ca="1">IFERROR(OFFSET(Sheet1!$C$3,MATCH(Annuel!$A987,Refext,0),4),"-")</f>
        <v>-</v>
      </c>
    </row>
    <row r="988" spans="1:12" x14ac:dyDescent="0.25">
      <c r="A988">
        <v>82708036000</v>
      </c>
      <c r="B988" t="s">
        <v>898</v>
      </c>
      <c r="C988" t="s">
        <v>142</v>
      </c>
      <c r="D988" t="s">
        <v>899</v>
      </c>
      <c r="E988">
        <v>9</v>
      </c>
      <c r="G988" t="str">
        <f ca="1">IFERROR(OFFSET(Sheet1!$C$3,MATCH(Annuel!$A988,Refext,0),-2),"-")</f>
        <v>BOUCHON OBTURATEUR M16 LAITON NOIR</v>
      </c>
      <c r="H988">
        <f ca="1">IFERROR(OFFSET(Sheet1!$C$3,MATCH(Annuel!$A988,Refext,0),-1),"-")</f>
        <v>4.1500000000000004</v>
      </c>
      <c r="I988" t="str">
        <f ca="1">IFERROR(OFFSET(Sheet1!$C$3,MATCH(Annuel!$A988,Refext,0),1),"-")</f>
        <v>ART0010050</v>
      </c>
      <c r="J988">
        <f ca="1">IFERROR(OFFSET(Sheet1!$C$3,MATCH(Annuel!$A988,Refext,0),2),"-")</f>
        <v>4.5599999999999996</v>
      </c>
      <c r="K988" t="str">
        <f ca="1">IFERROR(OFFSET(Sheet1!$C$3,MATCH(Annuel!$A988,Refext,0),3),"-")</f>
        <v>FO004588</v>
      </c>
      <c r="L988" t="str">
        <f ca="1">IFERROR(OFFSET(Sheet1!$C$3,MATCH(Annuel!$A988,Refext,0),4),"-")</f>
        <v>ELEC AQUITAINE</v>
      </c>
    </row>
    <row r="989" spans="1:12" x14ac:dyDescent="0.25">
      <c r="A989">
        <v>82714041000</v>
      </c>
      <c r="B989" t="s">
        <v>1564</v>
      </c>
      <c r="C989" t="s">
        <v>45</v>
      </c>
      <c r="D989" t="s">
        <v>1565</v>
      </c>
      <c r="E989">
        <v>85</v>
      </c>
      <c r="G989" t="str">
        <f ca="1">IFERROR(OFFSET(Sheet1!$C$3,MATCH(Annuel!$A989,Refext,0),-2),"-")</f>
        <v>FICHE FEMELLE 16 CTS A SERTIR GAUGE 24 PAS 2MM</v>
      </c>
      <c r="H989">
        <f ca="1">IFERROR(OFFSET(Sheet1!$C$3,MATCH(Annuel!$A989,Refext,0),-1),"-")</f>
        <v>3.36</v>
      </c>
      <c r="I989" t="str">
        <f ca="1">IFERROR(OFFSET(Sheet1!$C$3,MATCH(Annuel!$A989,Refext,0),1),"-")</f>
        <v>ART0014864</v>
      </c>
      <c r="J989">
        <f ca="1">IFERROR(OFFSET(Sheet1!$C$3,MATCH(Annuel!$A989,Refext,0),2),"-")</f>
        <v>3.36</v>
      </c>
      <c r="K989" t="str">
        <f ca="1">IFERROR(OFFSET(Sheet1!$C$3,MATCH(Annuel!$A989,Refext,0),3),"-")</f>
        <v>FO009233</v>
      </c>
      <c r="L989" t="str">
        <f ca="1">IFERROR(OFFSET(Sheet1!$C$3,MATCH(Annuel!$A989,Refext,0),4),"-")</f>
        <v>MOUSER ELECTRONICS (EURO-FR)</v>
      </c>
    </row>
    <row r="990" spans="1:12" x14ac:dyDescent="0.25">
      <c r="A990">
        <v>82714041000</v>
      </c>
      <c r="B990" t="s">
        <v>1564</v>
      </c>
      <c r="C990" t="s">
        <v>1568</v>
      </c>
      <c r="D990" t="s">
        <v>1569</v>
      </c>
      <c r="E990">
        <v>85</v>
      </c>
      <c r="G990" t="str">
        <f ca="1">IFERROR(OFFSET(Sheet1!$C$3,MATCH(Annuel!$A990,Refext,0),-2),"-")</f>
        <v>FICHE FEMELLE 16 CTS A SERTIR GAUGE 24 PAS 2MM</v>
      </c>
      <c r="H990">
        <f ca="1">IFERROR(OFFSET(Sheet1!$C$3,MATCH(Annuel!$A990,Refext,0),-1),"-")</f>
        <v>3.36</v>
      </c>
      <c r="I990" t="str">
        <f ca="1">IFERROR(OFFSET(Sheet1!$C$3,MATCH(Annuel!$A990,Refext,0),1),"-")</f>
        <v>ART0014864</v>
      </c>
      <c r="J990">
        <f ca="1">IFERROR(OFFSET(Sheet1!$C$3,MATCH(Annuel!$A990,Refext,0),2),"-")</f>
        <v>3.36</v>
      </c>
      <c r="K990" t="str">
        <f ca="1">IFERROR(OFFSET(Sheet1!$C$3,MATCH(Annuel!$A990,Refext,0),3),"-")</f>
        <v>FO009233</v>
      </c>
      <c r="L990" t="str">
        <f ca="1">IFERROR(OFFSET(Sheet1!$C$3,MATCH(Annuel!$A990,Refext,0),4),"-")</f>
        <v>MOUSER ELECTRONICS (EURO-FR)</v>
      </c>
    </row>
    <row r="991" spans="1:12" x14ac:dyDescent="0.25">
      <c r="A991">
        <v>82714041000</v>
      </c>
      <c r="B991" t="s">
        <v>1564</v>
      </c>
      <c r="C991" t="s">
        <v>1566</v>
      </c>
      <c r="D991" t="s">
        <v>1567</v>
      </c>
      <c r="E991">
        <v>85</v>
      </c>
      <c r="G991" t="str">
        <f ca="1">IFERROR(OFFSET(Sheet1!$C$3,MATCH(Annuel!$A991,Refext,0),-2),"-")</f>
        <v>FICHE FEMELLE 16 CTS A SERTIR GAUGE 24 PAS 2MM</v>
      </c>
      <c r="H991">
        <f ca="1">IFERROR(OFFSET(Sheet1!$C$3,MATCH(Annuel!$A991,Refext,0),-1),"-")</f>
        <v>3.36</v>
      </c>
      <c r="I991" t="str">
        <f ca="1">IFERROR(OFFSET(Sheet1!$C$3,MATCH(Annuel!$A991,Refext,0),1),"-")</f>
        <v>ART0014864</v>
      </c>
      <c r="J991">
        <f ca="1">IFERROR(OFFSET(Sheet1!$C$3,MATCH(Annuel!$A991,Refext,0),2),"-")</f>
        <v>3.36</v>
      </c>
      <c r="K991" t="str">
        <f ca="1">IFERROR(OFFSET(Sheet1!$C$3,MATCH(Annuel!$A991,Refext,0),3),"-")</f>
        <v>FO009233</v>
      </c>
      <c r="L991" t="str">
        <f ca="1">IFERROR(OFFSET(Sheet1!$C$3,MATCH(Annuel!$A991,Refext,0),4),"-")</f>
        <v>MOUSER ELECTRONICS (EURO-FR)</v>
      </c>
    </row>
    <row r="992" spans="1:12" x14ac:dyDescent="0.25">
      <c r="A992">
        <v>82721429000</v>
      </c>
      <c r="B992" t="s">
        <v>803</v>
      </c>
      <c r="C992" t="s">
        <v>804</v>
      </c>
      <c r="D992" s="1">
        <v>7045123</v>
      </c>
      <c r="E992">
        <v>41</v>
      </c>
      <c r="G992" t="str">
        <f ca="1">IFERROR(OFFSET(Sheet1!$C$3,MATCH(Annuel!$A992,Refext,0),-2),"-")</f>
        <v>FUSIBLE 16A TRES TEMPORISE 6,3x3,2 FAIBLE POUVOIR</v>
      </c>
      <c r="H992">
        <f ca="1">IFERROR(OFFSET(Sheet1!$C$3,MATCH(Annuel!$A992,Refext,0),-1),"-")</f>
        <v>150.80000000000001</v>
      </c>
      <c r="I992" t="str">
        <f ca="1">IFERROR(OFFSET(Sheet1!$C$3,MATCH(Annuel!$A992,Refext,0),1),"-")</f>
        <v>ART0007270</v>
      </c>
      <c r="J992">
        <f ca="1">IFERROR(OFFSET(Sheet1!$C$3,MATCH(Annuel!$A992,Refext,0),2),"-")</f>
        <v>240</v>
      </c>
      <c r="K992" t="str">
        <f ca="1">IFERROR(OFFSET(Sheet1!$C$3,MATCH(Annuel!$A992,Refext,0),3),"-")</f>
        <v>FO004588</v>
      </c>
      <c r="L992" t="str">
        <f ca="1">IFERROR(OFFSET(Sheet1!$C$3,MATCH(Annuel!$A992,Refext,0),4),"-")</f>
        <v>ELEC AQUITAINE</v>
      </c>
    </row>
    <row r="993" spans="1:12" x14ac:dyDescent="0.25">
      <c r="A993">
        <v>82725876000</v>
      </c>
      <c r="B993" t="s">
        <v>1340</v>
      </c>
      <c r="C993" t="s">
        <v>9</v>
      </c>
      <c r="D993" t="s">
        <v>1341</v>
      </c>
      <c r="E993">
        <v>28</v>
      </c>
      <c r="G993" t="str">
        <f ca="1">IFERROR(OFFSET(Sheet1!$C$3,MATCH(Annuel!$A993,Refext,0),-2),"-")</f>
        <v>-</v>
      </c>
      <c r="H993" t="str">
        <f ca="1">IFERROR(OFFSET(Sheet1!$C$3,MATCH(Annuel!$A993,Refext,0),-1),"-")</f>
        <v>-</v>
      </c>
      <c r="I993" t="str">
        <f ca="1">IFERROR(OFFSET(Sheet1!$C$3,MATCH(Annuel!$A993,Refext,0),1),"-")</f>
        <v>-</v>
      </c>
      <c r="J993" t="str">
        <f ca="1">IFERROR(OFFSET(Sheet1!$C$3,MATCH(Annuel!$A993,Refext,0),2),"-")</f>
        <v>-</v>
      </c>
      <c r="K993" t="str">
        <f ca="1">IFERROR(OFFSET(Sheet1!$C$3,MATCH(Annuel!$A993,Refext,0),3),"-")</f>
        <v>-</v>
      </c>
      <c r="L993" t="str">
        <f ca="1">IFERROR(OFFSET(Sheet1!$C$3,MATCH(Annuel!$A993,Refext,0),4),"-")</f>
        <v>-</v>
      </c>
    </row>
    <row r="994" spans="1:12" x14ac:dyDescent="0.25">
      <c r="A994">
        <v>82732910000</v>
      </c>
      <c r="B994" t="s">
        <v>805</v>
      </c>
      <c r="C994" t="s">
        <v>260</v>
      </c>
      <c r="D994" t="s">
        <v>806</v>
      </c>
      <c r="E994">
        <v>10</v>
      </c>
      <c r="G994" t="str">
        <f ca="1">IFERROR(OFFSET(Sheet1!$C$3,MATCH(Annuel!$A994,Refext,0),-2),"-")</f>
        <v>FICHE FEMELLE 3 CONTACTS A VISSER M2 PAS 3.5MM</v>
      </c>
      <c r="H994">
        <f ca="1">IFERROR(OFFSET(Sheet1!$C$3,MATCH(Annuel!$A994,Refext,0),-1),"-")</f>
        <v>3.21</v>
      </c>
      <c r="I994" t="str">
        <f ca="1">IFERROR(OFFSET(Sheet1!$C$3,MATCH(Annuel!$A994,Refext,0),1),"-")</f>
        <v>ART0023014</v>
      </c>
      <c r="J994">
        <f ca="1">IFERROR(OFFSET(Sheet1!$C$3,MATCH(Annuel!$A994,Refext,0),2),"-")</f>
        <v>5.17</v>
      </c>
      <c r="K994" t="str">
        <f ca="1">IFERROR(OFFSET(Sheet1!$C$3,MATCH(Annuel!$A994,Refext,0),3),"-")</f>
        <v>FO016115</v>
      </c>
      <c r="L994" t="str">
        <f ca="1">IFERROR(OFFSET(Sheet1!$C$3,MATCH(Annuel!$A994,Refext,0),4),"-")</f>
        <v>DIGI KEY  EURO</v>
      </c>
    </row>
    <row r="995" spans="1:12" x14ac:dyDescent="0.25">
      <c r="A995">
        <v>82733920000</v>
      </c>
      <c r="B995" t="s">
        <v>245</v>
      </c>
      <c r="C995" t="s">
        <v>246</v>
      </c>
      <c r="D995" t="s">
        <v>247</v>
      </c>
      <c r="E995">
        <v>256</v>
      </c>
      <c r="G995" t="str">
        <f ca="1">IFERROR(OFFSET(Sheet1!$C$3,MATCH(Annuel!$A995,Refext,0),-2),"-")</f>
        <v>-</v>
      </c>
      <c r="H995" t="str">
        <f ca="1">IFERROR(OFFSET(Sheet1!$C$3,MATCH(Annuel!$A995,Refext,0),-1),"-")</f>
        <v>-</v>
      </c>
      <c r="I995" t="str">
        <f ca="1">IFERROR(OFFSET(Sheet1!$C$3,MATCH(Annuel!$A995,Refext,0),1),"-")</f>
        <v>-</v>
      </c>
      <c r="J995" t="str">
        <f ca="1">IFERROR(OFFSET(Sheet1!$C$3,MATCH(Annuel!$A995,Refext,0),2),"-")</f>
        <v>-</v>
      </c>
      <c r="K995" t="str">
        <f ca="1">IFERROR(OFFSET(Sheet1!$C$3,MATCH(Annuel!$A995,Refext,0),3),"-")</f>
        <v>-</v>
      </c>
      <c r="L995" t="str">
        <f ca="1">IFERROR(OFFSET(Sheet1!$C$3,MATCH(Annuel!$A995,Refext,0),4),"-")</f>
        <v>-</v>
      </c>
    </row>
    <row r="996" spans="1:12" x14ac:dyDescent="0.25">
      <c r="A996">
        <v>82733944000</v>
      </c>
      <c r="B996" t="s">
        <v>1087</v>
      </c>
      <c r="C996" t="s">
        <v>613</v>
      </c>
      <c r="D996">
        <v>480215</v>
      </c>
      <c r="E996">
        <v>12</v>
      </c>
      <c r="G996" t="str">
        <f ca="1">IFERROR(OFFSET(Sheet1!$C$3,MATCH(Annuel!$A996,Refext,0),-2),"-")</f>
        <v>-</v>
      </c>
      <c r="H996" t="str">
        <f ca="1">IFERROR(OFFSET(Sheet1!$C$3,MATCH(Annuel!$A996,Refext,0),-1),"-")</f>
        <v>-</v>
      </c>
      <c r="I996" t="str">
        <f ca="1">IFERROR(OFFSET(Sheet1!$C$3,MATCH(Annuel!$A996,Refext,0),1),"-")</f>
        <v>-</v>
      </c>
      <c r="J996" t="str">
        <f ca="1">IFERROR(OFFSET(Sheet1!$C$3,MATCH(Annuel!$A996,Refext,0),2),"-")</f>
        <v>-</v>
      </c>
      <c r="K996" t="str">
        <f ca="1">IFERROR(OFFSET(Sheet1!$C$3,MATCH(Annuel!$A996,Refext,0),3),"-")</f>
        <v>-</v>
      </c>
      <c r="L996" t="str">
        <f ca="1">IFERROR(OFFSET(Sheet1!$C$3,MATCH(Annuel!$A996,Refext,0),4),"-")</f>
        <v>-</v>
      </c>
    </row>
    <row r="997" spans="1:12" x14ac:dyDescent="0.25">
      <c r="A997">
        <v>82733944000</v>
      </c>
      <c r="B997" t="s">
        <v>1087</v>
      </c>
      <c r="C997" t="s">
        <v>613</v>
      </c>
      <c r="D997" t="s">
        <v>1088</v>
      </c>
      <c r="E997">
        <v>3</v>
      </c>
      <c r="G997" t="str">
        <f ca="1">IFERROR(OFFSET(Sheet1!$C$3,MATCH(Annuel!$A997,Refext,0),-2),"-")</f>
        <v>-</v>
      </c>
      <c r="H997" t="str">
        <f ca="1">IFERROR(OFFSET(Sheet1!$C$3,MATCH(Annuel!$A997,Refext,0),-1),"-")</f>
        <v>-</v>
      </c>
      <c r="I997" t="str">
        <f ca="1">IFERROR(OFFSET(Sheet1!$C$3,MATCH(Annuel!$A997,Refext,0),1),"-")</f>
        <v>-</v>
      </c>
      <c r="J997" t="str">
        <f ca="1">IFERROR(OFFSET(Sheet1!$C$3,MATCH(Annuel!$A997,Refext,0),2),"-")</f>
        <v>-</v>
      </c>
      <c r="K997" t="str">
        <f ca="1">IFERROR(OFFSET(Sheet1!$C$3,MATCH(Annuel!$A997,Refext,0),3),"-")</f>
        <v>-</v>
      </c>
      <c r="L997" t="str">
        <f ca="1">IFERROR(OFFSET(Sheet1!$C$3,MATCH(Annuel!$A997,Refext,0),4),"-")</f>
        <v>-</v>
      </c>
    </row>
    <row r="998" spans="1:12" x14ac:dyDescent="0.25">
      <c r="A998">
        <v>82734243000</v>
      </c>
      <c r="B998" t="s">
        <v>597</v>
      </c>
      <c r="C998" t="s">
        <v>165</v>
      </c>
      <c r="D998" t="s">
        <v>543</v>
      </c>
      <c r="E998">
        <v>1</v>
      </c>
      <c r="G998" t="str">
        <f ca="1">IFERROR(OFFSET(Sheet1!$C$3,MATCH(Annuel!$A998,Refext,0),-2),"-")</f>
        <v>CARTE AQUIS.VIDEO PC</v>
      </c>
      <c r="H998">
        <f ca="1">IFERROR(OFFSET(Sheet1!$C$3,MATCH(Annuel!$A998,Refext,0),-1),"-")</f>
        <v>250</v>
      </c>
      <c r="I998" t="str">
        <f ca="1">IFERROR(OFFSET(Sheet1!$C$3,MATCH(Annuel!$A998,Refext,0),1),"-")</f>
        <v>ART0028953</v>
      </c>
      <c r="J998">
        <f ca="1">IFERROR(OFFSET(Sheet1!$C$3,MATCH(Annuel!$A998,Refext,0),2),"-")</f>
        <v>300</v>
      </c>
      <c r="K998" t="str">
        <f ca="1">IFERROR(OFFSET(Sheet1!$C$3,MATCH(Annuel!$A998,Refext,0),3),"-")</f>
        <v>FO009420</v>
      </c>
      <c r="L998" t="str">
        <f ca="1">IFERROR(OFFSET(Sheet1!$C$3,MATCH(Annuel!$A998,Refext,0),4),"-")</f>
        <v>NEOMORE</v>
      </c>
    </row>
    <row r="999" spans="1:12" x14ac:dyDescent="0.25">
      <c r="A999">
        <v>82734243000</v>
      </c>
      <c r="B999" t="s">
        <v>597</v>
      </c>
      <c r="C999" t="s">
        <v>165</v>
      </c>
      <c r="E999">
        <v>1</v>
      </c>
      <c r="G999" t="str">
        <f ca="1">IFERROR(OFFSET(Sheet1!$C$3,MATCH(Annuel!$A999,Refext,0),-2),"-")</f>
        <v>CARTE AQUIS.VIDEO PC</v>
      </c>
      <c r="H999">
        <f ca="1">IFERROR(OFFSET(Sheet1!$C$3,MATCH(Annuel!$A999,Refext,0),-1),"-")</f>
        <v>250</v>
      </c>
      <c r="I999" t="str">
        <f ca="1">IFERROR(OFFSET(Sheet1!$C$3,MATCH(Annuel!$A999,Refext,0),1),"-")</f>
        <v>ART0028953</v>
      </c>
      <c r="J999">
        <f ca="1">IFERROR(OFFSET(Sheet1!$C$3,MATCH(Annuel!$A999,Refext,0),2),"-")</f>
        <v>300</v>
      </c>
      <c r="K999" t="str">
        <f ca="1">IFERROR(OFFSET(Sheet1!$C$3,MATCH(Annuel!$A999,Refext,0),3),"-")</f>
        <v>FO009420</v>
      </c>
      <c r="L999" t="str">
        <f ca="1">IFERROR(OFFSET(Sheet1!$C$3,MATCH(Annuel!$A999,Refext,0),4),"-")</f>
        <v>NEOMORE</v>
      </c>
    </row>
    <row r="1000" spans="1:12" x14ac:dyDescent="0.25">
      <c r="A1000">
        <v>82734243000</v>
      </c>
      <c r="B1000" t="s">
        <v>597</v>
      </c>
      <c r="C1000" t="s">
        <v>598</v>
      </c>
      <c r="D1000" t="s">
        <v>599</v>
      </c>
      <c r="E1000">
        <v>1</v>
      </c>
      <c r="G1000" t="str">
        <f ca="1">IFERROR(OFFSET(Sheet1!$C$3,MATCH(Annuel!$A1000,Refext,0),-2),"-")</f>
        <v>CARTE AQUIS.VIDEO PC</v>
      </c>
      <c r="H1000">
        <f ca="1">IFERROR(OFFSET(Sheet1!$C$3,MATCH(Annuel!$A1000,Refext,0),-1),"-")</f>
        <v>250</v>
      </c>
      <c r="I1000" t="str">
        <f ca="1">IFERROR(OFFSET(Sheet1!$C$3,MATCH(Annuel!$A1000,Refext,0),1),"-")</f>
        <v>ART0028953</v>
      </c>
      <c r="J1000">
        <f ca="1">IFERROR(OFFSET(Sheet1!$C$3,MATCH(Annuel!$A1000,Refext,0),2),"-")</f>
        <v>300</v>
      </c>
      <c r="K1000" t="str">
        <f ca="1">IFERROR(OFFSET(Sheet1!$C$3,MATCH(Annuel!$A1000,Refext,0),3),"-")</f>
        <v>FO009420</v>
      </c>
      <c r="L1000" t="str">
        <f ca="1">IFERROR(OFFSET(Sheet1!$C$3,MATCH(Annuel!$A1000,Refext,0),4),"-")</f>
        <v>NEOMORE</v>
      </c>
    </row>
    <row r="1001" spans="1:12" x14ac:dyDescent="0.25">
      <c r="A1001">
        <v>82734243000</v>
      </c>
      <c r="B1001" t="s">
        <v>597</v>
      </c>
      <c r="C1001" t="s">
        <v>522</v>
      </c>
      <c r="D1001" t="s">
        <v>543</v>
      </c>
      <c r="E1001">
        <v>1</v>
      </c>
      <c r="G1001" t="str">
        <f ca="1">IFERROR(OFFSET(Sheet1!$C$3,MATCH(Annuel!$A1001,Refext,0),-2),"-")</f>
        <v>CARTE AQUIS.VIDEO PC</v>
      </c>
      <c r="H1001">
        <f ca="1">IFERROR(OFFSET(Sheet1!$C$3,MATCH(Annuel!$A1001,Refext,0),-1),"-")</f>
        <v>250</v>
      </c>
      <c r="I1001" t="str">
        <f ca="1">IFERROR(OFFSET(Sheet1!$C$3,MATCH(Annuel!$A1001,Refext,0),1),"-")</f>
        <v>ART0028953</v>
      </c>
      <c r="J1001">
        <f ca="1">IFERROR(OFFSET(Sheet1!$C$3,MATCH(Annuel!$A1001,Refext,0),2),"-")</f>
        <v>300</v>
      </c>
      <c r="K1001" t="str">
        <f ca="1">IFERROR(OFFSET(Sheet1!$C$3,MATCH(Annuel!$A1001,Refext,0),3),"-")</f>
        <v>FO009420</v>
      </c>
      <c r="L1001" t="str">
        <f ca="1">IFERROR(OFFSET(Sheet1!$C$3,MATCH(Annuel!$A1001,Refext,0),4),"-")</f>
        <v>NEOMORE</v>
      </c>
    </row>
    <row r="1002" spans="1:12" x14ac:dyDescent="0.25">
      <c r="A1002">
        <v>82734243000</v>
      </c>
      <c r="B1002" t="s">
        <v>597</v>
      </c>
      <c r="C1002" t="s">
        <v>490</v>
      </c>
      <c r="E1002">
        <v>1</v>
      </c>
      <c r="G1002" t="str">
        <f ca="1">IFERROR(OFFSET(Sheet1!$C$3,MATCH(Annuel!$A1002,Refext,0),-2),"-")</f>
        <v>CARTE AQUIS.VIDEO PC</v>
      </c>
      <c r="H1002">
        <f ca="1">IFERROR(OFFSET(Sheet1!$C$3,MATCH(Annuel!$A1002,Refext,0),-1),"-")</f>
        <v>250</v>
      </c>
      <c r="I1002" t="str">
        <f ca="1">IFERROR(OFFSET(Sheet1!$C$3,MATCH(Annuel!$A1002,Refext,0),1),"-")</f>
        <v>ART0028953</v>
      </c>
      <c r="J1002">
        <f ca="1">IFERROR(OFFSET(Sheet1!$C$3,MATCH(Annuel!$A1002,Refext,0),2),"-")</f>
        <v>300</v>
      </c>
      <c r="K1002" t="str">
        <f ca="1">IFERROR(OFFSET(Sheet1!$C$3,MATCH(Annuel!$A1002,Refext,0),3),"-")</f>
        <v>FO009420</v>
      </c>
      <c r="L1002" t="str">
        <f ca="1">IFERROR(OFFSET(Sheet1!$C$3,MATCH(Annuel!$A1002,Refext,0),4),"-")</f>
        <v>NEOMORE</v>
      </c>
    </row>
    <row r="1003" spans="1:12" x14ac:dyDescent="0.25">
      <c r="A1003">
        <v>82736114000</v>
      </c>
      <c r="B1003" t="s">
        <v>125</v>
      </c>
      <c r="C1003" t="s">
        <v>165</v>
      </c>
      <c r="E1003">
        <v>2</v>
      </c>
      <c r="G1003" t="str">
        <f ca="1">IFERROR(OFFSET(Sheet1!$C$3,MATCH(Annuel!$A1003,Refext,0),-2),"-")</f>
        <v>FICHE SUD-D HD 15CTS</v>
      </c>
      <c r="H1003">
        <f ca="1">IFERROR(OFFSET(Sheet1!$C$3,MATCH(Annuel!$A1003,Refext,0),-1),"-")</f>
        <v>0</v>
      </c>
      <c r="I1003" t="str">
        <f ca="1">IFERROR(OFFSET(Sheet1!$C$3,MATCH(Annuel!$A1003,Refext,0),1),"-")</f>
        <v>ART0019049</v>
      </c>
      <c r="J1003">
        <f ca="1">IFERROR(OFFSET(Sheet1!$C$3,MATCH(Annuel!$A1003,Refext,0),2),"-")</f>
        <v>0</v>
      </c>
      <c r="K1003" t="str">
        <f ca="1">IFERROR(OFFSET(Sheet1!$C$3,MATCH(Annuel!$A1003,Refext,0),3),"-")</f>
        <v/>
      </c>
      <c r="L1003" t="str">
        <f ca="1">IFERROR(OFFSET(Sheet1!$C$3,MATCH(Annuel!$A1003,Refext,0),4),"-")</f>
        <v/>
      </c>
    </row>
    <row r="1004" spans="1:12" x14ac:dyDescent="0.25">
      <c r="A1004">
        <v>82736114000</v>
      </c>
      <c r="B1004" t="s">
        <v>125</v>
      </c>
      <c r="C1004" t="s">
        <v>126</v>
      </c>
      <c r="D1004" t="s">
        <v>127</v>
      </c>
      <c r="E1004">
        <v>24</v>
      </c>
      <c r="G1004" t="str">
        <f ca="1">IFERROR(OFFSET(Sheet1!$C$3,MATCH(Annuel!$A1004,Refext,0),-2),"-")</f>
        <v>FICHE SUD-D HD 15CTS</v>
      </c>
      <c r="H1004">
        <f ca="1">IFERROR(OFFSET(Sheet1!$C$3,MATCH(Annuel!$A1004,Refext,0),-1),"-")</f>
        <v>0</v>
      </c>
      <c r="I1004" t="str">
        <f ca="1">IFERROR(OFFSET(Sheet1!$C$3,MATCH(Annuel!$A1004,Refext,0),1),"-")</f>
        <v>ART0019049</v>
      </c>
      <c r="J1004">
        <f ca="1">IFERROR(OFFSET(Sheet1!$C$3,MATCH(Annuel!$A1004,Refext,0),2),"-")</f>
        <v>0</v>
      </c>
      <c r="K1004" t="str">
        <f ca="1">IFERROR(OFFSET(Sheet1!$C$3,MATCH(Annuel!$A1004,Refext,0),3),"-")</f>
        <v/>
      </c>
      <c r="L1004" t="str">
        <f ca="1">IFERROR(OFFSET(Sheet1!$C$3,MATCH(Annuel!$A1004,Refext,0),4),"-")</f>
        <v/>
      </c>
    </row>
    <row r="1005" spans="1:12" x14ac:dyDescent="0.25">
      <c r="A1005">
        <v>82736114000</v>
      </c>
      <c r="B1005" t="s">
        <v>125</v>
      </c>
      <c r="C1005" t="s">
        <v>490</v>
      </c>
      <c r="E1005">
        <v>2</v>
      </c>
      <c r="G1005" t="str">
        <f ca="1">IFERROR(OFFSET(Sheet1!$C$3,MATCH(Annuel!$A1005,Refext,0),-2),"-")</f>
        <v>FICHE SUD-D HD 15CTS</v>
      </c>
      <c r="H1005">
        <f ca="1">IFERROR(OFFSET(Sheet1!$C$3,MATCH(Annuel!$A1005,Refext,0),-1),"-")</f>
        <v>0</v>
      </c>
      <c r="I1005" t="str">
        <f ca="1">IFERROR(OFFSET(Sheet1!$C$3,MATCH(Annuel!$A1005,Refext,0),1),"-")</f>
        <v>ART0019049</v>
      </c>
      <c r="J1005">
        <f ca="1">IFERROR(OFFSET(Sheet1!$C$3,MATCH(Annuel!$A1005,Refext,0),2),"-")</f>
        <v>0</v>
      </c>
      <c r="K1005" t="str">
        <f ca="1">IFERROR(OFFSET(Sheet1!$C$3,MATCH(Annuel!$A1005,Refext,0),3),"-")</f>
        <v/>
      </c>
      <c r="L1005" t="str">
        <f ca="1">IFERROR(OFFSET(Sheet1!$C$3,MATCH(Annuel!$A1005,Refext,0),4),"-")</f>
        <v/>
      </c>
    </row>
    <row r="1006" spans="1:12" x14ac:dyDescent="0.25">
      <c r="A1006">
        <v>82736326000</v>
      </c>
      <c r="B1006" t="s">
        <v>427</v>
      </c>
      <c r="C1006" t="s">
        <v>6</v>
      </c>
      <c r="D1006" t="s">
        <v>428</v>
      </c>
      <c r="E1006">
        <v>176</v>
      </c>
      <c r="G1006" t="str">
        <f ca="1">IFERROR(OFFSET(Sheet1!$C$3,MATCH(Annuel!$A1006,Refext,0),-2),"-")</f>
        <v>-</v>
      </c>
      <c r="H1006" t="str">
        <f ca="1">IFERROR(OFFSET(Sheet1!$C$3,MATCH(Annuel!$A1006,Refext,0),-1),"-")</f>
        <v>-</v>
      </c>
      <c r="I1006" t="str">
        <f ca="1">IFERROR(OFFSET(Sheet1!$C$3,MATCH(Annuel!$A1006,Refext,0),1),"-")</f>
        <v>-</v>
      </c>
      <c r="J1006" t="str">
        <f ca="1">IFERROR(OFFSET(Sheet1!$C$3,MATCH(Annuel!$A1006,Refext,0),2),"-")</f>
        <v>-</v>
      </c>
      <c r="K1006" t="str">
        <f ca="1">IFERROR(OFFSET(Sheet1!$C$3,MATCH(Annuel!$A1006,Refext,0),3),"-")</f>
        <v>-</v>
      </c>
      <c r="L1006" t="str">
        <f ca="1">IFERROR(OFFSET(Sheet1!$C$3,MATCH(Annuel!$A1006,Refext,0),4),"-")</f>
        <v>-</v>
      </c>
    </row>
    <row r="1007" spans="1:12" x14ac:dyDescent="0.25">
      <c r="A1007">
        <v>82736326000</v>
      </c>
      <c r="B1007" t="s">
        <v>427</v>
      </c>
      <c r="C1007" t="s">
        <v>6</v>
      </c>
      <c r="D1007" t="s">
        <v>1066</v>
      </c>
      <c r="E1007">
        <v>24</v>
      </c>
      <c r="G1007" t="str">
        <f ca="1">IFERROR(OFFSET(Sheet1!$C$3,MATCH(Annuel!$A1007,Refext,0),-2),"-")</f>
        <v>-</v>
      </c>
      <c r="H1007" t="str">
        <f ca="1">IFERROR(OFFSET(Sheet1!$C$3,MATCH(Annuel!$A1007,Refext,0),-1),"-")</f>
        <v>-</v>
      </c>
      <c r="I1007" t="str">
        <f ca="1">IFERROR(OFFSET(Sheet1!$C$3,MATCH(Annuel!$A1007,Refext,0),1),"-")</f>
        <v>-</v>
      </c>
      <c r="J1007" t="str">
        <f ca="1">IFERROR(OFFSET(Sheet1!$C$3,MATCH(Annuel!$A1007,Refext,0),2),"-")</f>
        <v>-</v>
      </c>
      <c r="K1007" t="str">
        <f ca="1">IFERROR(OFFSET(Sheet1!$C$3,MATCH(Annuel!$A1007,Refext,0),3),"-")</f>
        <v>-</v>
      </c>
      <c r="L1007" t="str">
        <f ca="1">IFERROR(OFFSET(Sheet1!$C$3,MATCH(Annuel!$A1007,Refext,0),4),"-")</f>
        <v>-</v>
      </c>
    </row>
    <row r="1008" spans="1:12" x14ac:dyDescent="0.25">
      <c r="A1008">
        <v>82736983000</v>
      </c>
      <c r="B1008" t="s">
        <v>807</v>
      </c>
      <c r="C1008" t="s">
        <v>54</v>
      </c>
      <c r="D1008" t="s">
        <v>808</v>
      </c>
      <c r="E1008">
        <v>10</v>
      </c>
      <c r="G1008" t="str">
        <f ca="1">IFERROR(OFFSET(Sheet1!$C$3,MATCH(Annuel!$A1008,Refext,0),-2),"-")</f>
        <v>-</v>
      </c>
      <c r="H1008" t="str">
        <f ca="1">IFERROR(OFFSET(Sheet1!$C$3,MATCH(Annuel!$A1008,Refext,0),-1),"-")</f>
        <v>-</v>
      </c>
      <c r="I1008" t="str">
        <f ca="1">IFERROR(OFFSET(Sheet1!$C$3,MATCH(Annuel!$A1008,Refext,0),1),"-")</f>
        <v>-</v>
      </c>
      <c r="J1008" t="str">
        <f ca="1">IFERROR(OFFSET(Sheet1!$C$3,MATCH(Annuel!$A1008,Refext,0),2),"-")</f>
        <v>-</v>
      </c>
      <c r="K1008" t="str">
        <f ca="1">IFERROR(OFFSET(Sheet1!$C$3,MATCH(Annuel!$A1008,Refext,0),3),"-")</f>
        <v>-</v>
      </c>
      <c r="L1008" t="str">
        <f ca="1">IFERROR(OFFSET(Sheet1!$C$3,MATCH(Annuel!$A1008,Refext,0),4),"-")</f>
        <v>-</v>
      </c>
    </row>
    <row r="1009" spans="1:12" x14ac:dyDescent="0.25">
      <c r="A1009">
        <v>82768774000</v>
      </c>
      <c r="B1009" t="s">
        <v>1464</v>
      </c>
      <c r="C1009" t="s">
        <v>54</v>
      </c>
      <c r="D1009" t="s">
        <v>1465</v>
      </c>
      <c r="E1009">
        <v>4</v>
      </c>
      <c r="G1009" t="str">
        <f ca="1">IFERROR(OFFSET(Sheet1!$C$3,MATCH(Annuel!$A1009,Refext,0),-2),"-")</f>
        <v>-</v>
      </c>
      <c r="H1009" t="str">
        <f ca="1">IFERROR(OFFSET(Sheet1!$C$3,MATCH(Annuel!$A1009,Refext,0),-1),"-")</f>
        <v>-</v>
      </c>
      <c r="I1009" t="str">
        <f ca="1">IFERROR(OFFSET(Sheet1!$C$3,MATCH(Annuel!$A1009,Refext,0),1),"-")</f>
        <v>-</v>
      </c>
      <c r="J1009" t="str">
        <f ca="1">IFERROR(OFFSET(Sheet1!$C$3,MATCH(Annuel!$A1009,Refext,0),2),"-")</f>
        <v>-</v>
      </c>
      <c r="K1009" t="str">
        <f ca="1">IFERROR(OFFSET(Sheet1!$C$3,MATCH(Annuel!$A1009,Refext,0),3),"-")</f>
        <v>-</v>
      </c>
      <c r="L1009" t="str">
        <f ca="1">IFERROR(OFFSET(Sheet1!$C$3,MATCH(Annuel!$A1009,Refext,0),4),"-")</f>
        <v>-</v>
      </c>
    </row>
    <row r="1010" spans="1:12" x14ac:dyDescent="0.25">
      <c r="A1010">
        <v>82778184000</v>
      </c>
      <c r="B1010" t="s">
        <v>429</v>
      </c>
      <c r="C1010" t="s">
        <v>430</v>
      </c>
      <c r="D1010" t="s">
        <v>431</v>
      </c>
      <c r="E1010">
        <v>1</v>
      </c>
      <c r="G1010" t="str">
        <f ca="1">IFERROR(OFFSET(Sheet1!$C$3,MATCH(Annuel!$A1010,Refext,0),-2),"-")</f>
        <v>-</v>
      </c>
      <c r="H1010" t="str">
        <f ca="1">IFERROR(OFFSET(Sheet1!$C$3,MATCH(Annuel!$A1010,Refext,0),-1),"-")</f>
        <v>-</v>
      </c>
      <c r="I1010" t="str">
        <f ca="1">IFERROR(OFFSET(Sheet1!$C$3,MATCH(Annuel!$A1010,Refext,0),1),"-")</f>
        <v>-</v>
      </c>
      <c r="J1010" t="str">
        <f ca="1">IFERROR(OFFSET(Sheet1!$C$3,MATCH(Annuel!$A1010,Refext,0),2),"-")</f>
        <v>-</v>
      </c>
      <c r="K1010" t="str">
        <f ca="1">IFERROR(OFFSET(Sheet1!$C$3,MATCH(Annuel!$A1010,Refext,0),3),"-")</f>
        <v>-</v>
      </c>
      <c r="L1010" t="str">
        <f ca="1">IFERROR(OFFSET(Sheet1!$C$3,MATCH(Annuel!$A1010,Refext,0),4),"-")</f>
        <v>-</v>
      </c>
    </row>
    <row r="1011" spans="1:12" x14ac:dyDescent="0.25">
      <c r="A1011">
        <v>82778196000</v>
      </c>
      <c r="B1011" t="s">
        <v>429</v>
      </c>
      <c r="C1011" t="s">
        <v>430</v>
      </c>
      <c r="D1011" t="s">
        <v>432</v>
      </c>
      <c r="E1011">
        <v>1</v>
      </c>
      <c r="G1011" t="str">
        <f ca="1">IFERROR(OFFSET(Sheet1!$C$3,MATCH(Annuel!$A1011,Refext,0),-2),"-")</f>
        <v>-</v>
      </c>
      <c r="H1011" t="str">
        <f ca="1">IFERROR(OFFSET(Sheet1!$C$3,MATCH(Annuel!$A1011,Refext,0),-1),"-")</f>
        <v>-</v>
      </c>
      <c r="I1011" t="str">
        <f ca="1">IFERROR(OFFSET(Sheet1!$C$3,MATCH(Annuel!$A1011,Refext,0),1),"-")</f>
        <v>-</v>
      </c>
      <c r="J1011" t="str">
        <f ca="1">IFERROR(OFFSET(Sheet1!$C$3,MATCH(Annuel!$A1011,Refext,0),2),"-")</f>
        <v>-</v>
      </c>
      <c r="K1011" t="str">
        <f ca="1">IFERROR(OFFSET(Sheet1!$C$3,MATCH(Annuel!$A1011,Refext,0),3),"-")</f>
        <v>-</v>
      </c>
      <c r="L1011" t="str">
        <f ca="1">IFERROR(OFFSET(Sheet1!$C$3,MATCH(Annuel!$A1011,Refext,0),4),"-")</f>
        <v>-</v>
      </c>
    </row>
    <row r="1012" spans="1:12" x14ac:dyDescent="0.25">
      <c r="A1012">
        <v>82778210000</v>
      </c>
      <c r="B1012" t="s">
        <v>433</v>
      </c>
      <c r="C1012" t="s">
        <v>249</v>
      </c>
      <c r="D1012" t="s">
        <v>434</v>
      </c>
      <c r="E1012">
        <v>1</v>
      </c>
      <c r="G1012" t="str">
        <f ca="1">IFERROR(OFFSET(Sheet1!$C$3,MATCH(Annuel!$A1012,Refext,0),-2),"-")</f>
        <v>CARTE CPU COMEXPRESS TYPE 6 ATOM N2600 1,6GHZ</v>
      </c>
      <c r="H1012">
        <f ca="1">IFERROR(OFFSET(Sheet1!$C$3,MATCH(Annuel!$A1012,Refext,0),-1),"-")</f>
        <v>318</v>
      </c>
      <c r="I1012" t="str">
        <f ca="1">IFERROR(OFFSET(Sheet1!$C$3,MATCH(Annuel!$A1012,Refext,0),1),"-")</f>
        <v>ART0016558</v>
      </c>
      <c r="J1012">
        <f ca="1">IFERROR(OFFSET(Sheet1!$C$3,MATCH(Annuel!$A1012,Refext,0),2),"-")</f>
        <v>325.36</v>
      </c>
      <c r="K1012" t="str">
        <f ca="1">IFERROR(OFFSET(Sheet1!$C$3,MATCH(Annuel!$A1012,Refext,0),3),"-")</f>
        <v>FO004861</v>
      </c>
      <c r="L1012" t="str">
        <f ca="1">IFERROR(OFFSET(Sheet1!$C$3,MATCH(Annuel!$A1012,Refext,0),4),"-")</f>
        <v>EQUIPEMENTS SCIENTIFIQUES</v>
      </c>
    </row>
    <row r="1013" spans="1:12" x14ac:dyDescent="0.25">
      <c r="A1013">
        <v>82778225000</v>
      </c>
      <c r="B1013" t="s">
        <v>435</v>
      </c>
      <c r="C1013" t="s">
        <v>129</v>
      </c>
      <c r="D1013" t="s">
        <v>436</v>
      </c>
      <c r="E1013">
        <v>1</v>
      </c>
      <c r="G1013" t="str">
        <f ca="1">IFERROR(OFFSET(Sheet1!$C$3,MATCH(Annuel!$A1013,Refext,0),-2),"-")</f>
        <v xml:space="preserve">CARTE MEMOIRE RAM DDR3 2GB SODIMM STANDARD </v>
      </c>
      <c r="H1013">
        <f ca="1">IFERROR(OFFSET(Sheet1!$C$3,MATCH(Annuel!$A1013,Refext,0),-1),"-")</f>
        <v>61</v>
      </c>
      <c r="I1013" t="str">
        <f ca="1">IFERROR(OFFSET(Sheet1!$C$3,MATCH(Annuel!$A1013,Refext,0),1),"-")</f>
        <v>ART0016560</v>
      </c>
      <c r="J1013">
        <f ca="1">IFERROR(OFFSET(Sheet1!$C$3,MATCH(Annuel!$A1013,Refext,0),2),"-")</f>
        <v>67.36</v>
      </c>
      <c r="K1013" t="str">
        <f ca="1">IFERROR(OFFSET(Sheet1!$C$3,MATCH(Annuel!$A1013,Refext,0),3),"-")</f>
        <v>FO004861</v>
      </c>
      <c r="L1013" t="str">
        <f ca="1">IFERROR(OFFSET(Sheet1!$C$3,MATCH(Annuel!$A1013,Refext,0),4),"-")</f>
        <v>EQUIPEMENTS SCIENTIFIQUES</v>
      </c>
    </row>
    <row r="1014" spans="1:12" x14ac:dyDescent="0.25">
      <c r="A1014">
        <v>82778254000</v>
      </c>
      <c r="B1014" t="s">
        <v>437</v>
      </c>
      <c r="C1014" t="s">
        <v>438</v>
      </c>
      <c r="D1014" t="s">
        <v>439</v>
      </c>
      <c r="E1014">
        <v>1</v>
      </c>
      <c r="G1014" t="str">
        <f ca="1">IFERROR(OFFSET(Sheet1!$C$3,MATCH(Annuel!$A1014,Refext,0),-2),"-")</f>
        <v xml:space="preserve">CARTE PCAN-PCI/104-Express 1 VOIE CONFORME </v>
      </c>
      <c r="H1014">
        <f ca="1">IFERROR(OFFSET(Sheet1!$C$3,MATCH(Annuel!$A1014,Refext,0),-1),"-")</f>
        <v>319.5</v>
      </c>
      <c r="I1014" t="str">
        <f ca="1">IFERROR(OFFSET(Sheet1!$C$3,MATCH(Annuel!$A1014,Refext,0),1),"-")</f>
        <v>ART0014863</v>
      </c>
      <c r="J1014">
        <f ca="1">IFERROR(OFFSET(Sheet1!$C$3,MATCH(Annuel!$A1014,Refext,0),2),"-")</f>
        <v>370.24</v>
      </c>
      <c r="K1014" t="str">
        <f ca="1">IFERROR(OFFSET(Sheet1!$C$3,MATCH(Annuel!$A1014,Refext,0),3),"-")</f>
        <v>FO010085</v>
      </c>
      <c r="L1014" t="str">
        <f ca="1">IFERROR(OFFSET(Sheet1!$C$3,MATCH(Annuel!$A1014,Refext,0),4),"-")</f>
        <v>PEAK SYSTEM</v>
      </c>
    </row>
    <row r="1015" spans="1:12" x14ac:dyDescent="0.25">
      <c r="A1015">
        <v>82778346000</v>
      </c>
      <c r="B1015" t="s">
        <v>248</v>
      </c>
      <c r="C1015" t="s">
        <v>249</v>
      </c>
      <c r="D1015" t="s">
        <v>250</v>
      </c>
      <c r="E1015">
        <v>13</v>
      </c>
      <c r="G1015" t="str">
        <f ca="1">IFERROR(OFFSET(Sheet1!$C$3,MATCH(Annuel!$A1015,Refext,0),-2),"-")</f>
        <v>DISSIPATEUR POUR CAR</v>
      </c>
      <c r="H1015">
        <f ca="1">IFERROR(OFFSET(Sheet1!$C$3,MATCH(Annuel!$A1015,Refext,0),-1),"-")</f>
        <v>22</v>
      </c>
      <c r="I1015" t="str">
        <f ca="1">IFERROR(OFFSET(Sheet1!$C$3,MATCH(Annuel!$A1015,Refext,0),1),"-")</f>
        <v>ART0023339</v>
      </c>
      <c r="J1015">
        <f ca="1">IFERROR(OFFSET(Sheet1!$C$3,MATCH(Annuel!$A1015,Refext,0),2),"-")</f>
        <v>35</v>
      </c>
      <c r="K1015" t="str">
        <f ca="1">IFERROR(OFFSET(Sheet1!$C$3,MATCH(Annuel!$A1015,Refext,0),3),"-")</f>
        <v>FO004861</v>
      </c>
      <c r="L1015" t="str">
        <f ca="1">IFERROR(OFFSET(Sheet1!$C$3,MATCH(Annuel!$A1015,Refext,0),4),"-")</f>
        <v>EQUIPEMENTS SCIENTIFIQUES</v>
      </c>
    </row>
    <row r="1016" spans="1:12" x14ac:dyDescent="0.25">
      <c r="A1016">
        <v>82779295000</v>
      </c>
      <c r="B1016" t="s">
        <v>1249</v>
      </c>
      <c r="C1016" t="s">
        <v>1250</v>
      </c>
      <c r="D1016">
        <v>81931</v>
      </c>
      <c r="E1016">
        <v>602</v>
      </c>
      <c r="G1016" t="str">
        <f ca="1">IFERROR(OFFSET(Sheet1!$C$3,MATCH(Annuel!$A1016,Refext,0),-2),"-")</f>
        <v>INSERT DE LA MISE A LA MASSE M8X20MM POUR TOLE ALU</v>
      </c>
      <c r="H1016">
        <f ca="1">IFERROR(OFFSET(Sheet1!$C$3,MATCH(Annuel!$A1016,Refext,0),-1),"-")</f>
        <v>6.19</v>
      </c>
      <c r="I1016" t="str">
        <f ca="1">IFERROR(OFFSET(Sheet1!$C$3,MATCH(Annuel!$A1016,Refext,0),1),"-")</f>
        <v>ART0005931</v>
      </c>
      <c r="J1016">
        <f ca="1">IFERROR(OFFSET(Sheet1!$C$3,MATCH(Annuel!$A1016,Refext,0),2),"-")</f>
        <v>7.48</v>
      </c>
      <c r="K1016" t="str">
        <f ca="1">IFERROR(OFFSET(Sheet1!$C$3,MATCH(Annuel!$A1016,Refext,0),3),"-")</f>
        <v>FO004318</v>
      </c>
      <c r="L1016" t="str">
        <f ca="1">IFERROR(OFFSET(Sheet1!$C$3,MATCH(Annuel!$A1016,Refext,0),4),"-")</f>
        <v>DUBUIS</v>
      </c>
    </row>
    <row r="1017" spans="1:12" x14ac:dyDescent="0.25">
      <c r="A1017">
        <v>82781541000</v>
      </c>
      <c r="B1017" t="s">
        <v>488</v>
      </c>
      <c r="C1017" t="s">
        <v>142</v>
      </c>
      <c r="D1017">
        <v>6070404000</v>
      </c>
      <c r="E1017">
        <v>13</v>
      </c>
      <c r="G1017" t="str">
        <f ca="1">IFERROR(OFFSET(Sheet1!$C$3,MATCH(Annuel!$A1017,Refext,0),-2),"-")</f>
        <v>-</v>
      </c>
      <c r="H1017" t="str">
        <f ca="1">IFERROR(OFFSET(Sheet1!$C$3,MATCH(Annuel!$A1017,Refext,0),-1),"-")</f>
        <v>-</v>
      </c>
      <c r="I1017" t="str">
        <f ca="1">IFERROR(OFFSET(Sheet1!$C$3,MATCH(Annuel!$A1017,Refext,0),1),"-")</f>
        <v>-</v>
      </c>
      <c r="J1017" t="str">
        <f ca="1">IFERROR(OFFSET(Sheet1!$C$3,MATCH(Annuel!$A1017,Refext,0),2),"-")</f>
        <v>-</v>
      </c>
      <c r="K1017" t="str">
        <f ca="1">IFERROR(OFFSET(Sheet1!$C$3,MATCH(Annuel!$A1017,Refext,0),3),"-")</f>
        <v>-</v>
      </c>
      <c r="L1017" t="str">
        <f ca="1">IFERROR(OFFSET(Sheet1!$C$3,MATCH(Annuel!$A1017,Refext,0),4),"-")</f>
        <v>-</v>
      </c>
    </row>
    <row r="1018" spans="1:12" x14ac:dyDescent="0.25">
      <c r="A1018">
        <v>82785841000</v>
      </c>
      <c r="B1018" t="s">
        <v>900</v>
      </c>
      <c r="C1018" t="s">
        <v>145</v>
      </c>
      <c r="D1018" t="s">
        <v>901</v>
      </c>
      <c r="E1018">
        <v>9</v>
      </c>
      <c r="G1018" t="str">
        <f ca="1">IFERROR(OFFSET(Sheet1!$C$3,MATCH(Annuel!$A1018,Refext,0),-2),"-")</f>
        <v>DIODE TRANSIL BIDIRECTIONNELLE 39V 5000W</v>
      </c>
      <c r="H1018">
        <f ca="1">IFERROR(OFFSET(Sheet1!$C$3,MATCH(Annuel!$A1018,Refext,0),-1),"-")</f>
        <v>2.14</v>
      </c>
      <c r="I1018" t="str">
        <f ca="1">IFERROR(OFFSET(Sheet1!$C$3,MATCH(Annuel!$A1018,Refext,0),1),"-")</f>
        <v>ART0005904</v>
      </c>
      <c r="J1018">
        <f ca="1">IFERROR(OFFSET(Sheet1!$C$3,MATCH(Annuel!$A1018,Refext,0),2),"-")</f>
        <v>3.5</v>
      </c>
      <c r="K1018" t="str">
        <f ca="1">IFERROR(OFFSET(Sheet1!$C$3,MATCH(Annuel!$A1018,Refext,0),3),"-")</f>
        <v>FO009233</v>
      </c>
      <c r="L1018" t="str">
        <f ca="1">IFERROR(OFFSET(Sheet1!$C$3,MATCH(Annuel!$A1018,Refext,0),4),"-")</f>
        <v>MOUSER ELECTRONICS (EURO-FR)</v>
      </c>
    </row>
    <row r="1019" spans="1:12" x14ac:dyDescent="0.25">
      <c r="A1019">
        <v>82791079000</v>
      </c>
      <c r="B1019" t="s">
        <v>1000</v>
      </c>
      <c r="C1019" t="s">
        <v>30</v>
      </c>
      <c r="D1019" t="s">
        <v>1001</v>
      </c>
      <c r="E1019">
        <v>7</v>
      </c>
      <c r="G1019" t="str">
        <f ca="1">IFERROR(OFFSET(Sheet1!$C$3,MATCH(Annuel!$A1019,Refext,0),-2),"-")</f>
        <v>RACCORD HE308 SJT DR</v>
      </c>
      <c r="H1019">
        <f ca="1">IFERROR(OFFSET(Sheet1!$C$3,MATCH(Annuel!$A1019,Refext,0),-1),"-")</f>
        <v>73.75</v>
      </c>
      <c r="I1019" t="str">
        <f ca="1">IFERROR(OFFSET(Sheet1!$C$3,MATCH(Annuel!$A1019,Refext,0),1),"-")</f>
        <v>ART0032139</v>
      </c>
      <c r="J1019">
        <f ca="1">IFERROR(OFFSET(Sheet1!$C$3,MATCH(Annuel!$A1019,Refext,0),2),"-")</f>
        <v>81.13</v>
      </c>
      <c r="K1019" t="str">
        <f ca="1">IFERROR(OFFSET(Sheet1!$C$3,MATCH(Annuel!$A1019,Refext,0),3),"-")</f>
        <v>FO010383</v>
      </c>
      <c r="L1019" t="str">
        <f ca="1">IFERROR(OFFSET(Sheet1!$C$3,MATCH(Annuel!$A1019,Refext,0),4),"-")</f>
        <v>POLAMCO</v>
      </c>
    </row>
    <row r="1020" spans="1:12" x14ac:dyDescent="0.25">
      <c r="A1020">
        <v>82809016000</v>
      </c>
      <c r="B1020" t="s">
        <v>440</v>
      </c>
      <c r="C1020" t="s">
        <v>39</v>
      </c>
      <c r="D1020" t="s">
        <v>441</v>
      </c>
      <c r="E1020">
        <v>4</v>
      </c>
      <c r="G1020" t="str">
        <f ca="1">IFERROR(OFFSET(Sheet1!$C$3,MATCH(Annuel!$A1020,Refext,0),-2),"-")</f>
        <v>-</v>
      </c>
      <c r="H1020" t="str">
        <f ca="1">IFERROR(OFFSET(Sheet1!$C$3,MATCH(Annuel!$A1020,Refext,0),-1),"-")</f>
        <v>-</v>
      </c>
      <c r="I1020" t="str">
        <f ca="1">IFERROR(OFFSET(Sheet1!$C$3,MATCH(Annuel!$A1020,Refext,0),1),"-")</f>
        <v>-</v>
      </c>
      <c r="J1020" t="str">
        <f ca="1">IFERROR(OFFSET(Sheet1!$C$3,MATCH(Annuel!$A1020,Refext,0),2),"-")</f>
        <v>-</v>
      </c>
      <c r="K1020" t="str">
        <f ca="1">IFERROR(OFFSET(Sheet1!$C$3,MATCH(Annuel!$A1020,Refext,0),3),"-")</f>
        <v>-</v>
      </c>
      <c r="L1020" t="str">
        <f ca="1">IFERROR(OFFSET(Sheet1!$C$3,MATCH(Annuel!$A1020,Refext,0),4),"-")</f>
        <v>-</v>
      </c>
    </row>
    <row r="1021" spans="1:12" x14ac:dyDescent="0.25">
      <c r="A1021">
        <v>82809030000</v>
      </c>
      <c r="B1021" t="s">
        <v>440</v>
      </c>
      <c r="C1021" t="s">
        <v>39</v>
      </c>
      <c r="D1021" t="s">
        <v>442</v>
      </c>
      <c r="E1021">
        <v>4</v>
      </c>
      <c r="G1021" t="str">
        <f ca="1">IFERROR(OFFSET(Sheet1!$C$3,MATCH(Annuel!$A1021,Refext,0),-2),"-")</f>
        <v>-</v>
      </c>
      <c r="H1021" t="str">
        <f ca="1">IFERROR(OFFSET(Sheet1!$C$3,MATCH(Annuel!$A1021,Refext,0),-1),"-")</f>
        <v>-</v>
      </c>
      <c r="I1021" t="str">
        <f ca="1">IFERROR(OFFSET(Sheet1!$C$3,MATCH(Annuel!$A1021,Refext,0),1),"-")</f>
        <v>-</v>
      </c>
      <c r="J1021" t="str">
        <f ca="1">IFERROR(OFFSET(Sheet1!$C$3,MATCH(Annuel!$A1021,Refext,0),2),"-")</f>
        <v>-</v>
      </c>
      <c r="K1021" t="str">
        <f ca="1">IFERROR(OFFSET(Sheet1!$C$3,MATCH(Annuel!$A1021,Refext,0),3),"-")</f>
        <v>-</v>
      </c>
      <c r="L1021" t="str">
        <f ca="1">IFERROR(OFFSET(Sheet1!$C$3,MATCH(Annuel!$A1021,Refext,0),4),"-")</f>
        <v>-</v>
      </c>
    </row>
    <row r="1022" spans="1:12" x14ac:dyDescent="0.25">
      <c r="A1022">
        <v>82809033000</v>
      </c>
      <c r="B1022" t="s">
        <v>443</v>
      </c>
      <c r="C1022" t="s">
        <v>39</v>
      </c>
      <c r="D1022" t="s">
        <v>444</v>
      </c>
      <c r="E1022">
        <v>4</v>
      </c>
      <c r="G1022" t="str">
        <f ca="1">IFERROR(OFFSET(Sheet1!$C$3,MATCH(Annuel!$A1022,Refext,0),-2),"-")</f>
        <v>-</v>
      </c>
      <c r="H1022" t="str">
        <f ca="1">IFERROR(OFFSET(Sheet1!$C$3,MATCH(Annuel!$A1022,Refext,0),-1),"-")</f>
        <v>-</v>
      </c>
      <c r="I1022" t="str">
        <f ca="1">IFERROR(OFFSET(Sheet1!$C$3,MATCH(Annuel!$A1022,Refext,0),1),"-")</f>
        <v>-</v>
      </c>
      <c r="J1022" t="str">
        <f ca="1">IFERROR(OFFSET(Sheet1!$C$3,MATCH(Annuel!$A1022,Refext,0),2),"-")</f>
        <v>-</v>
      </c>
      <c r="K1022" t="str">
        <f ca="1">IFERROR(OFFSET(Sheet1!$C$3,MATCH(Annuel!$A1022,Refext,0),3),"-")</f>
        <v>-</v>
      </c>
      <c r="L1022" t="str">
        <f ca="1">IFERROR(OFFSET(Sheet1!$C$3,MATCH(Annuel!$A1022,Refext,0),4),"-")</f>
        <v>-</v>
      </c>
    </row>
    <row r="1023" spans="1:12" x14ac:dyDescent="0.25">
      <c r="A1023">
        <v>82815936000</v>
      </c>
      <c r="B1023" t="s">
        <v>600</v>
      </c>
      <c r="C1023" t="s">
        <v>165</v>
      </c>
      <c r="E1023">
        <v>53</v>
      </c>
      <c r="G1023" t="str">
        <f ca="1">IFERROR(OFFSET(Sheet1!$C$3,MATCH(Annuel!$A1023,Refext,0),-2),"-")</f>
        <v>-</v>
      </c>
      <c r="H1023" t="str">
        <f ca="1">IFERROR(OFFSET(Sheet1!$C$3,MATCH(Annuel!$A1023,Refext,0),-1),"-")</f>
        <v>-</v>
      </c>
      <c r="I1023" t="str">
        <f ca="1">IFERROR(OFFSET(Sheet1!$C$3,MATCH(Annuel!$A1023,Refext,0),1),"-")</f>
        <v>-</v>
      </c>
      <c r="J1023" t="str">
        <f ca="1">IFERROR(OFFSET(Sheet1!$C$3,MATCH(Annuel!$A1023,Refext,0),2),"-")</f>
        <v>-</v>
      </c>
      <c r="K1023" t="str">
        <f ca="1">IFERROR(OFFSET(Sheet1!$C$3,MATCH(Annuel!$A1023,Refext,0),3),"-")</f>
        <v>-</v>
      </c>
      <c r="L1023" t="str">
        <f ca="1">IFERROR(OFFSET(Sheet1!$C$3,MATCH(Annuel!$A1023,Refext,0),4),"-")</f>
        <v>-</v>
      </c>
    </row>
    <row r="1024" spans="1:12" x14ac:dyDescent="0.25">
      <c r="A1024">
        <v>82815936000</v>
      </c>
      <c r="B1024" t="s">
        <v>600</v>
      </c>
      <c r="C1024" t="s">
        <v>490</v>
      </c>
      <c r="E1024">
        <v>53</v>
      </c>
      <c r="G1024" t="str">
        <f ca="1">IFERROR(OFFSET(Sheet1!$C$3,MATCH(Annuel!$A1024,Refext,0),-2),"-")</f>
        <v>-</v>
      </c>
      <c r="H1024" t="str">
        <f ca="1">IFERROR(OFFSET(Sheet1!$C$3,MATCH(Annuel!$A1024,Refext,0),-1),"-")</f>
        <v>-</v>
      </c>
      <c r="I1024" t="str">
        <f ca="1">IFERROR(OFFSET(Sheet1!$C$3,MATCH(Annuel!$A1024,Refext,0),1),"-")</f>
        <v>-</v>
      </c>
      <c r="J1024" t="str">
        <f ca="1">IFERROR(OFFSET(Sheet1!$C$3,MATCH(Annuel!$A1024,Refext,0),2),"-")</f>
        <v>-</v>
      </c>
      <c r="K1024" t="str">
        <f ca="1">IFERROR(OFFSET(Sheet1!$C$3,MATCH(Annuel!$A1024,Refext,0),3),"-")</f>
        <v>-</v>
      </c>
      <c r="L1024" t="str">
        <f ca="1">IFERROR(OFFSET(Sheet1!$C$3,MATCH(Annuel!$A1024,Refext,0),4),"-")</f>
        <v>-</v>
      </c>
    </row>
    <row r="1025" spans="1:12" x14ac:dyDescent="0.25">
      <c r="A1025">
        <v>82829060000</v>
      </c>
      <c r="B1025" t="s">
        <v>1342</v>
      </c>
      <c r="C1025" t="s">
        <v>9</v>
      </c>
      <c r="D1025" t="s">
        <v>1343</v>
      </c>
      <c r="E1025">
        <v>7</v>
      </c>
      <c r="G1025" t="str">
        <f ca="1">IFERROR(OFFSET(Sheet1!$C$3,MATCH(Annuel!$A1025,Refext,0),-2),"-")</f>
        <v>-</v>
      </c>
      <c r="H1025" t="str">
        <f ca="1">IFERROR(OFFSET(Sheet1!$C$3,MATCH(Annuel!$A1025,Refext,0),-1),"-")</f>
        <v>-</v>
      </c>
      <c r="I1025" t="str">
        <f ca="1">IFERROR(OFFSET(Sheet1!$C$3,MATCH(Annuel!$A1025,Refext,0),1),"-")</f>
        <v>-</v>
      </c>
      <c r="J1025" t="str">
        <f ca="1">IFERROR(OFFSET(Sheet1!$C$3,MATCH(Annuel!$A1025,Refext,0),2),"-")</f>
        <v>-</v>
      </c>
      <c r="K1025" t="str">
        <f ca="1">IFERROR(OFFSET(Sheet1!$C$3,MATCH(Annuel!$A1025,Refext,0),3),"-")</f>
        <v>-</v>
      </c>
      <c r="L1025" t="str">
        <f ca="1">IFERROR(OFFSET(Sheet1!$C$3,MATCH(Annuel!$A1025,Refext,0),4),"-")</f>
        <v>-</v>
      </c>
    </row>
    <row r="1026" spans="1:12" x14ac:dyDescent="0.25">
      <c r="A1026">
        <v>82829063000</v>
      </c>
      <c r="B1026" t="s">
        <v>1344</v>
      </c>
      <c r="C1026" t="s">
        <v>9</v>
      </c>
      <c r="D1026" t="s">
        <v>1345</v>
      </c>
      <c r="E1026">
        <v>7</v>
      </c>
      <c r="G1026" t="str">
        <f ca="1">IFERROR(OFFSET(Sheet1!$C$3,MATCH(Annuel!$A1026,Refext,0),-2),"-")</f>
        <v>-</v>
      </c>
      <c r="H1026" t="str">
        <f ca="1">IFERROR(OFFSET(Sheet1!$C$3,MATCH(Annuel!$A1026,Refext,0),-1),"-")</f>
        <v>-</v>
      </c>
      <c r="I1026" t="str">
        <f ca="1">IFERROR(OFFSET(Sheet1!$C$3,MATCH(Annuel!$A1026,Refext,0),1),"-")</f>
        <v>-</v>
      </c>
      <c r="J1026" t="str">
        <f ca="1">IFERROR(OFFSET(Sheet1!$C$3,MATCH(Annuel!$A1026,Refext,0),2),"-")</f>
        <v>-</v>
      </c>
      <c r="K1026" t="str">
        <f ca="1">IFERROR(OFFSET(Sheet1!$C$3,MATCH(Annuel!$A1026,Refext,0),3),"-")</f>
        <v>-</v>
      </c>
      <c r="L1026" t="str">
        <f ca="1">IFERROR(OFFSET(Sheet1!$C$3,MATCH(Annuel!$A1026,Refext,0),4),"-")</f>
        <v>-</v>
      </c>
    </row>
    <row r="1027" spans="1:12" x14ac:dyDescent="0.25">
      <c r="A1027">
        <v>82829275000</v>
      </c>
      <c r="B1027" t="s">
        <v>1198</v>
      </c>
      <c r="C1027" t="s">
        <v>1199</v>
      </c>
      <c r="D1027" t="s">
        <v>1200</v>
      </c>
      <c r="E1027">
        <v>14</v>
      </c>
      <c r="G1027" t="str">
        <f ca="1">IFERROR(OFFSET(Sheet1!$C$3,MATCH(Annuel!$A1027,Refext,0),-2),"-")</f>
        <v>FICHE MINIATURE</v>
      </c>
      <c r="H1027">
        <f ca="1">IFERROR(OFFSET(Sheet1!$C$3,MATCH(Annuel!$A1027,Refext,0),-1),"-")</f>
        <v>39.83</v>
      </c>
      <c r="I1027" t="str">
        <f ca="1">IFERROR(OFFSET(Sheet1!$C$3,MATCH(Annuel!$A1027,Refext,0),1),"-")</f>
        <v>ART0028974</v>
      </c>
      <c r="J1027">
        <f ca="1">IFERROR(OFFSET(Sheet1!$C$3,MATCH(Annuel!$A1027,Refext,0),2),"-")</f>
        <v>45.6</v>
      </c>
      <c r="K1027" t="str">
        <f ca="1">IFERROR(OFFSET(Sheet1!$C$3,MATCH(Annuel!$A1027,Refext,0),3),"-")</f>
        <v>FO005479</v>
      </c>
      <c r="L1027" t="str">
        <f ca="1">IFERROR(OFFSET(Sheet1!$C$3,MATCH(Annuel!$A1027,Refext,0),4),"-")</f>
        <v>FISCHER CONNECTORS</v>
      </c>
    </row>
    <row r="1028" spans="1:12" x14ac:dyDescent="0.25">
      <c r="A1028">
        <v>82829284000</v>
      </c>
      <c r="B1028" t="s">
        <v>1201</v>
      </c>
      <c r="C1028" t="s">
        <v>1199</v>
      </c>
      <c r="D1028" t="s">
        <v>1202</v>
      </c>
      <c r="E1028">
        <v>7</v>
      </c>
      <c r="G1028" t="str">
        <f ca="1">IFERROR(OFFSET(Sheet1!$C$3,MATCH(Annuel!$A1028,Refext,0),-2),"-")</f>
        <v>FICHE MINIATURE</v>
      </c>
      <c r="H1028">
        <f ca="1">IFERROR(OFFSET(Sheet1!$C$3,MATCH(Annuel!$A1028,Refext,0),-1),"-")</f>
        <v>29.29</v>
      </c>
      <c r="I1028" t="str">
        <f ca="1">IFERROR(OFFSET(Sheet1!$C$3,MATCH(Annuel!$A1028,Refext,0),1),"-")</f>
        <v>ART0028977</v>
      </c>
      <c r="J1028">
        <f ca="1">IFERROR(OFFSET(Sheet1!$C$3,MATCH(Annuel!$A1028,Refext,0),2),"-")</f>
        <v>35.79</v>
      </c>
      <c r="K1028" t="str">
        <f ca="1">IFERROR(OFFSET(Sheet1!$C$3,MATCH(Annuel!$A1028,Refext,0),3),"-")</f>
        <v>FO005479</v>
      </c>
      <c r="L1028" t="str">
        <f ca="1">IFERROR(OFFSET(Sheet1!$C$3,MATCH(Annuel!$A1028,Refext,0),4),"-")</f>
        <v>FISCHER CONNECTORS</v>
      </c>
    </row>
    <row r="1029" spans="1:12" x14ac:dyDescent="0.25">
      <c r="A1029">
        <v>82829292000</v>
      </c>
      <c r="B1029" t="s">
        <v>1203</v>
      </c>
      <c r="C1029" t="s">
        <v>1199</v>
      </c>
      <c r="D1029" t="s">
        <v>1204</v>
      </c>
      <c r="E1029">
        <v>14</v>
      </c>
      <c r="G1029" t="str">
        <f ca="1">IFERROR(OFFSET(Sheet1!$C$3,MATCH(Annuel!$A1029,Refext,0),-2),"-")</f>
        <v>FICHE MINIATURE</v>
      </c>
      <c r="H1029">
        <f ca="1">IFERROR(OFFSET(Sheet1!$C$3,MATCH(Annuel!$A1029,Refext,0),-1),"-")</f>
        <v>25.07</v>
      </c>
      <c r="I1029" t="str">
        <f ca="1">IFERROR(OFFSET(Sheet1!$C$3,MATCH(Annuel!$A1029,Refext,0),1),"-")</f>
        <v>ART0028976</v>
      </c>
      <c r="J1029">
        <f ca="1">IFERROR(OFFSET(Sheet1!$C$3,MATCH(Annuel!$A1029,Refext,0),2),"-")</f>
        <v>29.36</v>
      </c>
      <c r="K1029" t="str">
        <f ca="1">IFERROR(OFFSET(Sheet1!$C$3,MATCH(Annuel!$A1029,Refext,0),3),"-")</f>
        <v>FO005479</v>
      </c>
      <c r="L1029" t="str">
        <f ca="1">IFERROR(OFFSET(Sheet1!$C$3,MATCH(Annuel!$A1029,Refext,0),4),"-")</f>
        <v>FISCHER CONNECTORS</v>
      </c>
    </row>
    <row r="1030" spans="1:12" x14ac:dyDescent="0.25">
      <c r="A1030">
        <v>82832165000</v>
      </c>
      <c r="B1030" t="s">
        <v>1205</v>
      </c>
      <c r="C1030" t="s">
        <v>1206</v>
      </c>
      <c r="D1030" t="s">
        <v>1207</v>
      </c>
      <c r="E1030">
        <v>7</v>
      </c>
      <c r="G1030" t="str">
        <f ca="1">IFERROR(OFFSET(Sheet1!$C$3,MATCH(Annuel!$A1030,Refext,0),-2),"-")</f>
        <v>-</v>
      </c>
      <c r="H1030" t="str">
        <f ca="1">IFERROR(OFFSET(Sheet1!$C$3,MATCH(Annuel!$A1030,Refext,0),-1),"-")</f>
        <v>-</v>
      </c>
      <c r="I1030" t="str">
        <f ca="1">IFERROR(OFFSET(Sheet1!$C$3,MATCH(Annuel!$A1030,Refext,0),1),"-")</f>
        <v>-</v>
      </c>
      <c r="J1030" t="str">
        <f ca="1">IFERROR(OFFSET(Sheet1!$C$3,MATCH(Annuel!$A1030,Refext,0),2),"-")</f>
        <v>-</v>
      </c>
      <c r="K1030" t="str">
        <f ca="1">IFERROR(OFFSET(Sheet1!$C$3,MATCH(Annuel!$A1030,Refext,0),3),"-")</f>
        <v>-</v>
      </c>
      <c r="L1030" t="str">
        <f ca="1">IFERROR(OFFSET(Sheet1!$C$3,MATCH(Annuel!$A1030,Refext,0),4),"-")</f>
        <v>-</v>
      </c>
    </row>
    <row r="1031" spans="1:12" x14ac:dyDescent="0.25">
      <c r="A1031">
        <v>82832600000</v>
      </c>
      <c r="B1031" t="s">
        <v>1346</v>
      </c>
      <c r="C1031" t="s">
        <v>6</v>
      </c>
      <c r="D1031" t="s">
        <v>1347</v>
      </c>
      <c r="E1031">
        <v>35</v>
      </c>
      <c r="G1031" t="str">
        <f ca="1">IFERROR(OFFSET(Sheet1!$C$3,MATCH(Annuel!$A1031,Refext,0),-2),"-")</f>
        <v>-</v>
      </c>
      <c r="H1031" t="str">
        <f ca="1">IFERROR(OFFSET(Sheet1!$C$3,MATCH(Annuel!$A1031,Refext,0),-1),"-")</f>
        <v>-</v>
      </c>
      <c r="I1031" t="str">
        <f ca="1">IFERROR(OFFSET(Sheet1!$C$3,MATCH(Annuel!$A1031,Refext,0),1),"-")</f>
        <v>-</v>
      </c>
      <c r="J1031" t="str">
        <f ca="1">IFERROR(OFFSET(Sheet1!$C$3,MATCH(Annuel!$A1031,Refext,0),2),"-")</f>
        <v>-</v>
      </c>
      <c r="K1031" t="str">
        <f ca="1">IFERROR(OFFSET(Sheet1!$C$3,MATCH(Annuel!$A1031,Refext,0),3),"-")</f>
        <v>-</v>
      </c>
      <c r="L1031" t="str">
        <f ca="1">IFERROR(OFFSET(Sheet1!$C$3,MATCH(Annuel!$A1031,Refext,0),4),"-")</f>
        <v>-</v>
      </c>
    </row>
    <row r="1032" spans="1:12" x14ac:dyDescent="0.25">
      <c r="A1032">
        <v>82837890000</v>
      </c>
      <c r="B1032" t="s">
        <v>1466</v>
      </c>
      <c r="C1032" t="s">
        <v>230</v>
      </c>
      <c r="D1032" t="s">
        <v>1467</v>
      </c>
      <c r="E1032">
        <v>3</v>
      </c>
      <c r="G1032" t="str">
        <f ca="1">IFERROR(OFFSET(Sheet1!$C$3,MATCH(Annuel!$A1032,Refext,0),-2),"-")</f>
        <v>-</v>
      </c>
      <c r="H1032" t="str">
        <f ca="1">IFERROR(OFFSET(Sheet1!$C$3,MATCH(Annuel!$A1032,Refext,0),-1),"-")</f>
        <v>-</v>
      </c>
      <c r="I1032" t="str">
        <f ca="1">IFERROR(OFFSET(Sheet1!$C$3,MATCH(Annuel!$A1032,Refext,0),1),"-")</f>
        <v>-</v>
      </c>
      <c r="J1032" t="str">
        <f ca="1">IFERROR(OFFSET(Sheet1!$C$3,MATCH(Annuel!$A1032,Refext,0),2),"-")</f>
        <v>-</v>
      </c>
      <c r="K1032" t="str">
        <f ca="1">IFERROR(OFFSET(Sheet1!$C$3,MATCH(Annuel!$A1032,Refext,0),3),"-")</f>
        <v>-</v>
      </c>
      <c r="L1032" t="str">
        <f ca="1">IFERROR(OFFSET(Sheet1!$C$3,MATCH(Annuel!$A1032,Refext,0),4),"-")</f>
        <v>-</v>
      </c>
    </row>
    <row r="1033" spans="1:12" x14ac:dyDescent="0.25">
      <c r="A1033">
        <v>82837894000</v>
      </c>
      <c r="B1033" t="s">
        <v>1466</v>
      </c>
      <c r="C1033" t="s">
        <v>230</v>
      </c>
      <c r="D1033" t="s">
        <v>1468</v>
      </c>
      <c r="E1033">
        <v>3</v>
      </c>
      <c r="G1033" t="str">
        <f ca="1">IFERROR(OFFSET(Sheet1!$C$3,MATCH(Annuel!$A1033,Refext,0),-2),"-")</f>
        <v>-</v>
      </c>
      <c r="H1033" t="str">
        <f ca="1">IFERROR(OFFSET(Sheet1!$C$3,MATCH(Annuel!$A1033,Refext,0),-1),"-")</f>
        <v>-</v>
      </c>
      <c r="I1033" t="str">
        <f ca="1">IFERROR(OFFSET(Sheet1!$C$3,MATCH(Annuel!$A1033,Refext,0),1),"-")</f>
        <v>-</v>
      </c>
      <c r="J1033" t="str">
        <f ca="1">IFERROR(OFFSET(Sheet1!$C$3,MATCH(Annuel!$A1033,Refext,0),2),"-")</f>
        <v>-</v>
      </c>
      <c r="K1033" t="str">
        <f ca="1">IFERROR(OFFSET(Sheet1!$C$3,MATCH(Annuel!$A1033,Refext,0),3),"-")</f>
        <v>-</v>
      </c>
      <c r="L1033" t="str">
        <f ca="1">IFERROR(OFFSET(Sheet1!$C$3,MATCH(Annuel!$A1033,Refext,0),4),"-")</f>
        <v>-</v>
      </c>
    </row>
    <row r="1034" spans="1:12" x14ac:dyDescent="0.25">
      <c r="A1034">
        <v>82845470000</v>
      </c>
      <c r="B1034" t="s">
        <v>251</v>
      </c>
      <c r="C1034" t="s">
        <v>252</v>
      </c>
      <c r="D1034" t="s">
        <v>253</v>
      </c>
      <c r="E1034">
        <v>72</v>
      </c>
      <c r="G1034" t="str">
        <f ca="1">IFERROR(OFFSET(Sheet1!$C$3,MATCH(Annuel!$A1034,Refext,0),-2),"-")</f>
        <v>CAPTEUR TENSION VPN=1500V ISOLE ISN=50MA  5 BORNES</v>
      </c>
      <c r="H1034">
        <f ca="1">IFERROR(OFFSET(Sheet1!$C$3,MATCH(Annuel!$A1034,Refext,0),-1),"-")</f>
        <v>121.5</v>
      </c>
      <c r="I1034" t="str">
        <f ca="1">IFERROR(OFFSET(Sheet1!$C$3,MATCH(Annuel!$A1034,Refext,0),1),"-")</f>
        <v>ART0018275</v>
      </c>
      <c r="J1034">
        <f ca="1">IFERROR(OFFSET(Sheet1!$C$3,MATCH(Annuel!$A1034,Refext,0),2),"-")</f>
        <v>121.5</v>
      </c>
      <c r="K1034" t="str">
        <f ca="1">IFERROR(OFFSET(Sheet1!$C$3,MATCH(Annuel!$A1034,Refext,0),3),"-")</f>
        <v>FO008021</v>
      </c>
      <c r="L1034" t="str">
        <f ca="1">IFERROR(OFFSET(Sheet1!$C$3,MATCH(Annuel!$A1034,Refext,0),4),"-")</f>
        <v xml:space="preserve">LEM EUROPE GMBH </v>
      </c>
    </row>
    <row r="1035" spans="1:12" x14ac:dyDescent="0.25">
      <c r="A1035">
        <v>82846205000</v>
      </c>
      <c r="B1035" t="s">
        <v>254</v>
      </c>
      <c r="C1035" t="s">
        <v>197</v>
      </c>
      <c r="D1035" t="s">
        <v>255</v>
      </c>
      <c r="E1035">
        <v>224</v>
      </c>
      <c r="G1035" t="str">
        <f ca="1">IFERROR(OFFSET(Sheet1!$C$3,MATCH(Annuel!$A1035,Refext,0),-2),"-")</f>
        <v>-</v>
      </c>
      <c r="H1035" t="str">
        <f ca="1">IFERROR(OFFSET(Sheet1!$C$3,MATCH(Annuel!$A1035,Refext,0),-1),"-")</f>
        <v>-</v>
      </c>
      <c r="I1035" t="str">
        <f ca="1">IFERROR(OFFSET(Sheet1!$C$3,MATCH(Annuel!$A1035,Refext,0),1),"-")</f>
        <v>-</v>
      </c>
      <c r="J1035" t="str">
        <f ca="1">IFERROR(OFFSET(Sheet1!$C$3,MATCH(Annuel!$A1035,Refext,0),2),"-")</f>
        <v>-</v>
      </c>
      <c r="K1035" t="str">
        <f ca="1">IFERROR(OFFSET(Sheet1!$C$3,MATCH(Annuel!$A1035,Refext,0),3),"-")</f>
        <v>-</v>
      </c>
      <c r="L1035" t="str">
        <f ca="1">IFERROR(OFFSET(Sheet1!$C$3,MATCH(Annuel!$A1035,Refext,0),4),"-")</f>
        <v>-</v>
      </c>
    </row>
    <row r="1036" spans="1:12" x14ac:dyDescent="0.25">
      <c r="A1036">
        <v>82847293000</v>
      </c>
      <c r="B1036" t="s">
        <v>256</v>
      </c>
      <c r="C1036" t="s">
        <v>257</v>
      </c>
      <c r="D1036" t="s">
        <v>258</v>
      </c>
      <c r="E1036">
        <v>54</v>
      </c>
      <c r="G1036" t="str">
        <f ca="1">IFERROR(OFFSET(Sheet1!$C$3,MATCH(Annuel!$A1036,Refext,0),-2),"-")</f>
        <v>-</v>
      </c>
      <c r="H1036" t="str">
        <f ca="1">IFERROR(OFFSET(Sheet1!$C$3,MATCH(Annuel!$A1036,Refext,0),-1),"-")</f>
        <v>-</v>
      </c>
      <c r="I1036" t="str">
        <f ca="1">IFERROR(OFFSET(Sheet1!$C$3,MATCH(Annuel!$A1036,Refext,0),1),"-")</f>
        <v>-</v>
      </c>
      <c r="J1036" t="str">
        <f ca="1">IFERROR(OFFSET(Sheet1!$C$3,MATCH(Annuel!$A1036,Refext,0),2),"-")</f>
        <v>-</v>
      </c>
      <c r="K1036" t="str">
        <f ca="1">IFERROR(OFFSET(Sheet1!$C$3,MATCH(Annuel!$A1036,Refext,0),3),"-")</f>
        <v>-</v>
      </c>
      <c r="L1036" t="str">
        <f ca="1">IFERROR(OFFSET(Sheet1!$C$3,MATCH(Annuel!$A1036,Refext,0),4),"-")</f>
        <v>-</v>
      </c>
    </row>
    <row r="1037" spans="1:12" x14ac:dyDescent="0.25">
      <c r="A1037">
        <v>82847491000</v>
      </c>
      <c r="B1037" t="s">
        <v>259</v>
      </c>
      <c r="C1037" t="s">
        <v>260</v>
      </c>
      <c r="D1037" t="s">
        <v>261</v>
      </c>
      <c r="E1037">
        <v>51</v>
      </c>
      <c r="G1037" t="str">
        <f ca="1">IFERROR(OFFSET(Sheet1!$C$3,MATCH(Annuel!$A1037,Refext,0),-2),"-")</f>
        <v>-</v>
      </c>
      <c r="H1037" t="str">
        <f ca="1">IFERROR(OFFSET(Sheet1!$C$3,MATCH(Annuel!$A1037,Refext,0),-1),"-")</f>
        <v>-</v>
      </c>
      <c r="I1037" t="str">
        <f ca="1">IFERROR(OFFSET(Sheet1!$C$3,MATCH(Annuel!$A1037,Refext,0),1),"-")</f>
        <v>-</v>
      </c>
      <c r="J1037" t="str">
        <f ca="1">IFERROR(OFFSET(Sheet1!$C$3,MATCH(Annuel!$A1037,Refext,0),2),"-")</f>
        <v>-</v>
      </c>
      <c r="K1037" t="str">
        <f ca="1">IFERROR(OFFSET(Sheet1!$C$3,MATCH(Annuel!$A1037,Refext,0),3),"-")</f>
        <v>-</v>
      </c>
      <c r="L1037" t="str">
        <f ca="1">IFERROR(OFFSET(Sheet1!$C$3,MATCH(Annuel!$A1037,Refext,0),4),"-")</f>
        <v>-</v>
      </c>
    </row>
    <row r="1038" spans="1:12" x14ac:dyDescent="0.25">
      <c r="A1038">
        <v>82847495000</v>
      </c>
      <c r="B1038" t="s">
        <v>262</v>
      </c>
      <c r="C1038" t="s">
        <v>260</v>
      </c>
      <c r="D1038" t="s">
        <v>263</v>
      </c>
      <c r="E1038">
        <v>51</v>
      </c>
      <c r="G1038" t="str">
        <f ca="1">IFERROR(OFFSET(Sheet1!$C$3,MATCH(Annuel!$A1038,Refext,0),-2),"-")</f>
        <v>-</v>
      </c>
      <c r="H1038" t="str">
        <f ca="1">IFERROR(OFFSET(Sheet1!$C$3,MATCH(Annuel!$A1038,Refext,0),-1),"-")</f>
        <v>-</v>
      </c>
      <c r="I1038" t="str">
        <f ca="1">IFERROR(OFFSET(Sheet1!$C$3,MATCH(Annuel!$A1038,Refext,0),1),"-")</f>
        <v>-</v>
      </c>
      <c r="J1038" t="str">
        <f ca="1">IFERROR(OFFSET(Sheet1!$C$3,MATCH(Annuel!$A1038,Refext,0),2),"-")</f>
        <v>-</v>
      </c>
      <c r="K1038" t="str">
        <f ca="1">IFERROR(OFFSET(Sheet1!$C$3,MATCH(Annuel!$A1038,Refext,0),3),"-")</f>
        <v>-</v>
      </c>
      <c r="L1038" t="str">
        <f ca="1">IFERROR(OFFSET(Sheet1!$C$3,MATCH(Annuel!$A1038,Refext,0),4),"-")</f>
        <v>-</v>
      </c>
    </row>
    <row r="1039" spans="1:12" x14ac:dyDescent="0.25">
      <c r="A1039">
        <v>82847526000</v>
      </c>
      <c r="B1039" t="s">
        <v>264</v>
      </c>
      <c r="C1039" t="s">
        <v>265</v>
      </c>
      <c r="D1039" t="s">
        <v>266</v>
      </c>
      <c r="E1039">
        <v>561</v>
      </c>
      <c r="G1039" t="str">
        <f ca="1">IFERROR(OFFSET(Sheet1!$C$3,MATCH(Annuel!$A1039,Refext,0),-2),"-")</f>
        <v>-</v>
      </c>
      <c r="H1039" t="str">
        <f ca="1">IFERROR(OFFSET(Sheet1!$C$3,MATCH(Annuel!$A1039,Refext,0),-1),"-")</f>
        <v>-</v>
      </c>
      <c r="I1039" t="str">
        <f ca="1">IFERROR(OFFSET(Sheet1!$C$3,MATCH(Annuel!$A1039,Refext,0),1),"-")</f>
        <v>-</v>
      </c>
      <c r="J1039" t="str">
        <f ca="1">IFERROR(OFFSET(Sheet1!$C$3,MATCH(Annuel!$A1039,Refext,0),2),"-")</f>
        <v>-</v>
      </c>
      <c r="K1039" t="str">
        <f ca="1">IFERROR(OFFSET(Sheet1!$C$3,MATCH(Annuel!$A1039,Refext,0),3),"-")</f>
        <v>-</v>
      </c>
      <c r="L1039" t="str">
        <f ca="1">IFERROR(OFFSET(Sheet1!$C$3,MATCH(Annuel!$A1039,Refext,0),4),"-")</f>
        <v>-</v>
      </c>
    </row>
    <row r="1040" spans="1:12" x14ac:dyDescent="0.25">
      <c r="A1040">
        <v>82847577000</v>
      </c>
      <c r="B1040" t="s">
        <v>267</v>
      </c>
      <c r="C1040" t="s">
        <v>265</v>
      </c>
      <c r="D1040" t="s">
        <v>268</v>
      </c>
      <c r="E1040">
        <v>255</v>
      </c>
      <c r="G1040" t="str">
        <f ca="1">IFERROR(OFFSET(Sheet1!$C$3,MATCH(Annuel!$A1040,Refext,0),-2),"-")</f>
        <v>-</v>
      </c>
      <c r="H1040" t="str">
        <f ca="1">IFERROR(OFFSET(Sheet1!$C$3,MATCH(Annuel!$A1040,Refext,0),-1),"-")</f>
        <v>-</v>
      </c>
      <c r="I1040" t="str">
        <f ca="1">IFERROR(OFFSET(Sheet1!$C$3,MATCH(Annuel!$A1040,Refext,0),1),"-")</f>
        <v>-</v>
      </c>
      <c r="J1040" t="str">
        <f ca="1">IFERROR(OFFSET(Sheet1!$C$3,MATCH(Annuel!$A1040,Refext,0),2),"-")</f>
        <v>-</v>
      </c>
      <c r="K1040" t="str">
        <f ca="1">IFERROR(OFFSET(Sheet1!$C$3,MATCH(Annuel!$A1040,Refext,0),3),"-")</f>
        <v>-</v>
      </c>
      <c r="L1040" t="str">
        <f ca="1">IFERROR(OFFSET(Sheet1!$C$3,MATCH(Annuel!$A1040,Refext,0),4),"-")</f>
        <v>-</v>
      </c>
    </row>
    <row r="1041" spans="1:12" x14ac:dyDescent="0.25">
      <c r="A1041">
        <v>82847607000</v>
      </c>
      <c r="B1041" t="s">
        <v>269</v>
      </c>
      <c r="C1041" t="s">
        <v>265</v>
      </c>
      <c r="D1041" t="s">
        <v>270</v>
      </c>
      <c r="E1041">
        <v>255</v>
      </c>
      <c r="G1041" t="str">
        <f ca="1">IFERROR(OFFSET(Sheet1!$C$3,MATCH(Annuel!$A1041,Refext,0),-2),"-")</f>
        <v>-</v>
      </c>
      <c r="H1041" t="str">
        <f ca="1">IFERROR(OFFSET(Sheet1!$C$3,MATCH(Annuel!$A1041,Refext,0),-1),"-")</f>
        <v>-</v>
      </c>
      <c r="I1041" t="str">
        <f ca="1">IFERROR(OFFSET(Sheet1!$C$3,MATCH(Annuel!$A1041,Refext,0),1),"-")</f>
        <v>-</v>
      </c>
      <c r="J1041" t="str">
        <f ca="1">IFERROR(OFFSET(Sheet1!$C$3,MATCH(Annuel!$A1041,Refext,0),2),"-")</f>
        <v>-</v>
      </c>
      <c r="K1041" t="str">
        <f ca="1">IFERROR(OFFSET(Sheet1!$C$3,MATCH(Annuel!$A1041,Refext,0),3),"-")</f>
        <v>-</v>
      </c>
      <c r="L1041" t="str">
        <f ca="1">IFERROR(OFFSET(Sheet1!$C$3,MATCH(Annuel!$A1041,Refext,0),4),"-")</f>
        <v>-</v>
      </c>
    </row>
    <row r="1042" spans="1:12" x14ac:dyDescent="0.25">
      <c r="A1042">
        <v>82847622000</v>
      </c>
      <c r="B1042" t="s">
        <v>271</v>
      </c>
      <c r="C1042" t="s">
        <v>265</v>
      </c>
      <c r="D1042" t="s">
        <v>272</v>
      </c>
      <c r="E1042">
        <v>2295</v>
      </c>
      <c r="G1042" t="str">
        <f ca="1">IFERROR(OFFSET(Sheet1!$C$3,MATCH(Annuel!$A1042,Refext,0),-2),"-")</f>
        <v>-</v>
      </c>
      <c r="H1042" t="str">
        <f ca="1">IFERROR(OFFSET(Sheet1!$C$3,MATCH(Annuel!$A1042,Refext,0),-1),"-")</f>
        <v>-</v>
      </c>
      <c r="I1042" t="str">
        <f ca="1">IFERROR(OFFSET(Sheet1!$C$3,MATCH(Annuel!$A1042,Refext,0),1),"-")</f>
        <v>-</v>
      </c>
      <c r="J1042" t="str">
        <f ca="1">IFERROR(OFFSET(Sheet1!$C$3,MATCH(Annuel!$A1042,Refext,0),2),"-")</f>
        <v>-</v>
      </c>
      <c r="K1042" t="str">
        <f ca="1">IFERROR(OFFSET(Sheet1!$C$3,MATCH(Annuel!$A1042,Refext,0),3),"-")</f>
        <v>-</v>
      </c>
      <c r="L1042" t="str">
        <f ca="1">IFERROR(OFFSET(Sheet1!$C$3,MATCH(Annuel!$A1042,Refext,0),4),"-")</f>
        <v>-</v>
      </c>
    </row>
    <row r="1043" spans="1:12" x14ac:dyDescent="0.25">
      <c r="A1043">
        <v>82847631000</v>
      </c>
      <c r="B1043" t="s">
        <v>273</v>
      </c>
      <c r="C1043" t="s">
        <v>265</v>
      </c>
      <c r="D1043" t="s">
        <v>274</v>
      </c>
      <c r="E1043">
        <v>204</v>
      </c>
      <c r="G1043" t="str">
        <f ca="1">IFERROR(OFFSET(Sheet1!$C$3,MATCH(Annuel!$A1043,Refext,0),-2),"-")</f>
        <v>-</v>
      </c>
      <c r="H1043" t="str">
        <f ca="1">IFERROR(OFFSET(Sheet1!$C$3,MATCH(Annuel!$A1043,Refext,0),-1),"-")</f>
        <v>-</v>
      </c>
      <c r="I1043" t="str">
        <f ca="1">IFERROR(OFFSET(Sheet1!$C$3,MATCH(Annuel!$A1043,Refext,0),1),"-")</f>
        <v>-</v>
      </c>
      <c r="J1043" t="str">
        <f ca="1">IFERROR(OFFSET(Sheet1!$C$3,MATCH(Annuel!$A1043,Refext,0),2),"-")</f>
        <v>-</v>
      </c>
      <c r="K1043" t="str">
        <f ca="1">IFERROR(OFFSET(Sheet1!$C$3,MATCH(Annuel!$A1043,Refext,0),3),"-")</f>
        <v>-</v>
      </c>
      <c r="L1043" t="str">
        <f ca="1">IFERROR(OFFSET(Sheet1!$C$3,MATCH(Annuel!$A1043,Refext,0),4),"-")</f>
        <v>-</v>
      </c>
    </row>
    <row r="1044" spans="1:12" x14ac:dyDescent="0.25">
      <c r="A1044">
        <v>82847788000</v>
      </c>
      <c r="B1044" t="s">
        <v>275</v>
      </c>
      <c r="C1044" t="s">
        <v>276</v>
      </c>
      <c r="D1044" t="s">
        <v>277</v>
      </c>
      <c r="E1044">
        <v>357</v>
      </c>
      <c r="G1044" t="str">
        <f ca="1">IFERROR(OFFSET(Sheet1!$C$3,MATCH(Annuel!$A1044,Refext,0),-2),"-")</f>
        <v xml:space="preserve">CONTACTEUR TRIPOLAIRE BOB.20-60VDC 3NO 35A/240VAC </v>
      </c>
      <c r="H1044">
        <f ca="1">IFERROR(OFFSET(Sheet1!$C$3,MATCH(Annuel!$A1044,Refext,0),-1),"-")</f>
        <v>32.299999999999997</v>
      </c>
      <c r="I1044" t="str">
        <f ca="1">IFERROR(OFFSET(Sheet1!$C$3,MATCH(Annuel!$A1044,Refext,0),1),"-")</f>
        <v>ART0024109</v>
      </c>
      <c r="J1044">
        <f ca="1">IFERROR(OFFSET(Sheet1!$C$3,MATCH(Annuel!$A1044,Refext,0),2),"-")</f>
        <v>32.299999999999997</v>
      </c>
      <c r="K1044" t="str">
        <f ca="1">IFERROR(OFFSET(Sheet1!$C$3,MATCH(Annuel!$A1044,Refext,0),3),"-")</f>
        <v>FO004597</v>
      </c>
      <c r="L1044" t="str">
        <f ca="1">IFERROR(OFFSET(Sheet1!$C$3,MATCH(Annuel!$A1044,Refext,0),4),"-")</f>
        <v>ELEC SUD OUEST</v>
      </c>
    </row>
    <row r="1045" spans="1:12" x14ac:dyDescent="0.25">
      <c r="A1045">
        <v>82856743000</v>
      </c>
      <c r="B1045" t="s">
        <v>128</v>
      </c>
      <c r="C1045" t="s">
        <v>129</v>
      </c>
      <c r="D1045" t="s">
        <v>130</v>
      </c>
      <c r="E1045">
        <v>360</v>
      </c>
      <c r="G1045" t="str">
        <f ca="1">IFERROR(OFFSET(Sheet1!$C$3,MATCH(Annuel!$A1045,Refext,0),-2),"-")</f>
        <v xml:space="preserve">CARTE MEMOIRE MSATA 64GB </v>
      </c>
      <c r="H1045">
        <f ca="1">IFERROR(OFFSET(Sheet1!$C$3,MATCH(Annuel!$A1045,Refext,0),-1),"-")</f>
        <v>48</v>
      </c>
      <c r="I1045" t="str">
        <f ca="1">IFERROR(OFFSET(Sheet1!$C$3,MATCH(Annuel!$A1045,Refext,0),1),"-")</f>
        <v>ART0013033</v>
      </c>
      <c r="J1045">
        <f ca="1">IFERROR(OFFSET(Sheet1!$C$3,MATCH(Annuel!$A1045,Refext,0),2),"-")</f>
        <v>48.5</v>
      </c>
      <c r="K1045" t="str">
        <f ca="1">IFERROR(OFFSET(Sheet1!$C$3,MATCH(Annuel!$A1045,Refext,0),3),"-")</f>
        <v>FO004861</v>
      </c>
      <c r="L1045" t="str">
        <f ca="1">IFERROR(OFFSET(Sheet1!$C$3,MATCH(Annuel!$A1045,Refext,0),4),"-")</f>
        <v>EQUIPEMENTS SCIENTIFIQUES</v>
      </c>
    </row>
    <row r="1046" spans="1:12" x14ac:dyDescent="0.25">
      <c r="A1046">
        <v>82859180000</v>
      </c>
      <c r="B1046" t="s">
        <v>278</v>
      </c>
      <c r="C1046" t="s">
        <v>126</v>
      </c>
      <c r="D1046" t="s">
        <v>279</v>
      </c>
      <c r="E1046">
        <v>44</v>
      </c>
      <c r="G1046" t="str">
        <f ca="1">IFERROR(OFFSET(Sheet1!$C$3,MATCH(Annuel!$A1046,Refext,0),-2),"-")</f>
        <v>-</v>
      </c>
      <c r="H1046" t="str">
        <f ca="1">IFERROR(OFFSET(Sheet1!$C$3,MATCH(Annuel!$A1046,Refext,0),-1),"-")</f>
        <v>-</v>
      </c>
      <c r="I1046" t="str">
        <f ca="1">IFERROR(OFFSET(Sheet1!$C$3,MATCH(Annuel!$A1046,Refext,0),1),"-")</f>
        <v>-</v>
      </c>
      <c r="J1046" t="str">
        <f ca="1">IFERROR(OFFSET(Sheet1!$C$3,MATCH(Annuel!$A1046,Refext,0),2),"-")</f>
        <v>-</v>
      </c>
      <c r="K1046" t="str">
        <f ca="1">IFERROR(OFFSET(Sheet1!$C$3,MATCH(Annuel!$A1046,Refext,0),3),"-")</f>
        <v>-</v>
      </c>
      <c r="L1046" t="str">
        <f ca="1">IFERROR(OFFSET(Sheet1!$C$3,MATCH(Annuel!$A1046,Refext,0),4),"-")</f>
        <v>-</v>
      </c>
    </row>
    <row r="1047" spans="1:12" x14ac:dyDescent="0.25">
      <c r="A1047">
        <v>82859318000</v>
      </c>
      <c r="B1047" t="s">
        <v>280</v>
      </c>
      <c r="C1047" t="s">
        <v>126</v>
      </c>
      <c r="D1047" t="s">
        <v>281</v>
      </c>
      <c r="E1047">
        <v>12500</v>
      </c>
      <c r="G1047" t="str">
        <f ca="1">IFERROR(OFFSET(Sheet1!$C$3,MATCH(Annuel!$A1047,Refext,0),-2),"-")</f>
        <v>-</v>
      </c>
      <c r="H1047" t="str">
        <f ca="1">IFERROR(OFFSET(Sheet1!$C$3,MATCH(Annuel!$A1047,Refext,0),-1),"-")</f>
        <v>-</v>
      </c>
      <c r="I1047" t="str">
        <f ca="1">IFERROR(OFFSET(Sheet1!$C$3,MATCH(Annuel!$A1047,Refext,0),1),"-")</f>
        <v>-</v>
      </c>
      <c r="J1047" t="str">
        <f ca="1">IFERROR(OFFSET(Sheet1!$C$3,MATCH(Annuel!$A1047,Refext,0),2),"-")</f>
        <v>-</v>
      </c>
      <c r="K1047" t="str">
        <f ca="1">IFERROR(OFFSET(Sheet1!$C$3,MATCH(Annuel!$A1047,Refext,0),3),"-")</f>
        <v>-</v>
      </c>
      <c r="L1047" t="str">
        <f ca="1">IFERROR(OFFSET(Sheet1!$C$3,MATCH(Annuel!$A1047,Refext,0),4),"-")</f>
        <v>-</v>
      </c>
    </row>
    <row r="1048" spans="1:12" x14ac:dyDescent="0.25">
      <c r="A1048">
        <v>82859322000</v>
      </c>
      <c r="B1048" t="s">
        <v>280</v>
      </c>
      <c r="C1048" t="s">
        <v>126</v>
      </c>
      <c r="D1048" t="s">
        <v>282</v>
      </c>
      <c r="E1048">
        <v>15200</v>
      </c>
      <c r="G1048" t="str">
        <f ca="1">IFERROR(OFFSET(Sheet1!$C$3,MATCH(Annuel!$A1048,Refext,0),-2),"-")</f>
        <v>-</v>
      </c>
      <c r="H1048" t="str">
        <f ca="1">IFERROR(OFFSET(Sheet1!$C$3,MATCH(Annuel!$A1048,Refext,0),-1),"-")</f>
        <v>-</v>
      </c>
      <c r="I1048" t="str">
        <f ca="1">IFERROR(OFFSET(Sheet1!$C$3,MATCH(Annuel!$A1048,Refext,0),1),"-")</f>
        <v>-</v>
      </c>
      <c r="J1048" t="str">
        <f ca="1">IFERROR(OFFSET(Sheet1!$C$3,MATCH(Annuel!$A1048,Refext,0),2),"-")</f>
        <v>-</v>
      </c>
      <c r="K1048" t="str">
        <f ca="1">IFERROR(OFFSET(Sheet1!$C$3,MATCH(Annuel!$A1048,Refext,0),3),"-")</f>
        <v>-</v>
      </c>
      <c r="L1048" t="str">
        <f ca="1">IFERROR(OFFSET(Sheet1!$C$3,MATCH(Annuel!$A1048,Refext,0),4),"-")</f>
        <v>-</v>
      </c>
    </row>
    <row r="1049" spans="1:12" x14ac:dyDescent="0.25">
      <c r="A1049">
        <v>82859335000</v>
      </c>
      <c r="B1049" t="s">
        <v>601</v>
      </c>
      <c r="C1049" t="s">
        <v>165</v>
      </c>
      <c r="E1049">
        <v>60</v>
      </c>
      <c r="G1049" t="str">
        <f ca="1">IFERROR(OFFSET(Sheet1!$C$3,MATCH(Annuel!$A1049,Refext,0),-2),"-")</f>
        <v xml:space="preserve">JOINT INTERFACIAL </v>
      </c>
      <c r="H1049">
        <f ca="1">IFERROR(OFFSET(Sheet1!$C$3,MATCH(Annuel!$A1049,Refext,0),-1),"-")</f>
        <v>11.72</v>
      </c>
      <c r="I1049" t="str">
        <f ca="1">IFERROR(OFFSET(Sheet1!$C$3,MATCH(Annuel!$A1049,Refext,0),1),"-")</f>
        <v>ART0030247</v>
      </c>
      <c r="J1049">
        <f ca="1">IFERROR(OFFSET(Sheet1!$C$3,MATCH(Annuel!$A1049,Refext,0),2),"-")</f>
        <v>13.46</v>
      </c>
      <c r="K1049" t="str">
        <f ca="1">IFERROR(OFFSET(Sheet1!$C$3,MATCH(Annuel!$A1049,Refext,0),3),"-")</f>
        <v>FO010450</v>
      </c>
      <c r="L1049" t="str">
        <f ca="1">IFERROR(OFFSET(Sheet1!$C$3,MATCH(Annuel!$A1049,Refext,0),4),"-")</f>
        <v>POSITRONIC INDUSTRIES SAS</v>
      </c>
    </row>
    <row r="1050" spans="1:12" x14ac:dyDescent="0.25">
      <c r="A1050">
        <v>82859335000</v>
      </c>
      <c r="B1050" t="s">
        <v>601</v>
      </c>
      <c r="C1050" t="s">
        <v>126</v>
      </c>
      <c r="D1050" t="s">
        <v>602</v>
      </c>
      <c r="E1050">
        <v>70</v>
      </c>
      <c r="G1050" t="str">
        <f ca="1">IFERROR(OFFSET(Sheet1!$C$3,MATCH(Annuel!$A1050,Refext,0),-2),"-")</f>
        <v xml:space="preserve">JOINT INTERFACIAL </v>
      </c>
      <c r="H1050">
        <f ca="1">IFERROR(OFFSET(Sheet1!$C$3,MATCH(Annuel!$A1050,Refext,0),-1),"-")</f>
        <v>11.72</v>
      </c>
      <c r="I1050" t="str">
        <f ca="1">IFERROR(OFFSET(Sheet1!$C$3,MATCH(Annuel!$A1050,Refext,0),1),"-")</f>
        <v>ART0030247</v>
      </c>
      <c r="J1050">
        <f ca="1">IFERROR(OFFSET(Sheet1!$C$3,MATCH(Annuel!$A1050,Refext,0),2),"-")</f>
        <v>13.46</v>
      </c>
      <c r="K1050" t="str">
        <f ca="1">IFERROR(OFFSET(Sheet1!$C$3,MATCH(Annuel!$A1050,Refext,0),3),"-")</f>
        <v>FO010450</v>
      </c>
      <c r="L1050" t="str">
        <f ca="1">IFERROR(OFFSET(Sheet1!$C$3,MATCH(Annuel!$A1050,Refext,0),4),"-")</f>
        <v>POSITRONIC INDUSTRIES SAS</v>
      </c>
    </row>
    <row r="1051" spans="1:12" x14ac:dyDescent="0.25">
      <c r="A1051">
        <v>82859335000</v>
      </c>
      <c r="B1051" t="s">
        <v>601</v>
      </c>
      <c r="C1051" t="s">
        <v>490</v>
      </c>
      <c r="E1051">
        <v>60</v>
      </c>
      <c r="G1051" t="str">
        <f ca="1">IFERROR(OFFSET(Sheet1!$C$3,MATCH(Annuel!$A1051,Refext,0),-2),"-")</f>
        <v xml:space="preserve">JOINT INTERFACIAL </v>
      </c>
      <c r="H1051">
        <f ca="1">IFERROR(OFFSET(Sheet1!$C$3,MATCH(Annuel!$A1051,Refext,0),-1),"-")</f>
        <v>11.72</v>
      </c>
      <c r="I1051" t="str">
        <f ca="1">IFERROR(OFFSET(Sheet1!$C$3,MATCH(Annuel!$A1051,Refext,0),1),"-")</f>
        <v>ART0030247</v>
      </c>
      <c r="J1051">
        <f ca="1">IFERROR(OFFSET(Sheet1!$C$3,MATCH(Annuel!$A1051,Refext,0),2),"-")</f>
        <v>13.46</v>
      </c>
      <c r="K1051" t="str">
        <f ca="1">IFERROR(OFFSET(Sheet1!$C$3,MATCH(Annuel!$A1051,Refext,0),3),"-")</f>
        <v>FO010450</v>
      </c>
      <c r="L1051" t="str">
        <f ca="1">IFERROR(OFFSET(Sheet1!$C$3,MATCH(Annuel!$A1051,Refext,0),4),"-")</f>
        <v>POSITRONIC INDUSTRIES SAS</v>
      </c>
    </row>
    <row r="1052" spans="1:12" x14ac:dyDescent="0.25">
      <c r="A1052">
        <v>82860991000</v>
      </c>
      <c r="B1052" t="s">
        <v>99</v>
      </c>
      <c r="C1052" t="s">
        <v>33</v>
      </c>
      <c r="D1052" t="s">
        <v>1348</v>
      </c>
      <c r="E1052">
        <v>1430</v>
      </c>
      <c r="G1052" t="str">
        <f ca="1">IFERROR(OFFSET(Sheet1!$C$3,MATCH(Annuel!$A1052,Refext,0),-2),"-")</f>
        <v>-</v>
      </c>
      <c r="H1052" t="str">
        <f ca="1">IFERROR(OFFSET(Sheet1!$C$3,MATCH(Annuel!$A1052,Refext,0),-1),"-")</f>
        <v>-</v>
      </c>
      <c r="I1052" t="str">
        <f ca="1">IFERROR(OFFSET(Sheet1!$C$3,MATCH(Annuel!$A1052,Refext,0),1),"-")</f>
        <v>-</v>
      </c>
      <c r="J1052" t="str">
        <f ca="1">IFERROR(OFFSET(Sheet1!$C$3,MATCH(Annuel!$A1052,Refext,0),2),"-")</f>
        <v>-</v>
      </c>
      <c r="K1052" t="str">
        <f ca="1">IFERROR(OFFSET(Sheet1!$C$3,MATCH(Annuel!$A1052,Refext,0),3),"-")</f>
        <v>-</v>
      </c>
      <c r="L1052" t="str">
        <f ca="1">IFERROR(OFFSET(Sheet1!$C$3,MATCH(Annuel!$A1052,Refext,0),4),"-")</f>
        <v>-</v>
      </c>
    </row>
    <row r="1053" spans="1:12" x14ac:dyDescent="0.25">
      <c r="A1053">
        <v>82861780000</v>
      </c>
      <c r="B1053" t="s">
        <v>283</v>
      </c>
      <c r="C1053" t="s">
        <v>276</v>
      </c>
      <c r="D1053" t="s">
        <v>284</v>
      </c>
      <c r="E1053">
        <v>204</v>
      </c>
      <c r="G1053" t="str">
        <f ca="1">IFERROR(OFFSET(Sheet1!$C$3,MATCH(Annuel!$A1053,Refext,0),-2),"-")</f>
        <v xml:space="preserve">CONTACT AUXILIAIRE 2 NO U=250V POUR DISJONCTEURR </v>
      </c>
      <c r="H1053">
        <f ca="1">IFERROR(OFFSET(Sheet1!$C$3,MATCH(Annuel!$A1053,Refext,0),-1),"-")</f>
        <v>4.7</v>
      </c>
      <c r="I1053" t="str">
        <f ca="1">IFERROR(OFFSET(Sheet1!$C$3,MATCH(Annuel!$A1053,Refext,0),1),"-")</f>
        <v>ART0024110</v>
      </c>
      <c r="J1053">
        <f ca="1">IFERROR(OFFSET(Sheet1!$C$3,MATCH(Annuel!$A1053,Refext,0),2),"-")</f>
        <v>4.7</v>
      </c>
      <c r="K1053" t="str">
        <f ca="1">IFERROR(OFFSET(Sheet1!$C$3,MATCH(Annuel!$A1053,Refext,0),3),"-")</f>
        <v>FO004597</v>
      </c>
      <c r="L1053" t="str">
        <f ca="1">IFERROR(OFFSET(Sheet1!$C$3,MATCH(Annuel!$A1053,Refext,0),4),"-")</f>
        <v>ELEC SUD OUEST</v>
      </c>
    </row>
    <row r="1054" spans="1:12" x14ac:dyDescent="0.25">
      <c r="A1054">
        <v>82861798000</v>
      </c>
      <c r="B1054" t="s">
        <v>234</v>
      </c>
      <c r="C1054" t="s">
        <v>276</v>
      </c>
      <c r="D1054" t="s">
        <v>285</v>
      </c>
      <c r="E1054">
        <v>102</v>
      </c>
      <c r="G1054" t="str">
        <f ca="1">IFERROR(OFFSET(Sheet1!$C$3,MATCH(Annuel!$A1054,Refext,0),-2),"-")</f>
        <v>-</v>
      </c>
      <c r="H1054" t="str">
        <f ca="1">IFERROR(OFFSET(Sheet1!$C$3,MATCH(Annuel!$A1054,Refext,0),-1),"-")</f>
        <v>-</v>
      </c>
      <c r="I1054" t="str">
        <f ca="1">IFERROR(OFFSET(Sheet1!$C$3,MATCH(Annuel!$A1054,Refext,0),1),"-")</f>
        <v>-</v>
      </c>
      <c r="J1054" t="str">
        <f ca="1">IFERROR(OFFSET(Sheet1!$C$3,MATCH(Annuel!$A1054,Refext,0),2),"-")</f>
        <v>-</v>
      </c>
      <c r="K1054" t="str">
        <f ca="1">IFERROR(OFFSET(Sheet1!$C$3,MATCH(Annuel!$A1054,Refext,0),3),"-")</f>
        <v>-</v>
      </c>
      <c r="L1054" t="str">
        <f ca="1">IFERROR(OFFSET(Sheet1!$C$3,MATCH(Annuel!$A1054,Refext,0),4),"-")</f>
        <v>-</v>
      </c>
    </row>
    <row r="1055" spans="1:12" x14ac:dyDescent="0.25">
      <c r="A1055">
        <v>82861867000</v>
      </c>
      <c r="B1055" t="s">
        <v>286</v>
      </c>
      <c r="C1055" t="s">
        <v>276</v>
      </c>
      <c r="D1055" t="s">
        <v>287</v>
      </c>
      <c r="E1055">
        <v>51</v>
      </c>
      <c r="G1055" t="str">
        <f ca="1">IFERROR(OFFSET(Sheet1!$C$3,MATCH(Annuel!$A1055,Refext,0),-2),"-")</f>
        <v>DISJONCTEUR MAGNETIQUE MOTEUR MANUEL TRIPH.U=690</v>
      </c>
      <c r="H1055">
        <f ca="1">IFERROR(OFFSET(Sheet1!$C$3,MATCH(Annuel!$A1055,Refext,0),-1),"-")</f>
        <v>24.3</v>
      </c>
      <c r="I1055" t="str">
        <f ca="1">IFERROR(OFFSET(Sheet1!$C$3,MATCH(Annuel!$A1055,Refext,0),1),"-")</f>
        <v>ART0024112</v>
      </c>
      <c r="J1055">
        <f ca="1">IFERROR(OFFSET(Sheet1!$C$3,MATCH(Annuel!$A1055,Refext,0),2),"-")</f>
        <v>24.3</v>
      </c>
      <c r="K1055" t="str">
        <f ca="1">IFERROR(OFFSET(Sheet1!$C$3,MATCH(Annuel!$A1055,Refext,0),3),"-")</f>
        <v>FO004597</v>
      </c>
      <c r="L1055" t="str">
        <f ca="1">IFERROR(OFFSET(Sheet1!$C$3,MATCH(Annuel!$A1055,Refext,0),4),"-")</f>
        <v>ELEC SUD OUEST</v>
      </c>
    </row>
    <row r="1056" spans="1:12" x14ac:dyDescent="0.25">
      <c r="A1056">
        <v>82861961000</v>
      </c>
      <c r="B1056" t="s">
        <v>286</v>
      </c>
      <c r="C1056" t="s">
        <v>276</v>
      </c>
      <c r="D1056" t="s">
        <v>288</v>
      </c>
      <c r="E1056">
        <v>51</v>
      </c>
      <c r="G1056" t="str">
        <f ca="1">IFERROR(OFFSET(Sheet1!$C$3,MATCH(Annuel!$A1056,Refext,0),-2),"-")</f>
        <v>DISJONCTEUR MAGNETIQUE MOTEUR MANUEL TRIPH.U=690</v>
      </c>
      <c r="H1056">
        <f ca="1">IFERROR(OFFSET(Sheet1!$C$3,MATCH(Annuel!$A1056,Refext,0),-1),"-")</f>
        <v>29.5</v>
      </c>
      <c r="I1056" t="str">
        <f ca="1">IFERROR(OFFSET(Sheet1!$C$3,MATCH(Annuel!$A1056,Refext,0),1),"-")</f>
        <v>ART0024113</v>
      </c>
      <c r="J1056">
        <f ca="1">IFERROR(OFFSET(Sheet1!$C$3,MATCH(Annuel!$A1056,Refext,0),2),"-")</f>
        <v>29.5</v>
      </c>
      <c r="K1056" t="str">
        <f ca="1">IFERROR(OFFSET(Sheet1!$C$3,MATCH(Annuel!$A1056,Refext,0),3),"-")</f>
        <v>FO004597</v>
      </c>
      <c r="L1056" t="str">
        <f ca="1">IFERROR(OFFSET(Sheet1!$C$3,MATCH(Annuel!$A1056,Refext,0),4),"-")</f>
        <v>ELEC SUD OUEST</v>
      </c>
    </row>
    <row r="1057" spans="1:12" x14ac:dyDescent="0.25">
      <c r="A1057">
        <v>82861967000</v>
      </c>
      <c r="B1057" t="s">
        <v>289</v>
      </c>
      <c r="C1057" t="s">
        <v>276</v>
      </c>
      <c r="D1057" t="s">
        <v>290</v>
      </c>
      <c r="E1057">
        <v>102</v>
      </c>
      <c r="G1057" t="str">
        <f ca="1">IFERROR(OFFSET(Sheet1!$C$3,MATCH(Annuel!$A1057,Refext,0),-2),"-")</f>
        <v>SUPPORT POUR RELAIS THERMIQUE ABB TYPE TF42-XX</v>
      </c>
      <c r="H1057">
        <f ca="1">IFERROR(OFFSET(Sheet1!$C$3,MATCH(Annuel!$A1057,Refext,0),-1),"-")</f>
        <v>9</v>
      </c>
      <c r="I1057" t="str">
        <f ca="1">IFERROR(OFFSET(Sheet1!$C$3,MATCH(Annuel!$A1057,Refext,0),1),"-")</f>
        <v>ART0024114</v>
      </c>
      <c r="J1057">
        <f ca="1">IFERROR(OFFSET(Sheet1!$C$3,MATCH(Annuel!$A1057,Refext,0),2),"-")</f>
        <v>9</v>
      </c>
      <c r="K1057" t="str">
        <f ca="1">IFERROR(OFFSET(Sheet1!$C$3,MATCH(Annuel!$A1057,Refext,0),3),"-")</f>
        <v>FO004597</v>
      </c>
      <c r="L1057" t="str">
        <f ca="1">IFERROR(OFFSET(Sheet1!$C$3,MATCH(Annuel!$A1057,Refext,0),4),"-")</f>
        <v>ELEC SUD OUEST</v>
      </c>
    </row>
    <row r="1058" spans="1:12" x14ac:dyDescent="0.25">
      <c r="A1058">
        <v>82861996000</v>
      </c>
      <c r="B1058" t="s">
        <v>291</v>
      </c>
      <c r="C1058" t="s">
        <v>276</v>
      </c>
      <c r="D1058" t="s">
        <v>292</v>
      </c>
      <c r="E1058">
        <v>102</v>
      </c>
      <c r="G1058" t="str">
        <f ca="1">IFERROR(OFFSET(Sheet1!$C$3,MATCH(Annuel!$A1058,Refext,0),-2),"-")</f>
        <v>RELAIS THERMIQUE TRIPHASE U=690V I=10-13A 1 NC+1NO</v>
      </c>
      <c r="H1058">
        <f ca="1">IFERROR(OFFSET(Sheet1!$C$3,MATCH(Annuel!$A1058,Refext,0),-1),"-")</f>
        <v>23.15</v>
      </c>
      <c r="I1058" t="str">
        <f ca="1">IFERROR(OFFSET(Sheet1!$C$3,MATCH(Annuel!$A1058,Refext,0),1),"-")</f>
        <v>ART0024116</v>
      </c>
      <c r="J1058">
        <f ca="1">IFERROR(OFFSET(Sheet1!$C$3,MATCH(Annuel!$A1058,Refext,0),2),"-")</f>
        <v>23.15</v>
      </c>
      <c r="K1058" t="str">
        <f ca="1">IFERROR(OFFSET(Sheet1!$C$3,MATCH(Annuel!$A1058,Refext,0),3),"-")</f>
        <v>FO004597</v>
      </c>
      <c r="L1058" t="str">
        <f ca="1">IFERROR(OFFSET(Sheet1!$C$3,MATCH(Annuel!$A1058,Refext,0),4),"-")</f>
        <v>ELEC SUD OUEST</v>
      </c>
    </row>
    <row r="1059" spans="1:12" x14ac:dyDescent="0.25">
      <c r="A1059">
        <v>82862055000</v>
      </c>
      <c r="B1059" t="s">
        <v>293</v>
      </c>
      <c r="C1059" t="s">
        <v>276</v>
      </c>
      <c r="D1059" t="s">
        <v>294</v>
      </c>
      <c r="E1059">
        <v>102</v>
      </c>
      <c r="G1059" t="str">
        <f ca="1">IFERROR(OFFSET(Sheet1!$C$3,MATCH(Annuel!$A1059,Refext,0),-2),"-")</f>
        <v>-</v>
      </c>
      <c r="H1059" t="str">
        <f ca="1">IFERROR(OFFSET(Sheet1!$C$3,MATCH(Annuel!$A1059,Refext,0),-1),"-")</f>
        <v>-</v>
      </c>
      <c r="I1059" t="str">
        <f ca="1">IFERROR(OFFSET(Sheet1!$C$3,MATCH(Annuel!$A1059,Refext,0),1),"-")</f>
        <v>-</v>
      </c>
      <c r="J1059" t="str">
        <f ca="1">IFERROR(OFFSET(Sheet1!$C$3,MATCH(Annuel!$A1059,Refext,0),2),"-")</f>
        <v>-</v>
      </c>
      <c r="K1059" t="str">
        <f ca="1">IFERROR(OFFSET(Sheet1!$C$3,MATCH(Annuel!$A1059,Refext,0),3),"-")</f>
        <v>-</v>
      </c>
      <c r="L1059" t="str">
        <f ca="1">IFERROR(OFFSET(Sheet1!$C$3,MATCH(Annuel!$A1059,Refext,0),4),"-")</f>
        <v>-</v>
      </c>
    </row>
    <row r="1060" spans="1:12" x14ac:dyDescent="0.25">
      <c r="A1060">
        <v>82862625000</v>
      </c>
      <c r="B1060" t="s">
        <v>295</v>
      </c>
      <c r="C1060" t="s">
        <v>276</v>
      </c>
      <c r="D1060" t="s">
        <v>296</v>
      </c>
      <c r="E1060">
        <v>102</v>
      </c>
      <c r="G1060" t="str">
        <f ca="1">IFERROR(OFFSET(Sheet1!$C$3,MATCH(Annuel!$A1060,Refext,0),-2),"-")</f>
        <v>-</v>
      </c>
      <c r="H1060" t="str">
        <f ca="1">IFERROR(OFFSET(Sheet1!$C$3,MATCH(Annuel!$A1060,Refext,0),-1),"-")</f>
        <v>-</v>
      </c>
      <c r="I1060" t="str">
        <f ca="1">IFERROR(OFFSET(Sheet1!$C$3,MATCH(Annuel!$A1060,Refext,0),1),"-")</f>
        <v>-</v>
      </c>
      <c r="J1060" t="str">
        <f ca="1">IFERROR(OFFSET(Sheet1!$C$3,MATCH(Annuel!$A1060,Refext,0),2),"-")</f>
        <v>-</v>
      </c>
      <c r="K1060" t="str">
        <f ca="1">IFERROR(OFFSET(Sheet1!$C$3,MATCH(Annuel!$A1060,Refext,0),3),"-")</f>
        <v>-</v>
      </c>
      <c r="L1060" t="str">
        <f ca="1">IFERROR(OFFSET(Sheet1!$C$3,MATCH(Annuel!$A1060,Refext,0),4),"-")</f>
        <v>-</v>
      </c>
    </row>
    <row r="1061" spans="1:12" x14ac:dyDescent="0.25">
      <c r="A1061">
        <v>82862706000</v>
      </c>
      <c r="B1061" t="s">
        <v>1425</v>
      </c>
      <c r="C1061" t="s">
        <v>276</v>
      </c>
      <c r="D1061" t="s">
        <v>1426</v>
      </c>
      <c r="E1061">
        <v>34</v>
      </c>
      <c r="G1061" t="str">
        <f ca="1">IFERROR(OFFSET(Sheet1!$C$3,MATCH(Annuel!$A1061,Refext,0),-2),"-")</f>
        <v xml:space="preserve">PROFILE SYMETRI.TYPE 2 RENF.21,8X8,2 ALU ANOD. </v>
      </c>
      <c r="H1061">
        <f ca="1">IFERROR(OFFSET(Sheet1!$C$3,MATCH(Annuel!$A1061,Refext,0),-1),"-")</f>
        <v>17.52</v>
      </c>
      <c r="I1061" t="str">
        <f ca="1">IFERROR(OFFSET(Sheet1!$C$3,MATCH(Annuel!$A1061,Refext,0),1),"-")</f>
        <v>ART0024117</v>
      </c>
      <c r="J1061">
        <f ca="1">IFERROR(OFFSET(Sheet1!$C$3,MATCH(Annuel!$A1061,Refext,0),2),"-")</f>
        <v>17.52</v>
      </c>
      <c r="K1061" t="str">
        <f ca="1">IFERROR(OFFSET(Sheet1!$C$3,MATCH(Annuel!$A1061,Refext,0),3),"-")</f>
        <v>FO004597</v>
      </c>
      <c r="L1061" t="str">
        <f ca="1">IFERROR(OFFSET(Sheet1!$C$3,MATCH(Annuel!$A1061,Refext,0),4),"-")</f>
        <v>ELEC SUD OUEST</v>
      </c>
    </row>
    <row r="1062" spans="1:12" x14ac:dyDescent="0.25">
      <c r="A1062">
        <v>82862753000</v>
      </c>
      <c r="B1062" t="s">
        <v>254</v>
      </c>
      <c r="C1062" t="s">
        <v>197</v>
      </c>
      <c r="D1062" t="s">
        <v>1002</v>
      </c>
      <c r="E1062">
        <v>70</v>
      </c>
      <c r="G1062" t="str">
        <f ca="1">IFERROR(OFFSET(Sheet1!$C$3,MATCH(Annuel!$A1062,Refext,0),-2),"-")</f>
        <v>-</v>
      </c>
      <c r="H1062" t="str">
        <f ca="1">IFERROR(OFFSET(Sheet1!$C$3,MATCH(Annuel!$A1062,Refext,0),-1),"-")</f>
        <v>-</v>
      </c>
      <c r="I1062" t="str">
        <f ca="1">IFERROR(OFFSET(Sheet1!$C$3,MATCH(Annuel!$A1062,Refext,0),1),"-")</f>
        <v>-</v>
      </c>
      <c r="J1062" t="str">
        <f ca="1">IFERROR(OFFSET(Sheet1!$C$3,MATCH(Annuel!$A1062,Refext,0),2),"-")</f>
        <v>-</v>
      </c>
      <c r="K1062" t="str">
        <f ca="1">IFERROR(OFFSET(Sheet1!$C$3,MATCH(Annuel!$A1062,Refext,0),3),"-")</f>
        <v>-</v>
      </c>
      <c r="L1062" t="str">
        <f ca="1">IFERROR(OFFSET(Sheet1!$C$3,MATCH(Annuel!$A1062,Refext,0),4),"-")</f>
        <v>-</v>
      </c>
    </row>
    <row r="1063" spans="1:12" x14ac:dyDescent="0.25">
      <c r="A1063">
        <v>82862955000</v>
      </c>
      <c r="B1063" t="s">
        <v>297</v>
      </c>
      <c r="C1063" t="s">
        <v>298</v>
      </c>
      <c r="D1063" t="s">
        <v>299</v>
      </c>
      <c r="E1063">
        <v>51</v>
      </c>
      <c r="G1063" t="str">
        <f ca="1">IFERROR(OFFSET(Sheet1!$C$3,MATCH(Annuel!$A1063,Refext,0),-2),"-")</f>
        <v>-</v>
      </c>
      <c r="H1063" t="str">
        <f ca="1">IFERROR(OFFSET(Sheet1!$C$3,MATCH(Annuel!$A1063,Refext,0),-1),"-")</f>
        <v>-</v>
      </c>
      <c r="I1063" t="str">
        <f ca="1">IFERROR(OFFSET(Sheet1!$C$3,MATCH(Annuel!$A1063,Refext,0),1),"-")</f>
        <v>-</v>
      </c>
      <c r="J1063" t="str">
        <f ca="1">IFERROR(OFFSET(Sheet1!$C$3,MATCH(Annuel!$A1063,Refext,0),2),"-")</f>
        <v>-</v>
      </c>
      <c r="K1063" t="str">
        <f ca="1">IFERROR(OFFSET(Sheet1!$C$3,MATCH(Annuel!$A1063,Refext,0),3),"-")</f>
        <v>-</v>
      </c>
      <c r="L1063" t="str">
        <f ca="1">IFERROR(OFFSET(Sheet1!$C$3,MATCH(Annuel!$A1063,Refext,0),4),"-")</f>
        <v>-</v>
      </c>
    </row>
    <row r="1064" spans="1:12" x14ac:dyDescent="0.25">
      <c r="A1064">
        <v>82863268000</v>
      </c>
      <c r="B1064" t="s">
        <v>300</v>
      </c>
      <c r="C1064" t="s">
        <v>301</v>
      </c>
      <c r="D1064" t="s">
        <v>302</v>
      </c>
      <c r="E1064">
        <v>510</v>
      </c>
      <c r="G1064" t="str">
        <f ca="1">IFERROR(OFFSET(Sheet1!$C$3,MATCH(Annuel!$A1064,Refext,0),-2),"-")</f>
        <v>-</v>
      </c>
      <c r="H1064" t="str">
        <f ca="1">IFERROR(OFFSET(Sheet1!$C$3,MATCH(Annuel!$A1064,Refext,0),-1),"-")</f>
        <v>-</v>
      </c>
      <c r="I1064" t="str">
        <f ca="1">IFERROR(OFFSET(Sheet1!$C$3,MATCH(Annuel!$A1064,Refext,0),1),"-")</f>
        <v>-</v>
      </c>
      <c r="J1064" t="str">
        <f ca="1">IFERROR(OFFSET(Sheet1!$C$3,MATCH(Annuel!$A1064,Refext,0),2),"-")</f>
        <v>-</v>
      </c>
      <c r="K1064" t="str">
        <f ca="1">IFERROR(OFFSET(Sheet1!$C$3,MATCH(Annuel!$A1064,Refext,0),3),"-")</f>
        <v>-</v>
      </c>
      <c r="L1064" t="str">
        <f ca="1">IFERROR(OFFSET(Sheet1!$C$3,MATCH(Annuel!$A1064,Refext,0),4),"-")</f>
        <v>-</v>
      </c>
    </row>
    <row r="1065" spans="1:12" x14ac:dyDescent="0.25">
      <c r="A1065">
        <v>82864716000</v>
      </c>
      <c r="B1065" t="s">
        <v>1208</v>
      </c>
      <c r="C1065" t="s">
        <v>1209</v>
      </c>
      <c r="D1065" t="s">
        <v>1210</v>
      </c>
      <c r="E1065">
        <v>1800</v>
      </c>
      <c r="G1065" t="str">
        <f ca="1">IFERROR(OFFSET(Sheet1!$C$3,MATCH(Annuel!$A1065,Refext,0),-2),"-")</f>
        <v>RONDELLE RESSORT</v>
      </c>
      <c r="H1065">
        <f ca="1">IFERROR(OFFSET(Sheet1!$C$3,MATCH(Annuel!$A1065,Refext,0),-1),"-")</f>
        <v>0.41</v>
      </c>
      <c r="I1065" t="str">
        <f ca="1">IFERROR(OFFSET(Sheet1!$C$3,MATCH(Annuel!$A1065,Refext,0),1),"-")</f>
        <v>ART0030722</v>
      </c>
      <c r="J1065">
        <f ca="1">IFERROR(OFFSET(Sheet1!$C$3,MATCH(Annuel!$A1065,Refext,0),2),"-")</f>
        <v>0.45</v>
      </c>
      <c r="K1065" t="str">
        <f ca="1">IFERROR(OFFSET(Sheet1!$C$3,MATCH(Annuel!$A1065,Refext,0),3),"-")</f>
        <v>FO018521</v>
      </c>
      <c r="L1065" t="str">
        <f ca="1">IFERROR(OFFSET(Sheet1!$C$3,MATCH(Annuel!$A1065,Refext,0),4),"-")</f>
        <v>FORO OUTILS</v>
      </c>
    </row>
    <row r="1066" spans="1:12" x14ac:dyDescent="0.25">
      <c r="A1066">
        <v>82865963000</v>
      </c>
      <c r="B1066" t="s">
        <v>273</v>
      </c>
      <c r="C1066" t="s">
        <v>265</v>
      </c>
      <c r="D1066" t="s">
        <v>303</v>
      </c>
      <c r="E1066">
        <v>51</v>
      </c>
      <c r="G1066" t="str">
        <f ca="1">IFERROR(OFFSET(Sheet1!$C$3,MATCH(Annuel!$A1066,Refext,0),-2),"-")</f>
        <v>-</v>
      </c>
      <c r="H1066" t="str">
        <f ca="1">IFERROR(OFFSET(Sheet1!$C$3,MATCH(Annuel!$A1066,Refext,0),-1),"-")</f>
        <v>-</v>
      </c>
      <c r="I1066" t="str">
        <f ca="1">IFERROR(OFFSET(Sheet1!$C$3,MATCH(Annuel!$A1066,Refext,0),1),"-")</f>
        <v>-</v>
      </c>
      <c r="J1066" t="str">
        <f ca="1">IFERROR(OFFSET(Sheet1!$C$3,MATCH(Annuel!$A1066,Refext,0),2),"-")</f>
        <v>-</v>
      </c>
      <c r="K1066" t="str">
        <f ca="1">IFERROR(OFFSET(Sheet1!$C$3,MATCH(Annuel!$A1066,Refext,0),3),"-")</f>
        <v>-</v>
      </c>
      <c r="L1066" t="str">
        <f ca="1">IFERROR(OFFSET(Sheet1!$C$3,MATCH(Annuel!$A1066,Refext,0),4),"-")</f>
        <v>-</v>
      </c>
    </row>
    <row r="1067" spans="1:12" x14ac:dyDescent="0.25">
      <c r="A1067">
        <v>82865966000</v>
      </c>
      <c r="B1067" t="s">
        <v>264</v>
      </c>
      <c r="C1067" t="s">
        <v>265</v>
      </c>
      <c r="D1067" t="s">
        <v>304</v>
      </c>
      <c r="E1067">
        <v>51</v>
      </c>
      <c r="G1067" t="str">
        <f ca="1">IFERROR(OFFSET(Sheet1!$C$3,MATCH(Annuel!$A1067,Refext,0),-2),"-")</f>
        <v>-</v>
      </c>
      <c r="H1067" t="str">
        <f ca="1">IFERROR(OFFSET(Sheet1!$C$3,MATCH(Annuel!$A1067,Refext,0),-1),"-")</f>
        <v>-</v>
      </c>
      <c r="I1067" t="str">
        <f ca="1">IFERROR(OFFSET(Sheet1!$C$3,MATCH(Annuel!$A1067,Refext,0),1),"-")</f>
        <v>-</v>
      </c>
      <c r="J1067" t="str">
        <f ca="1">IFERROR(OFFSET(Sheet1!$C$3,MATCH(Annuel!$A1067,Refext,0),2),"-")</f>
        <v>-</v>
      </c>
      <c r="K1067" t="str">
        <f ca="1">IFERROR(OFFSET(Sheet1!$C$3,MATCH(Annuel!$A1067,Refext,0),3),"-")</f>
        <v>-</v>
      </c>
      <c r="L1067" t="str">
        <f ca="1">IFERROR(OFFSET(Sheet1!$C$3,MATCH(Annuel!$A1067,Refext,0),4),"-")</f>
        <v>-</v>
      </c>
    </row>
    <row r="1068" spans="1:12" x14ac:dyDescent="0.25">
      <c r="A1068">
        <v>82865971000</v>
      </c>
      <c r="B1068" t="s">
        <v>305</v>
      </c>
      <c r="C1068" t="s">
        <v>265</v>
      </c>
      <c r="D1068" t="s">
        <v>306</v>
      </c>
      <c r="E1068">
        <v>2601</v>
      </c>
      <c r="G1068" t="str">
        <f ca="1">IFERROR(OFFSET(Sheet1!$C$3,MATCH(Annuel!$A1068,Refext,0),-2),"-")</f>
        <v>-</v>
      </c>
      <c r="H1068" t="str">
        <f ca="1">IFERROR(OFFSET(Sheet1!$C$3,MATCH(Annuel!$A1068,Refext,0),-1),"-")</f>
        <v>-</v>
      </c>
      <c r="I1068" t="str">
        <f ca="1">IFERROR(OFFSET(Sheet1!$C$3,MATCH(Annuel!$A1068,Refext,0),1),"-")</f>
        <v>-</v>
      </c>
      <c r="J1068" t="str">
        <f ca="1">IFERROR(OFFSET(Sheet1!$C$3,MATCH(Annuel!$A1068,Refext,0),2),"-")</f>
        <v>-</v>
      </c>
      <c r="K1068" t="str">
        <f ca="1">IFERROR(OFFSET(Sheet1!$C$3,MATCH(Annuel!$A1068,Refext,0),3),"-")</f>
        <v>-</v>
      </c>
      <c r="L1068" t="str">
        <f ca="1">IFERROR(OFFSET(Sheet1!$C$3,MATCH(Annuel!$A1068,Refext,0),4),"-")</f>
        <v>-</v>
      </c>
    </row>
    <row r="1069" spans="1:12" x14ac:dyDescent="0.25">
      <c r="A1069">
        <v>82865982000</v>
      </c>
      <c r="B1069" t="s">
        <v>307</v>
      </c>
      <c r="C1069" t="s">
        <v>265</v>
      </c>
      <c r="D1069" t="s">
        <v>308</v>
      </c>
      <c r="E1069">
        <v>102</v>
      </c>
      <c r="G1069" t="str">
        <f ca="1">IFERROR(OFFSET(Sheet1!$C$3,MATCH(Annuel!$A1069,Refext,0),-2),"-")</f>
        <v>-</v>
      </c>
      <c r="H1069" t="str">
        <f ca="1">IFERROR(OFFSET(Sheet1!$C$3,MATCH(Annuel!$A1069,Refext,0),-1),"-")</f>
        <v>-</v>
      </c>
      <c r="I1069" t="str">
        <f ca="1">IFERROR(OFFSET(Sheet1!$C$3,MATCH(Annuel!$A1069,Refext,0),1),"-")</f>
        <v>-</v>
      </c>
      <c r="J1069" t="str">
        <f ca="1">IFERROR(OFFSET(Sheet1!$C$3,MATCH(Annuel!$A1069,Refext,0),2),"-")</f>
        <v>-</v>
      </c>
      <c r="K1069" t="str">
        <f ca="1">IFERROR(OFFSET(Sheet1!$C$3,MATCH(Annuel!$A1069,Refext,0),3),"-")</f>
        <v>-</v>
      </c>
      <c r="L1069" t="str">
        <f ca="1">IFERROR(OFFSET(Sheet1!$C$3,MATCH(Annuel!$A1069,Refext,0),4),"-")</f>
        <v>-</v>
      </c>
    </row>
    <row r="1070" spans="1:12" x14ac:dyDescent="0.25">
      <c r="A1070">
        <v>82866025000</v>
      </c>
      <c r="B1070" t="s">
        <v>305</v>
      </c>
      <c r="C1070" t="s">
        <v>265</v>
      </c>
      <c r="D1070" t="s">
        <v>309</v>
      </c>
      <c r="E1070">
        <v>19839</v>
      </c>
      <c r="G1070" t="str">
        <f ca="1">IFERROR(OFFSET(Sheet1!$C$3,MATCH(Annuel!$A1070,Refext,0),-2),"-")</f>
        <v>-</v>
      </c>
      <c r="H1070" t="str">
        <f ca="1">IFERROR(OFFSET(Sheet1!$C$3,MATCH(Annuel!$A1070,Refext,0),-1),"-")</f>
        <v>-</v>
      </c>
      <c r="I1070" t="str">
        <f ca="1">IFERROR(OFFSET(Sheet1!$C$3,MATCH(Annuel!$A1070,Refext,0),1),"-")</f>
        <v>-</v>
      </c>
      <c r="J1070" t="str">
        <f ca="1">IFERROR(OFFSET(Sheet1!$C$3,MATCH(Annuel!$A1070,Refext,0),2),"-")</f>
        <v>-</v>
      </c>
      <c r="K1070" t="str">
        <f ca="1">IFERROR(OFFSET(Sheet1!$C$3,MATCH(Annuel!$A1070,Refext,0),3),"-")</f>
        <v>-</v>
      </c>
      <c r="L1070" t="str">
        <f ca="1">IFERROR(OFFSET(Sheet1!$C$3,MATCH(Annuel!$A1070,Refext,0),4),"-")</f>
        <v>-</v>
      </c>
    </row>
    <row r="1071" spans="1:12" x14ac:dyDescent="0.25">
      <c r="A1071">
        <v>82867996000</v>
      </c>
      <c r="B1071" t="s">
        <v>310</v>
      </c>
      <c r="C1071" t="s">
        <v>276</v>
      </c>
      <c r="D1071" t="s">
        <v>311</v>
      </c>
      <c r="E1071">
        <v>25</v>
      </c>
      <c r="G1071" t="str">
        <f ca="1">IFERROR(OFFSET(Sheet1!$C$3,MATCH(Annuel!$A1071,Refext,0),-2),"-")</f>
        <v xml:space="preserve">BORNIER ASSEMBLE TRIPHASE 3 ENTREES 35MM2 18 </v>
      </c>
      <c r="H1071">
        <f ca="1">IFERROR(OFFSET(Sheet1!$C$3,MATCH(Annuel!$A1071,Refext,0),-1),"-")</f>
        <v>150</v>
      </c>
      <c r="I1071" t="str">
        <f ca="1">IFERROR(OFFSET(Sheet1!$C$3,MATCH(Annuel!$A1071,Refext,0),1),"-")</f>
        <v>ART0024122</v>
      </c>
      <c r="J1071">
        <f ca="1">IFERROR(OFFSET(Sheet1!$C$3,MATCH(Annuel!$A1071,Refext,0),2),"-")</f>
        <v>150</v>
      </c>
      <c r="K1071" t="str">
        <f ca="1">IFERROR(OFFSET(Sheet1!$C$3,MATCH(Annuel!$A1071,Refext,0),3),"-")</f>
        <v>FO004597</v>
      </c>
      <c r="L1071" t="str">
        <f ca="1">IFERROR(OFFSET(Sheet1!$C$3,MATCH(Annuel!$A1071,Refext,0),4),"-")</f>
        <v>ELEC SUD OUEST</v>
      </c>
    </row>
    <row r="1072" spans="1:12" x14ac:dyDescent="0.25">
      <c r="A1072">
        <v>82870699000</v>
      </c>
      <c r="B1072" t="s">
        <v>1349</v>
      </c>
      <c r="C1072" t="s">
        <v>315</v>
      </c>
      <c r="D1072" t="s">
        <v>1350</v>
      </c>
      <c r="E1072">
        <v>18</v>
      </c>
      <c r="G1072" t="str">
        <f ca="1">IFERROR(OFFSET(Sheet1!$C$3,MATCH(Annuel!$A1072,Refext,0),-2),"-")</f>
        <v>-</v>
      </c>
      <c r="H1072" t="str">
        <f ca="1">IFERROR(OFFSET(Sheet1!$C$3,MATCH(Annuel!$A1072,Refext,0),-1),"-")</f>
        <v>-</v>
      </c>
      <c r="I1072" t="str">
        <f ca="1">IFERROR(OFFSET(Sheet1!$C$3,MATCH(Annuel!$A1072,Refext,0),1),"-")</f>
        <v>-</v>
      </c>
      <c r="J1072" t="str">
        <f ca="1">IFERROR(OFFSET(Sheet1!$C$3,MATCH(Annuel!$A1072,Refext,0),2),"-")</f>
        <v>-</v>
      </c>
      <c r="K1072" t="str">
        <f ca="1">IFERROR(OFFSET(Sheet1!$C$3,MATCH(Annuel!$A1072,Refext,0),3),"-")</f>
        <v>-</v>
      </c>
      <c r="L1072" t="str">
        <f ca="1">IFERROR(OFFSET(Sheet1!$C$3,MATCH(Annuel!$A1072,Refext,0),4),"-")</f>
        <v>-</v>
      </c>
    </row>
    <row r="1073" spans="1:12" x14ac:dyDescent="0.25">
      <c r="A1073">
        <v>82871263000</v>
      </c>
      <c r="B1073" t="s">
        <v>312</v>
      </c>
      <c r="C1073" t="s">
        <v>132</v>
      </c>
      <c r="D1073">
        <v>451220</v>
      </c>
      <c r="E1073">
        <v>1600</v>
      </c>
      <c r="G1073" t="str">
        <f ca="1">IFERROR(OFFSET(Sheet1!$C$3,MATCH(Annuel!$A1073,Refext,0),-2),"-")</f>
        <v>EMBOUT PREISOLE ROND FEROO SECTION 0.5MM2</v>
      </c>
      <c r="H1073">
        <f ca="1">IFERROR(OFFSET(Sheet1!$C$3,MATCH(Annuel!$A1073,Refext,0),-1),"-")</f>
        <v>29.32</v>
      </c>
      <c r="I1073" t="str">
        <f ca="1">IFERROR(OFFSET(Sheet1!$C$3,MATCH(Annuel!$A1073,Refext,0),1),"-")</f>
        <v>ART0018423</v>
      </c>
      <c r="J1073">
        <f ca="1">IFERROR(OFFSET(Sheet1!$C$3,MATCH(Annuel!$A1073,Refext,0),2),"-")</f>
        <v>29.32</v>
      </c>
      <c r="K1073" t="str">
        <f ca="1">IFERROR(OFFSET(Sheet1!$C$3,MATCH(Annuel!$A1073,Refext,0),3),"-")</f>
        <v>FO008772</v>
      </c>
      <c r="L1073" t="str">
        <f ca="1">IFERROR(OFFSET(Sheet1!$C$3,MATCH(Annuel!$A1073,Refext,0),4),"-")</f>
        <v>MECATRACTION</v>
      </c>
    </row>
    <row r="1074" spans="1:12" x14ac:dyDescent="0.25">
      <c r="A1074">
        <v>82871265000</v>
      </c>
      <c r="B1074" t="s">
        <v>312</v>
      </c>
      <c r="C1074" t="s">
        <v>165</v>
      </c>
      <c r="E1074">
        <v>300</v>
      </c>
      <c r="G1074" t="str">
        <f ca="1">IFERROR(OFFSET(Sheet1!$C$3,MATCH(Annuel!$A1074,Refext,0),-2),"-")</f>
        <v>EMBOUT PREISOLE ROND FEROO SECTION 1 A 2.5MM2</v>
      </c>
      <c r="H1074">
        <f ca="1">IFERROR(OFFSET(Sheet1!$C$3,MATCH(Annuel!$A1074,Refext,0),-1),"-")</f>
        <v>20.51</v>
      </c>
      <c r="I1074" t="str">
        <f ca="1">IFERROR(OFFSET(Sheet1!$C$3,MATCH(Annuel!$A1074,Refext,0),1),"-")</f>
        <v>ART0018424</v>
      </c>
      <c r="J1074">
        <f ca="1">IFERROR(OFFSET(Sheet1!$C$3,MATCH(Annuel!$A1074,Refext,0),2),"-")</f>
        <v>20.51</v>
      </c>
      <c r="K1074" t="str">
        <f ca="1">IFERROR(OFFSET(Sheet1!$C$3,MATCH(Annuel!$A1074,Refext,0),3),"-")</f>
        <v>FO008772</v>
      </c>
      <c r="L1074" t="str">
        <f ca="1">IFERROR(OFFSET(Sheet1!$C$3,MATCH(Annuel!$A1074,Refext,0),4),"-")</f>
        <v>MECATRACTION</v>
      </c>
    </row>
    <row r="1075" spans="1:12" x14ac:dyDescent="0.25">
      <c r="A1075">
        <v>82871265000</v>
      </c>
      <c r="B1075" t="s">
        <v>312</v>
      </c>
      <c r="C1075" t="s">
        <v>132</v>
      </c>
      <c r="D1075" t="s">
        <v>313</v>
      </c>
      <c r="E1075">
        <v>2821</v>
      </c>
      <c r="G1075" t="str">
        <f ca="1">IFERROR(OFFSET(Sheet1!$C$3,MATCH(Annuel!$A1075,Refext,0),-2),"-")</f>
        <v>EMBOUT PREISOLE ROND FEROO SECTION 1 A 2.5MM2</v>
      </c>
      <c r="H1075">
        <f ca="1">IFERROR(OFFSET(Sheet1!$C$3,MATCH(Annuel!$A1075,Refext,0),-1),"-")</f>
        <v>20.51</v>
      </c>
      <c r="I1075" t="str">
        <f ca="1">IFERROR(OFFSET(Sheet1!$C$3,MATCH(Annuel!$A1075,Refext,0),1),"-")</f>
        <v>ART0018424</v>
      </c>
      <c r="J1075">
        <f ca="1">IFERROR(OFFSET(Sheet1!$C$3,MATCH(Annuel!$A1075,Refext,0),2),"-")</f>
        <v>20.51</v>
      </c>
      <c r="K1075" t="str">
        <f ca="1">IFERROR(OFFSET(Sheet1!$C$3,MATCH(Annuel!$A1075,Refext,0),3),"-")</f>
        <v>FO008772</v>
      </c>
      <c r="L1075" t="str">
        <f ca="1">IFERROR(OFFSET(Sheet1!$C$3,MATCH(Annuel!$A1075,Refext,0),4),"-")</f>
        <v>MECATRACTION</v>
      </c>
    </row>
    <row r="1076" spans="1:12" x14ac:dyDescent="0.25">
      <c r="A1076">
        <v>82871265000</v>
      </c>
      <c r="B1076" t="s">
        <v>312</v>
      </c>
      <c r="C1076" t="s">
        <v>490</v>
      </c>
      <c r="E1076">
        <v>300</v>
      </c>
      <c r="G1076" t="str">
        <f ca="1">IFERROR(OFFSET(Sheet1!$C$3,MATCH(Annuel!$A1076,Refext,0),-2),"-")</f>
        <v>EMBOUT PREISOLE ROND FEROO SECTION 1 A 2.5MM2</v>
      </c>
      <c r="H1076">
        <f ca="1">IFERROR(OFFSET(Sheet1!$C$3,MATCH(Annuel!$A1076,Refext,0),-1),"-")</f>
        <v>20.51</v>
      </c>
      <c r="I1076" t="str">
        <f ca="1">IFERROR(OFFSET(Sheet1!$C$3,MATCH(Annuel!$A1076,Refext,0),1),"-")</f>
        <v>ART0018424</v>
      </c>
      <c r="J1076">
        <f ca="1">IFERROR(OFFSET(Sheet1!$C$3,MATCH(Annuel!$A1076,Refext,0),2),"-")</f>
        <v>20.51</v>
      </c>
      <c r="K1076" t="str">
        <f ca="1">IFERROR(OFFSET(Sheet1!$C$3,MATCH(Annuel!$A1076,Refext,0),3),"-")</f>
        <v>FO008772</v>
      </c>
      <c r="L1076" t="str">
        <f ca="1">IFERROR(OFFSET(Sheet1!$C$3,MATCH(Annuel!$A1076,Refext,0),4),"-")</f>
        <v>MECATRACTION</v>
      </c>
    </row>
    <row r="1077" spans="1:12" x14ac:dyDescent="0.25">
      <c r="A1077">
        <v>82871347000</v>
      </c>
      <c r="B1077" t="s">
        <v>314</v>
      </c>
      <c r="C1077" t="s">
        <v>315</v>
      </c>
      <c r="D1077" t="s">
        <v>316</v>
      </c>
      <c r="E1077">
        <v>1050</v>
      </c>
      <c r="G1077" t="str">
        <f ca="1">IFERROR(OFFSET(Sheet1!$C$3,MATCH(Annuel!$A1077,Refext,0),-2),"-")</f>
        <v>-</v>
      </c>
      <c r="H1077" t="str">
        <f ca="1">IFERROR(OFFSET(Sheet1!$C$3,MATCH(Annuel!$A1077,Refext,0),-1),"-")</f>
        <v>-</v>
      </c>
      <c r="I1077" t="str">
        <f ca="1">IFERROR(OFFSET(Sheet1!$C$3,MATCH(Annuel!$A1077,Refext,0),1),"-")</f>
        <v>-</v>
      </c>
      <c r="J1077" t="str">
        <f ca="1">IFERROR(OFFSET(Sheet1!$C$3,MATCH(Annuel!$A1077,Refext,0),2),"-")</f>
        <v>-</v>
      </c>
      <c r="K1077" t="str">
        <f ca="1">IFERROR(OFFSET(Sheet1!$C$3,MATCH(Annuel!$A1077,Refext,0),3),"-")</f>
        <v>-</v>
      </c>
      <c r="L1077" t="str">
        <f ca="1">IFERROR(OFFSET(Sheet1!$C$3,MATCH(Annuel!$A1077,Refext,0),4),"-")</f>
        <v>-</v>
      </c>
    </row>
    <row r="1078" spans="1:12" x14ac:dyDescent="0.25">
      <c r="A1078">
        <v>82871354000</v>
      </c>
      <c r="B1078" t="s">
        <v>314</v>
      </c>
      <c r="C1078" t="s">
        <v>315</v>
      </c>
      <c r="D1078" t="s">
        <v>317</v>
      </c>
      <c r="E1078">
        <v>360</v>
      </c>
      <c r="G1078" t="str">
        <f ca="1">IFERROR(OFFSET(Sheet1!$C$3,MATCH(Annuel!$A1078,Refext,0),-2),"-")</f>
        <v>-</v>
      </c>
      <c r="H1078" t="str">
        <f ca="1">IFERROR(OFFSET(Sheet1!$C$3,MATCH(Annuel!$A1078,Refext,0),-1),"-")</f>
        <v>-</v>
      </c>
      <c r="I1078" t="str">
        <f ca="1">IFERROR(OFFSET(Sheet1!$C$3,MATCH(Annuel!$A1078,Refext,0),1),"-")</f>
        <v>-</v>
      </c>
      <c r="J1078" t="str">
        <f ca="1">IFERROR(OFFSET(Sheet1!$C$3,MATCH(Annuel!$A1078,Refext,0),2),"-")</f>
        <v>-</v>
      </c>
      <c r="K1078" t="str">
        <f ca="1">IFERROR(OFFSET(Sheet1!$C$3,MATCH(Annuel!$A1078,Refext,0),3),"-")</f>
        <v>-</v>
      </c>
      <c r="L1078" t="str">
        <f ca="1">IFERROR(OFFSET(Sheet1!$C$3,MATCH(Annuel!$A1078,Refext,0),4),"-")</f>
        <v>-</v>
      </c>
    </row>
    <row r="1079" spans="1:12" x14ac:dyDescent="0.25">
      <c r="A1079">
        <v>82871356000</v>
      </c>
      <c r="B1079" t="s">
        <v>314</v>
      </c>
      <c r="C1079" t="s">
        <v>315</v>
      </c>
      <c r="D1079" t="s">
        <v>318</v>
      </c>
      <c r="E1079">
        <v>1100</v>
      </c>
      <c r="G1079" t="str">
        <f ca="1">IFERROR(OFFSET(Sheet1!$C$3,MATCH(Annuel!$A1079,Refext,0),-2),"-")</f>
        <v>-</v>
      </c>
      <c r="H1079" t="str">
        <f ca="1">IFERROR(OFFSET(Sheet1!$C$3,MATCH(Annuel!$A1079,Refext,0),-1),"-")</f>
        <v>-</v>
      </c>
      <c r="I1079" t="str">
        <f ca="1">IFERROR(OFFSET(Sheet1!$C$3,MATCH(Annuel!$A1079,Refext,0),1),"-")</f>
        <v>-</v>
      </c>
      <c r="J1079" t="str">
        <f ca="1">IFERROR(OFFSET(Sheet1!$C$3,MATCH(Annuel!$A1079,Refext,0),2),"-")</f>
        <v>-</v>
      </c>
      <c r="K1079" t="str">
        <f ca="1">IFERROR(OFFSET(Sheet1!$C$3,MATCH(Annuel!$A1079,Refext,0),3),"-")</f>
        <v>-</v>
      </c>
      <c r="L1079" t="str">
        <f ca="1">IFERROR(OFFSET(Sheet1!$C$3,MATCH(Annuel!$A1079,Refext,0),4),"-")</f>
        <v>-</v>
      </c>
    </row>
    <row r="1080" spans="1:12" x14ac:dyDescent="0.25">
      <c r="A1080">
        <v>82871358000</v>
      </c>
      <c r="B1080" t="s">
        <v>314</v>
      </c>
      <c r="C1080" t="s">
        <v>315</v>
      </c>
      <c r="D1080" t="s">
        <v>319</v>
      </c>
      <c r="E1080">
        <v>950</v>
      </c>
      <c r="G1080" t="str">
        <f ca="1">IFERROR(OFFSET(Sheet1!$C$3,MATCH(Annuel!$A1080,Refext,0),-2),"-")</f>
        <v>-</v>
      </c>
      <c r="H1080" t="str">
        <f ca="1">IFERROR(OFFSET(Sheet1!$C$3,MATCH(Annuel!$A1080,Refext,0),-1),"-")</f>
        <v>-</v>
      </c>
      <c r="I1080" t="str">
        <f ca="1">IFERROR(OFFSET(Sheet1!$C$3,MATCH(Annuel!$A1080,Refext,0),1),"-")</f>
        <v>-</v>
      </c>
      <c r="J1080" t="str">
        <f ca="1">IFERROR(OFFSET(Sheet1!$C$3,MATCH(Annuel!$A1080,Refext,0),2),"-")</f>
        <v>-</v>
      </c>
      <c r="K1080" t="str">
        <f ca="1">IFERROR(OFFSET(Sheet1!$C$3,MATCH(Annuel!$A1080,Refext,0),3),"-")</f>
        <v>-</v>
      </c>
      <c r="L1080" t="str">
        <f ca="1">IFERROR(OFFSET(Sheet1!$C$3,MATCH(Annuel!$A1080,Refext,0),4),"-")</f>
        <v>-</v>
      </c>
    </row>
    <row r="1081" spans="1:12" x14ac:dyDescent="0.25">
      <c r="A1081">
        <v>82871373000</v>
      </c>
      <c r="B1081" t="s">
        <v>322</v>
      </c>
      <c r="C1081" t="s">
        <v>165</v>
      </c>
      <c r="E1081">
        <v>1156</v>
      </c>
      <c r="G1081" t="str">
        <f ca="1">IFERROR(OFFSET(Sheet1!$C$3,MATCH(Annuel!$A1081,Refext,0),-2),"-")</f>
        <v>CABLE FERRO ZERO HAL</v>
      </c>
      <c r="H1081">
        <f ca="1">IFERROR(OFFSET(Sheet1!$C$3,MATCH(Annuel!$A1081,Refext,0),-1),"-")</f>
        <v>0.43</v>
      </c>
      <c r="I1081" t="str">
        <f ca="1">IFERROR(OFFSET(Sheet1!$C$3,MATCH(Annuel!$A1081,Refext,0),1),"-")</f>
        <v>ART0032069</v>
      </c>
      <c r="J1081">
        <f ca="1">IFERROR(OFFSET(Sheet1!$C$3,MATCH(Annuel!$A1081,Refext,0),2),"-")</f>
        <v>0.49</v>
      </c>
      <c r="K1081" t="str">
        <f ca="1">IFERROR(OFFSET(Sheet1!$C$3,MATCH(Annuel!$A1081,Refext,0),3),"-")</f>
        <v>FO006518</v>
      </c>
      <c r="L1081" t="str">
        <f ca="1">IFERROR(OFFSET(Sheet1!$C$3,MATCH(Annuel!$A1081,Refext,0),4),"-")</f>
        <v>HUBER PLUS SUHNER</v>
      </c>
    </row>
    <row r="1082" spans="1:12" x14ac:dyDescent="0.25">
      <c r="A1082">
        <v>82871373000</v>
      </c>
      <c r="B1082" t="s">
        <v>322</v>
      </c>
      <c r="C1082" t="s">
        <v>323</v>
      </c>
      <c r="D1082">
        <v>12536686</v>
      </c>
      <c r="E1082">
        <v>1156</v>
      </c>
      <c r="G1082" t="str">
        <f ca="1">IFERROR(OFFSET(Sheet1!$C$3,MATCH(Annuel!$A1082,Refext,0),-2),"-")</f>
        <v>CABLE FERRO ZERO HAL</v>
      </c>
      <c r="H1082">
        <f ca="1">IFERROR(OFFSET(Sheet1!$C$3,MATCH(Annuel!$A1082,Refext,0),-1),"-")</f>
        <v>0.43</v>
      </c>
      <c r="I1082" t="str">
        <f ca="1">IFERROR(OFFSET(Sheet1!$C$3,MATCH(Annuel!$A1082,Refext,0),1),"-")</f>
        <v>ART0032069</v>
      </c>
      <c r="J1082">
        <f ca="1">IFERROR(OFFSET(Sheet1!$C$3,MATCH(Annuel!$A1082,Refext,0),2),"-")</f>
        <v>0.49</v>
      </c>
      <c r="K1082" t="str">
        <f ca="1">IFERROR(OFFSET(Sheet1!$C$3,MATCH(Annuel!$A1082,Refext,0),3),"-")</f>
        <v>FO006518</v>
      </c>
      <c r="L1082" t="str">
        <f ca="1">IFERROR(OFFSET(Sheet1!$C$3,MATCH(Annuel!$A1082,Refext,0),4),"-")</f>
        <v>HUBER PLUS SUHNER</v>
      </c>
    </row>
    <row r="1083" spans="1:12" x14ac:dyDescent="0.25">
      <c r="A1083">
        <v>82871373000</v>
      </c>
      <c r="B1083" t="s">
        <v>322</v>
      </c>
      <c r="C1083" t="s">
        <v>490</v>
      </c>
      <c r="E1083">
        <v>1156</v>
      </c>
      <c r="G1083" t="str">
        <f ca="1">IFERROR(OFFSET(Sheet1!$C$3,MATCH(Annuel!$A1083,Refext,0),-2),"-")</f>
        <v>CABLE FERRO ZERO HAL</v>
      </c>
      <c r="H1083">
        <f ca="1">IFERROR(OFFSET(Sheet1!$C$3,MATCH(Annuel!$A1083,Refext,0),-1),"-")</f>
        <v>0.43</v>
      </c>
      <c r="I1083" t="str">
        <f ca="1">IFERROR(OFFSET(Sheet1!$C$3,MATCH(Annuel!$A1083,Refext,0),1),"-")</f>
        <v>ART0032069</v>
      </c>
      <c r="J1083">
        <f ca="1">IFERROR(OFFSET(Sheet1!$C$3,MATCH(Annuel!$A1083,Refext,0),2),"-")</f>
        <v>0.49</v>
      </c>
      <c r="K1083" t="str">
        <f ca="1">IFERROR(OFFSET(Sheet1!$C$3,MATCH(Annuel!$A1083,Refext,0),3),"-")</f>
        <v>FO006518</v>
      </c>
      <c r="L1083" t="str">
        <f ca="1">IFERROR(OFFSET(Sheet1!$C$3,MATCH(Annuel!$A1083,Refext,0),4),"-")</f>
        <v>HUBER PLUS SUHNER</v>
      </c>
    </row>
    <row r="1084" spans="1:12" x14ac:dyDescent="0.25">
      <c r="A1084">
        <v>82871381000</v>
      </c>
      <c r="B1084" t="s">
        <v>322</v>
      </c>
      <c r="C1084" t="s">
        <v>165</v>
      </c>
      <c r="E1084">
        <v>366</v>
      </c>
      <c r="G1084" t="str">
        <f ca="1">IFERROR(OFFSET(Sheet1!$C$3,MATCH(Annuel!$A1084,Refext,0),-2),"-")</f>
        <v>CABLE FERRO ZERO HAL</v>
      </c>
      <c r="H1084">
        <f ca="1">IFERROR(OFFSET(Sheet1!$C$3,MATCH(Annuel!$A1084,Refext,0),-1),"-")</f>
        <v>0.6</v>
      </c>
      <c r="I1084" t="str">
        <f ca="1">IFERROR(OFFSET(Sheet1!$C$3,MATCH(Annuel!$A1084,Refext,0),1),"-")</f>
        <v>ART0032070</v>
      </c>
      <c r="J1084">
        <f ca="1">IFERROR(OFFSET(Sheet1!$C$3,MATCH(Annuel!$A1084,Refext,0),2),"-")</f>
        <v>0.7</v>
      </c>
      <c r="K1084" t="str">
        <f ca="1">IFERROR(OFFSET(Sheet1!$C$3,MATCH(Annuel!$A1084,Refext,0),3),"-")</f>
        <v>FO006518</v>
      </c>
      <c r="L1084" t="str">
        <f ca="1">IFERROR(OFFSET(Sheet1!$C$3,MATCH(Annuel!$A1084,Refext,0),4),"-")</f>
        <v>HUBER PLUS SUHNER</v>
      </c>
    </row>
    <row r="1085" spans="1:12" x14ac:dyDescent="0.25">
      <c r="A1085">
        <v>82871381000</v>
      </c>
      <c r="B1085" t="s">
        <v>322</v>
      </c>
      <c r="C1085" t="s">
        <v>323</v>
      </c>
      <c r="D1085">
        <v>12536692</v>
      </c>
      <c r="E1085">
        <v>366</v>
      </c>
      <c r="G1085" t="str">
        <f ca="1">IFERROR(OFFSET(Sheet1!$C$3,MATCH(Annuel!$A1085,Refext,0),-2),"-")</f>
        <v>CABLE FERRO ZERO HAL</v>
      </c>
      <c r="H1085">
        <f ca="1">IFERROR(OFFSET(Sheet1!$C$3,MATCH(Annuel!$A1085,Refext,0),-1),"-")</f>
        <v>0.6</v>
      </c>
      <c r="I1085" t="str">
        <f ca="1">IFERROR(OFFSET(Sheet1!$C$3,MATCH(Annuel!$A1085,Refext,0),1),"-")</f>
        <v>ART0032070</v>
      </c>
      <c r="J1085">
        <f ca="1">IFERROR(OFFSET(Sheet1!$C$3,MATCH(Annuel!$A1085,Refext,0),2),"-")</f>
        <v>0.7</v>
      </c>
      <c r="K1085" t="str">
        <f ca="1">IFERROR(OFFSET(Sheet1!$C$3,MATCH(Annuel!$A1085,Refext,0),3),"-")</f>
        <v>FO006518</v>
      </c>
      <c r="L1085" t="str">
        <f ca="1">IFERROR(OFFSET(Sheet1!$C$3,MATCH(Annuel!$A1085,Refext,0),4),"-")</f>
        <v>HUBER PLUS SUHNER</v>
      </c>
    </row>
    <row r="1086" spans="1:12" x14ac:dyDescent="0.25">
      <c r="A1086">
        <v>82871381000</v>
      </c>
      <c r="B1086" t="s">
        <v>322</v>
      </c>
      <c r="C1086" t="s">
        <v>490</v>
      </c>
      <c r="E1086">
        <v>366</v>
      </c>
      <c r="G1086" t="str">
        <f ca="1">IFERROR(OFFSET(Sheet1!$C$3,MATCH(Annuel!$A1086,Refext,0),-2),"-")</f>
        <v>CABLE FERRO ZERO HAL</v>
      </c>
      <c r="H1086">
        <f ca="1">IFERROR(OFFSET(Sheet1!$C$3,MATCH(Annuel!$A1086,Refext,0),-1),"-")</f>
        <v>0.6</v>
      </c>
      <c r="I1086" t="str">
        <f ca="1">IFERROR(OFFSET(Sheet1!$C$3,MATCH(Annuel!$A1086,Refext,0),1),"-")</f>
        <v>ART0032070</v>
      </c>
      <c r="J1086">
        <f ca="1">IFERROR(OFFSET(Sheet1!$C$3,MATCH(Annuel!$A1086,Refext,0),2),"-")</f>
        <v>0.7</v>
      </c>
      <c r="K1086" t="str">
        <f ca="1">IFERROR(OFFSET(Sheet1!$C$3,MATCH(Annuel!$A1086,Refext,0),3),"-")</f>
        <v>FO006518</v>
      </c>
      <c r="L1086" t="str">
        <f ca="1">IFERROR(OFFSET(Sheet1!$C$3,MATCH(Annuel!$A1086,Refext,0),4),"-")</f>
        <v>HUBER PLUS SUHNER</v>
      </c>
    </row>
    <row r="1087" spans="1:12" x14ac:dyDescent="0.25">
      <c r="A1087">
        <v>82871769000</v>
      </c>
      <c r="B1087" t="s">
        <v>1003</v>
      </c>
      <c r="C1087" t="s">
        <v>1004</v>
      </c>
      <c r="D1087" t="s">
        <v>1005</v>
      </c>
      <c r="E1087">
        <v>200</v>
      </c>
      <c r="G1087" t="str">
        <f ca="1">IFERROR(OFFSET(Sheet1!$C$3,MATCH(Annuel!$A1087,Refext,0),-2),"-")</f>
        <v>-</v>
      </c>
      <c r="H1087" t="str">
        <f ca="1">IFERROR(OFFSET(Sheet1!$C$3,MATCH(Annuel!$A1087,Refext,0),-1),"-")</f>
        <v>-</v>
      </c>
      <c r="I1087" t="str">
        <f ca="1">IFERROR(OFFSET(Sheet1!$C$3,MATCH(Annuel!$A1087,Refext,0),1),"-")</f>
        <v>-</v>
      </c>
      <c r="J1087" t="str">
        <f ca="1">IFERROR(OFFSET(Sheet1!$C$3,MATCH(Annuel!$A1087,Refext,0),2),"-")</f>
        <v>-</v>
      </c>
      <c r="K1087" t="str">
        <f ca="1">IFERROR(OFFSET(Sheet1!$C$3,MATCH(Annuel!$A1087,Refext,0),3),"-")</f>
        <v>-</v>
      </c>
      <c r="L1087" t="str">
        <f ca="1">IFERROR(OFFSET(Sheet1!$C$3,MATCH(Annuel!$A1087,Refext,0),4),"-")</f>
        <v>-</v>
      </c>
    </row>
    <row r="1088" spans="1:12" x14ac:dyDescent="0.25">
      <c r="A1088">
        <v>82871864000</v>
      </c>
      <c r="B1088" t="s">
        <v>1006</v>
      </c>
      <c r="C1088" t="s">
        <v>1007</v>
      </c>
      <c r="D1088">
        <v>457501212</v>
      </c>
      <c r="E1088">
        <v>300</v>
      </c>
      <c r="G1088" t="str">
        <f ca="1">IFERROR(OFFSET(Sheet1!$C$3,MATCH(Annuel!$A1088,Refext,0),-2),"-")</f>
        <v>-</v>
      </c>
      <c r="H1088" t="str">
        <f ca="1">IFERROR(OFFSET(Sheet1!$C$3,MATCH(Annuel!$A1088,Refext,0),-1),"-")</f>
        <v>-</v>
      </c>
      <c r="I1088" t="str">
        <f ca="1">IFERROR(OFFSET(Sheet1!$C$3,MATCH(Annuel!$A1088,Refext,0),1),"-")</f>
        <v>-</v>
      </c>
      <c r="J1088" t="str">
        <f ca="1">IFERROR(OFFSET(Sheet1!$C$3,MATCH(Annuel!$A1088,Refext,0),2),"-")</f>
        <v>-</v>
      </c>
      <c r="K1088" t="str">
        <f ca="1">IFERROR(OFFSET(Sheet1!$C$3,MATCH(Annuel!$A1088,Refext,0),3),"-")</f>
        <v>-</v>
      </c>
      <c r="L1088" t="str">
        <f ca="1">IFERROR(OFFSET(Sheet1!$C$3,MATCH(Annuel!$A1088,Refext,0),4),"-")</f>
        <v>-</v>
      </c>
    </row>
    <row r="1089" spans="1:12" x14ac:dyDescent="0.25">
      <c r="A1089">
        <v>82872009000</v>
      </c>
      <c r="B1089" t="s">
        <v>320</v>
      </c>
      <c r="C1089" t="s">
        <v>265</v>
      </c>
      <c r="D1089" t="s">
        <v>321</v>
      </c>
      <c r="E1089">
        <v>51</v>
      </c>
      <c r="G1089" t="str">
        <f ca="1">IFERROR(OFFSET(Sheet1!$C$3,MATCH(Annuel!$A1089,Refext,0),-2),"-")</f>
        <v>-</v>
      </c>
      <c r="H1089" t="str">
        <f ca="1">IFERROR(OFFSET(Sheet1!$C$3,MATCH(Annuel!$A1089,Refext,0),-1),"-")</f>
        <v>-</v>
      </c>
      <c r="I1089" t="str">
        <f ca="1">IFERROR(OFFSET(Sheet1!$C$3,MATCH(Annuel!$A1089,Refext,0),1),"-")</f>
        <v>-</v>
      </c>
      <c r="J1089" t="str">
        <f ca="1">IFERROR(OFFSET(Sheet1!$C$3,MATCH(Annuel!$A1089,Refext,0),2),"-")</f>
        <v>-</v>
      </c>
      <c r="K1089" t="str">
        <f ca="1">IFERROR(OFFSET(Sheet1!$C$3,MATCH(Annuel!$A1089,Refext,0),3),"-")</f>
        <v>-</v>
      </c>
      <c r="L1089" t="str">
        <f ca="1">IFERROR(OFFSET(Sheet1!$C$3,MATCH(Annuel!$A1089,Refext,0),4),"-")</f>
        <v>-</v>
      </c>
    </row>
    <row r="1090" spans="1:12" x14ac:dyDescent="0.25">
      <c r="A1090">
        <v>82873691000</v>
      </c>
      <c r="B1090" t="s">
        <v>322</v>
      </c>
      <c r="C1090" t="s">
        <v>165</v>
      </c>
      <c r="E1090">
        <v>101</v>
      </c>
      <c r="G1090" t="str">
        <f ca="1">IFERROR(OFFSET(Sheet1!$C$3,MATCH(Annuel!$A1090,Refext,0),-2),"-")</f>
        <v>CABLE FERRO ZERO HAL</v>
      </c>
      <c r="H1090">
        <f ca="1">IFERROR(OFFSET(Sheet1!$C$3,MATCH(Annuel!$A1090,Refext,0),-1),"-")</f>
        <v>1.91</v>
      </c>
      <c r="I1090" t="str">
        <f ca="1">IFERROR(OFFSET(Sheet1!$C$3,MATCH(Annuel!$A1090,Refext,0),1),"-")</f>
        <v>ART0032071</v>
      </c>
      <c r="J1090">
        <f ca="1">IFERROR(OFFSET(Sheet1!$C$3,MATCH(Annuel!$A1090,Refext,0),2),"-")</f>
        <v>2.2999999999999998</v>
      </c>
      <c r="K1090" t="str">
        <f ca="1">IFERROR(OFFSET(Sheet1!$C$3,MATCH(Annuel!$A1090,Refext,0),3),"-")</f>
        <v>FO006518</v>
      </c>
      <c r="L1090" t="str">
        <f ca="1">IFERROR(OFFSET(Sheet1!$C$3,MATCH(Annuel!$A1090,Refext,0),4),"-")</f>
        <v>HUBER PLUS SUHNER</v>
      </c>
    </row>
    <row r="1091" spans="1:12" x14ac:dyDescent="0.25">
      <c r="A1091">
        <v>82873691000</v>
      </c>
      <c r="B1091" t="s">
        <v>322</v>
      </c>
      <c r="C1091" t="s">
        <v>323</v>
      </c>
      <c r="D1091">
        <v>12545527</v>
      </c>
      <c r="E1091">
        <v>334</v>
      </c>
      <c r="G1091" t="str">
        <f ca="1">IFERROR(OFFSET(Sheet1!$C$3,MATCH(Annuel!$A1091,Refext,0),-2),"-")</f>
        <v>CABLE FERRO ZERO HAL</v>
      </c>
      <c r="H1091">
        <f ca="1">IFERROR(OFFSET(Sheet1!$C$3,MATCH(Annuel!$A1091,Refext,0),-1),"-")</f>
        <v>1.91</v>
      </c>
      <c r="I1091" t="str">
        <f ca="1">IFERROR(OFFSET(Sheet1!$C$3,MATCH(Annuel!$A1091,Refext,0),1),"-")</f>
        <v>ART0032071</v>
      </c>
      <c r="J1091">
        <f ca="1">IFERROR(OFFSET(Sheet1!$C$3,MATCH(Annuel!$A1091,Refext,0),2),"-")</f>
        <v>2.2999999999999998</v>
      </c>
      <c r="K1091" t="str">
        <f ca="1">IFERROR(OFFSET(Sheet1!$C$3,MATCH(Annuel!$A1091,Refext,0),3),"-")</f>
        <v>FO006518</v>
      </c>
      <c r="L1091" t="str">
        <f ca="1">IFERROR(OFFSET(Sheet1!$C$3,MATCH(Annuel!$A1091,Refext,0),4),"-")</f>
        <v>HUBER PLUS SUHNER</v>
      </c>
    </row>
    <row r="1092" spans="1:12" x14ac:dyDescent="0.25">
      <c r="A1092">
        <v>82873691000</v>
      </c>
      <c r="B1092" t="s">
        <v>322</v>
      </c>
      <c r="C1092" t="s">
        <v>490</v>
      </c>
      <c r="E1092">
        <v>101</v>
      </c>
      <c r="G1092" t="str">
        <f ca="1">IFERROR(OFFSET(Sheet1!$C$3,MATCH(Annuel!$A1092,Refext,0),-2),"-")</f>
        <v>CABLE FERRO ZERO HAL</v>
      </c>
      <c r="H1092">
        <f ca="1">IFERROR(OFFSET(Sheet1!$C$3,MATCH(Annuel!$A1092,Refext,0),-1),"-")</f>
        <v>1.91</v>
      </c>
      <c r="I1092" t="str">
        <f ca="1">IFERROR(OFFSET(Sheet1!$C$3,MATCH(Annuel!$A1092,Refext,0),1),"-")</f>
        <v>ART0032071</v>
      </c>
      <c r="J1092">
        <f ca="1">IFERROR(OFFSET(Sheet1!$C$3,MATCH(Annuel!$A1092,Refext,0),2),"-")</f>
        <v>2.2999999999999998</v>
      </c>
      <c r="K1092" t="str">
        <f ca="1">IFERROR(OFFSET(Sheet1!$C$3,MATCH(Annuel!$A1092,Refext,0),3),"-")</f>
        <v>FO006518</v>
      </c>
      <c r="L1092" t="str">
        <f ca="1">IFERROR(OFFSET(Sheet1!$C$3,MATCH(Annuel!$A1092,Refext,0),4),"-")</f>
        <v>HUBER PLUS SUHNER</v>
      </c>
    </row>
    <row r="1093" spans="1:12" x14ac:dyDescent="0.25">
      <c r="A1093">
        <v>82873726000</v>
      </c>
      <c r="B1093" t="s">
        <v>131</v>
      </c>
      <c r="C1093" t="s">
        <v>132</v>
      </c>
      <c r="D1093" t="s">
        <v>324</v>
      </c>
      <c r="E1093">
        <v>554</v>
      </c>
      <c r="G1093" t="str">
        <f ca="1">IFERROR(OFFSET(Sheet1!$C$3,MATCH(Annuel!$A1093,Refext,0),-2),"-")</f>
        <v>COSSE A SERTIR NUE FERRO SECTION 10 MM2 TROU</v>
      </c>
      <c r="H1093">
        <f ca="1">IFERROR(OFFSET(Sheet1!$C$3,MATCH(Annuel!$A1093,Refext,0),-1),"-")</f>
        <v>101</v>
      </c>
      <c r="I1093" t="str">
        <f ca="1">IFERROR(OFFSET(Sheet1!$C$3,MATCH(Annuel!$A1093,Refext,0),1),"-")</f>
        <v>ART0018458</v>
      </c>
      <c r="J1093">
        <f ca="1">IFERROR(OFFSET(Sheet1!$C$3,MATCH(Annuel!$A1093,Refext,0),2),"-")</f>
        <v>101</v>
      </c>
      <c r="K1093" t="str">
        <f ca="1">IFERROR(OFFSET(Sheet1!$C$3,MATCH(Annuel!$A1093,Refext,0),3),"-")</f>
        <v>FO008772</v>
      </c>
      <c r="L1093" t="str">
        <f ca="1">IFERROR(OFFSET(Sheet1!$C$3,MATCH(Annuel!$A1093,Refext,0),4),"-")</f>
        <v>MECATRACTION</v>
      </c>
    </row>
    <row r="1094" spans="1:12" x14ac:dyDescent="0.25">
      <c r="A1094">
        <v>82873729000</v>
      </c>
      <c r="B1094" t="s">
        <v>131</v>
      </c>
      <c r="C1094" t="s">
        <v>165</v>
      </c>
      <c r="E1094">
        <v>118</v>
      </c>
      <c r="G1094" t="str">
        <f ca="1">IFERROR(OFFSET(Sheet1!$C$3,MATCH(Annuel!$A1094,Refext,0),-2),"-")</f>
        <v>COSSE A SERTIR NUE FERRO SECTION 16 MM2 TROU</v>
      </c>
      <c r="H1094">
        <f ca="1">IFERROR(OFFSET(Sheet1!$C$3,MATCH(Annuel!$A1094,Refext,0),-1),"-")</f>
        <v>116</v>
      </c>
      <c r="I1094" t="str">
        <f ca="1">IFERROR(OFFSET(Sheet1!$C$3,MATCH(Annuel!$A1094,Refext,0),1),"-")</f>
        <v>ART0018459</v>
      </c>
      <c r="J1094">
        <f ca="1">IFERROR(OFFSET(Sheet1!$C$3,MATCH(Annuel!$A1094,Refext,0),2),"-")</f>
        <v>116</v>
      </c>
      <c r="K1094" t="str">
        <f ca="1">IFERROR(OFFSET(Sheet1!$C$3,MATCH(Annuel!$A1094,Refext,0),3),"-")</f>
        <v>FO008772</v>
      </c>
      <c r="L1094" t="str">
        <f ca="1">IFERROR(OFFSET(Sheet1!$C$3,MATCH(Annuel!$A1094,Refext,0),4),"-")</f>
        <v>MECATRACTION</v>
      </c>
    </row>
    <row r="1095" spans="1:12" x14ac:dyDescent="0.25">
      <c r="A1095">
        <v>82873729000</v>
      </c>
      <c r="B1095" t="s">
        <v>131</v>
      </c>
      <c r="C1095" t="s">
        <v>132</v>
      </c>
      <c r="D1095" t="s">
        <v>133</v>
      </c>
      <c r="E1095">
        <v>120</v>
      </c>
      <c r="G1095" t="str">
        <f ca="1">IFERROR(OFFSET(Sheet1!$C$3,MATCH(Annuel!$A1095,Refext,0),-2),"-")</f>
        <v>COSSE A SERTIR NUE FERRO SECTION 16 MM2 TROU</v>
      </c>
      <c r="H1095">
        <f ca="1">IFERROR(OFFSET(Sheet1!$C$3,MATCH(Annuel!$A1095,Refext,0),-1),"-")</f>
        <v>116</v>
      </c>
      <c r="I1095" t="str">
        <f ca="1">IFERROR(OFFSET(Sheet1!$C$3,MATCH(Annuel!$A1095,Refext,0),1),"-")</f>
        <v>ART0018459</v>
      </c>
      <c r="J1095">
        <f ca="1">IFERROR(OFFSET(Sheet1!$C$3,MATCH(Annuel!$A1095,Refext,0),2),"-")</f>
        <v>116</v>
      </c>
      <c r="K1095" t="str">
        <f ca="1">IFERROR(OFFSET(Sheet1!$C$3,MATCH(Annuel!$A1095,Refext,0),3),"-")</f>
        <v>FO008772</v>
      </c>
      <c r="L1095" t="str">
        <f ca="1">IFERROR(OFFSET(Sheet1!$C$3,MATCH(Annuel!$A1095,Refext,0),4),"-")</f>
        <v>MECATRACTION</v>
      </c>
    </row>
    <row r="1096" spans="1:12" x14ac:dyDescent="0.25">
      <c r="A1096">
        <v>82873729000</v>
      </c>
      <c r="B1096" t="s">
        <v>131</v>
      </c>
      <c r="C1096" t="s">
        <v>490</v>
      </c>
      <c r="E1096">
        <v>118</v>
      </c>
      <c r="G1096" t="str">
        <f ca="1">IFERROR(OFFSET(Sheet1!$C$3,MATCH(Annuel!$A1096,Refext,0),-2),"-")</f>
        <v>COSSE A SERTIR NUE FERRO SECTION 16 MM2 TROU</v>
      </c>
      <c r="H1096">
        <f ca="1">IFERROR(OFFSET(Sheet1!$C$3,MATCH(Annuel!$A1096,Refext,0),-1),"-")</f>
        <v>116</v>
      </c>
      <c r="I1096" t="str">
        <f ca="1">IFERROR(OFFSET(Sheet1!$C$3,MATCH(Annuel!$A1096,Refext,0),1),"-")</f>
        <v>ART0018459</v>
      </c>
      <c r="J1096">
        <f ca="1">IFERROR(OFFSET(Sheet1!$C$3,MATCH(Annuel!$A1096,Refext,0),2),"-")</f>
        <v>116</v>
      </c>
      <c r="K1096" t="str">
        <f ca="1">IFERROR(OFFSET(Sheet1!$C$3,MATCH(Annuel!$A1096,Refext,0),3),"-")</f>
        <v>FO008772</v>
      </c>
      <c r="L1096" t="str">
        <f ca="1">IFERROR(OFFSET(Sheet1!$C$3,MATCH(Annuel!$A1096,Refext,0),4),"-")</f>
        <v>MECATRACTION</v>
      </c>
    </row>
    <row r="1097" spans="1:12" x14ac:dyDescent="0.25">
      <c r="A1097">
        <v>82873732000</v>
      </c>
      <c r="B1097" t="s">
        <v>131</v>
      </c>
      <c r="C1097" t="s">
        <v>132</v>
      </c>
      <c r="D1097" t="s">
        <v>1427</v>
      </c>
      <c r="E1097">
        <v>53</v>
      </c>
      <c r="G1097" t="str">
        <f ca="1">IFERROR(OFFSET(Sheet1!$C$3,MATCH(Annuel!$A1097,Refext,0),-2),"-")</f>
        <v xml:space="preserve">COSSE A SERTIR NUE FERRO 10 MM2 TROU DIA 6.4MM </v>
      </c>
      <c r="H1097">
        <f ca="1">IFERROR(OFFSET(Sheet1!$C$3,MATCH(Annuel!$A1097,Refext,0),-1),"-")</f>
        <v>95</v>
      </c>
      <c r="I1097" t="str">
        <f ca="1">IFERROR(OFFSET(Sheet1!$C$3,MATCH(Annuel!$A1097,Refext,0),1),"-")</f>
        <v>ART0018460</v>
      </c>
      <c r="J1097">
        <f ca="1">IFERROR(OFFSET(Sheet1!$C$3,MATCH(Annuel!$A1097,Refext,0),2),"-")</f>
        <v>95</v>
      </c>
      <c r="K1097" t="str">
        <f ca="1">IFERROR(OFFSET(Sheet1!$C$3,MATCH(Annuel!$A1097,Refext,0),3),"-")</f>
        <v>FO008772</v>
      </c>
      <c r="L1097" t="str">
        <f ca="1">IFERROR(OFFSET(Sheet1!$C$3,MATCH(Annuel!$A1097,Refext,0),4),"-")</f>
        <v>MECATRACTION</v>
      </c>
    </row>
    <row r="1098" spans="1:12" x14ac:dyDescent="0.25">
      <c r="A1098">
        <v>82876451000</v>
      </c>
      <c r="B1098" t="s">
        <v>325</v>
      </c>
      <c r="C1098" t="s">
        <v>315</v>
      </c>
      <c r="D1098" t="s">
        <v>326</v>
      </c>
      <c r="E1098">
        <v>2448</v>
      </c>
      <c r="G1098" t="str">
        <f ca="1">IFERROR(OFFSET(Sheet1!$C$3,MATCH(Annuel!$A1098,Refext,0),-2),"-")</f>
        <v>-</v>
      </c>
      <c r="H1098" t="str">
        <f ca="1">IFERROR(OFFSET(Sheet1!$C$3,MATCH(Annuel!$A1098,Refext,0),-1),"-")</f>
        <v>-</v>
      </c>
      <c r="I1098" t="str">
        <f ca="1">IFERROR(OFFSET(Sheet1!$C$3,MATCH(Annuel!$A1098,Refext,0),1),"-")</f>
        <v>-</v>
      </c>
      <c r="J1098" t="str">
        <f ca="1">IFERROR(OFFSET(Sheet1!$C$3,MATCH(Annuel!$A1098,Refext,0),2),"-")</f>
        <v>-</v>
      </c>
      <c r="K1098" t="str">
        <f ca="1">IFERROR(OFFSET(Sheet1!$C$3,MATCH(Annuel!$A1098,Refext,0),3),"-")</f>
        <v>-</v>
      </c>
      <c r="L1098" t="str">
        <f ca="1">IFERROR(OFFSET(Sheet1!$C$3,MATCH(Annuel!$A1098,Refext,0),4),"-")</f>
        <v>-</v>
      </c>
    </row>
    <row r="1099" spans="1:12" x14ac:dyDescent="0.25">
      <c r="A1099">
        <v>82876673000</v>
      </c>
      <c r="B1099" t="s">
        <v>327</v>
      </c>
      <c r="C1099" t="s">
        <v>252</v>
      </c>
      <c r="D1099" t="s">
        <v>328</v>
      </c>
      <c r="E1099">
        <v>360</v>
      </c>
      <c r="G1099" t="str">
        <f ca="1">IFERROR(OFFSET(Sheet1!$C$3,MATCH(Annuel!$A1099,Refext,0),-2),"-")</f>
        <v>CAPTEUR COURANT EFFET HALL ISOLE ISN=200A</v>
      </c>
      <c r="H1099">
        <f ca="1">IFERROR(OFFSET(Sheet1!$C$3,MATCH(Annuel!$A1099,Refext,0),-1),"-")</f>
        <v>29.85</v>
      </c>
      <c r="I1099" t="str">
        <f ca="1">IFERROR(OFFSET(Sheet1!$C$3,MATCH(Annuel!$A1099,Refext,0),1),"-")</f>
        <v>ART0018278</v>
      </c>
      <c r="J1099">
        <f ca="1">IFERROR(OFFSET(Sheet1!$C$3,MATCH(Annuel!$A1099,Refext,0),2),"-")</f>
        <v>29.85</v>
      </c>
      <c r="K1099" t="str">
        <f ca="1">IFERROR(OFFSET(Sheet1!$C$3,MATCH(Annuel!$A1099,Refext,0),3),"-")</f>
        <v>FO008021</v>
      </c>
      <c r="L1099" t="str">
        <f ca="1">IFERROR(OFFSET(Sheet1!$C$3,MATCH(Annuel!$A1099,Refext,0),4),"-")</f>
        <v xml:space="preserve">LEM EUROPE GMBH </v>
      </c>
    </row>
    <row r="1100" spans="1:12" x14ac:dyDescent="0.25">
      <c r="A1100">
        <v>82876737000</v>
      </c>
      <c r="B1100" t="s">
        <v>273</v>
      </c>
      <c r="C1100" t="s">
        <v>265</v>
      </c>
      <c r="D1100" t="s">
        <v>329</v>
      </c>
      <c r="E1100">
        <v>306</v>
      </c>
      <c r="G1100" t="str">
        <f ca="1">IFERROR(OFFSET(Sheet1!$C$3,MATCH(Annuel!$A1100,Refext,0),-2),"-")</f>
        <v>-</v>
      </c>
      <c r="H1100" t="str">
        <f ca="1">IFERROR(OFFSET(Sheet1!$C$3,MATCH(Annuel!$A1100,Refext,0),-1),"-")</f>
        <v>-</v>
      </c>
      <c r="I1100" t="str">
        <f ca="1">IFERROR(OFFSET(Sheet1!$C$3,MATCH(Annuel!$A1100,Refext,0),1),"-")</f>
        <v>-</v>
      </c>
      <c r="J1100" t="str">
        <f ca="1">IFERROR(OFFSET(Sheet1!$C$3,MATCH(Annuel!$A1100,Refext,0),2),"-")</f>
        <v>-</v>
      </c>
      <c r="K1100" t="str">
        <f ca="1">IFERROR(OFFSET(Sheet1!$C$3,MATCH(Annuel!$A1100,Refext,0),3),"-")</f>
        <v>-</v>
      </c>
      <c r="L1100" t="str">
        <f ca="1">IFERROR(OFFSET(Sheet1!$C$3,MATCH(Annuel!$A1100,Refext,0),4),"-")</f>
        <v>-</v>
      </c>
    </row>
    <row r="1101" spans="1:12" x14ac:dyDescent="0.25">
      <c r="A1101">
        <v>82877977000</v>
      </c>
      <c r="B1101" t="s">
        <v>1208</v>
      </c>
      <c r="C1101" t="s">
        <v>1209</v>
      </c>
      <c r="D1101" t="s">
        <v>1351</v>
      </c>
      <c r="E1101">
        <v>255</v>
      </c>
      <c r="G1101" t="str">
        <f ca="1">IFERROR(OFFSET(Sheet1!$C$3,MATCH(Annuel!$A1101,Refext,0),-2),"-")</f>
        <v>-</v>
      </c>
      <c r="H1101" t="str">
        <f ca="1">IFERROR(OFFSET(Sheet1!$C$3,MATCH(Annuel!$A1101,Refext,0),-1),"-")</f>
        <v>-</v>
      </c>
      <c r="I1101" t="str">
        <f ca="1">IFERROR(OFFSET(Sheet1!$C$3,MATCH(Annuel!$A1101,Refext,0),1),"-")</f>
        <v>-</v>
      </c>
      <c r="J1101" t="str">
        <f ca="1">IFERROR(OFFSET(Sheet1!$C$3,MATCH(Annuel!$A1101,Refext,0),2),"-")</f>
        <v>-</v>
      </c>
      <c r="K1101" t="str">
        <f ca="1">IFERROR(OFFSET(Sheet1!$C$3,MATCH(Annuel!$A1101,Refext,0),3),"-")</f>
        <v>-</v>
      </c>
      <c r="L1101" t="str">
        <f ca="1">IFERROR(OFFSET(Sheet1!$C$3,MATCH(Annuel!$A1101,Refext,0),4),"-")</f>
        <v>-</v>
      </c>
    </row>
    <row r="1102" spans="1:12" x14ac:dyDescent="0.25">
      <c r="A1102">
        <v>82877979000</v>
      </c>
      <c r="B1102" t="s">
        <v>1208</v>
      </c>
      <c r="C1102" t="s">
        <v>1209</v>
      </c>
      <c r="D1102" t="s">
        <v>1352</v>
      </c>
      <c r="E1102">
        <v>205</v>
      </c>
      <c r="G1102" t="str">
        <f ca="1">IFERROR(OFFSET(Sheet1!$C$3,MATCH(Annuel!$A1102,Refext,0),-2),"-")</f>
        <v>-</v>
      </c>
      <c r="H1102" t="str">
        <f ca="1">IFERROR(OFFSET(Sheet1!$C$3,MATCH(Annuel!$A1102,Refext,0),-1),"-")</f>
        <v>-</v>
      </c>
      <c r="I1102" t="str">
        <f ca="1">IFERROR(OFFSET(Sheet1!$C$3,MATCH(Annuel!$A1102,Refext,0),1),"-")</f>
        <v>-</v>
      </c>
      <c r="J1102" t="str">
        <f ca="1">IFERROR(OFFSET(Sheet1!$C$3,MATCH(Annuel!$A1102,Refext,0),2),"-")</f>
        <v>-</v>
      </c>
      <c r="K1102" t="str">
        <f ca="1">IFERROR(OFFSET(Sheet1!$C$3,MATCH(Annuel!$A1102,Refext,0),3),"-")</f>
        <v>-</v>
      </c>
      <c r="L1102" t="str">
        <f ca="1">IFERROR(OFFSET(Sheet1!$C$3,MATCH(Annuel!$A1102,Refext,0),4),"-")</f>
        <v>-</v>
      </c>
    </row>
    <row r="1103" spans="1:12" x14ac:dyDescent="0.25">
      <c r="A1103">
        <v>82878706000</v>
      </c>
      <c r="B1103" t="s">
        <v>330</v>
      </c>
      <c r="C1103" t="s">
        <v>331</v>
      </c>
      <c r="D1103" t="s">
        <v>332</v>
      </c>
      <c r="E1103">
        <v>1025</v>
      </c>
      <c r="G1103" t="str">
        <f ca="1">IFERROR(OFFSET(Sheet1!$C$3,MATCH(Annuel!$A1103,Refext,0),-2),"-")</f>
        <v>-</v>
      </c>
      <c r="H1103" t="str">
        <f ca="1">IFERROR(OFFSET(Sheet1!$C$3,MATCH(Annuel!$A1103,Refext,0),-1),"-")</f>
        <v>-</v>
      </c>
      <c r="I1103" t="str">
        <f ca="1">IFERROR(OFFSET(Sheet1!$C$3,MATCH(Annuel!$A1103,Refext,0),1),"-")</f>
        <v>-</v>
      </c>
      <c r="J1103" t="str">
        <f ca="1">IFERROR(OFFSET(Sheet1!$C$3,MATCH(Annuel!$A1103,Refext,0),2),"-")</f>
        <v>-</v>
      </c>
      <c r="K1103" t="str">
        <f ca="1">IFERROR(OFFSET(Sheet1!$C$3,MATCH(Annuel!$A1103,Refext,0),3),"-")</f>
        <v>-</v>
      </c>
      <c r="L1103" t="str">
        <f ca="1">IFERROR(OFFSET(Sheet1!$C$3,MATCH(Annuel!$A1103,Refext,0),4),"-")</f>
        <v>-</v>
      </c>
    </row>
    <row r="1104" spans="1:12" x14ac:dyDescent="0.25">
      <c r="A1104">
        <v>82879024000</v>
      </c>
      <c r="B1104" t="s">
        <v>314</v>
      </c>
      <c r="C1104" t="s">
        <v>315</v>
      </c>
      <c r="D1104" t="s">
        <v>333</v>
      </c>
      <c r="E1104">
        <v>3120</v>
      </c>
      <c r="G1104" t="str">
        <f ca="1">IFERROR(OFFSET(Sheet1!$C$3,MATCH(Annuel!$A1104,Refext,0),-2),"-")</f>
        <v>-</v>
      </c>
      <c r="H1104" t="str">
        <f ca="1">IFERROR(OFFSET(Sheet1!$C$3,MATCH(Annuel!$A1104,Refext,0),-1),"-")</f>
        <v>-</v>
      </c>
      <c r="I1104" t="str">
        <f ca="1">IFERROR(OFFSET(Sheet1!$C$3,MATCH(Annuel!$A1104,Refext,0),1),"-")</f>
        <v>-</v>
      </c>
      <c r="J1104" t="str">
        <f ca="1">IFERROR(OFFSET(Sheet1!$C$3,MATCH(Annuel!$A1104,Refext,0),2),"-")</f>
        <v>-</v>
      </c>
      <c r="K1104" t="str">
        <f ca="1">IFERROR(OFFSET(Sheet1!$C$3,MATCH(Annuel!$A1104,Refext,0),3),"-")</f>
        <v>-</v>
      </c>
      <c r="L1104" t="str">
        <f ca="1">IFERROR(OFFSET(Sheet1!$C$3,MATCH(Annuel!$A1104,Refext,0),4),"-")</f>
        <v>-</v>
      </c>
    </row>
    <row r="1105" spans="1:12" x14ac:dyDescent="0.25">
      <c r="A1105">
        <v>82880135000</v>
      </c>
      <c r="B1105" t="s">
        <v>1211</v>
      </c>
      <c r="C1105" t="s">
        <v>33</v>
      </c>
      <c r="D1105" t="s">
        <v>1212</v>
      </c>
      <c r="E1105">
        <v>800</v>
      </c>
      <c r="G1105" t="str">
        <f ca="1">IFERROR(OFFSET(Sheet1!$C$3,MATCH(Annuel!$A1105,Refext,0),-2),"-")</f>
        <v>-</v>
      </c>
      <c r="H1105" t="str">
        <f ca="1">IFERROR(OFFSET(Sheet1!$C$3,MATCH(Annuel!$A1105,Refext,0),-1),"-")</f>
        <v>-</v>
      </c>
      <c r="I1105" t="str">
        <f ca="1">IFERROR(OFFSET(Sheet1!$C$3,MATCH(Annuel!$A1105,Refext,0),1),"-")</f>
        <v>-</v>
      </c>
      <c r="J1105" t="str">
        <f ca="1">IFERROR(OFFSET(Sheet1!$C$3,MATCH(Annuel!$A1105,Refext,0),2),"-")</f>
        <v>-</v>
      </c>
      <c r="K1105" t="str">
        <f ca="1">IFERROR(OFFSET(Sheet1!$C$3,MATCH(Annuel!$A1105,Refext,0),3),"-")</f>
        <v>-</v>
      </c>
      <c r="L1105" t="str">
        <f ca="1">IFERROR(OFFSET(Sheet1!$C$3,MATCH(Annuel!$A1105,Refext,0),4),"-")</f>
        <v>-</v>
      </c>
    </row>
    <row r="1106" spans="1:12" x14ac:dyDescent="0.25">
      <c r="A1106">
        <v>82881382000</v>
      </c>
      <c r="B1106" t="s">
        <v>334</v>
      </c>
      <c r="C1106" t="s">
        <v>315</v>
      </c>
      <c r="D1106" t="s">
        <v>335</v>
      </c>
      <c r="E1106">
        <v>206</v>
      </c>
      <c r="G1106" t="str">
        <f ca="1">IFERROR(OFFSET(Sheet1!$C$3,MATCH(Annuel!$A1106,Refext,0),-2),"-")</f>
        <v>-</v>
      </c>
      <c r="H1106" t="str">
        <f ca="1">IFERROR(OFFSET(Sheet1!$C$3,MATCH(Annuel!$A1106,Refext,0),-1),"-")</f>
        <v>-</v>
      </c>
      <c r="I1106" t="str">
        <f ca="1">IFERROR(OFFSET(Sheet1!$C$3,MATCH(Annuel!$A1106,Refext,0),1),"-")</f>
        <v>-</v>
      </c>
      <c r="J1106" t="str">
        <f ca="1">IFERROR(OFFSET(Sheet1!$C$3,MATCH(Annuel!$A1106,Refext,0),2),"-")</f>
        <v>-</v>
      </c>
      <c r="K1106" t="str">
        <f ca="1">IFERROR(OFFSET(Sheet1!$C$3,MATCH(Annuel!$A1106,Refext,0),3),"-")</f>
        <v>-</v>
      </c>
      <c r="L1106" t="str">
        <f ca="1">IFERROR(OFFSET(Sheet1!$C$3,MATCH(Annuel!$A1106,Refext,0),4),"-")</f>
        <v>-</v>
      </c>
    </row>
    <row r="1107" spans="1:12" x14ac:dyDescent="0.25">
      <c r="A1107">
        <v>82881398000</v>
      </c>
      <c r="B1107" t="s">
        <v>336</v>
      </c>
      <c r="C1107" t="s">
        <v>315</v>
      </c>
      <c r="D1107" t="s">
        <v>337</v>
      </c>
      <c r="E1107">
        <v>204</v>
      </c>
      <c r="G1107" t="str">
        <f ca="1">IFERROR(OFFSET(Sheet1!$C$3,MATCH(Annuel!$A1107,Refext,0),-2),"-")</f>
        <v>-</v>
      </c>
      <c r="H1107" t="str">
        <f ca="1">IFERROR(OFFSET(Sheet1!$C$3,MATCH(Annuel!$A1107,Refext,0),-1),"-")</f>
        <v>-</v>
      </c>
      <c r="I1107" t="str">
        <f ca="1">IFERROR(OFFSET(Sheet1!$C$3,MATCH(Annuel!$A1107,Refext,0),1),"-")</f>
        <v>-</v>
      </c>
      <c r="J1107" t="str">
        <f ca="1">IFERROR(OFFSET(Sheet1!$C$3,MATCH(Annuel!$A1107,Refext,0),2),"-")</f>
        <v>-</v>
      </c>
      <c r="K1107" t="str">
        <f ca="1">IFERROR(OFFSET(Sheet1!$C$3,MATCH(Annuel!$A1107,Refext,0),3),"-")</f>
        <v>-</v>
      </c>
      <c r="L1107" t="str">
        <f ca="1">IFERROR(OFFSET(Sheet1!$C$3,MATCH(Annuel!$A1107,Refext,0),4),"-")</f>
        <v>-</v>
      </c>
    </row>
    <row r="1108" spans="1:12" x14ac:dyDescent="0.25">
      <c r="A1108">
        <v>82881424000</v>
      </c>
      <c r="B1108" t="s">
        <v>338</v>
      </c>
      <c r="C1108" t="s">
        <v>315</v>
      </c>
      <c r="D1108" t="s">
        <v>339</v>
      </c>
      <c r="E1108">
        <v>816</v>
      </c>
      <c r="G1108" t="str">
        <f ca="1">IFERROR(OFFSET(Sheet1!$C$3,MATCH(Annuel!$A1108,Refext,0),-2),"-")</f>
        <v>-</v>
      </c>
      <c r="H1108" t="str">
        <f ca="1">IFERROR(OFFSET(Sheet1!$C$3,MATCH(Annuel!$A1108,Refext,0),-1),"-")</f>
        <v>-</v>
      </c>
      <c r="I1108" t="str">
        <f ca="1">IFERROR(OFFSET(Sheet1!$C$3,MATCH(Annuel!$A1108,Refext,0),1),"-")</f>
        <v>-</v>
      </c>
      <c r="J1108" t="str">
        <f ca="1">IFERROR(OFFSET(Sheet1!$C$3,MATCH(Annuel!$A1108,Refext,0),2),"-")</f>
        <v>-</v>
      </c>
      <c r="K1108" t="str">
        <f ca="1">IFERROR(OFFSET(Sheet1!$C$3,MATCH(Annuel!$A1108,Refext,0),3),"-")</f>
        <v>-</v>
      </c>
      <c r="L1108" t="str">
        <f ca="1">IFERROR(OFFSET(Sheet1!$C$3,MATCH(Annuel!$A1108,Refext,0),4),"-")</f>
        <v>-</v>
      </c>
    </row>
    <row r="1109" spans="1:12" x14ac:dyDescent="0.25">
      <c r="A1109">
        <v>82882124000</v>
      </c>
      <c r="B1109" t="s">
        <v>340</v>
      </c>
      <c r="C1109" t="s">
        <v>341</v>
      </c>
      <c r="D1109" t="s">
        <v>342</v>
      </c>
      <c r="E1109">
        <v>51</v>
      </c>
      <c r="G1109" t="str">
        <f ca="1">IFERROR(OFFSET(Sheet1!$C$3,MATCH(Annuel!$A1109,Refext,0),-2),"-")</f>
        <v>-</v>
      </c>
      <c r="H1109" t="str">
        <f ca="1">IFERROR(OFFSET(Sheet1!$C$3,MATCH(Annuel!$A1109,Refext,0),-1),"-")</f>
        <v>-</v>
      </c>
      <c r="I1109" t="str">
        <f ca="1">IFERROR(OFFSET(Sheet1!$C$3,MATCH(Annuel!$A1109,Refext,0),1),"-")</f>
        <v>-</v>
      </c>
      <c r="J1109" t="str">
        <f ca="1">IFERROR(OFFSET(Sheet1!$C$3,MATCH(Annuel!$A1109,Refext,0),2),"-")</f>
        <v>-</v>
      </c>
      <c r="K1109" t="str">
        <f ca="1">IFERROR(OFFSET(Sheet1!$C$3,MATCH(Annuel!$A1109,Refext,0),3),"-")</f>
        <v>-</v>
      </c>
      <c r="L1109" t="str">
        <f ca="1">IFERROR(OFFSET(Sheet1!$C$3,MATCH(Annuel!$A1109,Refext,0),4),"-")</f>
        <v>-</v>
      </c>
    </row>
    <row r="1110" spans="1:12" x14ac:dyDescent="0.25">
      <c r="A1110">
        <v>82882127000</v>
      </c>
      <c r="B1110" t="s">
        <v>343</v>
      </c>
      <c r="C1110" t="s">
        <v>341</v>
      </c>
      <c r="D1110" t="s">
        <v>344</v>
      </c>
      <c r="E1110">
        <v>51</v>
      </c>
      <c r="G1110" t="str">
        <f ca="1">IFERROR(OFFSET(Sheet1!$C$3,MATCH(Annuel!$A1110,Refext,0),-2),"-")</f>
        <v>-</v>
      </c>
      <c r="H1110" t="str">
        <f ca="1">IFERROR(OFFSET(Sheet1!$C$3,MATCH(Annuel!$A1110,Refext,0),-1),"-")</f>
        <v>-</v>
      </c>
      <c r="I1110" t="str">
        <f ca="1">IFERROR(OFFSET(Sheet1!$C$3,MATCH(Annuel!$A1110,Refext,0),1),"-")</f>
        <v>-</v>
      </c>
      <c r="J1110" t="str">
        <f ca="1">IFERROR(OFFSET(Sheet1!$C$3,MATCH(Annuel!$A1110,Refext,0),2),"-")</f>
        <v>-</v>
      </c>
      <c r="K1110" t="str">
        <f ca="1">IFERROR(OFFSET(Sheet1!$C$3,MATCH(Annuel!$A1110,Refext,0),3),"-")</f>
        <v>-</v>
      </c>
      <c r="L1110" t="str">
        <f ca="1">IFERROR(OFFSET(Sheet1!$C$3,MATCH(Annuel!$A1110,Refext,0),4),"-")</f>
        <v>-</v>
      </c>
    </row>
    <row r="1111" spans="1:12" x14ac:dyDescent="0.25">
      <c r="A1111">
        <v>82882135000</v>
      </c>
      <c r="B1111" t="s">
        <v>345</v>
      </c>
      <c r="C1111" t="s">
        <v>341</v>
      </c>
      <c r="D1111" t="s">
        <v>346</v>
      </c>
      <c r="E1111">
        <v>51</v>
      </c>
      <c r="G1111" t="str">
        <f ca="1">IFERROR(OFFSET(Sheet1!$C$3,MATCH(Annuel!$A1111,Refext,0),-2),"-")</f>
        <v>-</v>
      </c>
      <c r="H1111" t="str">
        <f ca="1">IFERROR(OFFSET(Sheet1!$C$3,MATCH(Annuel!$A1111,Refext,0),-1),"-")</f>
        <v>-</v>
      </c>
      <c r="I1111" t="str">
        <f ca="1">IFERROR(OFFSET(Sheet1!$C$3,MATCH(Annuel!$A1111,Refext,0),1),"-")</f>
        <v>-</v>
      </c>
      <c r="J1111" t="str">
        <f ca="1">IFERROR(OFFSET(Sheet1!$C$3,MATCH(Annuel!$A1111,Refext,0),2),"-")</f>
        <v>-</v>
      </c>
      <c r="K1111" t="str">
        <f ca="1">IFERROR(OFFSET(Sheet1!$C$3,MATCH(Annuel!$A1111,Refext,0),3),"-")</f>
        <v>-</v>
      </c>
      <c r="L1111" t="str">
        <f ca="1">IFERROR(OFFSET(Sheet1!$C$3,MATCH(Annuel!$A1111,Refext,0),4),"-")</f>
        <v>-</v>
      </c>
    </row>
    <row r="1112" spans="1:12" x14ac:dyDescent="0.25">
      <c r="A1112">
        <v>82882141000</v>
      </c>
      <c r="B1112" t="s">
        <v>347</v>
      </c>
      <c r="C1112" t="s">
        <v>341</v>
      </c>
      <c r="D1112" t="s">
        <v>348</v>
      </c>
      <c r="E1112">
        <v>102</v>
      </c>
      <c r="G1112" t="str">
        <f ca="1">IFERROR(OFFSET(Sheet1!$C$3,MATCH(Annuel!$A1112,Refext,0),-2),"-")</f>
        <v>-</v>
      </c>
      <c r="H1112" t="str">
        <f ca="1">IFERROR(OFFSET(Sheet1!$C$3,MATCH(Annuel!$A1112,Refext,0),-1),"-")</f>
        <v>-</v>
      </c>
      <c r="I1112" t="str">
        <f ca="1">IFERROR(OFFSET(Sheet1!$C$3,MATCH(Annuel!$A1112,Refext,0),1),"-")</f>
        <v>-</v>
      </c>
      <c r="J1112" t="str">
        <f ca="1">IFERROR(OFFSET(Sheet1!$C$3,MATCH(Annuel!$A1112,Refext,0),2),"-")</f>
        <v>-</v>
      </c>
      <c r="K1112" t="str">
        <f ca="1">IFERROR(OFFSET(Sheet1!$C$3,MATCH(Annuel!$A1112,Refext,0),3),"-")</f>
        <v>-</v>
      </c>
      <c r="L1112" t="str">
        <f ca="1">IFERROR(OFFSET(Sheet1!$C$3,MATCH(Annuel!$A1112,Refext,0),4),"-")</f>
        <v>-</v>
      </c>
    </row>
    <row r="1113" spans="1:12" x14ac:dyDescent="0.25">
      <c r="A1113">
        <v>82882150000</v>
      </c>
      <c r="B1113" t="s">
        <v>349</v>
      </c>
      <c r="C1113" t="s">
        <v>341</v>
      </c>
      <c r="D1113" t="s">
        <v>350</v>
      </c>
      <c r="E1113">
        <v>102</v>
      </c>
      <c r="G1113" t="str">
        <f ca="1">IFERROR(OFFSET(Sheet1!$C$3,MATCH(Annuel!$A1113,Refext,0),-2),"-")</f>
        <v>-</v>
      </c>
      <c r="H1113" t="str">
        <f ca="1">IFERROR(OFFSET(Sheet1!$C$3,MATCH(Annuel!$A1113,Refext,0),-1),"-")</f>
        <v>-</v>
      </c>
      <c r="I1113" t="str">
        <f ca="1">IFERROR(OFFSET(Sheet1!$C$3,MATCH(Annuel!$A1113,Refext,0),1),"-")</f>
        <v>-</v>
      </c>
      <c r="J1113" t="str">
        <f ca="1">IFERROR(OFFSET(Sheet1!$C$3,MATCH(Annuel!$A1113,Refext,0),2),"-")</f>
        <v>-</v>
      </c>
      <c r="K1113" t="str">
        <f ca="1">IFERROR(OFFSET(Sheet1!$C$3,MATCH(Annuel!$A1113,Refext,0),3),"-")</f>
        <v>-</v>
      </c>
      <c r="L1113" t="str">
        <f ca="1">IFERROR(OFFSET(Sheet1!$C$3,MATCH(Annuel!$A1113,Refext,0),4),"-")</f>
        <v>-</v>
      </c>
    </row>
    <row r="1114" spans="1:12" x14ac:dyDescent="0.25">
      <c r="A1114">
        <v>82882155000</v>
      </c>
      <c r="B1114" t="s">
        <v>351</v>
      </c>
      <c r="C1114" t="s">
        <v>341</v>
      </c>
      <c r="D1114" t="s">
        <v>352</v>
      </c>
      <c r="E1114">
        <v>102</v>
      </c>
      <c r="G1114" t="str">
        <f ca="1">IFERROR(OFFSET(Sheet1!$C$3,MATCH(Annuel!$A1114,Refext,0),-2),"-")</f>
        <v>-</v>
      </c>
      <c r="H1114" t="str">
        <f ca="1">IFERROR(OFFSET(Sheet1!$C$3,MATCH(Annuel!$A1114,Refext,0),-1),"-")</f>
        <v>-</v>
      </c>
      <c r="I1114" t="str">
        <f ca="1">IFERROR(OFFSET(Sheet1!$C$3,MATCH(Annuel!$A1114,Refext,0),1),"-")</f>
        <v>-</v>
      </c>
      <c r="J1114" t="str">
        <f ca="1">IFERROR(OFFSET(Sheet1!$C$3,MATCH(Annuel!$A1114,Refext,0),2),"-")</f>
        <v>-</v>
      </c>
      <c r="K1114" t="str">
        <f ca="1">IFERROR(OFFSET(Sheet1!$C$3,MATCH(Annuel!$A1114,Refext,0),3),"-")</f>
        <v>-</v>
      </c>
      <c r="L1114" t="str">
        <f ca="1">IFERROR(OFFSET(Sheet1!$C$3,MATCH(Annuel!$A1114,Refext,0),4),"-")</f>
        <v>-</v>
      </c>
    </row>
    <row r="1115" spans="1:12" x14ac:dyDescent="0.25">
      <c r="A1115">
        <v>82882915000</v>
      </c>
      <c r="B1115" t="s">
        <v>134</v>
      </c>
      <c r="C1115" t="s">
        <v>165</v>
      </c>
      <c r="E1115">
        <v>1500</v>
      </c>
      <c r="G1115" t="str">
        <f ca="1">IFERROR(OFFSET(Sheet1!$C$3,MATCH(Annuel!$A1115,Refext,0),-2),"-")</f>
        <v>-</v>
      </c>
      <c r="H1115" t="str">
        <f ca="1">IFERROR(OFFSET(Sheet1!$C$3,MATCH(Annuel!$A1115,Refext,0),-1),"-")</f>
        <v>-</v>
      </c>
      <c r="I1115" t="str">
        <f ca="1">IFERROR(OFFSET(Sheet1!$C$3,MATCH(Annuel!$A1115,Refext,0),1),"-")</f>
        <v>-</v>
      </c>
      <c r="J1115" t="str">
        <f ca="1">IFERROR(OFFSET(Sheet1!$C$3,MATCH(Annuel!$A1115,Refext,0),2),"-")</f>
        <v>-</v>
      </c>
      <c r="K1115" t="str">
        <f ca="1">IFERROR(OFFSET(Sheet1!$C$3,MATCH(Annuel!$A1115,Refext,0),3),"-")</f>
        <v>-</v>
      </c>
      <c r="L1115" t="str">
        <f ca="1">IFERROR(OFFSET(Sheet1!$C$3,MATCH(Annuel!$A1115,Refext,0),4),"-")</f>
        <v>-</v>
      </c>
    </row>
    <row r="1116" spans="1:12" x14ac:dyDescent="0.25">
      <c r="A1116">
        <v>82882915000</v>
      </c>
      <c r="B1116" t="s">
        <v>134</v>
      </c>
      <c r="C1116" t="s">
        <v>104</v>
      </c>
      <c r="D1116" t="s">
        <v>603</v>
      </c>
      <c r="E1116">
        <v>3000</v>
      </c>
      <c r="G1116" t="str">
        <f ca="1">IFERROR(OFFSET(Sheet1!$C$3,MATCH(Annuel!$A1116,Refext,0),-2),"-")</f>
        <v>-</v>
      </c>
      <c r="H1116" t="str">
        <f ca="1">IFERROR(OFFSET(Sheet1!$C$3,MATCH(Annuel!$A1116,Refext,0),-1),"-")</f>
        <v>-</v>
      </c>
      <c r="I1116" t="str">
        <f ca="1">IFERROR(OFFSET(Sheet1!$C$3,MATCH(Annuel!$A1116,Refext,0),1),"-")</f>
        <v>-</v>
      </c>
      <c r="J1116" t="str">
        <f ca="1">IFERROR(OFFSET(Sheet1!$C$3,MATCH(Annuel!$A1116,Refext,0),2),"-")</f>
        <v>-</v>
      </c>
      <c r="K1116" t="str">
        <f ca="1">IFERROR(OFFSET(Sheet1!$C$3,MATCH(Annuel!$A1116,Refext,0),3),"-")</f>
        <v>-</v>
      </c>
      <c r="L1116" t="str">
        <f ca="1">IFERROR(OFFSET(Sheet1!$C$3,MATCH(Annuel!$A1116,Refext,0),4),"-")</f>
        <v>-</v>
      </c>
    </row>
    <row r="1117" spans="1:12" x14ac:dyDescent="0.25">
      <c r="A1117">
        <v>82882915000</v>
      </c>
      <c r="B1117" t="s">
        <v>134</v>
      </c>
      <c r="C1117" t="s">
        <v>490</v>
      </c>
      <c r="E1117">
        <v>1500</v>
      </c>
      <c r="G1117" t="str">
        <f ca="1">IFERROR(OFFSET(Sheet1!$C$3,MATCH(Annuel!$A1117,Refext,0),-2),"-")</f>
        <v>-</v>
      </c>
      <c r="H1117" t="str">
        <f ca="1">IFERROR(OFFSET(Sheet1!$C$3,MATCH(Annuel!$A1117,Refext,0),-1),"-")</f>
        <v>-</v>
      </c>
      <c r="I1117" t="str">
        <f ca="1">IFERROR(OFFSET(Sheet1!$C$3,MATCH(Annuel!$A1117,Refext,0),1),"-")</f>
        <v>-</v>
      </c>
      <c r="J1117" t="str">
        <f ca="1">IFERROR(OFFSET(Sheet1!$C$3,MATCH(Annuel!$A1117,Refext,0),2),"-")</f>
        <v>-</v>
      </c>
      <c r="K1117" t="str">
        <f ca="1">IFERROR(OFFSET(Sheet1!$C$3,MATCH(Annuel!$A1117,Refext,0),3),"-")</f>
        <v>-</v>
      </c>
      <c r="L1117" t="str">
        <f ca="1">IFERROR(OFFSET(Sheet1!$C$3,MATCH(Annuel!$A1117,Refext,0),4),"-")</f>
        <v>-</v>
      </c>
    </row>
    <row r="1118" spans="1:12" x14ac:dyDescent="0.25">
      <c r="A1118">
        <v>82882917000</v>
      </c>
      <c r="B1118" t="s">
        <v>134</v>
      </c>
      <c r="C1118" t="s">
        <v>104</v>
      </c>
      <c r="D1118" t="s">
        <v>135</v>
      </c>
      <c r="E1118">
        <v>510</v>
      </c>
      <c r="G1118" t="str">
        <f ca="1">IFERROR(OFFSET(Sheet1!$C$3,MATCH(Annuel!$A1118,Refext,0),-2),"-")</f>
        <v>RONDELLE CONIQUE STR</v>
      </c>
      <c r="H1118">
        <f ca="1">IFERROR(OFFSET(Sheet1!$C$3,MATCH(Annuel!$A1118,Refext,0),-1),"-")</f>
        <v>0</v>
      </c>
      <c r="I1118" t="str">
        <f ca="1">IFERROR(OFFSET(Sheet1!$C$3,MATCH(Annuel!$A1118,Refext,0),1),"-")</f>
        <v>ART0032972</v>
      </c>
      <c r="J1118">
        <f ca="1">IFERROR(OFFSET(Sheet1!$C$3,MATCH(Annuel!$A1118,Refext,0),2),"-")</f>
        <v>0</v>
      </c>
      <c r="K1118" t="str">
        <f ca="1">IFERROR(OFFSET(Sheet1!$C$3,MATCH(Annuel!$A1118,Refext,0),3),"-")</f>
        <v>FO007198</v>
      </c>
      <c r="L1118" t="str">
        <f ca="1">IFERROR(OFFSET(Sheet1!$C$3,MATCH(Annuel!$A1118,Refext,0),4),"-")</f>
        <v>J L RECH</v>
      </c>
    </row>
    <row r="1119" spans="1:12" x14ac:dyDescent="0.25">
      <c r="A1119">
        <v>82882919000</v>
      </c>
      <c r="B1119" t="s">
        <v>134</v>
      </c>
      <c r="C1119" t="s">
        <v>104</v>
      </c>
      <c r="D1119" t="s">
        <v>136</v>
      </c>
      <c r="E1119">
        <v>1000</v>
      </c>
      <c r="G1119" t="str">
        <f ca="1">IFERROR(OFFSET(Sheet1!$C$3,MATCH(Annuel!$A1119,Refext,0),-2),"-")</f>
        <v>RONDELLE CONIQUE STR</v>
      </c>
      <c r="H1119">
        <f ca="1">IFERROR(OFFSET(Sheet1!$C$3,MATCH(Annuel!$A1119,Refext,0),-1),"-")</f>
        <v>0</v>
      </c>
      <c r="I1119" t="str">
        <f ca="1">IFERROR(OFFSET(Sheet1!$C$3,MATCH(Annuel!$A1119,Refext,0),1),"-")</f>
        <v>ART0032973</v>
      </c>
      <c r="J1119">
        <f ca="1">IFERROR(OFFSET(Sheet1!$C$3,MATCH(Annuel!$A1119,Refext,0),2),"-")</f>
        <v>0</v>
      </c>
      <c r="K1119" t="str">
        <f ca="1">IFERROR(OFFSET(Sheet1!$C$3,MATCH(Annuel!$A1119,Refext,0),3),"-")</f>
        <v>FO007198</v>
      </c>
      <c r="L1119" t="str">
        <f ca="1">IFERROR(OFFSET(Sheet1!$C$3,MATCH(Annuel!$A1119,Refext,0),4),"-")</f>
        <v>J L RECH</v>
      </c>
    </row>
    <row r="1120" spans="1:12" x14ac:dyDescent="0.25">
      <c r="A1120">
        <v>82885345000</v>
      </c>
      <c r="B1120" t="s">
        <v>141</v>
      </c>
      <c r="C1120" t="s">
        <v>142</v>
      </c>
      <c r="D1120" t="s">
        <v>1522</v>
      </c>
      <c r="E1120">
        <v>33</v>
      </c>
      <c r="G1120" t="str">
        <f ca="1">IFERROR(OFFSET(Sheet1!$C$3,MATCH(Annuel!$A1120,Refext,0),-2),"-")</f>
        <v>PRESSE ETOUPE LAITON NICKEL M20 DIA 8A11MM FEU</v>
      </c>
      <c r="H1120">
        <f ca="1">IFERROR(OFFSET(Sheet1!$C$3,MATCH(Annuel!$A1120,Refext,0),-1),"-")</f>
        <v>3.64</v>
      </c>
      <c r="I1120" t="str">
        <f ca="1">IFERROR(OFFSET(Sheet1!$C$3,MATCH(Annuel!$A1120,Refext,0),1),"-")</f>
        <v>ART0024375</v>
      </c>
      <c r="J1120">
        <f ca="1">IFERROR(OFFSET(Sheet1!$C$3,MATCH(Annuel!$A1120,Refext,0),2),"-")</f>
        <v>3.79</v>
      </c>
      <c r="K1120" t="str">
        <f ca="1">IFERROR(OFFSET(Sheet1!$C$3,MATCH(Annuel!$A1120,Refext,0),3),"-")</f>
        <v>FO016379</v>
      </c>
      <c r="L1120" t="str">
        <f ca="1">IFERROR(OFFSET(Sheet1!$C$3,MATCH(Annuel!$A1120,Refext,0),4),"-")</f>
        <v>SES STERLING</v>
      </c>
    </row>
    <row r="1121" spans="1:12" x14ac:dyDescent="0.25">
      <c r="A1121">
        <v>82885448000</v>
      </c>
      <c r="B1121" t="s">
        <v>604</v>
      </c>
      <c r="C1121" t="s">
        <v>165</v>
      </c>
      <c r="E1121">
        <v>30</v>
      </c>
      <c r="G1121" t="str">
        <f ca="1">IFERROR(OFFSET(Sheet1!$C$3,MATCH(Annuel!$A1121,Refext,0),-2),"-")</f>
        <v>ECROU HEXAGONAL POUR PRESSE ETOUPE LAITON NICKEL</v>
      </c>
      <c r="H1121">
        <f ca="1">IFERROR(OFFSET(Sheet1!$C$3,MATCH(Annuel!$A1121,Refext,0),-1),"-")</f>
        <v>0.26</v>
      </c>
      <c r="I1121" t="str">
        <f ca="1">IFERROR(OFFSET(Sheet1!$C$3,MATCH(Annuel!$A1121,Refext,0),1),"-")</f>
        <v>ART0024394</v>
      </c>
      <c r="J1121">
        <f ca="1">IFERROR(OFFSET(Sheet1!$C$3,MATCH(Annuel!$A1121,Refext,0),2),"-")</f>
        <v>0.26</v>
      </c>
      <c r="K1121" t="str">
        <f ca="1">IFERROR(OFFSET(Sheet1!$C$3,MATCH(Annuel!$A1121,Refext,0),3),"-")</f>
        <v>FO016379</v>
      </c>
      <c r="L1121" t="str">
        <f ca="1">IFERROR(OFFSET(Sheet1!$C$3,MATCH(Annuel!$A1121,Refext,0),4),"-")</f>
        <v>SES STERLING</v>
      </c>
    </row>
    <row r="1122" spans="1:12" x14ac:dyDescent="0.25">
      <c r="A1122">
        <v>82885448000</v>
      </c>
      <c r="B1122" t="s">
        <v>604</v>
      </c>
      <c r="C1122" t="s">
        <v>490</v>
      </c>
      <c r="E1122">
        <v>30</v>
      </c>
      <c r="G1122" t="str">
        <f ca="1">IFERROR(OFFSET(Sheet1!$C$3,MATCH(Annuel!$A1122,Refext,0),-2),"-")</f>
        <v>ECROU HEXAGONAL POUR PRESSE ETOUPE LAITON NICKEL</v>
      </c>
      <c r="H1122">
        <f ca="1">IFERROR(OFFSET(Sheet1!$C$3,MATCH(Annuel!$A1122,Refext,0),-1),"-")</f>
        <v>0.26</v>
      </c>
      <c r="I1122" t="str">
        <f ca="1">IFERROR(OFFSET(Sheet1!$C$3,MATCH(Annuel!$A1122,Refext,0),1),"-")</f>
        <v>ART0024394</v>
      </c>
      <c r="J1122">
        <f ca="1">IFERROR(OFFSET(Sheet1!$C$3,MATCH(Annuel!$A1122,Refext,0),2),"-")</f>
        <v>0.26</v>
      </c>
      <c r="K1122" t="str">
        <f ca="1">IFERROR(OFFSET(Sheet1!$C$3,MATCH(Annuel!$A1122,Refext,0),3),"-")</f>
        <v>FO016379</v>
      </c>
      <c r="L1122" t="str">
        <f ca="1">IFERROR(OFFSET(Sheet1!$C$3,MATCH(Annuel!$A1122,Refext,0),4),"-")</f>
        <v>SES STERLING</v>
      </c>
    </row>
    <row r="1123" spans="1:12" x14ac:dyDescent="0.25">
      <c r="A1123">
        <v>82885448000</v>
      </c>
      <c r="B1123" t="s">
        <v>604</v>
      </c>
      <c r="C1123" t="s">
        <v>142</v>
      </c>
      <c r="D1123" t="s">
        <v>605</v>
      </c>
      <c r="E1123">
        <v>30</v>
      </c>
      <c r="G1123" t="str">
        <f ca="1">IFERROR(OFFSET(Sheet1!$C$3,MATCH(Annuel!$A1123,Refext,0),-2),"-")</f>
        <v>ECROU HEXAGONAL POUR PRESSE ETOUPE LAITON NICKEL</v>
      </c>
      <c r="H1123">
        <f ca="1">IFERROR(OFFSET(Sheet1!$C$3,MATCH(Annuel!$A1123,Refext,0),-1),"-")</f>
        <v>0.26</v>
      </c>
      <c r="I1123" t="str">
        <f ca="1">IFERROR(OFFSET(Sheet1!$C$3,MATCH(Annuel!$A1123,Refext,0),1),"-")</f>
        <v>ART0024394</v>
      </c>
      <c r="J1123">
        <f ca="1">IFERROR(OFFSET(Sheet1!$C$3,MATCH(Annuel!$A1123,Refext,0),2),"-")</f>
        <v>0.26</v>
      </c>
      <c r="K1123" t="str">
        <f ca="1">IFERROR(OFFSET(Sheet1!$C$3,MATCH(Annuel!$A1123,Refext,0),3),"-")</f>
        <v>FO016379</v>
      </c>
      <c r="L1123" t="str">
        <f ca="1">IFERROR(OFFSET(Sheet1!$C$3,MATCH(Annuel!$A1123,Refext,0),4),"-")</f>
        <v>SES STERLING</v>
      </c>
    </row>
    <row r="1124" spans="1:12" x14ac:dyDescent="0.25">
      <c r="A1124">
        <v>82885496000</v>
      </c>
      <c r="B1124" t="s">
        <v>312</v>
      </c>
      <c r="C1124" t="s">
        <v>132</v>
      </c>
      <c r="D1124" t="s">
        <v>353</v>
      </c>
      <c r="E1124">
        <v>357</v>
      </c>
      <c r="G1124" t="str">
        <f ca="1">IFERROR(OFFSET(Sheet1!$C$3,MATCH(Annuel!$A1124,Refext,0),-2),"-")</f>
        <v>-</v>
      </c>
      <c r="H1124" t="str">
        <f ca="1">IFERROR(OFFSET(Sheet1!$C$3,MATCH(Annuel!$A1124,Refext,0),-1),"-")</f>
        <v>-</v>
      </c>
      <c r="I1124" t="str">
        <f ca="1">IFERROR(OFFSET(Sheet1!$C$3,MATCH(Annuel!$A1124,Refext,0),1),"-")</f>
        <v>-</v>
      </c>
      <c r="J1124" t="str">
        <f ca="1">IFERROR(OFFSET(Sheet1!$C$3,MATCH(Annuel!$A1124,Refext,0),2),"-")</f>
        <v>-</v>
      </c>
      <c r="K1124" t="str">
        <f ca="1">IFERROR(OFFSET(Sheet1!$C$3,MATCH(Annuel!$A1124,Refext,0),3),"-")</f>
        <v>-</v>
      </c>
      <c r="L1124" t="str">
        <f ca="1">IFERROR(OFFSET(Sheet1!$C$3,MATCH(Annuel!$A1124,Refext,0),4),"-")</f>
        <v>-</v>
      </c>
    </row>
    <row r="1125" spans="1:12" x14ac:dyDescent="0.25">
      <c r="A1125">
        <v>82885499000</v>
      </c>
      <c r="B1125" t="s">
        <v>1428</v>
      </c>
      <c r="C1125" t="s">
        <v>132</v>
      </c>
      <c r="D1125" t="s">
        <v>1429</v>
      </c>
      <c r="E1125">
        <v>350</v>
      </c>
      <c r="G1125" t="str">
        <f ca="1">IFERROR(OFFSET(Sheet1!$C$3,MATCH(Annuel!$A1125,Refext,0),-2),"-")</f>
        <v>-</v>
      </c>
      <c r="H1125" t="str">
        <f ca="1">IFERROR(OFFSET(Sheet1!$C$3,MATCH(Annuel!$A1125,Refext,0),-1),"-")</f>
        <v>-</v>
      </c>
      <c r="I1125" t="str">
        <f ca="1">IFERROR(OFFSET(Sheet1!$C$3,MATCH(Annuel!$A1125,Refext,0),1),"-")</f>
        <v>-</v>
      </c>
      <c r="J1125" t="str">
        <f ca="1">IFERROR(OFFSET(Sheet1!$C$3,MATCH(Annuel!$A1125,Refext,0),2),"-")</f>
        <v>-</v>
      </c>
      <c r="K1125" t="str">
        <f ca="1">IFERROR(OFFSET(Sheet1!$C$3,MATCH(Annuel!$A1125,Refext,0),3),"-")</f>
        <v>-</v>
      </c>
      <c r="L1125" t="str">
        <f ca="1">IFERROR(OFFSET(Sheet1!$C$3,MATCH(Annuel!$A1125,Refext,0),4),"-")</f>
        <v>-</v>
      </c>
    </row>
    <row r="1126" spans="1:12" x14ac:dyDescent="0.25">
      <c r="A1126">
        <v>82885506000</v>
      </c>
      <c r="B1126" t="s">
        <v>131</v>
      </c>
      <c r="C1126" t="s">
        <v>132</v>
      </c>
      <c r="D1126" t="s">
        <v>137</v>
      </c>
      <c r="E1126">
        <v>220</v>
      </c>
      <c r="G1126" t="str">
        <f ca="1">IFERROR(OFFSET(Sheet1!$C$3,MATCH(Annuel!$A1126,Refext,0),-2),"-")</f>
        <v>COSSE A SERTIR NUE</v>
      </c>
      <c r="H1126">
        <f ca="1">IFERROR(OFFSET(Sheet1!$C$3,MATCH(Annuel!$A1126,Refext,0),-1),"-")</f>
        <v>0</v>
      </c>
      <c r="I1126" t="str">
        <f ca="1">IFERROR(OFFSET(Sheet1!$C$3,MATCH(Annuel!$A1126,Refext,0),1),"-")</f>
        <v>ART0032920</v>
      </c>
      <c r="J1126">
        <f ca="1">IFERROR(OFFSET(Sheet1!$C$3,MATCH(Annuel!$A1126,Refext,0),2),"-")</f>
        <v>0</v>
      </c>
      <c r="K1126" t="str">
        <f ca="1">IFERROR(OFFSET(Sheet1!$C$3,MATCH(Annuel!$A1126,Refext,0),3),"-")</f>
        <v>FO008772</v>
      </c>
      <c r="L1126" t="str">
        <f ca="1">IFERROR(OFFSET(Sheet1!$C$3,MATCH(Annuel!$A1126,Refext,0),4),"-")</f>
        <v>MECATRACTION</v>
      </c>
    </row>
    <row r="1127" spans="1:12" x14ac:dyDescent="0.25">
      <c r="A1127">
        <v>82885517000</v>
      </c>
      <c r="B1127" t="s">
        <v>131</v>
      </c>
      <c r="C1127" t="s">
        <v>132</v>
      </c>
      <c r="D1127" t="s">
        <v>1430</v>
      </c>
      <c r="E1127">
        <v>62</v>
      </c>
      <c r="G1127" t="str">
        <f ca="1">IFERROR(OFFSET(Sheet1!$C$3,MATCH(Annuel!$A1127,Refext,0),-2),"-")</f>
        <v>-</v>
      </c>
      <c r="H1127" t="str">
        <f ca="1">IFERROR(OFFSET(Sheet1!$C$3,MATCH(Annuel!$A1127,Refext,0),-1),"-")</f>
        <v>-</v>
      </c>
      <c r="I1127" t="str">
        <f ca="1">IFERROR(OFFSET(Sheet1!$C$3,MATCH(Annuel!$A1127,Refext,0),1),"-")</f>
        <v>-</v>
      </c>
      <c r="J1127" t="str">
        <f ca="1">IFERROR(OFFSET(Sheet1!$C$3,MATCH(Annuel!$A1127,Refext,0),2),"-")</f>
        <v>-</v>
      </c>
      <c r="K1127" t="str">
        <f ca="1">IFERROR(OFFSET(Sheet1!$C$3,MATCH(Annuel!$A1127,Refext,0),3),"-")</f>
        <v>-</v>
      </c>
      <c r="L1127" t="str">
        <f ca="1">IFERROR(OFFSET(Sheet1!$C$3,MATCH(Annuel!$A1127,Refext,0),4),"-")</f>
        <v>-</v>
      </c>
    </row>
    <row r="1128" spans="1:12" x14ac:dyDescent="0.25">
      <c r="A1128">
        <v>82885531000</v>
      </c>
      <c r="B1128" t="s">
        <v>131</v>
      </c>
      <c r="C1128" t="s">
        <v>132</v>
      </c>
      <c r="D1128" t="s">
        <v>1431</v>
      </c>
      <c r="E1128">
        <v>29</v>
      </c>
      <c r="G1128" t="str">
        <f ca="1">IFERROR(OFFSET(Sheet1!$C$3,MATCH(Annuel!$A1128,Refext,0),-2),"-")</f>
        <v>-</v>
      </c>
      <c r="H1128" t="str">
        <f ca="1">IFERROR(OFFSET(Sheet1!$C$3,MATCH(Annuel!$A1128,Refext,0),-1),"-")</f>
        <v>-</v>
      </c>
      <c r="I1128" t="str">
        <f ca="1">IFERROR(OFFSET(Sheet1!$C$3,MATCH(Annuel!$A1128,Refext,0),1),"-")</f>
        <v>-</v>
      </c>
      <c r="J1128" t="str">
        <f ca="1">IFERROR(OFFSET(Sheet1!$C$3,MATCH(Annuel!$A1128,Refext,0),2),"-")</f>
        <v>-</v>
      </c>
      <c r="K1128" t="str">
        <f ca="1">IFERROR(OFFSET(Sheet1!$C$3,MATCH(Annuel!$A1128,Refext,0),3),"-")</f>
        <v>-</v>
      </c>
      <c r="L1128" t="str">
        <f ca="1">IFERROR(OFFSET(Sheet1!$C$3,MATCH(Annuel!$A1128,Refext,0),4),"-")</f>
        <v>-</v>
      </c>
    </row>
    <row r="1129" spans="1:12" x14ac:dyDescent="0.25">
      <c r="A1129">
        <v>82885559000</v>
      </c>
      <c r="B1129" t="s">
        <v>131</v>
      </c>
      <c r="C1129" t="s">
        <v>132</v>
      </c>
      <c r="D1129" t="s">
        <v>1432</v>
      </c>
      <c r="E1129">
        <v>66</v>
      </c>
      <c r="G1129" t="str">
        <f ca="1">IFERROR(OFFSET(Sheet1!$C$3,MATCH(Annuel!$A1129,Refext,0),-2),"-")</f>
        <v>-</v>
      </c>
      <c r="H1129" t="str">
        <f ca="1">IFERROR(OFFSET(Sheet1!$C$3,MATCH(Annuel!$A1129,Refext,0),-1),"-")</f>
        <v>-</v>
      </c>
      <c r="I1129" t="str">
        <f ca="1">IFERROR(OFFSET(Sheet1!$C$3,MATCH(Annuel!$A1129,Refext,0),1),"-")</f>
        <v>-</v>
      </c>
      <c r="J1129" t="str">
        <f ca="1">IFERROR(OFFSET(Sheet1!$C$3,MATCH(Annuel!$A1129,Refext,0),2),"-")</f>
        <v>-</v>
      </c>
      <c r="K1129" t="str">
        <f ca="1">IFERROR(OFFSET(Sheet1!$C$3,MATCH(Annuel!$A1129,Refext,0),3),"-")</f>
        <v>-</v>
      </c>
      <c r="L1129" t="str">
        <f ca="1">IFERROR(OFFSET(Sheet1!$C$3,MATCH(Annuel!$A1129,Refext,0),4),"-")</f>
        <v>-</v>
      </c>
    </row>
    <row r="1130" spans="1:12" x14ac:dyDescent="0.25">
      <c r="A1130">
        <v>82885601000</v>
      </c>
      <c r="B1130" t="s">
        <v>305</v>
      </c>
      <c r="C1130" t="s">
        <v>265</v>
      </c>
      <c r="D1130" t="s">
        <v>354</v>
      </c>
      <c r="E1130">
        <v>13000</v>
      </c>
      <c r="G1130" t="str">
        <f ca="1">IFERROR(OFFSET(Sheet1!$C$3,MATCH(Annuel!$A1130,Refext,0),-2),"-")</f>
        <v>-</v>
      </c>
      <c r="H1130" t="str">
        <f ca="1">IFERROR(OFFSET(Sheet1!$C$3,MATCH(Annuel!$A1130,Refext,0),-1),"-")</f>
        <v>-</v>
      </c>
      <c r="I1130" t="str">
        <f ca="1">IFERROR(OFFSET(Sheet1!$C$3,MATCH(Annuel!$A1130,Refext,0),1),"-")</f>
        <v>-</v>
      </c>
      <c r="J1130" t="str">
        <f ca="1">IFERROR(OFFSET(Sheet1!$C$3,MATCH(Annuel!$A1130,Refext,0),2),"-")</f>
        <v>-</v>
      </c>
      <c r="K1130" t="str">
        <f ca="1">IFERROR(OFFSET(Sheet1!$C$3,MATCH(Annuel!$A1130,Refext,0),3),"-")</f>
        <v>-</v>
      </c>
      <c r="L1130" t="str">
        <f ca="1">IFERROR(OFFSET(Sheet1!$C$3,MATCH(Annuel!$A1130,Refext,0),4),"-")</f>
        <v>-</v>
      </c>
    </row>
    <row r="1131" spans="1:12" x14ac:dyDescent="0.25">
      <c r="A1131">
        <v>82887126000</v>
      </c>
      <c r="B1131" t="s">
        <v>606</v>
      </c>
      <c r="C1131" t="s">
        <v>165</v>
      </c>
      <c r="E1131">
        <v>3</v>
      </c>
      <c r="G1131" t="str">
        <f ca="1">IFERROR(OFFSET(Sheet1!$C$3,MATCH(Annuel!$A1131,Refext,0),-2),"-")</f>
        <v xml:space="preserve">JOINT BTA SILCO/ARGENT/ALU DIAM. 3MM </v>
      </c>
      <c r="H1131">
        <f ca="1">IFERROR(OFFSET(Sheet1!$C$3,MATCH(Annuel!$A1131,Refext,0),-1),"-")</f>
        <v>7.41</v>
      </c>
      <c r="I1131" t="str">
        <f ca="1">IFERROR(OFFSET(Sheet1!$C$3,MATCH(Annuel!$A1131,Refext,0),1),"-")</f>
        <v>ART0022321</v>
      </c>
      <c r="J1131">
        <f ca="1">IFERROR(OFFSET(Sheet1!$C$3,MATCH(Annuel!$A1131,Refext,0),2),"-")</f>
        <v>7.71</v>
      </c>
      <c r="K1131" t="str">
        <f ca="1">IFERROR(OFFSET(Sheet1!$C$3,MATCH(Annuel!$A1131,Refext,0),3),"-")</f>
        <v>FO007449</v>
      </c>
      <c r="L1131" t="str">
        <f ca="1">IFERROR(OFFSET(Sheet1!$C$3,MATCH(Annuel!$A1131,Refext,0),4),"-")</f>
        <v>KEMTRON</v>
      </c>
    </row>
    <row r="1132" spans="1:12" x14ac:dyDescent="0.25">
      <c r="A1132">
        <v>82887126000</v>
      </c>
      <c r="B1132" t="s">
        <v>606</v>
      </c>
      <c r="C1132" t="s">
        <v>607</v>
      </c>
      <c r="D1132" t="s">
        <v>608</v>
      </c>
      <c r="E1132">
        <v>3</v>
      </c>
      <c r="G1132" t="str">
        <f ca="1">IFERROR(OFFSET(Sheet1!$C$3,MATCH(Annuel!$A1132,Refext,0),-2),"-")</f>
        <v xml:space="preserve">JOINT BTA SILCO/ARGENT/ALU DIAM. 3MM </v>
      </c>
      <c r="H1132">
        <f ca="1">IFERROR(OFFSET(Sheet1!$C$3,MATCH(Annuel!$A1132,Refext,0),-1),"-")</f>
        <v>7.41</v>
      </c>
      <c r="I1132" t="str">
        <f ca="1">IFERROR(OFFSET(Sheet1!$C$3,MATCH(Annuel!$A1132,Refext,0),1),"-")</f>
        <v>ART0022321</v>
      </c>
      <c r="J1132">
        <f ca="1">IFERROR(OFFSET(Sheet1!$C$3,MATCH(Annuel!$A1132,Refext,0),2),"-")</f>
        <v>7.71</v>
      </c>
      <c r="K1132" t="str">
        <f ca="1">IFERROR(OFFSET(Sheet1!$C$3,MATCH(Annuel!$A1132,Refext,0),3),"-")</f>
        <v>FO007449</v>
      </c>
      <c r="L1132" t="str">
        <f ca="1">IFERROR(OFFSET(Sheet1!$C$3,MATCH(Annuel!$A1132,Refext,0),4),"-")</f>
        <v>KEMTRON</v>
      </c>
    </row>
    <row r="1133" spans="1:12" x14ac:dyDescent="0.25">
      <c r="A1133">
        <v>82887126000</v>
      </c>
      <c r="B1133" t="s">
        <v>606</v>
      </c>
      <c r="C1133" t="s">
        <v>490</v>
      </c>
      <c r="E1133">
        <v>3</v>
      </c>
      <c r="G1133" t="str">
        <f ca="1">IFERROR(OFFSET(Sheet1!$C$3,MATCH(Annuel!$A1133,Refext,0),-2),"-")</f>
        <v xml:space="preserve">JOINT BTA SILCO/ARGENT/ALU DIAM. 3MM </v>
      </c>
      <c r="H1133">
        <f ca="1">IFERROR(OFFSET(Sheet1!$C$3,MATCH(Annuel!$A1133,Refext,0),-1),"-")</f>
        <v>7.41</v>
      </c>
      <c r="I1133" t="str">
        <f ca="1">IFERROR(OFFSET(Sheet1!$C$3,MATCH(Annuel!$A1133,Refext,0),1),"-")</f>
        <v>ART0022321</v>
      </c>
      <c r="J1133">
        <f ca="1">IFERROR(OFFSET(Sheet1!$C$3,MATCH(Annuel!$A1133,Refext,0),2),"-")</f>
        <v>7.71</v>
      </c>
      <c r="K1133" t="str">
        <f ca="1">IFERROR(OFFSET(Sheet1!$C$3,MATCH(Annuel!$A1133,Refext,0),3),"-")</f>
        <v>FO007449</v>
      </c>
      <c r="L1133" t="str">
        <f ca="1">IFERROR(OFFSET(Sheet1!$C$3,MATCH(Annuel!$A1133,Refext,0),4),"-")</f>
        <v>KEMTRON</v>
      </c>
    </row>
    <row r="1134" spans="1:12" x14ac:dyDescent="0.25">
      <c r="A1134">
        <v>82889181000</v>
      </c>
      <c r="B1134" t="s">
        <v>355</v>
      </c>
      <c r="C1134" t="s">
        <v>33</v>
      </c>
      <c r="D1134" t="s">
        <v>356</v>
      </c>
      <c r="E1134">
        <v>372</v>
      </c>
      <c r="G1134" t="str">
        <f ca="1">IFERROR(OFFSET(Sheet1!$C$3,MATCH(Annuel!$A1134,Refext,0),-2),"-")</f>
        <v>-</v>
      </c>
      <c r="H1134" t="str">
        <f ca="1">IFERROR(OFFSET(Sheet1!$C$3,MATCH(Annuel!$A1134,Refext,0),-1),"-")</f>
        <v>-</v>
      </c>
      <c r="I1134" t="str">
        <f ca="1">IFERROR(OFFSET(Sheet1!$C$3,MATCH(Annuel!$A1134,Refext,0),1),"-")</f>
        <v>-</v>
      </c>
      <c r="J1134" t="str">
        <f ca="1">IFERROR(OFFSET(Sheet1!$C$3,MATCH(Annuel!$A1134,Refext,0),2),"-")</f>
        <v>-</v>
      </c>
      <c r="K1134" t="str">
        <f ca="1">IFERROR(OFFSET(Sheet1!$C$3,MATCH(Annuel!$A1134,Refext,0),3),"-")</f>
        <v>-</v>
      </c>
      <c r="L1134" t="str">
        <f ca="1">IFERROR(OFFSET(Sheet1!$C$3,MATCH(Annuel!$A1134,Refext,0),4),"-")</f>
        <v>-</v>
      </c>
    </row>
    <row r="1135" spans="1:12" x14ac:dyDescent="0.25">
      <c r="A1135">
        <v>82889184000</v>
      </c>
      <c r="B1135" t="s">
        <v>357</v>
      </c>
      <c r="C1135" t="s">
        <v>33</v>
      </c>
      <c r="D1135" t="s">
        <v>358</v>
      </c>
      <c r="E1135">
        <v>1488</v>
      </c>
      <c r="G1135" t="str">
        <f ca="1">IFERROR(OFFSET(Sheet1!$C$3,MATCH(Annuel!$A1135,Refext,0),-2),"-")</f>
        <v>-</v>
      </c>
      <c r="H1135" t="str">
        <f ca="1">IFERROR(OFFSET(Sheet1!$C$3,MATCH(Annuel!$A1135,Refext,0),-1),"-")</f>
        <v>-</v>
      </c>
      <c r="I1135" t="str">
        <f ca="1">IFERROR(OFFSET(Sheet1!$C$3,MATCH(Annuel!$A1135,Refext,0),1),"-")</f>
        <v>-</v>
      </c>
      <c r="J1135" t="str">
        <f ca="1">IFERROR(OFFSET(Sheet1!$C$3,MATCH(Annuel!$A1135,Refext,0),2),"-")</f>
        <v>-</v>
      </c>
      <c r="K1135" t="str">
        <f ca="1">IFERROR(OFFSET(Sheet1!$C$3,MATCH(Annuel!$A1135,Refext,0),3),"-")</f>
        <v>-</v>
      </c>
      <c r="L1135" t="str">
        <f ca="1">IFERROR(OFFSET(Sheet1!$C$3,MATCH(Annuel!$A1135,Refext,0),4),"-")</f>
        <v>-</v>
      </c>
    </row>
    <row r="1136" spans="1:12" x14ac:dyDescent="0.25">
      <c r="A1136">
        <v>82890778000</v>
      </c>
      <c r="B1136" t="s">
        <v>359</v>
      </c>
      <c r="C1136" t="s">
        <v>276</v>
      </c>
      <c r="D1136" t="s">
        <v>360</v>
      </c>
      <c r="E1136">
        <v>765</v>
      </c>
      <c r="G1136" t="str">
        <f ca="1">IFERROR(OFFSET(Sheet1!$C$3,MATCH(Annuel!$A1136,Refext,0),-2),"-")</f>
        <v xml:space="preserve">BUTEE D'ARRET POLYAMIDE VO A VIS EPAIS.=10MM POUR </v>
      </c>
      <c r="H1136">
        <f ca="1">IFERROR(OFFSET(Sheet1!$C$3,MATCH(Annuel!$A1136,Refext,0),-1),"-")</f>
        <v>0.35</v>
      </c>
      <c r="I1136" t="str">
        <f ca="1">IFERROR(OFFSET(Sheet1!$C$3,MATCH(Annuel!$A1136,Refext,0),1),"-")</f>
        <v>ART0024118</v>
      </c>
      <c r="J1136">
        <f ca="1">IFERROR(OFFSET(Sheet1!$C$3,MATCH(Annuel!$A1136,Refext,0),2),"-")</f>
        <v>0.35</v>
      </c>
      <c r="K1136" t="str">
        <f ca="1">IFERROR(OFFSET(Sheet1!$C$3,MATCH(Annuel!$A1136,Refext,0),3),"-")</f>
        <v>FO004597</v>
      </c>
      <c r="L1136" t="str">
        <f ca="1">IFERROR(OFFSET(Sheet1!$C$3,MATCH(Annuel!$A1136,Refext,0),4),"-")</f>
        <v>ELEC SUD OUEST</v>
      </c>
    </row>
    <row r="1137" spans="1:12" x14ac:dyDescent="0.25">
      <c r="A1137">
        <v>82891181000</v>
      </c>
      <c r="B1137" t="s">
        <v>1208</v>
      </c>
      <c r="C1137" t="s">
        <v>1209</v>
      </c>
      <c r="D1137" t="s">
        <v>1213</v>
      </c>
      <c r="E1137">
        <v>1500</v>
      </c>
      <c r="G1137" t="str">
        <f ca="1">IFERROR(OFFSET(Sheet1!$C$3,MATCH(Annuel!$A1137,Refext,0),-2),"-")</f>
        <v>-</v>
      </c>
      <c r="H1137" t="str">
        <f ca="1">IFERROR(OFFSET(Sheet1!$C$3,MATCH(Annuel!$A1137,Refext,0),-1),"-")</f>
        <v>-</v>
      </c>
      <c r="I1137" t="str">
        <f ca="1">IFERROR(OFFSET(Sheet1!$C$3,MATCH(Annuel!$A1137,Refext,0),1),"-")</f>
        <v>-</v>
      </c>
      <c r="J1137" t="str">
        <f ca="1">IFERROR(OFFSET(Sheet1!$C$3,MATCH(Annuel!$A1137,Refext,0),2),"-")</f>
        <v>-</v>
      </c>
      <c r="K1137" t="str">
        <f ca="1">IFERROR(OFFSET(Sheet1!$C$3,MATCH(Annuel!$A1137,Refext,0),3),"-")</f>
        <v>-</v>
      </c>
      <c r="L1137" t="str">
        <f ca="1">IFERROR(OFFSET(Sheet1!$C$3,MATCH(Annuel!$A1137,Refext,0),4),"-")</f>
        <v>-</v>
      </c>
    </row>
    <row r="1138" spans="1:12" x14ac:dyDescent="0.25">
      <c r="A1138">
        <v>82891191000</v>
      </c>
      <c r="B1138" t="s">
        <v>32</v>
      </c>
      <c r="C1138" t="s">
        <v>33</v>
      </c>
      <c r="D1138" t="s">
        <v>1214</v>
      </c>
      <c r="E1138">
        <v>165</v>
      </c>
      <c r="G1138" t="str">
        <f ca="1">IFERROR(OFFSET(Sheet1!$C$3,MATCH(Annuel!$A1138,Refext,0),-2),"-")</f>
        <v>-</v>
      </c>
      <c r="H1138" t="str">
        <f ca="1">IFERROR(OFFSET(Sheet1!$C$3,MATCH(Annuel!$A1138,Refext,0),-1),"-")</f>
        <v>-</v>
      </c>
      <c r="I1138" t="str">
        <f ca="1">IFERROR(OFFSET(Sheet1!$C$3,MATCH(Annuel!$A1138,Refext,0),1),"-")</f>
        <v>-</v>
      </c>
      <c r="J1138" t="str">
        <f ca="1">IFERROR(OFFSET(Sheet1!$C$3,MATCH(Annuel!$A1138,Refext,0),2),"-")</f>
        <v>-</v>
      </c>
      <c r="K1138" t="str">
        <f ca="1">IFERROR(OFFSET(Sheet1!$C$3,MATCH(Annuel!$A1138,Refext,0),3),"-")</f>
        <v>-</v>
      </c>
      <c r="L1138" t="str">
        <f ca="1">IFERROR(OFFSET(Sheet1!$C$3,MATCH(Annuel!$A1138,Refext,0),4),"-")</f>
        <v>-</v>
      </c>
    </row>
    <row r="1139" spans="1:12" x14ac:dyDescent="0.25">
      <c r="A1139">
        <v>82891193000</v>
      </c>
      <c r="B1139" t="s">
        <v>134</v>
      </c>
      <c r="C1139" t="s">
        <v>104</v>
      </c>
      <c r="D1139" t="s">
        <v>1215</v>
      </c>
      <c r="E1139">
        <v>650</v>
      </c>
      <c r="G1139" t="str">
        <f ca="1">IFERROR(OFFSET(Sheet1!$C$3,MATCH(Annuel!$A1139,Refext,0),-2),"-")</f>
        <v>-</v>
      </c>
      <c r="H1139" t="str">
        <f ca="1">IFERROR(OFFSET(Sheet1!$C$3,MATCH(Annuel!$A1139,Refext,0),-1),"-")</f>
        <v>-</v>
      </c>
      <c r="I1139" t="str">
        <f ca="1">IFERROR(OFFSET(Sheet1!$C$3,MATCH(Annuel!$A1139,Refext,0),1),"-")</f>
        <v>-</v>
      </c>
      <c r="J1139" t="str">
        <f ca="1">IFERROR(OFFSET(Sheet1!$C$3,MATCH(Annuel!$A1139,Refext,0),2),"-")</f>
        <v>-</v>
      </c>
      <c r="K1139" t="str">
        <f ca="1">IFERROR(OFFSET(Sheet1!$C$3,MATCH(Annuel!$A1139,Refext,0),3),"-")</f>
        <v>-</v>
      </c>
      <c r="L1139" t="str">
        <f ca="1">IFERROR(OFFSET(Sheet1!$C$3,MATCH(Annuel!$A1139,Refext,0),4),"-")</f>
        <v>-</v>
      </c>
    </row>
    <row r="1140" spans="1:12" x14ac:dyDescent="0.25">
      <c r="A1140">
        <v>82891234000</v>
      </c>
      <c r="B1140" t="s">
        <v>1208</v>
      </c>
      <c r="C1140" t="s">
        <v>1209</v>
      </c>
      <c r="D1140" t="s">
        <v>1353</v>
      </c>
      <c r="E1140">
        <v>160</v>
      </c>
      <c r="G1140" t="str">
        <f ca="1">IFERROR(OFFSET(Sheet1!$C$3,MATCH(Annuel!$A1140,Refext,0),-2),"-")</f>
        <v>-</v>
      </c>
      <c r="H1140" t="str">
        <f ca="1">IFERROR(OFFSET(Sheet1!$C$3,MATCH(Annuel!$A1140,Refext,0),-1),"-")</f>
        <v>-</v>
      </c>
      <c r="I1140" t="str">
        <f ca="1">IFERROR(OFFSET(Sheet1!$C$3,MATCH(Annuel!$A1140,Refext,0),1),"-")</f>
        <v>-</v>
      </c>
      <c r="J1140" t="str">
        <f ca="1">IFERROR(OFFSET(Sheet1!$C$3,MATCH(Annuel!$A1140,Refext,0),2),"-")</f>
        <v>-</v>
      </c>
      <c r="K1140" t="str">
        <f ca="1">IFERROR(OFFSET(Sheet1!$C$3,MATCH(Annuel!$A1140,Refext,0),3),"-")</f>
        <v>-</v>
      </c>
      <c r="L1140" t="str">
        <f ca="1">IFERROR(OFFSET(Sheet1!$C$3,MATCH(Annuel!$A1140,Refext,0),4),"-")</f>
        <v>-</v>
      </c>
    </row>
    <row r="1141" spans="1:12" x14ac:dyDescent="0.25">
      <c r="A1141">
        <v>82893483000</v>
      </c>
      <c r="B1141" t="s">
        <v>357</v>
      </c>
      <c r="C1141" t="s">
        <v>33</v>
      </c>
      <c r="D1141" t="s">
        <v>1216</v>
      </c>
      <c r="E1141">
        <v>450</v>
      </c>
      <c r="G1141" t="str">
        <f ca="1">IFERROR(OFFSET(Sheet1!$C$3,MATCH(Annuel!$A1141,Refext,0),-2),"-")</f>
        <v>-</v>
      </c>
      <c r="H1141" t="str">
        <f ca="1">IFERROR(OFFSET(Sheet1!$C$3,MATCH(Annuel!$A1141,Refext,0),-1),"-")</f>
        <v>-</v>
      </c>
      <c r="I1141" t="str">
        <f ca="1">IFERROR(OFFSET(Sheet1!$C$3,MATCH(Annuel!$A1141,Refext,0),1),"-")</f>
        <v>-</v>
      </c>
      <c r="J1141" t="str">
        <f ca="1">IFERROR(OFFSET(Sheet1!$C$3,MATCH(Annuel!$A1141,Refext,0),2),"-")</f>
        <v>-</v>
      </c>
      <c r="K1141" t="str">
        <f ca="1">IFERROR(OFFSET(Sheet1!$C$3,MATCH(Annuel!$A1141,Refext,0),3),"-")</f>
        <v>-</v>
      </c>
      <c r="L1141" t="str">
        <f ca="1">IFERROR(OFFSET(Sheet1!$C$3,MATCH(Annuel!$A1141,Refext,0),4),"-")</f>
        <v>-</v>
      </c>
    </row>
    <row r="1142" spans="1:12" x14ac:dyDescent="0.25">
      <c r="A1142">
        <v>82893485000</v>
      </c>
      <c r="B1142" t="s">
        <v>1217</v>
      </c>
      <c r="C1142" t="s">
        <v>33</v>
      </c>
      <c r="D1142" t="s">
        <v>1218</v>
      </c>
      <c r="E1142">
        <v>116</v>
      </c>
      <c r="G1142" t="str">
        <f ca="1">IFERROR(OFFSET(Sheet1!$C$3,MATCH(Annuel!$A1142,Refext,0),-2),"-")</f>
        <v>-</v>
      </c>
      <c r="H1142" t="str">
        <f ca="1">IFERROR(OFFSET(Sheet1!$C$3,MATCH(Annuel!$A1142,Refext,0),-1),"-")</f>
        <v>-</v>
      </c>
      <c r="I1142" t="str">
        <f ca="1">IFERROR(OFFSET(Sheet1!$C$3,MATCH(Annuel!$A1142,Refext,0),1),"-")</f>
        <v>-</v>
      </c>
      <c r="J1142" t="str">
        <f ca="1">IFERROR(OFFSET(Sheet1!$C$3,MATCH(Annuel!$A1142,Refext,0),2),"-")</f>
        <v>-</v>
      </c>
      <c r="K1142" t="str">
        <f ca="1">IFERROR(OFFSET(Sheet1!$C$3,MATCH(Annuel!$A1142,Refext,0),3),"-")</f>
        <v>-</v>
      </c>
      <c r="L1142" t="str">
        <f ca="1">IFERROR(OFFSET(Sheet1!$C$3,MATCH(Annuel!$A1142,Refext,0),4),"-")</f>
        <v>-</v>
      </c>
    </row>
    <row r="1143" spans="1:12" x14ac:dyDescent="0.25">
      <c r="A1143">
        <v>82895167000</v>
      </c>
      <c r="B1143" t="s">
        <v>1354</v>
      </c>
      <c r="C1143" t="s">
        <v>1355</v>
      </c>
      <c r="D1143" t="s">
        <v>1356</v>
      </c>
      <c r="E1143">
        <v>16</v>
      </c>
      <c r="G1143" t="str">
        <f ca="1">IFERROR(OFFSET(Sheet1!$C$3,MATCH(Annuel!$A1143,Refext,0),-2),"-")</f>
        <v>-</v>
      </c>
      <c r="H1143" t="str">
        <f ca="1">IFERROR(OFFSET(Sheet1!$C$3,MATCH(Annuel!$A1143,Refext,0),-1),"-")</f>
        <v>-</v>
      </c>
      <c r="I1143" t="str">
        <f ca="1">IFERROR(OFFSET(Sheet1!$C$3,MATCH(Annuel!$A1143,Refext,0),1),"-")</f>
        <v>-</v>
      </c>
      <c r="J1143" t="str">
        <f ca="1">IFERROR(OFFSET(Sheet1!$C$3,MATCH(Annuel!$A1143,Refext,0),2),"-")</f>
        <v>-</v>
      </c>
      <c r="K1143" t="str">
        <f ca="1">IFERROR(OFFSET(Sheet1!$C$3,MATCH(Annuel!$A1143,Refext,0),3),"-")</f>
        <v>-</v>
      </c>
      <c r="L1143" t="str">
        <f ca="1">IFERROR(OFFSET(Sheet1!$C$3,MATCH(Annuel!$A1143,Refext,0),4),"-")</f>
        <v>-</v>
      </c>
    </row>
    <row r="1144" spans="1:12" x14ac:dyDescent="0.25">
      <c r="A1144">
        <v>82896253000</v>
      </c>
      <c r="B1144" t="s">
        <v>1469</v>
      </c>
      <c r="C1144" t="s">
        <v>265</v>
      </c>
      <c r="D1144" t="s">
        <v>1470</v>
      </c>
      <c r="E1144">
        <v>100</v>
      </c>
      <c r="G1144" t="str">
        <f ca="1">IFERROR(OFFSET(Sheet1!$C$3,MATCH(Annuel!$A1144,Refext,0),-2),"-")</f>
        <v>-</v>
      </c>
      <c r="H1144" t="str">
        <f ca="1">IFERROR(OFFSET(Sheet1!$C$3,MATCH(Annuel!$A1144,Refext,0),-1),"-")</f>
        <v>-</v>
      </c>
      <c r="I1144" t="str">
        <f ca="1">IFERROR(OFFSET(Sheet1!$C$3,MATCH(Annuel!$A1144,Refext,0),1),"-")</f>
        <v>-</v>
      </c>
      <c r="J1144" t="str">
        <f ca="1">IFERROR(OFFSET(Sheet1!$C$3,MATCH(Annuel!$A1144,Refext,0),2),"-")</f>
        <v>-</v>
      </c>
      <c r="K1144" t="str">
        <f ca="1">IFERROR(OFFSET(Sheet1!$C$3,MATCH(Annuel!$A1144,Refext,0),3),"-")</f>
        <v>-</v>
      </c>
      <c r="L1144" t="str">
        <f ca="1">IFERROR(OFFSET(Sheet1!$C$3,MATCH(Annuel!$A1144,Refext,0),4),"-")</f>
        <v>-</v>
      </c>
    </row>
    <row r="1145" spans="1:12" x14ac:dyDescent="0.25">
      <c r="A1145">
        <v>82896256000</v>
      </c>
      <c r="B1145" t="s">
        <v>1471</v>
      </c>
      <c r="C1145" t="s">
        <v>265</v>
      </c>
      <c r="D1145" t="s">
        <v>1472</v>
      </c>
      <c r="E1145">
        <v>70</v>
      </c>
      <c r="G1145" t="str">
        <f ca="1">IFERROR(OFFSET(Sheet1!$C$3,MATCH(Annuel!$A1145,Refext,0),-2),"-")</f>
        <v>-</v>
      </c>
      <c r="H1145" t="str">
        <f ca="1">IFERROR(OFFSET(Sheet1!$C$3,MATCH(Annuel!$A1145,Refext,0),-1),"-")</f>
        <v>-</v>
      </c>
      <c r="I1145" t="str">
        <f ca="1">IFERROR(OFFSET(Sheet1!$C$3,MATCH(Annuel!$A1145,Refext,0),1),"-")</f>
        <v>-</v>
      </c>
      <c r="J1145" t="str">
        <f ca="1">IFERROR(OFFSET(Sheet1!$C$3,MATCH(Annuel!$A1145,Refext,0),2),"-")</f>
        <v>-</v>
      </c>
      <c r="K1145" t="str">
        <f ca="1">IFERROR(OFFSET(Sheet1!$C$3,MATCH(Annuel!$A1145,Refext,0),3),"-")</f>
        <v>-</v>
      </c>
      <c r="L1145" t="str">
        <f ca="1">IFERROR(OFFSET(Sheet1!$C$3,MATCH(Annuel!$A1145,Refext,0),4),"-")</f>
        <v>-</v>
      </c>
    </row>
    <row r="1146" spans="1:12" x14ac:dyDescent="0.25">
      <c r="A1146">
        <v>82896262000</v>
      </c>
      <c r="B1146" t="s">
        <v>1357</v>
      </c>
      <c r="C1146" t="s">
        <v>265</v>
      </c>
      <c r="D1146" t="s">
        <v>1358</v>
      </c>
      <c r="E1146">
        <v>51</v>
      </c>
      <c r="G1146" t="str">
        <f ca="1">IFERROR(OFFSET(Sheet1!$C$3,MATCH(Annuel!$A1146,Refext,0),-2),"-")</f>
        <v>-</v>
      </c>
      <c r="H1146" t="str">
        <f ca="1">IFERROR(OFFSET(Sheet1!$C$3,MATCH(Annuel!$A1146,Refext,0),-1),"-")</f>
        <v>-</v>
      </c>
      <c r="I1146" t="str">
        <f ca="1">IFERROR(OFFSET(Sheet1!$C$3,MATCH(Annuel!$A1146,Refext,0),1),"-")</f>
        <v>-</v>
      </c>
      <c r="J1146" t="str">
        <f ca="1">IFERROR(OFFSET(Sheet1!$C$3,MATCH(Annuel!$A1146,Refext,0),2),"-")</f>
        <v>-</v>
      </c>
      <c r="K1146" t="str">
        <f ca="1">IFERROR(OFFSET(Sheet1!$C$3,MATCH(Annuel!$A1146,Refext,0),3),"-")</f>
        <v>-</v>
      </c>
      <c r="L1146" t="str">
        <f ca="1">IFERROR(OFFSET(Sheet1!$C$3,MATCH(Annuel!$A1146,Refext,0),4),"-")</f>
        <v>-</v>
      </c>
    </row>
    <row r="1147" spans="1:12" x14ac:dyDescent="0.25">
      <c r="A1147">
        <v>82896420000</v>
      </c>
      <c r="B1147" t="s">
        <v>1359</v>
      </c>
      <c r="C1147" t="s">
        <v>382</v>
      </c>
      <c r="D1147" t="s">
        <v>1360</v>
      </c>
      <c r="E1147">
        <v>102</v>
      </c>
      <c r="G1147" t="str">
        <f ca="1">IFERROR(OFFSET(Sheet1!$C$3,MATCH(Annuel!$A1147,Refext,0),-2),"-")</f>
        <v>-</v>
      </c>
      <c r="H1147" t="str">
        <f ca="1">IFERROR(OFFSET(Sheet1!$C$3,MATCH(Annuel!$A1147,Refext,0),-1),"-")</f>
        <v>-</v>
      </c>
      <c r="I1147" t="str">
        <f ca="1">IFERROR(OFFSET(Sheet1!$C$3,MATCH(Annuel!$A1147,Refext,0),1),"-")</f>
        <v>-</v>
      </c>
      <c r="J1147" t="str">
        <f ca="1">IFERROR(OFFSET(Sheet1!$C$3,MATCH(Annuel!$A1147,Refext,0),2),"-")</f>
        <v>-</v>
      </c>
      <c r="K1147" t="str">
        <f ca="1">IFERROR(OFFSET(Sheet1!$C$3,MATCH(Annuel!$A1147,Refext,0),3),"-")</f>
        <v>-</v>
      </c>
      <c r="L1147" t="str">
        <f ca="1">IFERROR(OFFSET(Sheet1!$C$3,MATCH(Annuel!$A1147,Refext,0),4),"-")</f>
        <v>-</v>
      </c>
    </row>
    <row r="1148" spans="1:12" x14ac:dyDescent="0.25">
      <c r="A1148">
        <v>82898872000</v>
      </c>
      <c r="B1148" t="s">
        <v>314</v>
      </c>
      <c r="C1148" t="s">
        <v>315</v>
      </c>
      <c r="D1148" t="s">
        <v>1473</v>
      </c>
      <c r="E1148">
        <v>98</v>
      </c>
      <c r="G1148" t="str">
        <f ca="1">IFERROR(OFFSET(Sheet1!$C$3,MATCH(Annuel!$A1148,Refext,0),-2),"-")</f>
        <v>-</v>
      </c>
      <c r="H1148" t="str">
        <f ca="1">IFERROR(OFFSET(Sheet1!$C$3,MATCH(Annuel!$A1148,Refext,0),-1),"-")</f>
        <v>-</v>
      </c>
      <c r="I1148" t="str">
        <f ca="1">IFERROR(OFFSET(Sheet1!$C$3,MATCH(Annuel!$A1148,Refext,0),1),"-")</f>
        <v>-</v>
      </c>
      <c r="J1148" t="str">
        <f ca="1">IFERROR(OFFSET(Sheet1!$C$3,MATCH(Annuel!$A1148,Refext,0),2),"-")</f>
        <v>-</v>
      </c>
      <c r="K1148" t="str">
        <f ca="1">IFERROR(OFFSET(Sheet1!$C$3,MATCH(Annuel!$A1148,Refext,0),3),"-")</f>
        <v>-</v>
      </c>
      <c r="L1148" t="str">
        <f ca="1">IFERROR(OFFSET(Sheet1!$C$3,MATCH(Annuel!$A1148,Refext,0),4),"-")</f>
        <v>-</v>
      </c>
    </row>
    <row r="1149" spans="1:12" x14ac:dyDescent="0.25">
      <c r="A1149">
        <v>82898879000</v>
      </c>
      <c r="B1149" t="s">
        <v>314</v>
      </c>
      <c r="C1149" t="s">
        <v>315</v>
      </c>
      <c r="D1149" t="s">
        <v>1474</v>
      </c>
      <c r="E1149">
        <v>57</v>
      </c>
      <c r="G1149" t="str">
        <f ca="1">IFERROR(OFFSET(Sheet1!$C$3,MATCH(Annuel!$A1149,Refext,0),-2),"-")</f>
        <v>-</v>
      </c>
      <c r="H1149" t="str">
        <f ca="1">IFERROR(OFFSET(Sheet1!$C$3,MATCH(Annuel!$A1149,Refext,0),-1),"-")</f>
        <v>-</v>
      </c>
      <c r="I1149" t="str">
        <f ca="1">IFERROR(OFFSET(Sheet1!$C$3,MATCH(Annuel!$A1149,Refext,0),1),"-")</f>
        <v>-</v>
      </c>
      <c r="J1149" t="str">
        <f ca="1">IFERROR(OFFSET(Sheet1!$C$3,MATCH(Annuel!$A1149,Refext,0),2),"-")</f>
        <v>-</v>
      </c>
      <c r="K1149" t="str">
        <f ca="1">IFERROR(OFFSET(Sheet1!$C$3,MATCH(Annuel!$A1149,Refext,0),3),"-")</f>
        <v>-</v>
      </c>
      <c r="L1149" t="str">
        <f ca="1">IFERROR(OFFSET(Sheet1!$C$3,MATCH(Annuel!$A1149,Refext,0),4),"-")</f>
        <v>-</v>
      </c>
    </row>
    <row r="1150" spans="1:12" x14ac:dyDescent="0.25">
      <c r="A1150">
        <v>82898882000</v>
      </c>
      <c r="B1150" t="s">
        <v>314</v>
      </c>
      <c r="C1150" t="s">
        <v>315</v>
      </c>
      <c r="D1150" t="s">
        <v>1475</v>
      </c>
      <c r="E1150">
        <v>77</v>
      </c>
      <c r="G1150" t="str">
        <f ca="1">IFERROR(OFFSET(Sheet1!$C$3,MATCH(Annuel!$A1150,Refext,0),-2),"-")</f>
        <v>-</v>
      </c>
      <c r="H1150" t="str">
        <f ca="1">IFERROR(OFFSET(Sheet1!$C$3,MATCH(Annuel!$A1150,Refext,0),-1),"-")</f>
        <v>-</v>
      </c>
      <c r="I1150" t="str">
        <f ca="1">IFERROR(OFFSET(Sheet1!$C$3,MATCH(Annuel!$A1150,Refext,0),1),"-")</f>
        <v>-</v>
      </c>
      <c r="J1150" t="str">
        <f ca="1">IFERROR(OFFSET(Sheet1!$C$3,MATCH(Annuel!$A1150,Refext,0),2),"-")</f>
        <v>-</v>
      </c>
      <c r="K1150" t="str">
        <f ca="1">IFERROR(OFFSET(Sheet1!$C$3,MATCH(Annuel!$A1150,Refext,0),3),"-")</f>
        <v>-</v>
      </c>
      <c r="L1150" t="str">
        <f ca="1">IFERROR(OFFSET(Sheet1!$C$3,MATCH(Annuel!$A1150,Refext,0),4),"-")</f>
        <v>-</v>
      </c>
    </row>
    <row r="1151" spans="1:12" x14ac:dyDescent="0.25">
      <c r="A1151">
        <v>82899695000</v>
      </c>
      <c r="B1151" t="s">
        <v>314</v>
      </c>
      <c r="C1151" t="s">
        <v>315</v>
      </c>
      <c r="D1151" t="s">
        <v>1476</v>
      </c>
      <c r="E1151">
        <v>49</v>
      </c>
      <c r="G1151" t="str">
        <f ca="1">IFERROR(OFFSET(Sheet1!$C$3,MATCH(Annuel!$A1151,Refext,0),-2),"-")</f>
        <v xml:space="preserve">GAINE THERMO ZERO HALOGENE TAILLE 9.5A4.8MM 3/8 </v>
      </c>
      <c r="H1151">
        <f ca="1">IFERROR(OFFSET(Sheet1!$C$3,MATCH(Annuel!$A1151,Refext,0),-1),"-")</f>
        <v>4.3600000000000003</v>
      </c>
      <c r="I1151" t="str">
        <f ca="1">IFERROR(OFFSET(Sheet1!$C$3,MATCH(Annuel!$A1151,Refext,0),1),"-")</f>
        <v>ART0030159</v>
      </c>
      <c r="J1151">
        <f ca="1">IFERROR(OFFSET(Sheet1!$C$3,MATCH(Annuel!$A1151,Refext,0),2),"-")</f>
        <v>5.03</v>
      </c>
      <c r="K1151" t="str">
        <f ca="1">IFERROR(OFFSET(Sheet1!$C$3,MATCH(Annuel!$A1151,Refext,0),3),"-")</f>
        <v>FO011224</v>
      </c>
      <c r="L1151" t="str">
        <f ca="1">IFERROR(OFFSET(Sheet1!$C$3,MATCH(Annuel!$A1151,Refext,0),4),"-")</f>
        <v>RS COMPONENTS</v>
      </c>
    </row>
    <row r="1152" spans="1:12" x14ac:dyDescent="0.25">
      <c r="A1152">
        <v>82899714000</v>
      </c>
      <c r="B1152" t="s">
        <v>1361</v>
      </c>
      <c r="C1152" t="s">
        <v>1362</v>
      </c>
      <c r="D1152" s="2">
        <v>628063000000</v>
      </c>
      <c r="E1152">
        <v>110</v>
      </c>
      <c r="G1152" t="str">
        <f ca="1">IFERROR(OFFSET(Sheet1!$C$3,MATCH(Annuel!$A1152,Refext,0),-2),"-")</f>
        <v>ENTRETOISE CYL LISSE</v>
      </c>
      <c r="H1152">
        <f ca="1">IFERROR(OFFSET(Sheet1!$C$3,MATCH(Annuel!$A1152,Refext,0),-1),"-")</f>
        <v>0.23</v>
      </c>
      <c r="I1152" t="str">
        <f ca="1">IFERROR(OFFSET(Sheet1!$C$3,MATCH(Annuel!$A1152,Refext,0),1),"-")</f>
        <v>ART0027405</v>
      </c>
      <c r="J1152">
        <f ca="1">IFERROR(OFFSET(Sheet1!$C$3,MATCH(Annuel!$A1152,Refext,0),2),"-")</f>
        <v>0.24</v>
      </c>
      <c r="K1152" t="str">
        <f ca="1">IFERROR(OFFSET(Sheet1!$C$3,MATCH(Annuel!$A1152,Refext,0),3),"-")</f>
        <v>FO002715</v>
      </c>
      <c r="L1152" t="str">
        <f ca="1">IFERROR(OFFSET(Sheet1!$C$3,MATCH(Annuel!$A1152,Refext,0),4),"-")</f>
        <v>CCB COMPOSANTS</v>
      </c>
    </row>
    <row r="1153" spans="1:12" x14ac:dyDescent="0.25">
      <c r="A1153">
        <v>82899732000</v>
      </c>
      <c r="B1153" t="s">
        <v>1477</v>
      </c>
      <c r="C1153" t="s">
        <v>315</v>
      </c>
      <c r="D1153" t="s">
        <v>1478</v>
      </c>
      <c r="E1153">
        <v>638</v>
      </c>
      <c r="G1153" t="str">
        <f ca="1">IFERROR(OFFSET(Sheet1!$C$3,MATCH(Annuel!$A1153,Refext,0),-2),"-")</f>
        <v>MANCHON AUTO-SOUDEUR DIAMETRE 3MM L24.5MM ZERO</v>
      </c>
      <c r="H1153">
        <f ca="1">IFERROR(OFFSET(Sheet1!$C$3,MATCH(Annuel!$A1153,Refext,0),-1),"-")</f>
        <v>0.64</v>
      </c>
      <c r="I1153" t="str">
        <f ca="1">IFERROR(OFFSET(Sheet1!$C$3,MATCH(Annuel!$A1153,Refext,0),1),"-")</f>
        <v>ART0030160</v>
      </c>
      <c r="J1153">
        <f ca="1">IFERROR(OFFSET(Sheet1!$C$3,MATCH(Annuel!$A1153,Refext,0),2),"-")</f>
        <v>0.67</v>
      </c>
      <c r="K1153" t="str">
        <f ca="1">IFERROR(OFFSET(Sheet1!$C$3,MATCH(Annuel!$A1153,Refext,0),3),"-")</f>
        <v>FO009233</v>
      </c>
      <c r="L1153" t="str">
        <f ca="1">IFERROR(OFFSET(Sheet1!$C$3,MATCH(Annuel!$A1153,Refext,0),4),"-")</f>
        <v>MOUSER ELECTRONICS (EURO-FR)</v>
      </c>
    </row>
    <row r="1154" spans="1:12" x14ac:dyDescent="0.25">
      <c r="A1154">
        <v>82899735000</v>
      </c>
      <c r="B1154" t="s">
        <v>1477</v>
      </c>
      <c r="C1154" t="s">
        <v>315</v>
      </c>
      <c r="D1154" t="s">
        <v>1479</v>
      </c>
      <c r="E1154">
        <v>715</v>
      </c>
      <c r="G1154" t="str">
        <f ca="1">IFERROR(OFFSET(Sheet1!$C$3,MATCH(Annuel!$A1154,Refext,0),-2),"-")</f>
        <v>-</v>
      </c>
      <c r="H1154" t="str">
        <f ca="1">IFERROR(OFFSET(Sheet1!$C$3,MATCH(Annuel!$A1154,Refext,0),-1),"-")</f>
        <v>-</v>
      </c>
      <c r="I1154" t="str">
        <f ca="1">IFERROR(OFFSET(Sheet1!$C$3,MATCH(Annuel!$A1154,Refext,0),1),"-")</f>
        <v>-</v>
      </c>
      <c r="J1154" t="str">
        <f ca="1">IFERROR(OFFSET(Sheet1!$C$3,MATCH(Annuel!$A1154,Refext,0),2),"-")</f>
        <v>-</v>
      </c>
      <c r="K1154" t="str">
        <f ca="1">IFERROR(OFFSET(Sheet1!$C$3,MATCH(Annuel!$A1154,Refext,0),3),"-")</f>
        <v>-</v>
      </c>
      <c r="L1154" t="str">
        <f ca="1">IFERROR(OFFSET(Sheet1!$C$3,MATCH(Annuel!$A1154,Refext,0),4),"-")</f>
        <v>-</v>
      </c>
    </row>
    <row r="1155" spans="1:12" x14ac:dyDescent="0.25">
      <c r="A1155">
        <v>82906034000</v>
      </c>
      <c r="B1155" t="s">
        <v>314</v>
      </c>
      <c r="C1155" t="s">
        <v>315</v>
      </c>
      <c r="D1155" t="s">
        <v>1363</v>
      </c>
      <c r="E1155">
        <v>13</v>
      </c>
      <c r="G1155" t="str">
        <f ca="1">IFERROR(OFFSET(Sheet1!$C$3,MATCH(Annuel!$A1155,Refext,0),-2),"-")</f>
        <v>-</v>
      </c>
      <c r="H1155" t="str">
        <f ca="1">IFERROR(OFFSET(Sheet1!$C$3,MATCH(Annuel!$A1155,Refext,0),-1),"-")</f>
        <v>-</v>
      </c>
      <c r="I1155" t="str">
        <f ca="1">IFERROR(OFFSET(Sheet1!$C$3,MATCH(Annuel!$A1155,Refext,0),1),"-")</f>
        <v>-</v>
      </c>
      <c r="J1155" t="str">
        <f ca="1">IFERROR(OFFSET(Sheet1!$C$3,MATCH(Annuel!$A1155,Refext,0),2),"-")</f>
        <v>-</v>
      </c>
      <c r="K1155" t="str">
        <f ca="1">IFERROR(OFFSET(Sheet1!$C$3,MATCH(Annuel!$A1155,Refext,0),3),"-")</f>
        <v>-</v>
      </c>
      <c r="L1155" t="str">
        <f ca="1">IFERROR(OFFSET(Sheet1!$C$3,MATCH(Annuel!$A1155,Refext,0),4),"-")</f>
        <v>-</v>
      </c>
    </row>
    <row r="1156" spans="1:12" x14ac:dyDescent="0.25">
      <c r="A1156">
        <v>82908243000</v>
      </c>
      <c r="B1156" t="s">
        <v>138</v>
      </c>
      <c r="C1156" t="s">
        <v>165</v>
      </c>
      <c r="E1156">
        <v>6</v>
      </c>
      <c r="G1156" t="str">
        <f ca="1">IFERROR(OFFSET(Sheet1!$C$3,MATCH(Annuel!$A1156,Refext,0),-2),"-")</f>
        <v>VERIN COMP. CORP 28MM TIGE 14MM LG.COURSE 200MM</v>
      </c>
      <c r="H1156">
        <f ca="1">IFERROR(OFFSET(Sheet1!$C$3,MATCH(Annuel!$A1156,Refext,0),-1),"-")</f>
        <v>145.78</v>
      </c>
      <c r="I1156" t="str">
        <f ca="1">IFERROR(OFFSET(Sheet1!$C$3,MATCH(Annuel!$A1156,Refext,0),1),"-")</f>
        <v>ART0029818</v>
      </c>
      <c r="J1156">
        <f ca="1">IFERROR(OFFSET(Sheet1!$C$3,MATCH(Annuel!$A1156,Refext,0),2),"-")</f>
        <v>208.11</v>
      </c>
      <c r="K1156" t="str">
        <f ca="1">IFERROR(OFFSET(Sheet1!$C$3,MATCH(Annuel!$A1156,Refext,0),3),"-")</f>
        <v>FO016584</v>
      </c>
      <c r="L1156" t="str">
        <f ca="1">IFERROR(OFFSET(Sheet1!$C$3,MATCH(Annuel!$A1156,Refext,0),4),"-")</f>
        <v>BIBUS</v>
      </c>
    </row>
    <row r="1157" spans="1:12" x14ac:dyDescent="0.25">
      <c r="A1157">
        <v>82908243000</v>
      </c>
      <c r="B1157" t="s">
        <v>138</v>
      </c>
      <c r="C1157" t="s">
        <v>139</v>
      </c>
      <c r="D1157" t="s">
        <v>140</v>
      </c>
      <c r="E1157">
        <v>6</v>
      </c>
      <c r="G1157" t="str">
        <f ca="1">IFERROR(OFFSET(Sheet1!$C$3,MATCH(Annuel!$A1157,Refext,0),-2),"-")</f>
        <v>VERIN COMP. CORP 28MM TIGE 14MM LG.COURSE 200MM</v>
      </c>
      <c r="H1157">
        <f ca="1">IFERROR(OFFSET(Sheet1!$C$3,MATCH(Annuel!$A1157,Refext,0),-1),"-")</f>
        <v>145.78</v>
      </c>
      <c r="I1157" t="str">
        <f ca="1">IFERROR(OFFSET(Sheet1!$C$3,MATCH(Annuel!$A1157,Refext,0),1),"-")</f>
        <v>ART0029818</v>
      </c>
      <c r="J1157">
        <f ca="1">IFERROR(OFFSET(Sheet1!$C$3,MATCH(Annuel!$A1157,Refext,0),2),"-")</f>
        <v>208.11</v>
      </c>
      <c r="K1157" t="str">
        <f ca="1">IFERROR(OFFSET(Sheet1!$C$3,MATCH(Annuel!$A1157,Refext,0),3),"-")</f>
        <v>FO016584</v>
      </c>
      <c r="L1157" t="str">
        <f ca="1">IFERROR(OFFSET(Sheet1!$C$3,MATCH(Annuel!$A1157,Refext,0),4),"-")</f>
        <v>BIBUS</v>
      </c>
    </row>
    <row r="1158" spans="1:12" x14ac:dyDescent="0.25">
      <c r="A1158">
        <v>82908243000</v>
      </c>
      <c r="B1158" t="s">
        <v>138</v>
      </c>
      <c r="C1158" t="s">
        <v>490</v>
      </c>
      <c r="E1158">
        <v>6</v>
      </c>
      <c r="G1158" t="str">
        <f ca="1">IFERROR(OFFSET(Sheet1!$C$3,MATCH(Annuel!$A1158,Refext,0),-2),"-")</f>
        <v>VERIN COMP. CORP 28MM TIGE 14MM LG.COURSE 200MM</v>
      </c>
      <c r="H1158">
        <f ca="1">IFERROR(OFFSET(Sheet1!$C$3,MATCH(Annuel!$A1158,Refext,0),-1),"-")</f>
        <v>145.78</v>
      </c>
      <c r="I1158" t="str">
        <f ca="1">IFERROR(OFFSET(Sheet1!$C$3,MATCH(Annuel!$A1158,Refext,0),1),"-")</f>
        <v>ART0029818</v>
      </c>
      <c r="J1158">
        <f ca="1">IFERROR(OFFSET(Sheet1!$C$3,MATCH(Annuel!$A1158,Refext,0),2),"-")</f>
        <v>208.11</v>
      </c>
      <c r="K1158" t="str">
        <f ca="1">IFERROR(OFFSET(Sheet1!$C$3,MATCH(Annuel!$A1158,Refext,0),3),"-")</f>
        <v>FO016584</v>
      </c>
      <c r="L1158" t="str">
        <f ca="1">IFERROR(OFFSET(Sheet1!$C$3,MATCH(Annuel!$A1158,Refext,0),4),"-")</f>
        <v>BIBUS</v>
      </c>
    </row>
    <row r="1159" spans="1:12" x14ac:dyDescent="0.25">
      <c r="A1159">
        <v>82909875000</v>
      </c>
      <c r="B1159" t="s">
        <v>141</v>
      </c>
      <c r="C1159" t="s">
        <v>165</v>
      </c>
      <c r="E1159">
        <v>6</v>
      </c>
      <c r="G1159" t="str">
        <f ca="1">IFERROR(OFFSET(Sheet1!$C$3,MATCH(Annuel!$A1159,Refext,0),-2),"-")</f>
        <v>PRESSE ETOUPE LAITON</v>
      </c>
      <c r="H1159">
        <f ca="1">IFERROR(OFFSET(Sheet1!$C$3,MATCH(Annuel!$A1159,Refext,0),-1),"-")</f>
        <v>0</v>
      </c>
      <c r="I1159" t="str">
        <f ca="1">IFERROR(OFFSET(Sheet1!$C$3,MATCH(Annuel!$A1159,Refext,0),1),"-")</f>
        <v>ART0032950</v>
      </c>
      <c r="J1159">
        <f ca="1">IFERROR(OFFSET(Sheet1!$C$3,MATCH(Annuel!$A1159,Refext,0),2),"-")</f>
        <v>0</v>
      </c>
      <c r="K1159" t="str">
        <f ca="1">IFERROR(OFFSET(Sheet1!$C$3,MATCH(Annuel!$A1159,Refext,0),3),"-")</f>
        <v>FO011890</v>
      </c>
      <c r="L1159" t="str">
        <f ca="1">IFERROR(OFFSET(Sheet1!$C$3,MATCH(Annuel!$A1159,Refext,0),4),"-")</f>
        <v>SES STERLING</v>
      </c>
    </row>
    <row r="1160" spans="1:12" x14ac:dyDescent="0.25">
      <c r="A1160">
        <v>82909875000</v>
      </c>
      <c r="B1160" t="s">
        <v>141</v>
      </c>
      <c r="C1160" t="s">
        <v>490</v>
      </c>
      <c r="E1160">
        <v>6</v>
      </c>
      <c r="G1160" t="str">
        <f ca="1">IFERROR(OFFSET(Sheet1!$C$3,MATCH(Annuel!$A1160,Refext,0),-2),"-")</f>
        <v>PRESSE ETOUPE LAITON</v>
      </c>
      <c r="H1160">
        <f ca="1">IFERROR(OFFSET(Sheet1!$C$3,MATCH(Annuel!$A1160,Refext,0),-1),"-")</f>
        <v>0</v>
      </c>
      <c r="I1160" t="str">
        <f ca="1">IFERROR(OFFSET(Sheet1!$C$3,MATCH(Annuel!$A1160,Refext,0),1),"-")</f>
        <v>ART0032950</v>
      </c>
      <c r="J1160">
        <f ca="1">IFERROR(OFFSET(Sheet1!$C$3,MATCH(Annuel!$A1160,Refext,0),2),"-")</f>
        <v>0</v>
      </c>
      <c r="K1160" t="str">
        <f ca="1">IFERROR(OFFSET(Sheet1!$C$3,MATCH(Annuel!$A1160,Refext,0),3),"-")</f>
        <v>FO011890</v>
      </c>
      <c r="L1160" t="str">
        <f ca="1">IFERROR(OFFSET(Sheet1!$C$3,MATCH(Annuel!$A1160,Refext,0),4),"-")</f>
        <v>SES STERLING</v>
      </c>
    </row>
    <row r="1161" spans="1:12" x14ac:dyDescent="0.25">
      <c r="A1161">
        <v>82909875000</v>
      </c>
      <c r="B1161" t="s">
        <v>141</v>
      </c>
      <c r="C1161" t="s">
        <v>142</v>
      </c>
      <c r="D1161" t="s">
        <v>143</v>
      </c>
      <c r="E1161">
        <v>10</v>
      </c>
      <c r="G1161" t="str">
        <f ca="1">IFERROR(OFFSET(Sheet1!$C$3,MATCH(Annuel!$A1161,Refext,0),-2),"-")</f>
        <v>PRESSE ETOUPE LAITON</v>
      </c>
      <c r="H1161">
        <f ca="1">IFERROR(OFFSET(Sheet1!$C$3,MATCH(Annuel!$A1161,Refext,0),-1),"-")</f>
        <v>0</v>
      </c>
      <c r="I1161" t="str">
        <f ca="1">IFERROR(OFFSET(Sheet1!$C$3,MATCH(Annuel!$A1161,Refext,0),1),"-")</f>
        <v>ART0032950</v>
      </c>
      <c r="J1161">
        <f ca="1">IFERROR(OFFSET(Sheet1!$C$3,MATCH(Annuel!$A1161,Refext,0),2),"-")</f>
        <v>0</v>
      </c>
      <c r="K1161" t="str">
        <f ca="1">IFERROR(OFFSET(Sheet1!$C$3,MATCH(Annuel!$A1161,Refext,0),3),"-")</f>
        <v>FO011890</v>
      </c>
      <c r="L1161" t="str">
        <f ca="1">IFERROR(OFFSET(Sheet1!$C$3,MATCH(Annuel!$A1161,Refext,0),4),"-")</f>
        <v>SES STERLING</v>
      </c>
    </row>
    <row r="1162" spans="1:12" x14ac:dyDescent="0.25">
      <c r="A1162">
        <v>82909881000</v>
      </c>
      <c r="B1162" t="s">
        <v>141</v>
      </c>
      <c r="C1162" t="s">
        <v>165</v>
      </c>
      <c r="E1162">
        <v>22</v>
      </c>
      <c r="G1162" t="str">
        <f ca="1">IFERROR(OFFSET(Sheet1!$C$3,MATCH(Annuel!$A1162,Refext,0),-2),"-")</f>
        <v>PRESSE ETOUPE LAITON</v>
      </c>
      <c r="H1162">
        <f ca="1">IFERROR(OFFSET(Sheet1!$C$3,MATCH(Annuel!$A1162,Refext,0),-1),"-")</f>
        <v>5.64</v>
      </c>
      <c r="I1162" t="str">
        <f ca="1">IFERROR(OFFSET(Sheet1!$C$3,MATCH(Annuel!$A1162,Refext,0),1),"-")</f>
        <v>ART0030718</v>
      </c>
      <c r="J1162">
        <f ca="1">IFERROR(OFFSET(Sheet1!$C$3,MATCH(Annuel!$A1162,Refext,0),2),"-")</f>
        <v>6.78</v>
      </c>
      <c r="K1162" t="str">
        <f ca="1">IFERROR(OFFSET(Sheet1!$C$3,MATCH(Annuel!$A1162,Refext,0),3),"-")</f>
        <v>FO016379</v>
      </c>
      <c r="L1162" t="str">
        <f ca="1">IFERROR(OFFSET(Sheet1!$C$3,MATCH(Annuel!$A1162,Refext,0),4),"-")</f>
        <v>SES STERLING</v>
      </c>
    </row>
    <row r="1163" spans="1:12" x14ac:dyDescent="0.25">
      <c r="A1163">
        <v>82909881000</v>
      </c>
      <c r="B1163" t="s">
        <v>141</v>
      </c>
      <c r="C1163" t="s">
        <v>490</v>
      </c>
      <c r="E1163">
        <v>22</v>
      </c>
      <c r="G1163" t="str">
        <f ca="1">IFERROR(OFFSET(Sheet1!$C$3,MATCH(Annuel!$A1163,Refext,0),-2),"-")</f>
        <v>PRESSE ETOUPE LAITON</v>
      </c>
      <c r="H1163">
        <f ca="1">IFERROR(OFFSET(Sheet1!$C$3,MATCH(Annuel!$A1163,Refext,0),-1),"-")</f>
        <v>5.64</v>
      </c>
      <c r="I1163" t="str">
        <f ca="1">IFERROR(OFFSET(Sheet1!$C$3,MATCH(Annuel!$A1163,Refext,0),1),"-")</f>
        <v>ART0030718</v>
      </c>
      <c r="J1163">
        <f ca="1">IFERROR(OFFSET(Sheet1!$C$3,MATCH(Annuel!$A1163,Refext,0),2),"-")</f>
        <v>6.78</v>
      </c>
      <c r="K1163" t="str">
        <f ca="1">IFERROR(OFFSET(Sheet1!$C$3,MATCH(Annuel!$A1163,Refext,0),3),"-")</f>
        <v>FO016379</v>
      </c>
      <c r="L1163" t="str">
        <f ca="1">IFERROR(OFFSET(Sheet1!$C$3,MATCH(Annuel!$A1163,Refext,0),4),"-")</f>
        <v>SES STERLING</v>
      </c>
    </row>
    <row r="1164" spans="1:12" x14ac:dyDescent="0.25">
      <c r="A1164">
        <v>82909881000</v>
      </c>
      <c r="B1164" t="s">
        <v>141</v>
      </c>
      <c r="C1164" t="s">
        <v>142</v>
      </c>
      <c r="D1164" t="s">
        <v>609</v>
      </c>
      <c r="E1164">
        <v>35</v>
      </c>
      <c r="G1164" t="str">
        <f ca="1">IFERROR(OFFSET(Sheet1!$C$3,MATCH(Annuel!$A1164,Refext,0),-2),"-")</f>
        <v>PRESSE ETOUPE LAITON</v>
      </c>
      <c r="H1164">
        <f ca="1">IFERROR(OFFSET(Sheet1!$C$3,MATCH(Annuel!$A1164,Refext,0),-1),"-")</f>
        <v>5.64</v>
      </c>
      <c r="I1164" t="str">
        <f ca="1">IFERROR(OFFSET(Sheet1!$C$3,MATCH(Annuel!$A1164,Refext,0),1),"-")</f>
        <v>ART0030718</v>
      </c>
      <c r="J1164">
        <f ca="1">IFERROR(OFFSET(Sheet1!$C$3,MATCH(Annuel!$A1164,Refext,0),2),"-")</f>
        <v>6.78</v>
      </c>
      <c r="K1164" t="str">
        <f ca="1">IFERROR(OFFSET(Sheet1!$C$3,MATCH(Annuel!$A1164,Refext,0),3),"-")</f>
        <v>FO016379</v>
      </c>
      <c r="L1164" t="str">
        <f ca="1">IFERROR(OFFSET(Sheet1!$C$3,MATCH(Annuel!$A1164,Refext,0),4),"-")</f>
        <v>SES STERLING</v>
      </c>
    </row>
    <row r="1165" spans="1:12" x14ac:dyDescent="0.25">
      <c r="A1165">
        <v>82909889000</v>
      </c>
      <c r="B1165" t="s">
        <v>604</v>
      </c>
      <c r="C1165" t="s">
        <v>142</v>
      </c>
      <c r="D1165" t="s">
        <v>1219</v>
      </c>
      <c r="E1165">
        <v>10</v>
      </c>
      <c r="G1165" t="str">
        <f ca="1">IFERROR(OFFSET(Sheet1!$C$3,MATCH(Annuel!$A1165,Refext,0),-2),"-")</f>
        <v>ECROU HEXAGONAL POUR PRESSE ETOUPE</v>
      </c>
      <c r="H1165">
        <f ca="1">IFERROR(OFFSET(Sheet1!$C$3,MATCH(Annuel!$A1165,Refext,0),-1),"-")</f>
        <v>0.18</v>
      </c>
      <c r="I1165" t="str">
        <f ca="1">IFERROR(OFFSET(Sheet1!$C$3,MATCH(Annuel!$A1165,Refext,0),1),"-")</f>
        <v>ART0030719</v>
      </c>
      <c r="J1165">
        <f ca="1">IFERROR(OFFSET(Sheet1!$C$3,MATCH(Annuel!$A1165,Refext,0),2),"-")</f>
        <v>10.199999999999999</v>
      </c>
      <c r="K1165" t="str">
        <f ca="1">IFERROR(OFFSET(Sheet1!$C$3,MATCH(Annuel!$A1165,Refext,0),3),"-")</f>
        <v>FO016379</v>
      </c>
      <c r="L1165" t="str">
        <f ca="1">IFERROR(OFFSET(Sheet1!$C$3,MATCH(Annuel!$A1165,Refext,0),4),"-")</f>
        <v>SES STERLING</v>
      </c>
    </row>
    <row r="1166" spans="1:12" x14ac:dyDescent="0.25">
      <c r="A1166">
        <v>82909892000</v>
      </c>
      <c r="B1166" t="s">
        <v>604</v>
      </c>
      <c r="C1166" t="s">
        <v>165</v>
      </c>
      <c r="E1166">
        <v>10</v>
      </c>
      <c r="G1166" t="str">
        <f ca="1">IFERROR(OFFSET(Sheet1!$C$3,MATCH(Annuel!$A1166,Refext,0),-2),"-")</f>
        <v xml:space="preserve">ECROU HEXAGONAL POUR PRESSE ETOUPE LAITON NICKEL </v>
      </c>
      <c r="H1166">
        <f ca="1">IFERROR(OFFSET(Sheet1!$C$3,MATCH(Annuel!$A1166,Refext,0),-1),"-")</f>
        <v>0.73</v>
      </c>
      <c r="I1166" t="str">
        <f ca="1">IFERROR(OFFSET(Sheet1!$C$3,MATCH(Annuel!$A1166,Refext,0),1),"-")</f>
        <v>ART0030158</v>
      </c>
      <c r="J1166">
        <f ca="1">IFERROR(OFFSET(Sheet1!$C$3,MATCH(Annuel!$A1166,Refext,0),2),"-")</f>
        <v>0.76</v>
      </c>
      <c r="K1166" t="str">
        <f ca="1">IFERROR(OFFSET(Sheet1!$C$3,MATCH(Annuel!$A1166,Refext,0),3),"-")</f>
        <v>FO016379</v>
      </c>
      <c r="L1166" t="str">
        <f ca="1">IFERROR(OFFSET(Sheet1!$C$3,MATCH(Annuel!$A1166,Refext,0),4),"-")</f>
        <v>SES STERLING</v>
      </c>
    </row>
    <row r="1167" spans="1:12" x14ac:dyDescent="0.25">
      <c r="A1167">
        <v>82909892000</v>
      </c>
      <c r="B1167" t="s">
        <v>604</v>
      </c>
      <c r="C1167" t="s">
        <v>490</v>
      </c>
      <c r="E1167">
        <v>10</v>
      </c>
      <c r="G1167" t="str">
        <f ca="1">IFERROR(OFFSET(Sheet1!$C$3,MATCH(Annuel!$A1167,Refext,0),-2),"-")</f>
        <v xml:space="preserve">ECROU HEXAGONAL POUR PRESSE ETOUPE LAITON NICKEL </v>
      </c>
      <c r="H1167">
        <f ca="1">IFERROR(OFFSET(Sheet1!$C$3,MATCH(Annuel!$A1167,Refext,0),-1),"-")</f>
        <v>0.73</v>
      </c>
      <c r="I1167" t="str">
        <f ca="1">IFERROR(OFFSET(Sheet1!$C$3,MATCH(Annuel!$A1167,Refext,0),1),"-")</f>
        <v>ART0030158</v>
      </c>
      <c r="J1167">
        <f ca="1">IFERROR(OFFSET(Sheet1!$C$3,MATCH(Annuel!$A1167,Refext,0),2),"-")</f>
        <v>0.76</v>
      </c>
      <c r="K1167" t="str">
        <f ca="1">IFERROR(OFFSET(Sheet1!$C$3,MATCH(Annuel!$A1167,Refext,0),3),"-")</f>
        <v>FO016379</v>
      </c>
      <c r="L1167" t="str">
        <f ca="1">IFERROR(OFFSET(Sheet1!$C$3,MATCH(Annuel!$A1167,Refext,0),4),"-")</f>
        <v>SES STERLING</v>
      </c>
    </row>
    <row r="1168" spans="1:12" x14ac:dyDescent="0.25">
      <c r="A1168">
        <v>82909892000</v>
      </c>
      <c r="B1168" t="s">
        <v>604</v>
      </c>
      <c r="C1168" t="s">
        <v>142</v>
      </c>
      <c r="D1168" t="s">
        <v>610</v>
      </c>
      <c r="E1168">
        <v>30</v>
      </c>
      <c r="G1168" t="str">
        <f ca="1">IFERROR(OFFSET(Sheet1!$C$3,MATCH(Annuel!$A1168,Refext,0),-2),"-")</f>
        <v xml:space="preserve">ECROU HEXAGONAL POUR PRESSE ETOUPE LAITON NICKEL </v>
      </c>
      <c r="H1168">
        <f ca="1">IFERROR(OFFSET(Sheet1!$C$3,MATCH(Annuel!$A1168,Refext,0),-1),"-")</f>
        <v>0.73</v>
      </c>
      <c r="I1168" t="str">
        <f ca="1">IFERROR(OFFSET(Sheet1!$C$3,MATCH(Annuel!$A1168,Refext,0),1),"-")</f>
        <v>ART0030158</v>
      </c>
      <c r="J1168">
        <f ca="1">IFERROR(OFFSET(Sheet1!$C$3,MATCH(Annuel!$A1168,Refext,0),2),"-")</f>
        <v>0.76</v>
      </c>
      <c r="K1168" t="str">
        <f ca="1">IFERROR(OFFSET(Sheet1!$C$3,MATCH(Annuel!$A1168,Refext,0),3),"-")</f>
        <v>FO016379</v>
      </c>
      <c r="L1168" t="str">
        <f ca="1">IFERROR(OFFSET(Sheet1!$C$3,MATCH(Annuel!$A1168,Refext,0),4),"-")</f>
        <v>SES STERLING</v>
      </c>
    </row>
    <row r="1169" spans="1:12" x14ac:dyDescent="0.25">
      <c r="A1169">
        <v>82909898000</v>
      </c>
      <c r="B1169" t="s">
        <v>141</v>
      </c>
      <c r="C1169" t="s">
        <v>165</v>
      </c>
      <c r="E1169">
        <v>7</v>
      </c>
      <c r="G1169" t="str">
        <f ca="1">IFERROR(OFFSET(Sheet1!$C$3,MATCH(Annuel!$A1169,Refext,0),-2),"-")</f>
        <v>PRESSE ETOUPE LAITON</v>
      </c>
      <c r="H1169">
        <f ca="1">IFERROR(OFFSET(Sheet1!$C$3,MATCH(Annuel!$A1169,Refext,0),-1),"-")</f>
        <v>3.75</v>
      </c>
      <c r="I1169" t="str">
        <f ca="1">IFERROR(OFFSET(Sheet1!$C$3,MATCH(Annuel!$A1169,Refext,0),1),"-")</f>
        <v>ART0030721</v>
      </c>
      <c r="J1169">
        <f ca="1">IFERROR(OFFSET(Sheet1!$C$3,MATCH(Annuel!$A1169,Refext,0),2),"-")</f>
        <v>6.13</v>
      </c>
      <c r="K1169" t="str">
        <f ca="1">IFERROR(OFFSET(Sheet1!$C$3,MATCH(Annuel!$A1169,Refext,0),3),"-")</f>
        <v>FO016379</v>
      </c>
      <c r="L1169" t="str">
        <f ca="1">IFERROR(OFFSET(Sheet1!$C$3,MATCH(Annuel!$A1169,Refext,0),4),"-")</f>
        <v>SES STERLING</v>
      </c>
    </row>
    <row r="1170" spans="1:12" x14ac:dyDescent="0.25">
      <c r="A1170">
        <v>82909898000</v>
      </c>
      <c r="B1170" t="s">
        <v>141</v>
      </c>
      <c r="C1170" t="s">
        <v>490</v>
      </c>
      <c r="E1170">
        <v>7</v>
      </c>
      <c r="G1170" t="str">
        <f ca="1">IFERROR(OFFSET(Sheet1!$C$3,MATCH(Annuel!$A1170,Refext,0),-2),"-")</f>
        <v>PRESSE ETOUPE LAITON</v>
      </c>
      <c r="H1170">
        <f ca="1">IFERROR(OFFSET(Sheet1!$C$3,MATCH(Annuel!$A1170,Refext,0),-1),"-")</f>
        <v>3.75</v>
      </c>
      <c r="I1170" t="str">
        <f ca="1">IFERROR(OFFSET(Sheet1!$C$3,MATCH(Annuel!$A1170,Refext,0),1),"-")</f>
        <v>ART0030721</v>
      </c>
      <c r="J1170">
        <f ca="1">IFERROR(OFFSET(Sheet1!$C$3,MATCH(Annuel!$A1170,Refext,0),2),"-")</f>
        <v>6.13</v>
      </c>
      <c r="K1170" t="str">
        <f ca="1">IFERROR(OFFSET(Sheet1!$C$3,MATCH(Annuel!$A1170,Refext,0),3),"-")</f>
        <v>FO016379</v>
      </c>
      <c r="L1170" t="str">
        <f ca="1">IFERROR(OFFSET(Sheet1!$C$3,MATCH(Annuel!$A1170,Refext,0),4),"-")</f>
        <v>SES STERLING</v>
      </c>
    </row>
    <row r="1171" spans="1:12" x14ac:dyDescent="0.25">
      <c r="A1171">
        <v>82909898000</v>
      </c>
      <c r="B1171" t="s">
        <v>141</v>
      </c>
      <c r="C1171" t="s">
        <v>142</v>
      </c>
      <c r="D1171" t="s">
        <v>611</v>
      </c>
      <c r="E1171">
        <v>10</v>
      </c>
      <c r="G1171" t="str">
        <f ca="1">IFERROR(OFFSET(Sheet1!$C$3,MATCH(Annuel!$A1171,Refext,0),-2),"-")</f>
        <v>PRESSE ETOUPE LAITON</v>
      </c>
      <c r="H1171">
        <f ca="1">IFERROR(OFFSET(Sheet1!$C$3,MATCH(Annuel!$A1171,Refext,0),-1),"-")</f>
        <v>3.75</v>
      </c>
      <c r="I1171" t="str">
        <f ca="1">IFERROR(OFFSET(Sheet1!$C$3,MATCH(Annuel!$A1171,Refext,0),1),"-")</f>
        <v>ART0030721</v>
      </c>
      <c r="J1171">
        <f ca="1">IFERROR(OFFSET(Sheet1!$C$3,MATCH(Annuel!$A1171,Refext,0),2),"-")</f>
        <v>6.13</v>
      </c>
      <c r="K1171" t="str">
        <f ca="1">IFERROR(OFFSET(Sheet1!$C$3,MATCH(Annuel!$A1171,Refext,0),3),"-")</f>
        <v>FO016379</v>
      </c>
      <c r="L1171" t="str">
        <f ca="1">IFERROR(OFFSET(Sheet1!$C$3,MATCH(Annuel!$A1171,Refext,0),4),"-")</f>
        <v>SES STERLING</v>
      </c>
    </row>
    <row r="1172" spans="1:12" x14ac:dyDescent="0.25">
      <c r="A1172">
        <v>82911957000</v>
      </c>
      <c r="B1172" t="s">
        <v>612</v>
      </c>
      <c r="C1172" t="s">
        <v>165</v>
      </c>
      <c r="E1172">
        <v>32</v>
      </c>
      <c r="G1172" t="str">
        <f ca="1">IFERROR(OFFSET(Sheet1!$C$3,MATCH(Annuel!$A1172,Refext,0),-2),"-")</f>
        <v>JOINT COUVERCLE PUPITRE</v>
      </c>
      <c r="H1172">
        <f ca="1">IFERROR(OFFSET(Sheet1!$C$3,MATCH(Annuel!$A1172,Refext,0),-1),"-")</f>
        <v>5.65</v>
      </c>
      <c r="I1172" t="str">
        <f ca="1">IFERROR(OFFSET(Sheet1!$C$3,MATCH(Annuel!$A1172,Refext,0),1),"-")</f>
        <v>ART0029808</v>
      </c>
      <c r="J1172">
        <f ca="1">IFERROR(OFFSET(Sheet1!$C$3,MATCH(Annuel!$A1172,Refext,0),2),"-")</f>
        <v>13.62</v>
      </c>
      <c r="K1172" t="str">
        <f ca="1">IFERROR(OFFSET(Sheet1!$C$3,MATCH(Annuel!$A1172,Refext,0),3),"-")</f>
        <v>FO009049</v>
      </c>
      <c r="L1172" t="str">
        <f ca="1">IFERROR(OFFSET(Sheet1!$C$3,MATCH(Annuel!$A1172,Refext,0),4),"-")</f>
        <v>MIDI CAOUTCHOUC</v>
      </c>
    </row>
    <row r="1173" spans="1:12" x14ac:dyDescent="0.25">
      <c r="A1173">
        <v>82911957000</v>
      </c>
      <c r="B1173" t="s">
        <v>612</v>
      </c>
      <c r="C1173" t="s">
        <v>613</v>
      </c>
      <c r="D1173" t="s">
        <v>614</v>
      </c>
      <c r="E1173">
        <v>36</v>
      </c>
      <c r="G1173" t="str">
        <f ca="1">IFERROR(OFFSET(Sheet1!$C$3,MATCH(Annuel!$A1173,Refext,0),-2),"-")</f>
        <v>JOINT COUVERCLE PUPITRE</v>
      </c>
      <c r="H1173">
        <f ca="1">IFERROR(OFFSET(Sheet1!$C$3,MATCH(Annuel!$A1173,Refext,0),-1),"-")</f>
        <v>5.65</v>
      </c>
      <c r="I1173" t="str">
        <f ca="1">IFERROR(OFFSET(Sheet1!$C$3,MATCH(Annuel!$A1173,Refext,0),1),"-")</f>
        <v>ART0029808</v>
      </c>
      <c r="J1173">
        <f ca="1">IFERROR(OFFSET(Sheet1!$C$3,MATCH(Annuel!$A1173,Refext,0),2),"-")</f>
        <v>13.62</v>
      </c>
      <c r="K1173" t="str">
        <f ca="1">IFERROR(OFFSET(Sheet1!$C$3,MATCH(Annuel!$A1173,Refext,0),3),"-")</f>
        <v>FO009049</v>
      </c>
      <c r="L1173" t="str">
        <f ca="1">IFERROR(OFFSET(Sheet1!$C$3,MATCH(Annuel!$A1173,Refext,0),4),"-")</f>
        <v>MIDI CAOUTCHOUC</v>
      </c>
    </row>
    <row r="1174" spans="1:12" x14ac:dyDescent="0.25">
      <c r="A1174">
        <v>82911957000</v>
      </c>
      <c r="B1174" t="s">
        <v>612</v>
      </c>
      <c r="C1174" t="s">
        <v>490</v>
      </c>
      <c r="E1174">
        <v>32</v>
      </c>
      <c r="G1174" t="str">
        <f ca="1">IFERROR(OFFSET(Sheet1!$C$3,MATCH(Annuel!$A1174,Refext,0),-2),"-")</f>
        <v>JOINT COUVERCLE PUPITRE</v>
      </c>
      <c r="H1174">
        <f ca="1">IFERROR(OFFSET(Sheet1!$C$3,MATCH(Annuel!$A1174,Refext,0),-1),"-")</f>
        <v>5.65</v>
      </c>
      <c r="I1174" t="str">
        <f ca="1">IFERROR(OFFSET(Sheet1!$C$3,MATCH(Annuel!$A1174,Refext,0),1),"-")</f>
        <v>ART0029808</v>
      </c>
      <c r="J1174">
        <f ca="1">IFERROR(OFFSET(Sheet1!$C$3,MATCH(Annuel!$A1174,Refext,0),2),"-")</f>
        <v>13.62</v>
      </c>
      <c r="K1174" t="str">
        <f ca="1">IFERROR(OFFSET(Sheet1!$C$3,MATCH(Annuel!$A1174,Refext,0),3),"-")</f>
        <v>FO009049</v>
      </c>
      <c r="L1174" t="str">
        <f ca="1">IFERROR(OFFSET(Sheet1!$C$3,MATCH(Annuel!$A1174,Refext,0),4),"-")</f>
        <v>MIDI CAOUTCHOUC</v>
      </c>
    </row>
    <row r="1175" spans="1:12" x14ac:dyDescent="0.25">
      <c r="A1175">
        <v>82917235000</v>
      </c>
      <c r="B1175" t="s">
        <v>144</v>
      </c>
      <c r="C1175" t="s">
        <v>165</v>
      </c>
      <c r="E1175">
        <v>60</v>
      </c>
      <c r="G1175" t="str">
        <f ca="1">IFERROR(OFFSET(Sheet1!$C$3,MATCH(Annuel!$A1175,Refext,0),-2),"-")</f>
        <v>-</v>
      </c>
      <c r="H1175" t="str">
        <f ca="1">IFERROR(OFFSET(Sheet1!$C$3,MATCH(Annuel!$A1175,Refext,0),-1),"-")</f>
        <v>-</v>
      </c>
      <c r="I1175" t="str">
        <f ca="1">IFERROR(OFFSET(Sheet1!$C$3,MATCH(Annuel!$A1175,Refext,0),1),"-")</f>
        <v>-</v>
      </c>
      <c r="J1175" t="str">
        <f ca="1">IFERROR(OFFSET(Sheet1!$C$3,MATCH(Annuel!$A1175,Refext,0),2),"-")</f>
        <v>-</v>
      </c>
      <c r="K1175" t="str">
        <f ca="1">IFERROR(OFFSET(Sheet1!$C$3,MATCH(Annuel!$A1175,Refext,0),3),"-")</f>
        <v>-</v>
      </c>
      <c r="L1175" t="str">
        <f ca="1">IFERROR(OFFSET(Sheet1!$C$3,MATCH(Annuel!$A1175,Refext,0),4),"-")</f>
        <v>-</v>
      </c>
    </row>
    <row r="1176" spans="1:12" x14ac:dyDescent="0.25">
      <c r="A1176">
        <v>82917235000</v>
      </c>
      <c r="B1176" t="s">
        <v>144</v>
      </c>
      <c r="C1176" t="s">
        <v>490</v>
      </c>
      <c r="E1176">
        <v>60</v>
      </c>
      <c r="G1176" t="str">
        <f ca="1">IFERROR(OFFSET(Sheet1!$C$3,MATCH(Annuel!$A1176,Refext,0),-2),"-")</f>
        <v>-</v>
      </c>
      <c r="H1176" t="str">
        <f ca="1">IFERROR(OFFSET(Sheet1!$C$3,MATCH(Annuel!$A1176,Refext,0),-1),"-")</f>
        <v>-</v>
      </c>
      <c r="I1176" t="str">
        <f ca="1">IFERROR(OFFSET(Sheet1!$C$3,MATCH(Annuel!$A1176,Refext,0),1),"-")</f>
        <v>-</v>
      </c>
      <c r="J1176" t="str">
        <f ca="1">IFERROR(OFFSET(Sheet1!$C$3,MATCH(Annuel!$A1176,Refext,0),2),"-")</f>
        <v>-</v>
      </c>
      <c r="K1176" t="str">
        <f ca="1">IFERROR(OFFSET(Sheet1!$C$3,MATCH(Annuel!$A1176,Refext,0),3),"-")</f>
        <v>-</v>
      </c>
      <c r="L1176" t="str">
        <f ca="1">IFERROR(OFFSET(Sheet1!$C$3,MATCH(Annuel!$A1176,Refext,0),4),"-")</f>
        <v>-</v>
      </c>
    </row>
    <row r="1177" spans="1:12" x14ac:dyDescent="0.25">
      <c r="A1177">
        <v>82917235000</v>
      </c>
      <c r="B1177" t="s">
        <v>144</v>
      </c>
      <c r="C1177" t="s">
        <v>145</v>
      </c>
      <c r="D1177" t="s">
        <v>146</v>
      </c>
      <c r="E1177">
        <v>60</v>
      </c>
      <c r="G1177" t="str">
        <f ca="1">IFERROR(OFFSET(Sheet1!$C$3,MATCH(Annuel!$A1177,Refext,0),-2),"-")</f>
        <v>-</v>
      </c>
      <c r="H1177" t="str">
        <f ca="1">IFERROR(OFFSET(Sheet1!$C$3,MATCH(Annuel!$A1177,Refext,0),-1),"-")</f>
        <v>-</v>
      </c>
      <c r="I1177" t="str">
        <f ca="1">IFERROR(OFFSET(Sheet1!$C$3,MATCH(Annuel!$A1177,Refext,0),1),"-")</f>
        <v>-</v>
      </c>
      <c r="J1177" t="str">
        <f ca="1">IFERROR(OFFSET(Sheet1!$C$3,MATCH(Annuel!$A1177,Refext,0),2),"-")</f>
        <v>-</v>
      </c>
      <c r="K1177" t="str">
        <f ca="1">IFERROR(OFFSET(Sheet1!$C$3,MATCH(Annuel!$A1177,Refext,0),3),"-")</f>
        <v>-</v>
      </c>
      <c r="L1177" t="str">
        <f ca="1">IFERROR(OFFSET(Sheet1!$C$3,MATCH(Annuel!$A1177,Refext,0),4),"-")</f>
        <v>-</v>
      </c>
    </row>
    <row r="1178" spans="1:12" x14ac:dyDescent="0.25">
      <c r="A1178">
        <v>82917343000</v>
      </c>
      <c r="B1178" t="s">
        <v>147</v>
      </c>
      <c r="C1178" t="s">
        <v>82</v>
      </c>
      <c r="D1178" t="s">
        <v>148</v>
      </c>
      <c r="E1178">
        <v>30</v>
      </c>
      <c r="G1178" t="str">
        <f ca="1">IFERROR(OFFSET(Sheet1!$C$3,MATCH(Annuel!$A1178,Refext,0),-2),"-")</f>
        <v>-</v>
      </c>
      <c r="H1178" t="str">
        <f ca="1">IFERROR(OFFSET(Sheet1!$C$3,MATCH(Annuel!$A1178,Refext,0),-1),"-")</f>
        <v>-</v>
      </c>
      <c r="I1178" t="str">
        <f ca="1">IFERROR(OFFSET(Sheet1!$C$3,MATCH(Annuel!$A1178,Refext,0),1),"-")</f>
        <v>-</v>
      </c>
      <c r="J1178" t="str">
        <f ca="1">IFERROR(OFFSET(Sheet1!$C$3,MATCH(Annuel!$A1178,Refext,0),2),"-")</f>
        <v>-</v>
      </c>
      <c r="K1178" t="str">
        <f ca="1">IFERROR(OFFSET(Sheet1!$C$3,MATCH(Annuel!$A1178,Refext,0),3),"-")</f>
        <v>-</v>
      </c>
      <c r="L1178" t="str">
        <f ca="1">IFERROR(OFFSET(Sheet1!$C$3,MATCH(Annuel!$A1178,Refext,0),4),"-")</f>
        <v>-</v>
      </c>
    </row>
    <row r="1179" spans="1:12" x14ac:dyDescent="0.25">
      <c r="A1179">
        <v>82917500000</v>
      </c>
      <c r="B1179" t="s">
        <v>615</v>
      </c>
      <c r="C1179" t="s">
        <v>165</v>
      </c>
      <c r="E1179">
        <v>10</v>
      </c>
      <c r="G1179" t="str">
        <f ca="1">IFERROR(OFFSET(Sheet1!$C$3,MATCH(Annuel!$A1179,Refext,0),-2),"-")</f>
        <v>-</v>
      </c>
      <c r="H1179" t="str">
        <f ca="1">IFERROR(OFFSET(Sheet1!$C$3,MATCH(Annuel!$A1179,Refext,0),-1),"-")</f>
        <v>-</v>
      </c>
      <c r="I1179" t="str">
        <f ca="1">IFERROR(OFFSET(Sheet1!$C$3,MATCH(Annuel!$A1179,Refext,0),1),"-")</f>
        <v>-</v>
      </c>
      <c r="J1179" t="str">
        <f ca="1">IFERROR(OFFSET(Sheet1!$C$3,MATCH(Annuel!$A1179,Refext,0),2),"-")</f>
        <v>-</v>
      </c>
      <c r="K1179" t="str">
        <f ca="1">IFERROR(OFFSET(Sheet1!$C$3,MATCH(Annuel!$A1179,Refext,0),3),"-")</f>
        <v>-</v>
      </c>
      <c r="L1179" t="str">
        <f ca="1">IFERROR(OFFSET(Sheet1!$C$3,MATCH(Annuel!$A1179,Refext,0),4),"-")</f>
        <v>-</v>
      </c>
    </row>
    <row r="1180" spans="1:12" x14ac:dyDescent="0.25">
      <c r="A1180">
        <v>82917500000</v>
      </c>
      <c r="B1180" t="s">
        <v>615</v>
      </c>
      <c r="C1180" t="s">
        <v>616</v>
      </c>
      <c r="D1180" t="s">
        <v>617</v>
      </c>
      <c r="E1180">
        <v>10</v>
      </c>
      <c r="G1180" t="str">
        <f ca="1">IFERROR(OFFSET(Sheet1!$C$3,MATCH(Annuel!$A1180,Refext,0),-2),"-")</f>
        <v>-</v>
      </c>
      <c r="H1180" t="str">
        <f ca="1">IFERROR(OFFSET(Sheet1!$C$3,MATCH(Annuel!$A1180,Refext,0),-1),"-")</f>
        <v>-</v>
      </c>
      <c r="I1180" t="str">
        <f ca="1">IFERROR(OFFSET(Sheet1!$C$3,MATCH(Annuel!$A1180,Refext,0),1),"-")</f>
        <v>-</v>
      </c>
      <c r="J1180" t="str">
        <f ca="1">IFERROR(OFFSET(Sheet1!$C$3,MATCH(Annuel!$A1180,Refext,0),2),"-")</f>
        <v>-</v>
      </c>
      <c r="K1180" t="str">
        <f ca="1">IFERROR(OFFSET(Sheet1!$C$3,MATCH(Annuel!$A1180,Refext,0),3),"-")</f>
        <v>-</v>
      </c>
      <c r="L1180" t="str">
        <f ca="1">IFERROR(OFFSET(Sheet1!$C$3,MATCH(Annuel!$A1180,Refext,0),4),"-")</f>
        <v>-</v>
      </c>
    </row>
    <row r="1181" spans="1:12" x14ac:dyDescent="0.25">
      <c r="A1181">
        <v>82917500000</v>
      </c>
      <c r="B1181" t="s">
        <v>615</v>
      </c>
      <c r="C1181" t="s">
        <v>490</v>
      </c>
      <c r="E1181">
        <v>10</v>
      </c>
      <c r="G1181" t="str">
        <f ca="1">IFERROR(OFFSET(Sheet1!$C$3,MATCH(Annuel!$A1181,Refext,0),-2),"-")</f>
        <v>-</v>
      </c>
      <c r="H1181" t="str">
        <f ca="1">IFERROR(OFFSET(Sheet1!$C$3,MATCH(Annuel!$A1181,Refext,0),-1),"-")</f>
        <v>-</v>
      </c>
      <c r="I1181" t="str">
        <f ca="1">IFERROR(OFFSET(Sheet1!$C$3,MATCH(Annuel!$A1181,Refext,0),1),"-")</f>
        <v>-</v>
      </c>
      <c r="J1181" t="str">
        <f ca="1">IFERROR(OFFSET(Sheet1!$C$3,MATCH(Annuel!$A1181,Refext,0),2),"-")</f>
        <v>-</v>
      </c>
      <c r="K1181" t="str">
        <f ca="1">IFERROR(OFFSET(Sheet1!$C$3,MATCH(Annuel!$A1181,Refext,0),3),"-")</f>
        <v>-</v>
      </c>
      <c r="L1181" t="str">
        <f ca="1">IFERROR(OFFSET(Sheet1!$C$3,MATCH(Annuel!$A1181,Refext,0),4),"-")</f>
        <v>-</v>
      </c>
    </row>
    <row r="1182" spans="1:12" x14ac:dyDescent="0.25">
      <c r="A1182">
        <v>88205917000</v>
      </c>
      <c r="B1182" t="s">
        <v>1217</v>
      </c>
      <c r="C1182" t="s">
        <v>33</v>
      </c>
      <c r="D1182" t="s">
        <v>1364</v>
      </c>
      <c r="E1182">
        <v>58</v>
      </c>
      <c r="G1182" t="str">
        <f ca="1">IFERROR(OFFSET(Sheet1!$C$3,MATCH(Annuel!$A1182,Refext,0),-2),"-")</f>
        <v>-</v>
      </c>
      <c r="H1182" t="str">
        <f ca="1">IFERROR(OFFSET(Sheet1!$C$3,MATCH(Annuel!$A1182,Refext,0),-1),"-")</f>
        <v>-</v>
      </c>
      <c r="I1182" t="str">
        <f ca="1">IFERROR(OFFSET(Sheet1!$C$3,MATCH(Annuel!$A1182,Refext,0),1),"-")</f>
        <v>-</v>
      </c>
      <c r="J1182" t="str">
        <f ca="1">IFERROR(OFFSET(Sheet1!$C$3,MATCH(Annuel!$A1182,Refext,0),2),"-")</f>
        <v>-</v>
      </c>
      <c r="K1182" t="str">
        <f ca="1">IFERROR(OFFSET(Sheet1!$C$3,MATCH(Annuel!$A1182,Refext,0),3),"-")</f>
        <v>-</v>
      </c>
      <c r="L1182" t="str">
        <f ca="1">IFERROR(OFFSET(Sheet1!$C$3,MATCH(Annuel!$A1182,Refext,0),4),"-")</f>
        <v>-</v>
      </c>
    </row>
    <row r="1183" spans="1:12" x14ac:dyDescent="0.25">
      <c r="A1183">
        <v>88205945000</v>
      </c>
      <c r="B1183" t="s">
        <v>192</v>
      </c>
      <c r="C1183" t="s">
        <v>33</v>
      </c>
      <c r="D1183" t="s">
        <v>1220</v>
      </c>
      <c r="E1183">
        <v>316</v>
      </c>
      <c r="G1183" t="str">
        <f ca="1">IFERROR(OFFSET(Sheet1!$C$3,MATCH(Annuel!$A1183,Refext,0),-2),"-")</f>
        <v>-</v>
      </c>
      <c r="H1183" t="str">
        <f ca="1">IFERROR(OFFSET(Sheet1!$C$3,MATCH(Annuel!$A1183,Refext,0),-1),"-")</f>
        <v>-</v>
      </c>
      <c r="I1183" t="str">
        <f ca="1">IFERROR(OFFSET(Sheet1!$C$3,MATCH(Annuel!$A1183,Refext,0),1),"-")</f>
        <v>-</v>
      </c>
      <c r="J1183" t="str">
        <f ca="1">IFERROR(OFFSET(Sheet1!$C$3,MATCH(Annuel!$A1183,Refext,0),2),"-")</f>
        <v>-</v>
      </c>
      <c r="K1183" t="str">
        <f ca="1">IFERROR(OFFSET(Sheet1!$C$3,MATCH(Annuel!$A1183,Refext,0),3),"-")</f>
        <v>-</v>
      </c>
      <c r="L1183" t="str">
        <f ca="1">IFERROR(OFFSET(Sheet1!$C$3,MATCH(Annuel!$A1183,Refext,0),4),"-")</f>
        <v>-</v>
      </c>
    </row>
    <row r="1184" spans="1:12" x14ac:dyDescent="0.25">
      <c r="A1184">
        <v>88205958000</v>
      </c>
      <c r="B1184" t="s">
        <v>410</v>
      </c>
      <c r="C1184" t="s">
        <v>33</v>
      </c>
      <c r="D1184" t="s">
        <v>1365</v>
      </c>
      <c r="E1184">
        <v>132</v>
      </c>
      <c r="G1184" t="str">
        <f ca="1">IFERROR(OFFSET(Sheet1!$C$3,MATCH(Annuel!$A1184,Refext,0),-2),"-")</f>
        <v>-</v>
      </c>
      <c r="H1184" t="str">
        <f ca="1">IFERROR(OFFSET(Sheet1!$C$3,MATCH(Annuel!$A1184,Refext,0),-1),"-")</f>
        <v>-</v>
      </c>
      <c r="I1184" t="str">
        <f ca="1">IFERROR(OFFSET(Sheet1!$C$3,MATCH(Annuel!$A1184,Refext,0),1),"-")</f>
        <v>-</v>
      </c>
      <c r="J1184" t="str">
        <f ca="1">IFERROR(OFFSET(Sheet1!$C$3,MATCH(Annuel!$A1184,Refext,0),2),"-")</f>
        <v>-</v>
      </c>
      <c r="K1184" t="str">
        <f ca="1">IFERROR(OFFSET(Sheet1!$C$3,MATCH(Annuel!$A1184,Refext,0),3),"-")</f>
        <v>-</v>
      </c>
      <c r="L1184" t="str">
        <f ca="1">IFERROR(OFFSET(Sheet1!$C$3,MATCH(Annuel!$A1184,Refext,0),4),"-")</f>
        <v>-</v>
      </c>
    </row>
    <row r="1185" spans="1:12" x14ac:dyDescent="0.25">
      <c r="A1185">
        <v>88205998000</v>
      </c>
      <c r="B1185" t="s">
        <v>477</v>
      </c>
      <c r="C1185" t="s">
        <v>33</v>
      </c>
      <c r="D1185" t="s">
        <v>1221</v>
      </c>
      <c r="E1185">
        <v>630</v>
      </c>
      <c r="G1185" t="str">
        <f ca="1">IFERROR(OFFSET(Sheet1!$C$3,MATCH(Annuel!$A1185,Refext,0),-2),"-")</f>
        <v>-</v>
      </c>
      <c r="H1185" t="str">
        <f ca="1">IFERROR(OFFSET(Sheet1!$C$3,MATCH(Annuel!$A1185,Refext,0),-1),"-")</f>
        <v>-</v>
      </c>
      <c r="I1185" t="str">
        <f ca="1">IFERROR(OFFSET(Sheet1!$C$3,MATCH(Annuel!$A1185,Refext,0),1),"-")</f>
        <v>-</v>
      </c>
      <c r="J1185" t="str">
        <f ca="1">IFERROR(OFFSET(Sheet1!$C$3,MATCH(Annuel!$A1185,Refext,0),2),"-")</f>
        <v>-</v>
      </c>
      <c r="K1185" t="str">
        <f ca="1">IFERROR(OFFSET(Sheet1!$C$3,MATCH(Annuel!$A1185,Refext,0),3),"-")</f>
        <v>-</v>
      </c>
      <c r="L1185" t="str">
        <f ca="1">IFERROR(OFFSET(Sheet1!$C$3,MATCH(Annuel!$A1185,Refext,0),4),"-")</f>
        <v>-</v>
      </c>
    </row>
    <row r="1186" spans="1:12" x14ac:dyDescent="0.25">
      <c r="A1186">
        <v>88206020000</v>
      </c>
      <c r="B1186" t="s">
        <v>576</v>
      </c>
      <c r="C1186" t="s">
        <v>33</v>
      </c>
      <c r="D1186" t="s">
        <v>1222</v>
      </c>
      <c r="E1186">
        <v>330</v>
      </c>
      <c r="G1186" t="str">
        <f ca="1">IFERROR(OFFSET(Sheet1!$C$3,MATCH(Annuel!$A1186,Refext,0),-2),"-")</f>
        <v>-</v>
      </c>
      <c r="H1186" t="str">
        <f ca="1">IFERROR(OFFSET(Sheet1!$C$3,MATCH(Annuel!$A1186,Refext,0),-1),"-")</f>
        <v>-</v>
      </c>
      <c r="I1186" t="str">
        <f ca="1">IFERROR(OFFSET(Sheet1!$C$3,MATCH(Annuel!$A1186,Refext,0),1),"-")</f>
        <v>-</v>
      </c>
      <c r="J1186" t="str">
        <f ca="1">IFERROR(OFFSET(Sheet1!$C$3,MATCH(Annuel!$A1186,Refext,0),2),"-")</f>
        <v>-</v>
      </c>
      <c r="K1186" t="str">
        <f ca="1">IFERROR(OFFSET(Sheet1!$C$3,MATCH(Annuel!$A1186,Refext,0),3),"-")</f>
        <v>-</v>
      </c>
      <c r="L1186" t="str">
        <f ca="1">IFERROR(OFFSET(Sheet1!$C$3,MATCH(Annuel!$A1186,Refext,0),4),"-")</f>
        <v>-</v>
      </c>
    </row>
    <row r="1187" spans="1:12" x14ac:dyDescent="0.25">
      <c r="A1187">
        <v>88206022000</v>
      </c>
      <c r="B1187" t="s">
        <v>576</v>
      </c>
      <c r="C1187" t="s">
        <v>33</v>
      </c>
      <c r="D1187" t="s">
        <v>1223</v>
      </c>
      <c r="E1187">
        <v>700</v>
      </c>
      <c r="G1187" t="str">
        <f ca="1">IFERROR(OFFSET(Sheet1!$C$3,MATCH(Annuel!$A1187,Refext,0),-2),"-")</f>
        <v>-</v>
      </c>
      <c r="H1187" t="str">
        <f ca="1">IFERROR(OFFSET(Sheet1!$C$3,MATCH(Annuel!$A1187,Refext,0),-1),"-")</f>
        <v>-</v>
      </c>
      <c r="I1187" t="str">
        <f ca="1">IFERROR(OFFSET(Sheet1!$C$3,MATCH(Annuel!$A1187,Refext,0),1),"-")</f>
        <v>-</v>
      </c>
      <c r="J1187" t="str">
        <f ca="1">IFERROR(OFFSET(Sheet1!$C$3,MATCH(Annuel!$A1187,Refext,0),2),"-")</f>
        <v>-</v>
      </c>
      <c r="K1187" t="str">
        <f ca="1">IFERROR(OFFSET(Sheet1!$C$3,MATCH(Annuel!$A1187,Refext,0),3),"-")</f>
        <v>-</v>
      </c>
      <c r="L1187" t="str">
        <f ca="1">IFERROR(OFFSET(Sheet1!$C$3,MATCH(Annuel!$A1187,Refext,0),4),"-")</f>
        <v>-</v>
      </c>
    </row>
    <row r="1188" spans="1:12" x14ac:dyDescent="0.25">
      <c r="A1188">
        <v>88206023000</v>
      </c>
      <c r="B1188" t="s">
        <v>576</v>
      </c>
      <c r="C1188" t="s">
        <v>33</v>
      </c>
      <c r="D1188" t="s">
        <v>1366</v>
      </c>
      <c r="E1188">
        <v>132</v>
      </c>
      <c r="G1188" t="str">
        <f ca="1">IFERROR(OFFSET(Sheet1!$C$3,MATCH(Annuel!$A1188,Refext,0),-2),"-")</f>
        <v>-</v>
      </c>
      <c r="H1188" t="str">
        <f ca="1">IFERROR(OFFSET(Sheet1!$C$3,MATCH(Annuel!$A1188,Refext,0),-1),"-")</f>
        <v>-</v>
      </c>
      <c r="I1188" t="str">
        <f ca="1">IFERROR(OFFSET(Sheet1!$C$3,MATCH(Annuel!$A1188,Refext,0),1),"-")</f>
        <v>-</v>
      </c>
      <c r="J1188" t="str">
        <f ca="1">IFERROR(OFFSET(Sheet1!$C$3,MATCH(Annuel!$A1188,Refext,0),2),"-")</f>
        <v>-</v>
      </c>
      <c r="K1188" t="str">
        <f ca="1">IFERROR(OFFSET(Sheet1!$C$3,MATCH(Annuel!$A1188,Refext,0),3),"-")</f>
        <v>-</v>
      </c>
      <c r="L1188" t="str">
        <f ca="1">IFERROR(OFFSET(Sheet1!$C$3,MATCH(Annuel!$A1188,Refext,0),4),"-")</f>
        <v>-</v>
      </c>
    </row>
    <row r="1189" spans="1:12" x14ac:dyDescent="0.25">
      <c r="A1189">
        <v>90025399000</v>
      </c>
      <c r="B1189" t="s">
        <v>576</v>
      </c>
      <c r="C1189" t="s">
        <v>33</v>
      </c>
      <c r="D1189" t="s">
        <v>1224</v>
      </c>
      <c r="E1189">
        <v>986</v>
      </c>
      <c r="G1189" t="str">
        <f ca="1">IFERROR(OFFSET(Sheet1!$C$3,MATCH(Annuel!$A1189,Refext,0),-2),"-")</f>
        <v>-</v>
      </c>
      <c r="H1189" t="str">
        <f ca="1">IFERROR(OFFSET(Sheet1!$C$3,MATCH(Annuel!$A1189,Refext,0),-1),"-")</f>
        <v>-</v>
      </c>
      <c r="I1189" t="str">
        <f ca="1">IFERROR(OFFSET(Sheet1!$C$3,MATCH(Annuel!$A1189,Refext,0),1),"-")</f>
        <v>-</v>
      </c>
      <c r="J1189" t="str">
        <f ca="1">IFERROR(OFFSET(Sheet1!$C$3,MATCH(Annuel!$A1189,Refext,0),2),"-")</f>
        <v>-</v>
      </c>
      <c r="K1189" t="str">
        <f ca="1">IFERROR(OFFSET(Sheet1!$C$3,MATCH(Annuel!$A1189,Refext,0),3),"-")</f>
        <v>-</v>
      </c>
      <c r="L1189" t="str">
        <f ca="1">IFERROR(OFFSET(Sheet1!$C$3,MATCH(Annuel!$A1189,Refext,0),4),"-")</f>
        <v>-</v>
      </c>
    </row>
    <row r="1190" spans="1:12" x14ac:dyDescent="0.25">
      <c r="A1190">
        <v>90038179000</v>
      </c>
      <c r="B1190" t="s">
        <v>870</v>
      </c>
      <c r="C1190" t="s">
        <v>33</v>
      </c>
      <c r="D1190" t="s">
        <v>1480</v>
      </c>
      <c r="E1190">
        <v>100</v>
      </c>
      <c r="G1190" t="str">
        <f ca="1">IFERROR(OFFSET(Sheet1!$C$3,MATCH(Annuel!$A1190,Refext,0),-2),"-")</f>
        <v>-</v>
      </c>
      <c r="H1190" t="str">
        <f ca="1">IFERROR(OFFSET(Sheet1!$C$3,MATCH(Annuel!$A1190,Refext,0),-1),"-")</f>
        <v>-</v>
      </c>
      <c r="I1190" t="str">
        <f ca="1">IFERROR(OFFSET(Sheet1!$C$3,MATCH(Annuel!$A1190,Refext,0),1),"-")</f>
        <v>-</v>
      </c>
      <c r="J1190" t="str">
        <f ca="1">IFERROR(OFFSET(Sheet1!$C$3,MATCH(Annuel!$A1190,Refext,0),2),"-")</f>
        <v>-</v>
      </c>
      <c r="K1190" t="str">
        <f ca="1">IFERROR(OFFSET(Sheet1!$C$3,MATCH(Annuel!$A1190,Refext,0),3),"-")</f>
        <v>-</v>
      </c>
      <c r="L1190" t="str">
        <f ca="1">IFERROR(OFFSET(Sheet1!$C$3,MATCH(Annuel!$A1190,Refext,0),4),"-")</f>
        <v>-</v>
      </c>
    </row>
    <row r="1191" spans="1:12" x14ac:dyDescent="0.25">
      <c r="A1191">
        <v>90041891000</v>
      </c>
      <c r="B1191" t="s">
        <v>1157</v>
      </c>
      <c r="C1191" t="s">
        <v>33</v>
      </c>
      <c r="D1191" t="s">
        <v>1367</v>
      </c>
      <c r="E1191">
        <v>132</v>
      </c>
      <c r="G1191" t="str">
        <f ca="1">IFERROR(OFFSET(Sheet1!$C$3,MATCH(Annuel!$A1191,Refext,0),-2),"-")</f>
        <v>-</v>
      </c>
      <c r="H1191" t="str">
        <f ca="1">IFERROR(OFFSET(Sheet1!$C$3,MATCH(Annuel!$A1191,Refext,0),-1),"-")</f>
        <v>-</v>
      </c>
      <c r="I1191" t="str">
        <f ca="1">IFERROR(OFFSET(Sheet1!$C$3,MATCH(Annuel!$A1191,Refext,0),1),"-")</f>
        <v>-</v>
      </c>
      <c r="J1191" t="str">
        <f ca="1">IFERROR(OFFSET(Sheet1!$C$3,MATCH(Annuel!$A1191,Refext,0),2),"-")</f>
        <v>-</v>
      </c>
      <c r="K1191" t="str">
        <f ca="1">IFERROR(OFFSET(Sheet1!$C$3,MATCH(Annuel!$A1191,Refext,0),3),"-")</f>
        <v>-</v>
      </c>
      <c r="L1191" t="str">
        <f ca="1">IFERROR(OFFSET(Sheet1!$C$3,MATCH(Annuel!$A1191,Refext,0),4),"-")</f>
        <v>-</v>
      </c>
    </row>
    <row r="1192" spans="1:12" x14ac:dyDescent="0.25">
      <c r="A1192">
        <v>90047092000</v>
      </c>
      <c r="B1192" t="s">
        <v>576</v>
      </c>
      <c r="C1192" t="s">
        <v>33</v>
      </c>
      <c r="D1192" t="s">
        <v>1225</v>
      </c>
      <c r="E1192">
        <v>500</v>
      </c>
      <c r="G1192" t="str">
        <f ca="1">IFERROR(OFFSET(Sheet1!$C$3,MATCH(Annuel!$A1192,Refext,0),-2),"-")</f>
        <v>-</v>
      </c>
      <c r="H1192" t="str">
        <f ca="1">IFERROR(OFFSET(Sheet1!$C$3,MATCH(Annuel!$A1192,Refext,0),-1),"-")</f>
        <v>-</v>
      </c>
      <c r="I1192" t="str">
        <f ca="1">IFERROR(OFFSET(Sheet1!$C$3,MATCH(Annuel!$A1192,Refext,0),1),"-")</f>
        <v>-</v>
      </c>
      <c r="J1192" t="str">
        <f ca="1">IFERROR(OFFSET(Sheet1!$C$3,MATCH(Annuel!$A1192,Refext,0),2),"-")</f>
        <v>-</v>
      </c>
      <c r="K1192" t="str">
        <f ca="1">IFERROR(OFFSET(Sheet1!$C$3,MATCH(Annuel!$A1192,Refext,0),3),"-")</f>
        <v>-</v>
      </c>
      <c r="L1192" t="str">
        <f ca="1">IFERROR(OFFSET(Sheet1!$C$3,MATCH(Annuel!$A1192,Refext,0),4),"-")</f>
        <v>-</v>
      </c>
    </row>
    <row r="1193" spans="1:12" x14ac:dyDescent="0.25">
      <c r="A1193">
        <v>90098909000</v>
      </c>
      <c r="B1193" t="s">
        <v>472</v>
      </c>
      <c r="C1193" t="s">
        <v>33</v>
      </c>
      <c r="D1193" t="s">
        <v>1226</v>
      </c>
      <c r="E1193">
        <v>820</v>
      </c>
      <c r="G1193" t="str">
        <f ca="1">IFERROR(OFFSET(Sheet1!$C$3,MATCH(Annuel!$A1193,Refext,0),-2),"-")</f>
        <v>-</v>
      </c>
      <c r="H1193" t="str">
        <f ca="1">IFERROR(OFFSET(Sheet1!$C$3,MATCH(Annuel!$A1193,Refext,0),-1),"-")</f>
        <v>-</v>
      </c>
      <c r="I1193" t="str">
        <f ca="1">IFERROR(OFFSET(Sheet1!$C$3,MATCH(Annuel!$A1193,Refext,0),1),"-")</f>
        <v>-</v>
      </c>
      <c r="J1193" t="str">
        <f ca="1">IFERROR(OFFSET(Sheet1!$C$3,MATCH(Annuel!$A1193,Refext,0),2),"-")</f>
        <v>-</v>
      </c>
      <c r="K1193" t="str">
        <f ca="1">IFERROR(OFFSET(Sheet1!$C$3,MATCH(Annuel!$A1193,Refext,0),3),"-")</f>
        <v>-</v>
      </c>
      <c r="L1193" t="str">
        <f ca="1">IFERROR(OFFSET(Sheet1!$C$3,MATCH(Annuel!$A1193,Refext,0),4),"-")</f>
        <v>-</v>
      </c>
    </row>
    <row r="1194" spans="1:12" x14ac:dyDescent="0.25">
      <c r="A1194">
        <v>90282294000</v>
      </c>
      <c r="B1194" t="s">
        <v>870</v>
      </c>
      <c r="C1194" t="s">
        <v>33</v>
      </c>
      <c r="D1194" t="s">
        <v>1368</v>
      </c>
      <c r="E1194">
        <v>160</v>
      </c>
      <c r="G1194" t="str">
        <f ca="1">IFERROR(OFFSET(Sheet1!$C$3,MATCH(Annuel!$A1194,Refext,0),-2),"-")</f>
        <v>-</v>
      </c>
      <c r="H1194" t="str">
        <f ca="1">IFERROR(OFFSET(Sheet1!$C$3,MATCH(Annuel!$A1194,Refext,0),-1),"-")</f>
        <v>-</v>
      </c>
      <c r="I1194" t="str">
        <f ca="1">IFERROR(OFFSET(Sheet1!$C$3,MATCH(Annuel!$A1194,Refext,0),1),"-")</f>
        <v>-</v>
      </c>
      <c r="J1194" t="str">
        <f ca="1">IFERROR(OFFSET(Sheet1!$C$3,MATCH(Annuel!$A1194,Refext,0),2),"-")</f>
        <v>-</v>
      </c>
      <c r="K1194" t="str">
        <f ca="1">IFERROR(OFFSET(Sheet1!$C$3,MATCH(Annuel!$A1194,Refext,0),3),"-")</f>
        <v>-</v>
      </c>
      <c r="L1194" t="str">
        <f ca="1">IFERROR(OFFSET(Sheet1!$C$3,MATCH(Annuel!$A1194,Refext,0),4),"-")</f>
        <v>-</v>
      </c>
    </row>
    <row r="1195" spans="1:12" x14ac:dyDescent="0.25">
      <c r="A1195">
        <v>90294989000</v>
      </c>
      <c r="B1195" t="s">
        <v>192</v>
      </c>
      <c r="C1195" t="s">
        <v>33</v>
      </c>
      <c r="D1195" t="s">
        <v>361</v>
      </c>
      <c r="E1195">
        <v>1302</v>
      </c>
      <c r="G1195" t="str">
        <f ca="1">IFERROR(OFFSET(Sheet1!$C$3,MATCH(Annuel!$A1195,Refext,0),-2),"-")</f>
        <v>-</v>
      </c>
      <c r="H1195" t="str">
        <f ca="1">IFERROR(OFFSET(Sheet1!$C$3,MATCH(Annuel!$A1195,Refext,0),-1),"-")</f>
        <v>-</v>
      </c>
      <c r="I1195" t="str">
        <f ca="1">IFERROR(OFFSET(Sheet1!$C$3,MATCH(Annuel!$A1195,Refext,0),1),"-")</f>
        <v>-</v>
      </c>
      <c r="J1195" t="str">
        <f ca="1">IFERROR(OFFSET(Sheet1!$C$3,MATCH(Annuel!$A1195,Refext,0),2),"-")</f>
        <v>-</v>
      </c>
      <c r="K1195" t="str">
        <f ca="1">IFERROR(OFFSET(Sheet1!$C$3,MATCH(Annuel!$A1195,Refext,0),3),"-")</f>
        <v>-</v>
      </c>
      <c r="L1195" t="str">
        <f ca="1">IFERROR(OFFSET(Sheet1!$C$3,MATCH(Annuel!$A1195,Refext,0),4),"-")</f>
        <v>-</v>
      </c>
    </row>
    <row r="1196" spans="1:12" x14ac:dyDescent="0.25">
      <c r="A1196" t="s">
        <v>1523</v>
      </c>
      <c r="B1196" t="s">
        <v>1094</v>
      </c>
      <c r="C1196" t="s">
        <v>220</v>
      </c>
      <c r="D1196" t="s">
        <v>1524</v>
      </c>
      <c r="E1196">
        <v>20</v>
      </c>
      <c r="G1196" t="str">
        <f ca="1">IFERROR(OFFSET(Sheet1!$C$3,MATCH(Annuel!$A1196,Refext,0),-2),"-")</f>
        <v>-</v>
      </c>
      <c r="H1196" t="str">
        <f ca="1">IFERROR(OFFSET(Sheet1!$C$3,MATCH(Annuel!$A1196,Refext,0),-1),"-")</f>
        <v>-</v>
      </c>
      <c r="I1196" t="str">
        <f ca="1">IFERROR(OFFSET(Sheet1!$C$3,MATCH(Annuel!$A1196,Refext,0),1),"-")</f>
        <v>-</v>
      </c>
      <c r="J1196" t="str">
        <f ca="1">IFERROR(OFFSET(Sheet1!$C$3,MATCH(Annuel!$A1196,Refext,0),2),"-")</f>
        <v>-</v>
      </c>
      <c r="K1196" t="str">
        <f ca="1">IFERROR(OFFSET(Sheet1!$C$3,MATCH(Annuel!$A1196,Refext,0),3),"-")</f>
        <v>-</v>
      </c>
      <c r="L1196" t="str">
        <f ca="1">IFERROR(OFFSET(Sheet1!$C$3,MATCH(Annuel!$A1196,Refext,0),4),"-")</f>
        <v>-</v>
      </c>
    </row>
    <row r="1197" spans="1:12" x14ac:dyDescent="0.25">
      <c r="A1197" t="s">
        <v>1399</v>
      </c>
      <c r="B1197" t="s">
        <v>1400</v>
      </c>
      <c r="C1197" t="s">
        <v>371</v>
      </c>
      <c r="D1197">
        <v>790013</v>
      </c>
      <c r="E1197">
        <v>4</v>
      </c>
      <c r="G1197" t="str">
        <f ca="1">IFERROR(OFFSET(Sheet1!$C$3,MATCH(Annuel!$A1197,Refext,0),-2),"-")</f>
        <v>-</v>
      </c>
      <c r="H1197" t="str">
        <f ca="1">IFERROR(OFFSET(Sheet1!$C$3,MATCH(Annuel!$A1197,Refext,0),-1),"-")</f>
        <v>-</v>
      </c>
      <c r="I1197" t="str">
        <f ca="1">IFERROR(OFFSET(Sheet1!$C$3,MATCH(Annuel!$A1197,Refext,0),1),"-")</f>
        <v>-</v>
      </c>
      <c r="J1197" t="str">
        <f ca="1">IFERROR(OFFSET(Sheet1!$C$3,MATCH(Annuel!$A1197,Refext,0),2),"-")</f>
        <v>-</v>
      </c>
      <c r="K1197" t="str">
        <f ca="1">IFERROR(OFFSET(Sheet1!$C$3,MATCH(Annuel!$A1197,Refext,0),3),"-")</f>
        <v>-</v>
      </c>
      <c r="L1197" t="str">
        <f ca="1">IFERROR(OFFSET(Sheet1!$C$3,MATCH(Annuel!$A1197,Refext,0),4),"-")</f>
        <v>-</v>
      </c>
    </row>
    <row r="1198" spans="1:12" x14ac:dyDescent="0.25">
      <c r="A1198" t="s">
        <v>1399</v>
      </c>
      <c r="B1198" t="s">
        <v>1400</v>
      </c>
      <c r="C1198" t="s">
        <v>64</v>
      </c>
      <c r="D1198" t="s">
        <v>1401</v>
      </c>
      <c r="E1198">
        <v>4</v>
      </c>
      <c r="G1198" t="str">
        <f ca="1">IFERROR(OFFSET(Sheet1!$C$3,MATCH(Annuel!$A1198,Refext,0),-2),"-")</f>
        <v>-</v>
      </c>
      <c r="H1198" t="str">
        <f ca="1">IFERROR(OFFSET(Sheet1!$C$3,MATCH(Annuel!$A1198,Refext,0),-1),"-")</f>
        <v>-</v>
      </c>
      <c r="I1198" t="str">
        <f ca="1">IFERROR(OFFSET(Sheet1!$C$3,MATCH(Annuel!$A1198,Refext,0),1),"-")</f>
        <v>-</v>
      </c>
      <c r="J1198" t="str">
        <f ca="1">IFERROR(OFFSET(Sheet1!$C$3,MATCH(Annuel!$A1198,Refext,0),2),"-")</f>
        <v>-</v>
      </c>
      <c r="K1198" t="str">
        <f ca="1">IFERROR(OFFSET(Sheet1!$C$3,MATCH(Annuel!$A1198,Refext,0),3),"-")</f>
        <v>-</v>
      </c>
      <c r="L1198" t="str">
        <f ca="1">IFERROR(OFFSET(Sheet1!$C$3,MATCH(Annuel!$A1198,Refext,0),4),"-")</f>
        <v>-</v>
      </c>
    </row>
  </sheetData>
  <autoFilter ref="A1:E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35"/>
  <sheetViews>
    <sheetView workbookViewId="0">
      <selection activeCell="A3" sqref="A3:G835"/>
    </sheetView>
  </sheetViews>
  <sheetFormatPr baseColWidth="10" defaultColWidth="11.375" defaultRowHeight="15" x14ac:dyDescent="0.25"/>
  <cols>
    <col min="1" max="1" width="57.25" style="4" customWidth="1"/>
    <col min="2" max="2" width="27" style="4" customWidth="1"/>
    <col min="3" max="3" width="19.875" style="4" customWidth="1"/>
    <col min="4" max="4" width="19.625" style="4" customWidth="1"/>
    <col min="5" max="5" width="21" style="4" customWidth="1"/>
    <col min="6" max="6" width="22.375" style="4" customWidth="1"/>
    <col min="7" max="7" width="53.25" style="4" customWidth="1"/>
    <col min="8" max="16384" width="11.375" style="4"/>
  </cols>
  <sheetData>
    <row r="1" spans="1:7" customFormat="1" ht="15.95" customHeight="1" x14ac:dyDescent="0.25"/>
    <row r="2" spans="1:7" customFormat="1" ht="30" customHeight="1" x14ac:dyDescent="0.25"/>
    <row r="3" spans="1:7" x14ac:dyDescent="0.25">
      <c r="A3" s="3" t="s">
        <v>2386</v>
      </c>
      <c r="B3" s="5" t="s">
        <v>2387</v>
      </c>
      <c r="C3" s="3" t="s">
        <v>2805</v>
      </c>
      <c r="D3" s="3" t="s">
        <v>2804</v>
      </c>
      <c r="E3" s="5" t="s">
        <v>2803</v>
      </c>
      <c r="F3" s="3" t="s">
        <v>1570</v>
      </c>
      <c r="G3" s="3" t="s">
        <v>1571</v>
      </c>
    </row>
    <row r="4" spans="1:7" x14ac:dyDescent="0.25">
      <c r="A4" s="3" t="s">
        <v>2798</v>
      </c>
      <c r="B4" s="5">
        <v>0</v>
      </c>
      <c r="C4" s="6">
        <v>3022016</v>
      </c>
      <c r="D4" s="3" t="s">
        <v>2369</v>
      </c>
      <c r="E4" s="5">
        <v>0</v>
      </c>
      <c r="F4" s="3" t="s">
        <v>1588</v>
      </c>
      <c r="G4" s="3" t="s">
        <v>1589</v>
      </c>
    </row>
    <row r="5" spans="1:7" x14ac:dyDescent="0.25">
      <c r="A5" s="3" t="s">
        <v>2525</v>
      </c>
      <c r="B5" s="5">
        <v>5.64</v>
      </c>
      <c r="C5" s="6">
        <v>13559000</v>
      </c>
      <c r="D5" s="3" t="s">
        <v>1894</v>
      </c>
      <c r="E5" s="5">
        <v>6.13</v>
      </c>
      <c r="F5" s="3" t="s">
        <v>1797</v>
      </c>
      <c r="G5" s="3" t="s">
        <v>1798</v>
      </c>
    </row>
    <row r="6" spans="1:7" x14ac:dyDescent="0.25">
      <c r="A6" s="3" t="s">
        <v>2477</v>
      </c>
      <c r="B6" s="5">
        <v>5.64</v>
      </c>
      <c r="C6" s="6">
        <v>19330000</v>
      </c>
      <c r="D6" s="3" t="s">
        <v>1796</v>
      </c>
      <c r="E6" s="5">
        <v>6.07</v>
      </c>
      <c r="F6" s="3" t="s">
        <v>1797</v>
      </c>
      <c r="G6" s="3" t="s">
        <v>1798</v>
      </c>
    </row>
    <row r="7" spans="1:7" x14ac:dyDescent="0.25">
      <c r="A7" s="3" t="s">
        <v>2477</v>
      </c>
      <c r="B7" s="5">
        <v>0</v>
      </c>
      <c r="C7" s="6">
        <v>19330000</v>
      </c>
      <c r="D7" s="3" t="s">
        <v>1796</v>
      </c>
      <c r="E7" s="5">
        <v>0</v>
      </c>
      <c r="F7" s="3" t="s">
        <v>1797</v>
      </c>
      <c r="G7" s="3" t="s">
        <v>1798</v>
      </c>
    </row>
    <row r="8" spans="1:7" x14ac:dyDescent="0.25">
      <c r="A8" s="3" t="s">
        <v>362</v>
      </c>
      <c r="B8" s="5">
        <v>23.66</v>
      </c>
      <c r="C8" s="6">
        <v>20929000</v>
      </c>
      <c r="D8" s="3" t="s">
        <v>2155</v>
      </c>
      <c r="E8" s="5">
        <v>32</v>
      </c>
      <c r="F8" s="3" t="s">
        <v>1691</v>
      </c>
      <c r="G8" s="3" t="s">
        <v>1692</v>
      </c>
    </row>
    <row r="9" spans="1:7" x14ac:dyDescent="0.25">
      <c r="A9" s="3" t="s">
        <v>2657</v>
      </c>
      <c r="B9" s="5">
        <v>101</v>
      </c>
      <c r="C9" s="6">
        <v>60301000</v>
      </c>
      <c r="D9" s="3" t="s">
        <v>2124</v>
      </c>
      <c r="E9" s="5">
        <v>114</v>
      </c>
      <c r="F9" s="3" t="s">
        <v>1652</v>
      </c>
      <c r="G9" s="3" t="s">
        <v>1653</v>
      </c>
    </row>
    <row r="10" spans="1:7" x14ac:dyDescent="0.25">
      <c r="A10" s="3" t="s">
        <v>1067</v>
      </c>
      <c r="B10" s="5">
        <v>0.38</v>
      </c>
      <c r="C10" s="6">
        <v>60428000</v>
      </c>
      <c r="D10" s="3" t="s">
        <v>2289</v>
      </c>
      <c r="E10" s="5">
        <v>0.48</v>
      </c>
      <c r="F10" s="3" t="s">
        <v>1709</v>
      </c>
      <c r="G10" s="3" t="s">
        <v>1710</v>
      </c>
    </row>
    <row r="11" spans="1:7" x14ac:dyDescent="0.25">
      <c r="A11" s="3" t="s">
        <v>2559</v>
      </c>
      <c r="B11" s="5">
        <v>30.5</v>
      </c>
      <c r="C11" s="6">
        <v>100320000</v>
      </c>
      <c r="D11" s="3" t="s">
        <v>1959</v>
      </c>
      <c r="E11" s="5">
        <v>32.93</v>
      </c>
      <c r="F11" s="3" t="s">
        <v>1616</v>
      </c>
      <c r="G11" s="3" t="s">
        <v>1617</v>
      </c>
    </row>
    <row r="12" spans="1:7" x14ac:dyDescent="0.25">
      <c r="A12" s="3" t="s">
        <v>5</v>
      </c>
      <c r="B12" s="5">
        <v>0</v>
      </c>
      <c r="C12" s="6">
        <v>120408000</v>
      </c>
      <c r="D12" s="3" t="s">
        <v>2320</v>
      </c>
      <c r="E12" s="5">
        <v>0</v>
      </c>
      <c r="F12" s="3" t="s">
        <v>1616</v>
      </c>
      <c r="G12" s="3" t="s">
        <v>1617</v>
      </c>
    </row>
    <row r="13" spans="1:7" x14ac:dyDescent="0.25">
      <c r="A13" s="3" t="s">
        <v>5</v>
      </c>
      <c r="B13" s="5">
        <v>0</v>
      </c>
      <c r="C13" s="6">
        <v>120408000</v>
      </c>
      <c r="D13" s="3" t="s">
        <v>2321</v>
      </c>
      <c r="E13" s="5">
        <v>0</v>
      </c>
      <c r="F13" s="3" t="s">
        <v>1616</v>
      </c>
      <c r="G13" s="3" t="s">
        <v>1617</v>
      </c>
    </row>
    <row r="14" spans="1:7" x14ac:dyDescent="0.25">
      <c r="A14" s="3" t="s">
        <v>38</v>
      </c>
      <c r="B14" s="5">
        <v>16</v>
      </c>
      <c r="C14" s="6">
        <v>122005000</v>
      </c>
      <c r="D14" s="3" t="s">
        <v>2169</v>
      </c>
      <c r="E14" s="5">
        <v>20</v>
      </c>
      <c r="F14" s="3" t="s">
        <v>2170</v>
      </c>
      <c r="G14" s="3" t="s">
        <v>2171</v>
      </c>
    </row>
    <row r="15" spans="1:7" x14ac:dyDescent="0.25">
      <c r="A15" s="3" t="s">
        <v>2797</v>
      </c>
      <c r="B15" s="5">
        <v>0</v>
      </c>
      <c r="C15" s="6">
        <v>122682000</v>
      </c>
      <c r="D15" s="3" t="s">
        <v>2368</v>
      </c>
      <c r="E15" s="5">
        <v>0</v>
      </c>
      <c r="F15" s="3" t="s">
        <v>2337</v>
      </c>
      <c r="G15" s="3" t="s">
        <v>2338</v>
      </c>
    </row>
    <row r="16" spans="1:7" x14ac:dyDescent="0.25">
      <c r="A16" s="3" t="s">
        <v>2797</v>
      </c>
      <c r="B16" s="5">
        <v>0</v>
      </c>
      <c r="C16" s="6">
        <v>122682000</v>
      </c>
      <c r="D16" s="3" t="s">
        <v>2368</v>
      </c>
      <c r="E16" s="5">
        <v>0</v>
      </c>
      <c r="F16" s="3" t="s">
        <v>2337</v>
      </c>
      <c r="G16" s="3" t="s">
        <v>2338</v>
      </c>
    </row>
    <row r="17" spans="1:7" x14ac:dyDescent="0.25">
      <c r="A17" s="3" t="s">
        <v>2561</v>
      </c>
      <c r="B17" s="5">
        <v>12.5</v>
      </c>
      <c r="C17" s="6">
        <v>205994000</v>
      </c>
      <c r="D17" s="3" t="s">
        <v>1961</v>
      </c>
      <c r="E17" s="5">
        <v>13</v>
      </c>
      <c r="F17" s="3" t="s">
        <v>1797</v>
      </c>
      <c r="G17" s="3" t="s">
        <v>1798</v>
      </c>
    </row>
    <row r="18" spans="1:7" x14ac:dyDescent="0.25">
      <c r="A18" s="3" t="s">
        <v>809</v>
      </c>
      <c r="B18" s="5">
        <v>1.01</v>
      </c>
      <c r="C18" s="6">
        <v>230109000</v>
      </c>
      <c r="D18" s="3" t="s">
        <v>1978</v>
      </c>
      <c r="E18" s="5">
        <v>1.1100000000000001</v>
      </c>
      <c r="F18" s="3" t="s">
        <v>1616</v>
      </c>
      <c r="G18" s="3" t="s">
        <v>1617</v>
      </c>
    </row>
    <row r="19" spans="1:7" x14ac:dyDescent="0.25">
      <c r="A19" s="3" t="s">
        <v>2611</v>
      </c>
      <c r="B19" s="5">
        <v>1.7</v>
      </c>
      <c r="C19" s="6">
        <v>230119000</v>
      </c>
      <c r="D19" s="3" t="s">
        <v>2051</v>
      </c>
      <c r="E19" s="5">
        <v>1.91</v>
      </c>
      <c r="F19" s="3" t="s">
        <v>1691</v>
      </c>
      <c r="G19" s="3" t="s">
        <v>1692</v>
      </c>
    </row>
    <row r="20" spans="1:7" x14ac:dyDescent="0.25">
      <c r="A20" s="3" t="s">
        <v>364</v>
      </c>
      <c r="B20" s="5">
        <v>0.78</v>
      </c>
      <c r="C20" s="6">
        <v>230129000</v>
      </c>
      <c r="D20" s="3" t="s">
        <v>1921</v>
      </c>
      <c r="E20" s="5">
        <v>0.9</v>
      </c>
      <c r="F20" s="3" t="s">
        <v>1691</v>
      </c>
      <c r="G20" s="3" t="s">
        <v>1692</v>
      </c>
    </row>
    <row r="21" spans="1:7" x14ac:dyDescent="0.25">
      <c r="A21" s="3" t="s">
        <v>2433</v>
      </c>
      <c r="B21" s="5">
        <v>0.19</v>
      </c>
      <c r="C21" s="6">
        <v>230149000</v>
      </c>
      <c r="D21" s="3" t="s">
        <v>1700</v>
      </c>
      <c r="E21" s="5">
        <v>0.24</v>
      </c>
      <c r="F21" s="3" t="s">
        <v>1616</v>
      </c>
      <c r="G21" s="3" t="s">
        <v>1617</v>
      </c>
    </row>
    <row r="22" spans="1:7" x14ac:dyDescent="0.25">
      <c r="A22" s="3" t="s">
        <v>2433</v>
      </c>
      <c r="B22" s="5">
        <v>0.22</v>
      </c>
      <c r="C22" s="6">
        <v>230149000</v>
      </c>
      <c r="D22" s="3" t="s">
        <v>1700</v>
      </c>
      <c r="E22" s="5">
        <v>0.23</v>
      </c>
      <c r="F22" s="3" t="s">
        <v>1616</v>
      </c>
      <c r="G22" s="3" t="s">
        <v>1617</v>
      </c>
    </row>
    <row r="23" spans="1:7" x14ac:dyDescent="0.25">
      <c r="A23" s="3" t="s">
        <v>2433</v>
      </c>
      <c r="B23" s="5">
        <v>0.22</v>
      </c>
      <c r="C23" s="6">
        <v>230149000</v>
      </c>
      <c r="D23" s="3" t="s">
        <v>1700</v>
      </c>
      <c r="E23" s="5">
        <v>0.22</v>
      </c>
      <c r="F23" s="3" t="s">
        <v>1616</v>
      </c>
      <c r="G23" s="3" t="s">
        <v>1617</v>
      </c>
    </row>
    <row r="24" spans="1:7" x14ac:dyDescent="0.25">
      <c r="A24" s="3" t="s">
        <v>2433</v>
      </c>
      <c r="B24" s="5">
        <v>0.19</v>
      </c>
      <c r="C24" s="6">
        <v>230149000</v>
      </c>
      <c r="D24" s="3" t="s">
        <v>1700</v>
      </c>
      <c r="E24" s="5">
        <v>0.24</v>
      </c>
      <c r="F24" s="3" t="s">
        <v>1616</v>
      </c>
      <c r="G24" s="3" t="s">
        <v>1617</v>
      </c>
    </row>
    <row r="25" spans="1:7" x14ac:dyDescent="0.25">
      <c r="A25" s="3" t="s">
        <v>2433</v>
      </c>
      <c r="B25" s="5">
        <v>0.19</v>
      </c>
      <c r="C25" s="6">
        <v>230149000</v>
      </c>
      <c r="D25" s="3" t="s">
        <v>1700</v>
      </c>
      <c r="E25" s="5">
        <v>0.24</v>
      </c>
      <c r="F25" s="3" t="s">
        <v>1616</v>
      </c>
      <c r="G25" s="3" t="s">
        <v>1617</v>
      </c>
    </row>
    <row r="26" spans="1:7" x14ac:dyDescent="0.25">
      <c r="A26" s="3" t="s">
        <v>156</v>
      </c>
      <c r="B26" s="5">
        <v>0.15</v>
      </c>
      <c r="C26" s="6">
        <v>230159000</v>
      </c>
      <c r="D26" s="3" t="s">
        <v>2162</v>
      </c>
      <c r="E26" s="5">
        <v>0.17</v>
      </c>
      <c r="F26" s="3" t="s">
        <v>1616</v>
      </c>
      <c r="G26" s="3" t="s">
        <v>1617</v>
      </c>
    </row>
    <row r="27" spans="1:7" x14ac:dyDescent="0.25">
      <c r="A27" s="3" t="s">
        <v>445</v>
      </c>
      <c r="B27" s="5">
        <v>0.12</v>
      </c>
      <c r="C27" s="6">
        <v>230169000</v>
      </c>
      <c r="D27" s="3" t="s">
        <v>1986</v>
      </c>
      <c r="E27" s="5">
        <v>0.13</v>
      </c>
      <c r="F27" s="3" t="s">
        <v>1616</v>
      </c>
      <c r="G27" s="3" t="s">
        <v>1617</v>
      </c>
    </row>
    <row r="28" spans="1:7" x14ac:dyDescent="0.25">
      <c r="A28" s="3" t="s">
        <v>1481</v>
      </c>
      <c r="B28" s="5">
        <v>0.88</v>
      </c>
      <c r="C28" s="6">
        <v>230259000</v>
      </c>
      <c r="D28" s="3" t="s">
        <v>1946</v>
      </c>
      <c r="E28" s="5">
        <v>0.99</v>
      </c>
      <c r="F28" s="3" t="s">
        <v>1691</v>
      </c>
      <c r="G28" s="3" t="s">
        <v>1692</v>
      </c>
    </row>
    <row r="29" spans="1:7" x14ac:dyDescent="0.25">
      <c r="A29" s="3" t="s">
        <v>2687</v>
      </c>
      <c r="B29" s="5">
        <v>1.25</v>
      </c>
      <c r="C29" s="6">
        <v>232356000</v>
      </c>
      <c r="D29" s="3" t="s">
        <v>2167</v>
      </c>
      <c r="E29" s="5">
        <v>1.35</v>
      </c>
      <c r="F29" s="3" t="s">
        <v>1858</v>
      </c>
      <c r="G29" s="3" t="s">
        <v>1859</v>
      </c>
    </row>
    <row r="30" spans="1:7" x14ac:dyDescent="0.25">
      <c r="A30" s="3" t="s">
        <v>948</v>
      </c>
      <c r="B30" s="5">
        <v>0.76</v>
      </c>
      <c r="C30" s="6">
        <v>232360000</v>
      </c>
      <c r="D30" s="3" t="s">
        <v>2003</v>
      </c>
      <c r="E30" s="5">
        <v>0.81</v>
      </c>
      <c r="F30" s="3" t="s">
        <v>1616</v>
      </c>
      <c r="G30" s="3" t="s">
        <v>1617</v>
      </c>
    </row>
    <row r="31" spans="1:7" x14ac:dyDescent="0.25">
      <c r="A31" s="3" t="s">
        <v>624</v>
      </c>
      <c r="B31" s="5">
        <v>0.81</v>
      </c>
      <c r="C31" s="6">
        <v>232405000</v>
      </c>
      <c r="D31" s="3" t="s">
        <v>2301</v>
      </c>
      <c r="E31" s="5">
        <v>0.99</v>
      </c>
      <c r="F31" s="3" t="s">
        <v>1616</v>
      </c>
      <c r="G31" s="3" t="s">
        <v>1617</v>
      </c>
    </row>
    <row r="32" spans="1:7" x14ac:dyDescent="0.25">
      <c r="A32" s="3" t="s">
        <v>2760</v>
      </c>
      <c r="B32" s="5">
        <v>1.35</v>
      </c>
      <c r="C32" s="6">
        <v>232408000</v>
      </c>
      <c r="D32" s="3" t="s">
        <v>2276</v>
      </c>
      <c r="E32" s="5">
        <v>1.46</v>
      </c>
      <c r="F32" s="3" t="s">
        <v>1616</v>
      </c>
      <c r="G32" s="3" t="s">
        <v>1617</v>
      </c>
    </row>
    <row r="33" spans="1:7" x14ac:dyDescent="0.25">
      <c r="A33" s="3" t="s">
        <v>2648</v>
      </c>
      <c r="B33" s="5">
        <v>3.35</v>
      </c>
      <c r="C33" s="6">
        <v>232806000</v>
      </c>
      <c r="D33" s="3" t="s">
        <v>2111</v>
      </c>
      <c r="E33" s="5">
        <v>4.0599999999999996</v>
      </c>
      <c r="F33" s="3" t="s">
        <v>2112</v>
      </c>
      <c r="G33" s="3" t="s">
        <v>2113</v>
      </c>
    </row>
    <row r="34" spans="1:7" x14ac:dyDescent="0.25">
      <c r="A34" s="3" t="s">
        <v>2648</v>
      </c>
      <c r="B34" s="5">
        <v>0</v>
      </c>
      <c r="C34" s="6">
        <v>232806000</v>
      </c>
      <c r="D34" s="3" t="s">
        <v>2111</v>
      </c>
      <c r="E34" s="5">
        <v>0</v>
      </c>
      <c r="F34" s="3" t="s">
        <v>2112</v>
      </c>
      <c r="G34" s="3" t="s">
        <v>2113</v>
      </c>
    </row>
    <row r="35" spans="1:7" x14ac:dyDescent="0.25">
      <c r="A35" s="3" t="s">
        <v>2639</v>
      </c>
      <c r="B35" s="5">
        <v>1.2</v>
      </c>
      <c r="C35" s="6">
        <v>232813000</v>
      </c>
      <c r="D35" s="3" t="s">
        <v>2100</v>
      </c>
      <c r="E35" s="5">
        <v>1.34</v>
      </c>
      <c r="F35" s="3" t="s">
        <v>1616</v>
      </c>
      <c r="G35" s="3" t="s">
        <v>1617</v>
      </c>
    </row>
    <row r="36" spans="1:7" x14ac:dyDescent="0.25">
      <c r="A36" s="3" t="s">
        <v>904</v>
      </c>
      <c r="B36" s="5">
        <v>0</v>
      </c>
      <c r="C36" s="6">
        <v>233001000</v>
      </c>
      <c r="D36" s="3" t="s">
        <v>2371</v>
      </c>
      <c r="E36" s="5">
        <v>0</v>
      </c>
      <c r="F36" s="3" t="s">
        <v>1647</v>
      </c>
      <c r="G36" s="3" t="s">
        <v>371</v>
      </c>
    </row>
    <row r="37" spans="1:7" x14ac:dyDescent="0.25">
      <c r="A37" s="3" t="s">
        <v>369</v>
      </c>
      <c r="B37" s="5">
        <v>5.32</v>
      </c>
      <c r="C37" s="6">
        <v>233003000</v>
      </c>
      <c r="D37" s="3" t="s">
        <v>1763</v>
      </c>
      <c r="E37" s="5">
        <v>5.72</v>
      </c>
      <c r="F37" s="3" t="s">
        <v>1764</v>
      </c>
      <c r="G37" s="3" t="s">
        <v>64</v>
      </c>
    </row>
    <row r="38" spans="1:7" x14ac:dyDescent="0.25">
      <c r="A38" s="3" t="s">
        <v>2463</v>
      </c>
      <c r="B38" s="5">
        <v>9.84</v>
      </c>
      <c r="C38" s="6">
        <v>233004000</v>
      </c>
      <c r="D38" s="3" t="s">
        <v>1771</v>
      </c>
      <c r="E38" s="5">
        <v>10.45</v>
      </c>
      <c r="F38" s="3" t="s">
        <v>1764</v>
      </c>
      <c r="G38" s="3" t="s">
        <v>64</v>
      </c>
    </row>
    <row r="39" spans="1:7" x14ac:dyDescent="0.25">
      <c r="A39" s="3" t="s">
        <v>2576</v>
      </c>
      <c r="B39" s="5">
        <v>75.8</v>
      </c>
      <c r="C39" s="6">
        <v>2402090000</v>
      </c>
      <c r="D39" s="3" t="s">
        <v>1989</v>
      </c>
      <c r="E39" s="5">
        <v>86.02</v>
      </c>
      <c r="F39" s="3" t="s">
        <v>1598</v>
      </c>
      <c r="G39" s="3" t="s">
        <v>1599</v>
      </c>
    </row>
    <row r="40" spans="1:7" x14ac:dyDescent="0.25">
      <c r="A40" s="3" t="s">
        <v>38</v>
      </c>
      <c r="B40" s="5">
        <v>19.5</v>
      </c>
      <c r="C40" s="6">
        <v>450219000</v>
      </c>
      <c r="D40" s="3" t="s">
        <v>2243</v>
      </c>
      <c r="E40" s="5">
        <v>32.5</v>
      </c>
      <c r="F40" s="3" t="s">
        <v>2170</v>
      </c>
      <c r="G40" s="3" t="s">
        <v>2171</v>
      </c>
    </row>
    <row r="41" spans="1:7" x14ac:dyDescent="0.25">
      <c r="A41" s="3" t="s">
        <v>38</v>
      </c>
      <c r="B41" s="5">
        <v>20</v>
      </c>
      <c r="C41" s="6">
        <v>450219000</v>
      </c>
      <c r="D41" s="3" t="s">
        <v>2243</v>
      </c>
      <c r="E41" s="5">
        <v>31</v>
      </c>
      <c r="F41" s="3" t="s">
        <v>2170</v>
      </c>
      <c r="G41" s="3" t="s">
        <v>2171</v>
      </c>
    </row>
    <row r="42" spans="1:7" x14ac:dyDescent="0.25">
      <c r="A42" s="3" t="s">
        <v>2592</v>
      </c>
      <c r="B42" s="5">
        <v>19.010000000000002</v>
      </c>
      <c r="C42" s="6">
        <v>498004002</v>
      </c>
      <c r="D42" s="3" t="s">
        <v>2017</v>
      </c>
      <c r="E42" s="5">
        <v>23.46</v>
      </c>
      <c r="F42" s="3" t="s">
        <v>1907</v>
      </c>
      <c r="G42" s="3" t="s">
        <v>1908</v>
      </c>
    </row>
    <row r="43" spans="1:7" x14ac:dyDescent="0.25">
      <c r="A43" s="3" t="s">
        <v>13</v>
      </c>
      <c r="B43" s="5">
        <v>24</v>
      </c>
      <c r="C43" s="6">
        <v>499901000</v>
      </c>
      <c r="D43" s="3" t="s">
        <v>2102</v>
      </c>
      <c r="E43" s="5">
        <v>44</v>
      </c>
      <c r="F43" s="3" t="s">
        <v>1666</v>
      </c>
      <c r="G43" s="3" t="s">
        <v>1667</v>
      </c>
    </row>
    <row r="44" spans="1:7" x14ac:dyDescent="0.25">
      <c r="A44" s="3" t="s">
        <v>2697</v>
      </c>
      <c r="B44" s="5">
        <v>40.81</v>
      </c>
      <c r="C44" s="6">
        <v>499901000</v>
      </c>
      <c r="D44" s="3" t="s">
        <v>2102</v>
      </c>
      <c r="E44" s="5">
        <v>69.650000000000006</v>
      </c>
      <c r="F44" s="3" t="s">
        <v>1666</v>
      </c>
      <c r="G44" s="3" t="s">
        <v>1667</v>
      </c>
    </row>
    <row r="45" spans="1:7" x14ac:dyDescent="0.25">
      <c r="A45" s="3" t="s">
        <v>13</v>
      </c>
      <c r="B45" s="5">
        <v>40.81</v>
      </c>
      <c r="C45" s="6">
        <v>499901000</v>
      </c>
      <c r="D45" s="3" t="s">
        <v>2102</v>
      </c>
      <c r="E45" s="5">
        <v>65</v>
      </c>
      <c r="F45" s="3" t="s">
        <v>1666</v>
      </c>
      <c r="G45" s="3" t="s">
        <v>1667</v>
      </c>
    </row>
    <row r="46" spans="1:7" x14ac:dyDescent="0.25">
      <c r="A46" s="3" t="s">
        <v>13</v>
      </c>
      <c r="B46" s="5">
        <v>40.81</v>
      </c>
      <c r="C46" s="6">
        <v>499901000</v>
      </c>
      <c r="D46" s="3" t="s">
        <v>2102</v>
      </c>
      <c r="E46" s="5">
        <v>50.81</v>
      </c>
      <c r="F46" s="3" t="s">
        <v>1666</v>
      </c>
      <c r="G46" s="3" t="s">
        <v>1667</v>
      </c>
    </row>
    <row r="47" spans="1:7" x14ac:dyDescent="0.25">
      <c r="A47" s="3" t="s">
        <v>13</v>
      </c>
      <c r="B47" s="5">
        <v>24</v>
      </c>
      <c r="C47" s="6">
        <v>499901000</v>
      </c>
      <c r="D47" s="3" t="s">
        <v>2102</v>
      </c>
      <c r="E47" s="5">
        <v>44</v>
      </c>
      <c r="F47" s="3" t="s">
        <v>1616</v>
      </c>
      <c r="G47" s="3" t="s">
        <v>1617</v>
      </c>
    </row>
    <row r="48" spans="1:7" x14ac:dyDescent="0.25">
      <c r="A48" s="3" t="s">
        <v>2672</v>
      </c>
      <c r="B48" s="5">
        <v>10.43</v>
      </c>
      <c r="C48" s="6">
        <v>499902000</v>
      </c>
      <c r="D48" s="3" t="s">
        <v>2147</v>
      </c>
      <c r="E48" s="5">
        <v>13</v>
      </c>
      <c r="F48" s="3" t="s">
        <v>1666</v>
      </c>
      <c r="G48" s="3" t="s">
        <v>1667</v>
      </c>
    </row>
    <row r="49" spans="1:7" x14ac:dyDescent="0.25">
      <c r="A49" s="3" t="s">
        <v>2718</v>
      </c>
      <c r="B49" s="5">
        <v>3.74</v>
      </c>
      <c r="C49" s="6">
        <v>499903000</v>
      </c>
      <c r="D49" s="3" t="s">
        <v>2211</v>
      </c>
      <c r="E49" s="5">
        <v>3.95</v>
      </c>
      <c r="F49" s="3" t="s">
        <v>1588</v>
      </c>
      <c r="G49" s="3" t="s">
        <v>1589</v>
      </c>
    </row>
    <row r="50" spans="1:7" x14ac:dyDescent="0.25">
      <c r="A50" s="3" t="s">
        <v>465</v>
      </c>
      <c r="B50" s="5">
        <v>5.99</v>
      </c>
      <c r="C50" s="6">
        <v>630123000</v>
      </c>
      <c r="D50" s="3" t="s">
        <v>2255</v>
      </c>
      <c r="E50" s="5">
        <v>8.99</v>
      </c>
      <c r="F50" s="3" t="s">
        <v>1588</v>
      </c>
      <c r="G50" s="3" t="s">
        <v>1589</v>
      </c>
    </row>
    <row r="51" spans="1:7" x14ac:dyDescent="0.25">
      <c r="A51" s="3" t="s">
        <v>2771</v>
      </c>
      <c r="B51" s="5">
        <v>5.99</v>
      </c>
      <c r="C51" s="6">
        <v>630123000</v>
      </c>
      <c r="D51" s="3" t="s">
        <v>2255</v>
      </c>
      <c r="E51" s="5">
        <v>11</v>
      </c>
      <c r="F51" s="3" t="s">
        <v>1588</v>
      </c>
      <c r="G51" s="3" t="s">
        <v>1589</v>
      </c>
    </row>
    <row r="52" spans="1:7" x14ac:dyDescent="0.25">
      <c r="A52" s="3" t="s">
        <v>2526</v>
      </c>
      <c r="B52" s="5">
        <v>68.5</v>
      </c>
      <c r="C52" s="6">
        <v>630213000</v>
      </c>
      <c r="D52" s="3" t="s">
        <v>1891</v>
      </c>
      <c r="E52" s="5">
        <v>71.239999999999995</v>
      </c>
      <c r="F52" s="3" t="s">
        <v>1585</v>
      </c>
      <c r="G52" s="3" t="s">
        <v>1586</v>
      </c>
    </row>
    <row r="53" spans="1:7" x14ac:dyDescent="0.25">
      <c r="A53" s="3" t="s">
        <v>2526</v>
      </c>
      <c r="B53" s="5">
        <v>68.5</v>
      </c>
      <c r="C53" s="6">
        <v>630213000</v>
      </c>
      <c r="D53" s="3" t="s">
        <v>1891</v>
      </c>
      <c r="E53" s="5">
        <v>71.239999999999995</v>
      </c>
      <c r="F53" s="3" t="s">
        <v>1585</v>
      </c>
      <c r="G53" s="3" t="s">
        <v>1586</v>
      </c>
    </row>
    <row r="54" spans="1:7" x14ac:dyDescent="0.25">
      <c r="A54" s="3" t="s">
        <v>2659</v>
      </c>
      <c r="B54" s="5">
        <v>3</v>
      </c>
      <c r="C54" s="6">
        <v>641306000</v>
      </c>
      <c r="D54" s="3" t="s">
        <v>2126</v>
      </c>
      <c r="E54" s="5">
        <v>3.79</v>
      </c>
      <c r="F54" s="3" t="s">
        <v>2127</v>
      </c>
      <c r="G54" s="3" t="s">
        <v>2128</v>
      </c>
    </row>
    <row r="55" spans="1:7" x14ac:dyDescent="0.25">
      <c r="A55" s="3" t="s">
        <v>2608</v>
      </c>
      <c r="B55" s="5">
        <v>37.5</v>
      </c>
      <c r="C55" s="6">
        <v>900000000</v>
      </c>
      <c r="D55" s="3" t="s">
        <v>2043</v>
      </c>
      <c r="E55" s="5">
        <v>39.5</v>
      </c>
      <c r="F55" s="3" t="s">
        <v>1616</v>
      </c>
      <c r="G55" s="3" t="s">
        <v>1617</v>
      </c>
    </row>
    <row r="56" spans="1:7" x14ac:dyDescent="0.25">
      <c r="A56" s="3" t="s">
        <v>22</v>
      </c>
      <c r="B56" s="5">
        <v>0</v>
      </c>
      <c r="C56" s="6">
        <v>900001000</v>
      </c>
      <c r="D56" s="3" t="s">
        <v>2318</v>
      </c>
      <c r="E56" s="5">
        <v>0</v>
      </c>
      <c r="F56" s="3" t="s">
        <v>1616</v>
      </c>
      <c r="G56" s="3" t="s">
        <v>1617</v>
      </c>
    </row>
    <row r="57" spans="1:7" x14ac:dyDescent="0.25">
      <c r="A57" s="3" t="s">
        <v>22</v>
      </c>
      <c r="B57" s="5">
        <v>0</v>
      </c>
      <c r="C57" s="6">
        <v>900001000</v>
      </c>
      <c r="D57" s="3" t="s">
        <v>2319</v>
      </c>
      <c r="E57" s="5">
        <v>0</v>
      </c>
      <c r="F57" s="3" t="s">
        <v>1616</v>
      </c>
      <c r="G57" s="3" t="s">
        <v>1617</v>
      </c>
    </row>
    <row r="58" spans="1:7" x14ac:dyDescent="0.25">
      <c r="A58" s="3" t="s">
        <v>2588</v>
      </c>
      <c r="B58" s="5">
        <v>23.07</v>
      </c>
      <c r="C58" s="6">
        <v>900003000</v>
      </c>
      <c r="D58" s="3" t="s">
        <v>2005</v>
      </c>
      <c r="E58" s="5">
        <v>24.22</v>
      </c>
      <c r="F58" s="3" t="s">
        <v>1616</v>
      </c>
      <c r="G58" s="3" t="s">
        <v>1617</v>
      </c>
    </row>
    <row r="59" spans="1:7" x14ac:dyDescent="0.25">
      <c r="A59" s="3" t="s">
        <v>2518</v>
      </c>
      <c r="B59" s="5">
        <v>18.36</v>
      </c>
      <c r="C59" s="6">
        <v>900008000</v>
      </c>
      <c r="D59" s="3" t="s">
        <v>1877</v>
      </c>
      <c r="E59" s="5">
        <v>19.77</v>
      </c>
      <c r="F59" s="3" t="s">
        <v>1616</v>
      </c>
      <c r="G59" s="3" t="s">
        <v>1617</v>
      </c>
    </row>
    <row r="60" spans="1:7" x14ac:dyDescent="0.25">
      <c r="A60" s="3" t="s">
        <v>2485</v>
      </c>
      <c r="B60" s="5">
        <v>17.86</v>
      </c>
      <c r="C60" s="6">
        <v>900011000</v>
      </c>
      <c r="D60" s="3" t="s">
        <v>1815</v>
      </c>
      <c r="E60" s="5">
        <v>19.12</v>
      </c>
      <c r="F60" s="3" t="s">
        <v>1616</v>
      </c>
      <c r="G60" s="3" t="s">
        <v>1617</v>
      </c>
    </row>
    <row r="61" spans="1:7" x14ac:dyDescent="0.25">
      <c r="A61" s="3" t="s">
        <v>2568</v>
      </c>
      <c r="B61" s="5">
        <v>19.600000000000001</v>
      </c>
      <c r="C61" s="6">
        <v>900011000</v>
      </c>
      <c r="D61" s="3" t="s">
        <v>1815</v>
      </c>
      <c r="E61" s="5">
        <v>21.77</v>
      </c>
      <c r="F61" s="3" t="s">
        <v>1616</v>
      </c>
      <c r="G61" s="3" t="s">
        <v>1617</v>
      </c>
    </row>
    <row r="62" spans="1:7" x14ac:dyDescent="0.25">
      <c r="A62" s="3" t="s">
        <v>2543</v>
      </c>
      <c r="B62" s="5">
        <v>28.8</v>
      </c>
      <c r="C62" s="6">
        <v>900020000</v>
      </c>
      <c r="D62" s="3" t="s">
        <v>1922</v>
      </c>
      <c r="E62" s="5">
        <v>31</v>
      </c>
      <c r="F62" s="3" t="s">
        <v>1616</v>
      </c>
      <c r="G62" s="3" t="s">
        <v>1617</v>
      </c>
    </row>
    <row r="63" spans="1:7" x14ac:dyDescent="0.25">
      <c r="A63" s="3" t="s">
        <v>2605</v>
      </c>
      <c r="B63" s="5">
        <v>38.049999999999997</v>
      </c>
      <c r="C63" s="6">
        <v>900028000</v>
      </c>
      <c r="D63" s="3" t="s">
        <v>2041</v>
      </c>
      <c r="E63" s="5">
        <v>40.049999999999997</v>
      </c>
      <c r="F63" s="3" t="s">
        <v>1616</v>
      </c>
      <c r="G63" s="3" t="s">
        <v>1617</v>
      </c>
    </row>
    <row r="64" spans="1:7" x14ac:dyDescent="0.25">
      <c r="A64" s="3" t="s">
        <v>2701</v>
      </c>
      <c r="B64" s="5">
        <v>5.52</v>
      </c>
      <c r="C64" s="6">
        <v>900301000</v>
      </c>
      <c r="D64" s="3" t="s">
        <v>2186</v>
      </c>
      <c r="E64" s="5">
        <v>6.52</v>
      </c>
      <c r="F64" s="3" t="s">
        <v>1616</v>
      </c>
      <c r="G64" s="3" t="s">
        <v>1617</v>
      </c>
    </row>
    <row r="65" spans="1:7" x14ac:dyDescent="0.25">
      <c r="A65" s="3" t="s">
        <v>2684</v>
      </c>
      <c r="B65" s="5">
        <v>0.24</v>
      </c>
      <c r="C65" s="6">
        <v>906430002</v>
      </c>
      <c r="D65" s="3" t="s">
        <v>2265</v>
      </c>
      <c r="E65" s="5">
        <v>0.24</v>
      </c>
      <c r="F65" s="3" t="s">
        <v>1858</v>
      </c>
      <c r="G65" s="3" t="s">
        <v>1859</v>
      </c>
    </row>
    <row r="66" spans="1:7" x14ac:dyDescent="0.25">
      <c r="A66" s="3" t="s">
        <v>2684</v>
      </c>
      <c r="B66" s="5">
        <v>0.12</v>
      </c>
      <c r="C66" s="6">
        <v>906430003</v>
      </c>
      <c r="D66" s="3" t="s">
        <v>2164</v>
      </c>
      <c r="E66" s="5">
        <v>0.12</v>
      </c>
      <c r="F66" s="3" t="s">
        <v>1713</v>
      </c>
      <c r="G66" s="3" t="s">
        <v>1714</v>
      </c>
    </row>
    <row r="67" spans="1:7" x14ac:dyDescent="0.25">
      <c r="A67" s="3" t="s">
        <v>2452</v>
      </c>
      <c r="B67" s="5">
        <v>7.88</v>
      </c>
      <c r="C67" s="6">
        <v>920010000</v>
      </c>
      <c r="D67" s="3" t="s">
        <v>1747</v>
      </c>
      <c r="E67" s="5">
        <v>7.88</v>
      </c>
      <c r="F67" s="3" t="s">
        <v>1748</v>
      </c>
      <c r="G67" s="3" t="s">
        <v>1749</v>
      </c>
    </row>
    <row r="68" spans="1:7" x14ac:dyDescent="0.25">
      <c r="A68" s="3" t="s">
        <v>2453</v>
      </c>
      <c r="B68" s="5">
        <v>7.58</v>
      </c>
      <c r="C68" s="6">
        <v>920010000</v>
      </c>
      <c r="D68" s="3" t="s">
        <v>1747</v>
      </c>
      <c r="E68" s="5">
        <v>7.88</v>
      </c>
      <c r="F68" s="3" t="s">
        <v>1748</v>
      </c>
      <c r="G68" s="3" t="s">
        <v>1749</v>
      </c>
    </row>
    <row r="69" spans="1:7" x14ac:dyDescent="0.25">
      <c r="A69" s="3" t="s">
        <v>2453</v>
      </c>
      <c r="B69" s="5">
        <v>7.58</v>
      </c>
      <c r="C69" s="6">
        <v>920010000</v>
      </c>
      <c r="D69" s="3" t="s">
        <v>1747</v>
      </c>
      <c r="E69" s="5">
        <v>7.88</v>
      </c>
      <c r="F69" s="3" t="s">
        <v>1748</v>
      </c>
      <c r="G69" s="3" t="s">
        <v>1749</v>
      </c>
    </row>
    <row r="70" spans="1:7" x14ac:dyDescent="0.25">
      <c r="A70" s="3" t="s">
        <v>2453</v>
      </c>
      <c r="B70" s="5">
        <v>9.52</v>
      </c>
      <c r="C70" s="6">
        <v>920010000</v>
      </c>
      <c r="D70" s="3" t="s">
        <v>1747</v>
      </c>
      <c r="E70" s="5">
        <v>9.9</v>
      </c>
      <c r="F70" s="3" t="s">
        <v>1748</v>
      </c>
      <c r="G70" s="3" t="s">
        <v>1749</v>
      </c>
    </row>
    <row r="71" spans="1:7" x14ac:dyDescent="0.25">
      <c r="A71" s="3" t="s">
        <v>2453</v>
      </c>
      <c r="B71" s="5">
        <v>19.02</v>
      </c>
      <c r="C71" s="6">
        <v>920010000</v>
      </c>
      <c r="D71" s="3" t="s">
        <v>1747</v>
      </c>
      <c r="E71" s="5">
        <v>19.78</v>
      </c>
      <c r="F71" s="3" t="s">
        <v>1748</v>
      </c>
      <c r="G71" s="3" t="s">
        <v>1749</v>
      </c>
    </row>
    <row r="72" spans="1:7" x14ac:dyDescent="0.25">
      <c r="A72" s="3" t="s">
        <v>379</v>
      </c>
      <c r="B72" s="5">
        <v>0</v>
      </c>
      <c r="C72" s="6">
        <v>920010000</v>
      </c>
      <c r="D72" s="3" t="s">
        <v>2385</v>
      </c>
      <c r="E72" s="5">
        <v>0</v>
      </c>
      <c r="F72" s="3" t="s">
        <v>1858</v>
      </c>
      <c r="G72" s="3" t="s">
        <v>1859</v>
      </c>
    </row>
    <row r="73" spans="1:7" x14ac:dyDescent="0.25">
      <c r="A73" s="3" t="s">
        <v>2541</v>
      </c>
      <c r="B73" s="5">
        <v>1.88</v>
      </c>
      <c r="C73" s="6">
        <v>920013000</v>
      </c>
      <c r="D73" s="3" t="s">
        <v>1918</v>
      </c>
      <c r="E73" s="5">
        <v>2.06</v>
      </c>
      <c r="F73" s="3" t="s">
        <v>1652</v>
      </c>
      <c r="G73" s="3" t="s">
        <v>1653</v>
      </c>
    </row>
    <row r="74" spans="1:7" x14ac:dyDescent="0.25">
      <c r="A74" s="3" t="s">
        <v>2705</v>
      </c>
      <c r="B74" s="5">
        <v>0.05</v>
      </c>
      <c r="C74" s="6">
        <v>920024000</v>
      </c>
      <c r="D74" s="3" t="s">
        <v>2191</v>
      </c>
      <c r="E74" s="5">
        <v>7.0000000000000007E-2</v>
      </c>
      <c r="F74" s="3" t="s">
        <v>2170</v>
      </c>
      <c r="G74" s="3" t="s">
        <v>2171</v>
      </c>
    </row>
    <row r="75" spans="1:7" x14ac:dyDescent="0.25">
      <c r="A75" s="3" t="s">
        <v>2705</v>
      </c>
      <c r="B75" s="5">
        <v>0.05</v>
      </c>
      <c r="C75" s="6">
        <v>920024000</v>
      </c>
      <c r="D75" s="3" t="s">
        <v>2191</v>
      </c>
      <c r="E75" s="5">
        <v>0.06</v>
      </c>
      <c r="F75" s="3" t="s">
        <v>2170</v>
      </c>
      <c r="G75" s="3" t="s">
        <v>2171</v>
      </c>
    </row>
    <row r="76" spans="1:7" x14ac:dyDescent="0.25">
      <c r="A76" s="3" t="s">
        <v>38</v>
      </c>
      <c r="B76" s="5">
        <v>13.7</v>
      </c>
      <c r="C76" s="6">
        <v>960176000</v>
      </c>
      <c r="D76" s="3" t="s">
        <v>2173</v>
      </c>
      <c r="E76" s="5">
        <v>19</v>
      </c>
      <c r="F76" s="3" t="s">
        <v>2170</v>
      </c>
      <c r="G76" s="3" t="s">
        <v>2171</v>
      </c>
    </row>
    <row r="77" spans="1:7" x14ac:dyDescent="0.25">
      <c r="A77" s="3" t="s">
        <v>2777</v>
      </c>
      <c r="B77" s="5">
        <v>5</v>
      </c>
      <c r="C77" s="6">
        <v>1025200000</v>
      </c>
      <c r="D77" s="3" t="s">
        <v>2295</v>
      </c>
      <c r="E77" s="5">
        <v>10</v>
      </c>
      <c r="F77" s="3" t="s">
        <v>1652</v>
      </c>
      <c r="G77" s="3" t="s">
        <v>1653</v>
      </c>
    </row>
    <row r="78" spans="1:7" x14ac:dyDescent="0.25">
      <c r="A78" s="3" t="s">
        <v>2656</v>
      </c>
      <c r="B78" s="5">
        <v>1.03</v>
      </c>
      <c r="C78" s="6">
        <v>1050128000</v>
      </c>
      <c r="D78" s="3" t="s">
        <v>2123</v>
      </c>
      <c r="E78" s="5">
        <v>1.1599999999999999</v>
      </c>
      <c r="F78" s="3" t="s">
        <v>1652</v>
      </c>
      <c r="G78" s="3" t="s">
        <v>1653</v>
      </c>
    </row>
    <row r="79" spans="1:7" x14ac:dyDescent="0.25">
      <c r="A79" s="3" t="s">
        <v>2432</v>
      </c>
      <c r="B79" s="5">
        <v>324</v>
      </c>
      <c r="C79" s="6">
        <v>3526030000</v>
      </c>
      <c r="D79" s="3" t="s">
        <v>1697</v>
      </c>
      <c r="E79" s="5">
        <v>336.96</v>
      </c>
      <c r="F79" s="3" t="s">
        <v>1698</v>
      </c>
      <c r="G79" s="3" t="s">
        <v>1699</v>
      </c>
    </row>
    <row r="80" spans="1:7" x14ac:dyDescent="0.25">
      <c r="A80" s="3" t="s">
        <v>2432</v>
      </c>
      <c r="B80" s="5">
        <v>3.48</v>
      </c>
      <c r="C80" s="6">
        <v>3526030000</v>
      </c>
      <c r="D80" s="3" t="s">
        <v>1697</v>
      </c>
      <c r="E80" s="5">
        <v>3.83</v>
      </c>
      <c r="F80" s="3" t="s">
        <v>1698</v>
      </c>
      <c r="G80" s="3" t="s">
        <v>1699</v>
      </c>
    </row>
    <row r="81" spans="1:7" x14ac:dyDescent="0.25">
      <c r="A81" s="3" t="s">
        <v>819</v>
      </c>
      <c r="B81" s="5">
        <v>8</v>
      </c>
      <c r="C81" s="6">
        <v>3528215000</v>
      </c>
      <c r="D81" s="3" t="s">
        <v>1716</v>
      </c>
      <c r="E81" s="5">
        <v>8.5500000000000007</v>
      </c>
      <c r="F81" s="3" t="s">
        <v>1652</v>
      </c>
      <c r="G81" s="3" t="s">
        <v>1653</v>
      </c>
    </row>
    <row r="82" spans="1:7" x14ac:dyDescent="0.25">
      <c r="A82" s="3" t="s">
        <v>819</v>
      </c>
      <c r="B82" s="5">
        <v>3.6</v>
      </c>
      <c r="C82" s="6">
        <v>3528215000</v>
      </c>
      <c r="D82" s="3" t="s">
        <v>1716</v>
      </c>
      <c r="E82" s="5">
        <v>3.96</v>
      </c>
      <c r="F82" s="3" t="s">
        <v>1698</v>
      </c>
      <c r="G82" s="3" t="s">
        <v>1699</v>
      </c>
    </row>
    <row r="83" spans="1:7" x14ac:dyDescent="0.25">
      <c r="A83" s="3" t="s">
        <v>159</v>
      </c>
      <c r="B83" s="5">
        <v>6.72</v>
      </c>
      <c r="C83" s="6">
        <v>3529045000</v>
      </c>
      <c r="D83" s="3" t="s">
        <v>1701</v>
      </c>
      <c r="E83" s="5">
        <v>7.9</v>
      </c>
      <c r="F83" s="3" t="s">
        <v>1698</v>
      </c>
      <c r="G83" s="3" t="s">
        <v>1699</v>
      </c>
    </row>
    <row r="84" spans="1:7" x14ac:dyDescent="0.25">
      <c r="A84" s="3" t="s">
        <v>2516</v>
      </c>
      <c r="B84" s="5">
        <v>9.06</v>
      </c>
      <c r="C84" s="6">
        <v>908155000</v>
      </c>
      <c r="D84" s="3" t="s">
        <v>1873</v>
      </c>
      <c r="E84" s="5">
        <v>9.9600000000000009</v>
      </c>
      <c r="F84" s="3" t="s">
        <v>1874</v>
      </c>
      <c r="G84" s="3" t="s">
        <v>1875</v>
      </c>
    </row>
    <row r="85" spans="1:7" x14ac:dyDescent="0.25">
      <c r="A85" s="3" t="s">
        <v>381</v>
      </c>
      <c r="B85" s="5">
        <v>10.199999999999999</v>
      </c>
      <c r="C85" s="6">
        <v>10022512000</v>
      </c>
      <c r="D85" s="3" t="s">
        <v>1857</v>
      </c>
      <c r="E85" s="5">
        <v>11.86</v>
      </c>
      <c r="F85" s="3" t="s">
        <v>1858</v>
      </c>
      <c r="G85" s="3" t="s">
        <v>1859</v>
      </c>
    </row>
    <row r="86" spans="1:7" x14ac:dyDescent="0.25">
      <c r="A86" s="3" t="s">
        <v>2606</v>
      </c>
      <c r="B86" s="5">
        <v>7.7</v>
      </c>
      <c r="C86" s="6">
        <v>10022512000</v>
      </c>
      <c r="D86" s="3" t="s">
        <v>1857</v>
      </c>
      <c r="E86" s="5">
        <v>10</v>
      </c>
      <c r="F86" s="3" t="s">
        <v>1858</v>
      </c>
      <c r="G86" s="3" t="s">
        <v>1859</v>
      </c>
    </row>
    <row r="87" spans="1:7" x14ac:dyDescent="0.25">
      <c r="A87" s="3" t="s">
        <v>381</v>
      </c>
      <c r="B87" s="5">
        <v>0</v>
      </c>
      <c r="C87" s="6">
        <v>10022512000</v>
      </c>
      <c r="D87" s="3" t="s">
        <v>1857</v>
      </c>
      <c r="E87" s="5">
        <v>0</v>
      </c>
      <c r="F87" s="3" t="s">
        <v>2374</v>
      </c>
      <c r="G87" s="3" t="s">
        <v>2375</v>
      </c>
    </row>
    <row r="88" spans="1:7" x14ac:dyDescent="0.25">
      <c r="A88" s="3" t="s">
        <v>2799</v>
      </c>
      <c r="B88" s="5">
        <v>0</v>
      </c>
      <c r="C88" s="6">
        <v>10022519000</v>
      </c>
      <c r="D88" s="3" t="s">
        <v>2376</v>
      </c>
      <c r="E88" s="5">
        <v>0</v>
      </c>
      <c r="F88" s="3" t="s">
        <v>2374</v>
      </c>
      <c r="G88" s="3" t="s">
        <v>2375</v>
      </c>
    </row>
    <row r="89" spans="1:7" x14ac:dyDescent="0.25">
      <c r="A89" s="3" t="s">
        <v>2473</v>
      </c>
      <c r="B89" s="5">
        <v>79.7</v>
      </c>
      <c r="C89" s="6">
        <v>10028809000</v>
      </c>
      <c r="D89" s="3" t="s">
        <v>1788</v>
      </c>
      <c r="E89" s="5">
        <v>87.67</v>
      </c>
      <c r="F89" s="3" t="s">
        <v>1769</v>
      </c>
      <c r="G89" s="3" t="s">
        <v>1770</v>
      </c>
    </row>
    <row r="90" spans="1:7" x14ac:dyDescent="0.25">
      <c r="A90" s="3" t="s">
        <v>2473</v>
      </c>
      <c r="B90" s="5">
        <v>0</v>
      </c>
      <c r="C90" s="6">
        <v>10028809000</v>
      </c>
      <c r="D90" s="3" t="s">
        <v>1788</v>
      </c>
      <c r="E90" s="5">
        <v>0</v>
      </c>
      <c r="F90" s="3" t="s">
        <v>2337</v>
      </c>
      <c r="G90" s="3" t="s">
        <v>2338</v>
      </c>
    </row>
    <row r="91" spans="1:7" x14ac:dyDescent="0.25">
      <c r="A91" s="3" t="s">
        <v>2473</v>
      </c>
      <c r="B91" s="5">
        <v>0</v>
      </c>
      <c r="C91" s="6">
        <v>10028809000</v>
      </c>
      <c r="D91" s="3" t="s">
        <v>1788</v>
      </c>
      <c r="E91" s="5">
        <v>0</v>
      </c>
      <c r="F91" s="3" t="s">
        <v>1769</v>
      </c>
      <c r="G91" s="3" t="s">
        <v>1770</v>
      </c>
    </row>
    <row r="92" spans="1:7" x14ac:dyDescent="0.25">
      <c r="A92" s="3" t="s">
        <v>1507</v>
      </c>
      <c r="B92" s="5">
        <v>4.5</v>
      </c>
      <c r="C92" s="6">
        <v>10050319000</v>
      </c>
      <c r="D92" s="3" t="s">
        <v>2290</v>
      </c>
      <c r="E92" s="5">
        <v>5.5</v>
      </c>
      <c r="F92" s="3" t="s">
        <v>1652</v>
      </c>
      <c r="G92" s="3" t="s">
        <v>1653</v>
      </c>
    </row>
    <row r="93" spans="1:7" x14ac:dyDescent="0.25">
      <c r="A93" s="3" t="s">
        <v>540</v>
      </c>
      <c r="B93" s="5">
        <v>28.3</v>
      </c>
      <c r="C93" s="6">
        <v>10053273000</v>
      </c>
      <c r="D93" s="3" t="s">
        <v>1943</v>
      </c>
      <c r="E93" s="5">
        <v>30</v>
      </c>
      <c r="F93" s="3" t="s">
        <v>1858</v>
      </c>
      <c r="G93" s="3" t="s">
        <v>1859</v>
      </c>
    </row>
    <row r="94" spans="1:7" x14ac:dyDescent="0.25">
      <c r="A94" s="3" t="s">
        <v>511</v>
      </c>
      <c r="B94" s="5">
        <v>0</v>
      </c>
      <c r="C94" s="6">
        <v>10069973000</v>
      </c>
      <c r="D94" s="3" t="s">
        <v>2348</v>
      </c>
      <c r="E94" s="5">
        <v>0</v>
      </c>
      <c r="F94" s="3" t="s">
        <v>1803</v>
      </c>
      <c r="G94" s="3" t="s">
        <v>1804</v>
      </c>
    </row>
    <row r="95" spans="1:7" x14ac:dyDescent="0.25">
      <c r="A95" s="3" t="s">
        <v>511</v>
      </c>
      <c r="B95" s="5">
        <v>0</v>
      </c>
      <c r="C95" s="6">
        <v>10069973000</v>
      </c>
      <c r="D95" s="3" t="s">
        <v>2349</v>
      </c>
      <c r="E95" s="5">
        <v>0</v>
      </c>
      <c r="F95" s="3" t="s">
        <v>1803</v>
      </c>
      <c r="G95" s="3" t="s">
        <v>1804</v>
      </c>
    </row>
    <row r="96" spans="1:7" x14ac:dyDescent="0.25">
      <c r="A96" s="3" t="s">
        <v>162</v>
      </c>
      <c r="B96" s="5">
        <v>83.659180000000006</v>
      </c>
      <c r="C96" s="6">
        <v>10080378000</v>
      </c>
      <c r="D96" s="3" t="s">
        <v>1580</v>
      </c>
      <c r="E96" s="5">
        <v>115.97</v>
      </c>
      <c r="F96" s="3" t="s">
        <v>1573</v>
      </c>
      <c r="G96" s="3" t="s">
        <v>1574</v>
      </c>
    </row>
    <row r="97" spans="1:7" x14ac:dyDescent="0.25">
      <c r="A97" s="3" t="s">
        <v>162</v>
      </c>
      <c r="B97" s="5">
        <v>83.659180000000006</v>
      </c>
      <c r="C97" s="6">
        <v>10080381000</v>
      </c>
      <c r="D97" s="3" t="s">
        <v>1575</v>
      </c>
      <c r="E97" s="5">
        <v>115.91</v>
      </c>
      <c r="F97" s="3" t="s">
        <v>1573</v>
      </c>
      <c r="G97" s="3" t="s">
        <v>1574</v>
      </c>
    </row>
    <row r="98" spans="1:7" x14ac:dyDescent="0.25">
      <c r="A98" s="3" t="s">
        <v>162</v>
      </c>
      <c r="B98" s="5">
        <v>83.659180000000006</v>
      </c>
      <c r="C98" s="6">
        <v>10080382000</v>
      </c>
      <c r="D98" s="3" t="s">
        <v>1576</v>
      </c>
      <c r="E98" s="5">
        <v>115.92</v>
      </c>
      <c r="F98" s="3" t="s">
        <v>1573</v>
      </c>
      <c r="G98" s="3" t="s">
        <v>1574</v>
      </c>
    </row>
    <row r="99" spans="1:7" x14ac:dyDescent="0.25">
      <c r="A99" s="3" t="s">
        <v>162</v>
      </c>
      <c r="B99" s="5">
        <v>83.659180000000006</v>
      </c>
      <c r="C99" s="6">
        <v>10080384000</v>
      </c>
      <c r="D99" s="3" t="s">
        <v>1572</v>
      </c>
      <c r="E99" s="5">
        <v>115.89</v>
      </c>
      <c r="F99" s="3" t="s">
        <v>1573</v>
      </c>
      <c r="G99" s="3" t="s">
        <v>1574</v>
      </c>
    </row>
    <row r="100" spans="1:7" x14ac:dyDescent="0.25">
      <c r="A100" s="3" t="s">
        <v>32</v>
      </c>
      <c r="B100" s="5">
        <v>0</v>
      </c>
      <c r="C100" s="6">
        <v>10083057000</v>
      </c>
      <c r="D100" s="3" t="s">
        <v>2317</v>
      </c>
      <c r="E100" s="5">
        <v>0</v>
      </c>
      <c r="F100" s="3" t="s">
        <v>1652</v>
      </c>
      <c r="G100" s="3" t="s">
        <v>1653</v>
      </c>
    </row>
    <row r="101" spans="1:7" x14ac:dyDescent="0.25">
      <c r="A101" s="3" t="s">
        <v>667</v>
      </c>
      <c r="B101" s="5">
        <v>16.62</v>
      </c>
      <c r="C101" s="6">
        <v>10084648000</v>
      </c>
      <c r="D101" s="3" t="s">
        <v>2277</v>
      </c>
      <c r="E101" s="5">
        <v>17.45</v>
      </c>
      <c r="F101" s="3" t="s">
        <v>1713</v>
      </c>
      <c r="G101" s="3" t="s">
        <v>1714</v>
      </c>
    </row>
    <row r="102" spans="1:7" x14ac:dyDescent="0.25">
      <c r="A102" s="3" t="s">
        <v>162</v>
      </c>
      <c r="B102" s="5">
        <v>22.733470000000001</v>
      </c>
      <c r="C102" s="6">
        <v>10086571000</v>
      </c>
      <c r="D102" s="3" t="s">
        <v>1688</v>
      </c>
      <c r="E102" s="5">
        <v>54.65</v>
      </c>
      <c r="F102" s="3" t="s">
        <v>1573</v>
      </c>
      <c r="G102" s="3" t="s">
        <v>1574</v>
      </c>
    </row>
    <row r="103" spans="1:7" x14ac:dyDescent="0.25">
      <c r="A103" s="3" t="s">
        <v>162</v>
      </c>
      <c r="B103" s="5">
        <v>48.92</v>
      </c>
      <c r="C103" s="6">
        <v>10086571000</v>
      </c>
      <c r="D103" s="3" t="s">
        <v>1688</v>
      </c>
      <c r="E103" s="5">
        <v>54.65</v>
      </c>
      <c r="F103" s="3" t="s">
        <v>1759</v>
      </c>
      <c r="G103" s="3" t="s">
        <v>1760</v>
      </c>
    </row>
    <row r="104" spans="1:7" x14ac:dyDescent="0.25">
      <c r="A104" s="3" t="s">
        <v>162</v>
      </c>
      <c r="B104" s="5">
        <v>48.92</v>
      </c>
      <c r="C104" s="6">
        <v>10086571000</v>
      </c>
      <c r="D104" s="3" t="s">
        <v>1765</v>
      </c>
      <c r="E104" s="5">
        <v>53.82</v>
      </c>
      <c r="F104" s="3" t="s">
        <v>1759</v>
      </c>
      <c r="G104" s="3" t="s">
        <v>1760</v>
      </c>
    </row>
    <row r="105" spans="1:7" x14ac:dyDescent="0.25">
      <c r="A105" s="3" t="s">
        <v>162</v>
      </c>
      <c r="B105" s="5">
        <v>25.097750000000001</v>
      </c>
      <c r="C105" s="6">
        <v>10092813000</v>
      </c>
      <c r="D105" s="3" t="s">
        <v>1756</v>
      </c>
      <c r="E105" s="5">
        <v>50.62</v>
      </c>
      <c r="F105" s="3" t="s">
        <v>1573</v>
      </c>
      <c r="G105" s="3" t="s">
        <v>1574</v>
      </c>
    </row>
    <row r="106" spans="1:7" x14ac:dyDescent="0.25">
      <c r="A106" s="3" t="s">
        <v>821</v>
      </c>
      <c r="B106" s="5">
        <v>1800</v>
      </c>
      <c r="C106" s="6">
        <v>10093756000</v>
      </c>
      <c r="D106" s="3" t="s">
        <v>1703</v>
      </c>
      <c r="E106" s="5">
        <v>1899</v>
      </c>
      <c r="F106" s="3" t="s">
        <v>1588</v>
      </c>
      <c r="G106" s="3" t="s">
        <v>1589</v>
      </c>
    </row>
    <row r="107" spans="1:7" x14ac:dyDescent="0.25">
      <c r="A107" s="3" t="s">
        <v>821</v>
      </c>
      <c r="B107" s="5">
        <v>18.399999999999999</v>
      </c>
      <c r="C107" s="6">
        <v>10093756000</v>
      </c>
      <c r="D107" s="3" t="s">
        <v>1703</v>
      </c>
      <c r="E107" s="5">
        <v>19.989999999999998</v>
      </c>
      <c r="F107" s="3" t="s">
        <v>1588</v>
      </c>
      <c r="G107" s="3" t="s">
        <v>1589</v>
      </c>
    </row>
    <row r="108" spans="1:7" x14ac:dyDescent="0.25">
      <c r="A108" s="3" t="s">
        <v>821</v>
      </c>
      <c r="B108" s="5">
        <v>18.399999999999999</v>
      </c>
      <c r="C108" s="6">
        <v>10093756000</v>
      </c>
      <c r="D108" s="3" t="s">
        <v>1703</v>
      </c>
      <c r="E108" s="5">
        <v>19.989999999999998</v>
      </c>
      <c r="F108" s="3" t="s">
        <v>1588</v>
      </c>
      <c r="G108" s="3" t="s">
        <v>1589</v>
      </c>
    </row>
    <row r="109" spans="1:7" x14ac:dyDescent="0.25">
      <c r="A109" s="3" t="s">
        <v>2671</v>
      </c>
      <c r="B109" s="5">
        <v>99.14</v>
      </c>
      <c r="C109" s="6">
        <v>10095722000</v>
      </c>
      <c r="D109" s="3" t="s">
        <v>2146</v>
      </c>
      <c r="E109" s="5">
        <v>104.1</v>
      </c>
      <c r="F109" s="3" t="s">
        <v>1652</v>
      </c>
      <c r="G109" s="3" t="s">
        <v>1653</v>
      </c>
    </row>
    <row r="110" spans="1:7" x14ac:dyDescent="0.25">
      <c r="A110" s="3" t="s">
        <v>669</v>
      </c>
      <c r="B110" s="5">
        <v>0.43</v>
      </c>
      <c r="C110" s="6">
        <v>10095722000</v>
      </c>
      <c r="D110" s="3" t="s">
        <v>2146</v>
      </c>
      <c r="E110" s="5">
        <v>0.5</v>
      </c>
      <c r="F110" s="3" t="s">
        <v>1652</v>
      </c>
      <c r="G110" s="3" t="s">
        <v>1653</v>
      </c>
    </row>
    <row r="111" spans="1:7" x14ac:dyDescent="0.25">
      <c r="A111" s="3" t="s">
        <v>669</v>
      </c>
      <c r="B111" s="5">
        <v>74.25</v>
      </c>
      <c r="C111" s="6">
        <v>10095722000</v>
      </c>
      <c r="D111" s="3" t="s">
        <v>2146</v>
      </c>
      <c r="E111" s="5">
        <v>79.25</v>
      </c>
      <c r="F111" s="3" t="s">
        <v>1652</v>
      </c>
      <c r="G111" s="3" t="s">
        <v>1653</v>
      </c>
    </row>
    <row r="112" spans="1:7" x14ac:dyDescent="0.25">
      <c r="A112" s="3" t="s">
        <v>517</v>
      </c>
      <c r="B112" s="5">
        <v>3.55</v>
      </c>
      <c r="C112" s="6">
        <v>10098587000</v>
      </c>
      <c r="D112" s="3" t="s">
        <v>1919</v>
      </c>
      <c r="E112" s="5">
        <v>4.09</v>
      </c>
      <c r="F112" s="3" t="s">
        <v>1598</v>
      </c>
      <c r="G112" s="3" t="s">
        <v>1599</v>
      </c>
    </row>
    <row r="113" spans="1:7" x14ac:dyDescent="0.25">
      <c r="A113" s="3" t="s">
        <v>2487</v>
      </c>
      <c r="B113" s="5">
        <v>13.63</v>
      </c>
      <c r="C113" s="6">
        <v>10108890000</v>
      </c>
      <c r="D113" s="3" t="s">
        <v>1821</v>
      </c>
      <c r="E113" s="5">
        <v>14.69</v>
      </c>
      <c r="F113" s="3" t="s">
        <v>1764</v>
      </c>
      <c r="G113" s="3" t="s">
        <v>64</v>
      </c>
    </row>
    <row r="114" spans="1:7" x14ac:dyDescent="0.25">
      <c r="A114" s="3" t="s">
        <v>675</v>
      </c>
      <c r="B114" s="5">
        <v>3.58</v>
      </c>
      <c r="C114" s="6">
        <v>10131437000</v>
      </c>
      <c r="D114" s="3" t="s">
        <v>1861</v>
      </c>
      <c r="E114" s="5">
        <v>3.58</v>
      </c>
      <c r="F114" s="3" t="s">
        <v>1649</v>
      </c>
      <c r="G114" s="3" t="s">
        <v>1650</v>
      </c>
    </row>
    <row r="115" spans="1:7" x14ac:dyDescent="0.25">
      <c r="A115" s="3" t="s">
        <v>2508</v>
      </c>
      <c r="B115" s="5">
        <v>92.5</v>
      </c>
      <c r="C115" s="6">
        <v>10137401000</v>
      </c>
      <c r="D115" s="3" t="s">
        <v>1856</v>
      </c>
      <c r="E115" s="5">
        <v>100.45</v>
      </c>
      <c r="F115" s="3" t="s">
        <v>1598</v>
      </c>
      <c r="G115" s="3" t="s">
        <v>1599</v>
      </c>
    </row>
    <row r="116" spans="1:7" x14ac:dyDescent="0.25">
      <c r="A116" s="3" t="s">
        <v>465</v>
      </c>
      <c r="B116" s="5">
        <v>16.05</v>
      </c>
      <c r="C116" s="6">
        <v>10139026000</v>
      </c>
      <c r="D116" s="3" t="s">
        <v>2141</v>
      </c>
      <c r="E116" s="5">
        <v>17.55</v>
      </c>
      <c r="F116" s="3" t="s">
        <v>1588</v>
      </c>
      <c r="G116" s="3" t="s">
        <v>1589</v>
      </c>
    </row>
    <row r="117" spans="1:7" x14ac:dyDescent="0.25">
      <c r="A117" s="3" t="s">
        <v>1073</v>
      </c>
      <c r="B117" s="5">
        <v>3.85</v>
      </c>
      <c r="C117" s="6">
        <v>10140953000</v>
      </c>
      <c r="D117" s="3" t="s">
        <v>2115</v>
      </c>
      <c r="E117" s="5">
        <v>4.8499999999999996</v>
      </c>
      <c r="F117" s="3" t="s">
        <v>1611</v>
      </c>
      <c r="G117" s="3" t="s">
        <v>1612</v>
      </c>
    </row>
    <row r="118" spans="1:7" x14ac:dyDescent="0.25">
      <c r="A118" s="3" t="s">
        <v>38</v>
      </c>
      <c r="B118" s="5">
        <v>0.36</v>
      </c>
      <c r="C118" s="6">
        <v>10141283000</v>
      </c>
      <c r="D118" s="3" t="s">
        <v>2223</v>
      </c>
      <c r="E118" s="5">
        <v>0.47</v>
      </c>
      <c r="F118" s="3" t="s">
        <v>2170</v>
      </c>
      <c r="G118" s="3" t="s">
        <v>2171</v>
      </c>
    </row>
    <row r="119" spans="1:7" x14ac:dyDescent="0.25">
      <c r="A119" s="3" t="s">
        <v>38</v>
      </c>
      <c r="B119" s="5">
        <v>8</v>
      </c>
      <c r="C119" s="6">
        <v>10141474000</v>
      </c>
      <c r="D119" s="3" t="s">
        <v>2225</v>
      </c>
      <c r="E119" s="5">
        <v>15</v>
      </c>
      <c r="F119" s="3" t="s">
        <v>2170</v>
      </c>
      <c r="G119" s="3" t="s">
        <v>2171</v>
      </c>
    </row>
    <row r="120" spans="1:7" x14ac:dyDescent="0.25">
      <c r="A120" s="3" t="s">
        <v>63</v>
      </c>
      <c r="B120" s="5">
        <v>0</v>
      </c>
      <c r="C120" s="6">
        <v>10150415000</v>
      </c>
      <c r="D120" s="3" t="s">
        <v>2305</v>
      </c>
      <c r="E120" s="5">
        <v>0</v>
      </c>
      <c r="F120" s="3" t="s">
        <v>1764</v>
      </c>
      <c r="G120" s="3" t="s">
        <v>64</v>
      </c>
    </row>
    <row r="121" spans="1:7" x14ac:dyDescent="0.25">
      <c r="A121" s="3" t="s">
        <v>2425</v>
      </c>
      <c r="B121" s="5">
        <v>773.75</v>
      </c>
      <c r="C121" s="6">
        <v>10150811000</v>
      </c>
      <c r="D121" s="3" t="s">
        <v>1676</v>
      </c>
      <c r="E121" s="5">
        <v>804.7</v>
      </c>
      <c r="F121" s="3" t="s">
        <v>1677</v>
      </c>
      <c r="G121" s="3" t="s">
        <v>1678</v>
      </c>
    </row>
    <row r="122" spans="1:7" x14ac:dyDescent="0.25">
      <c r="A122" s="3" t="s">
        <v>38</v>
      </c>
      <c r="B122" s="5">
        <v>0.21</v>
      </c>
      <c r="C122" s="6">
        <v>10163990000</v>
      </c>
      <c r="D122" s="3" t="s">
        <v>2185</v>
      </c>
      <c r="E122" s="5">
        <v>0.33</v>
      </c>
      <c r="F122" s="3" t="s">
        <v>2170</v>
      </c>
      <c r="G122" s="3" t="s">
        <v>2171</v>
      </c>
    </row>
    <row r="123" spans="1:7" x14ac:dyDescent="0.25">
      <c r="A123" s="3" t="s">
        <v>38</v>
      </c>
      <c r="B123" s="5">
        <v>0.21</v>
      </c>
      <c r="C123" s="6">
        <v>10163990000</v>
      </c>
      <c r="D123" s="3" t="s">
        <v>2185</v>
      </c>
      <c r="E123" s="5">
        <v>0.36</v>
      </c>
      <c r="F123" s="3" t="s">
        <v>2170</v>
      </c>
      <c r="G123" s="3" t="s">
        <v>2171</v>
      </c>
    </row>
    <row r="124" spans="1:7" x14ac:dyDescent="0.25">
      <c r="A124" s="3" t="s">
        <v>38</v>
      </c>
      <c r="B124" s="5">
        <v>0</v>
      </c>
      <c r="C124" s="6">
        <v>10163990000</v>
      </c>
      <c r="D124" s="3" t="s">
        <v>2185</v>
      </c>
      <c r="E124" s="5">
        <v>0</v>
      </c>
      <c r="F124" s="3" t="s">
        <v>2170</v>
      </c>
      <c r="G124" s="3" t="s">
        <v>2171</v>
      </c>
    </row>
    <row r="125" spans="1:7" x14ac:dyDescent="0.25">
      <c r="A125" s="3" t="s">
        <v>2762</v>
      </c>
      <c r="B125" s="5">
        <v>10.3</v>
      </c>
      <c r="C125" s="6">
        <v>10214315000</v>
      </c>
      <c r="D125" s="3" t="s">
        <v>2279</v>
      </c>
      <c r="E125" s="5">
        <v>15.3</v>
      </c>
      <c r="F125" s="3" t="s">
        <v>1652</v>
      </c>
      <c r="G125" s="3" t="s">
        <v>1653</v>
      </c>
    </row>
    <row r="126" spans="1:7" x14ac:dyDescent="0.25">
      <c r="A126" s="3" t="s">
        <v>2602</v>
      </c>
      <c r="B126" s="5">
        <v>197.33</v>
      </c>
      <c r="C126" s="6">
        <v>10222520000</v>
      </c>
      <c r="D126" s="3" t="s">
        <v>2033</v>
      </c>
      <c r="E126" s="5">
        <v>216</v>
      </c>
      <c r="F126" s="3" t="s">
        <v>1588</v>
      </c>
      <c r="G126" s="3" t="s">
        <v>1589</v>
      </c>
    </row>
    <row r="127" spans="1:7" x14ac:dyDescent="0.25">
      <c r="A127" s="3" t="s">
        <v>2388</v>
      </c>
      <c r="B127" s="5">
        <v>130</v>
      </c>
      <c r="C127" s="6">
        <v>10243396000</v>
      </c>
      <c r="D127" s="3" t="s">
        <v>1577</v>
      </c>
      <c r="E127" s="5">
        <v>133.65</v>
      </c>
      <c r="F127" s="3" t="s">
        <v>1578</v>
      </c>
      <c r="G127" s="3" t="s">
        <v>1579</v>
      </c>
    </row>
    <row r="128" spans="1:7" x14ac:dyDescent="0.25">
      <c r="A128" s="3" t="s">
        <v>2397</v>
      </c>
      <c r="B128" s="5">
        <v>138</v>
      </c>
      <c r="C128" s="6">
        <v>10243396000</v>
      </c>
      <c r="D128" s="3" t="s">
        <v>1613</v>
      </c>
      <c r="E128" s="5">
        <v>151.80000000000001</v>
      </c>
      <c r="F128" s="3" t="s">
        <v>1578</v>
      </c>
      <c r="G128" s="3" t="s">
        <v>1579</v>
      </c>
    </row>
    <row r="129" spans="1:7" x14ac:dyDescent="0.25">
      <c r="A129" s="3" t="s">
        <v>2747</v>
      </c>
      <c r="B129" s="5">
        <v>7.8</v>
      </c>
      <c r="C129" s="6">
        <v>10276608000</v>
      </c>
      <c r="D129" s="3" t="s">
        <v>2258</v>
      </c>
      <c r="E129" s="5">
        <v>13</v>
      </c>
      <c r="F129" s="3" t="s">
        <v>1652</v>
      </c>
      <c r="G129" s="3" t="s">
        <v>1653</v>
      </c>
    </row>
    <row r="130" spans="1:7" x14ac:dyDescent="0.25">
      <c r="A130" s="3" t="s">
        <v>2763</v>
      </c>
      <c r="B130" s="5">
        <v>7.0000000000000007E-2</v>
      </c>
      <c r="C130" s="6">
        <v>10276705000</v>
      </c>
      <c r="D130" s="3" t="s">
        <v>2280</v>
      </c>
      <c r="E130" s="5">
        <v>0.15</v>
      </c>
      <c r="F130" s="3" t="s">
        <v>1652</v>
      </c>
      <c r="G130" s="3" t="s">
        <v>1653</v>
      </c>
    </row>
    <row r="131" spans="1:7" x14ac:dyDescent="0.25">
      <c r="A131" s="3" t="s">
        <v>2784</v>
      </c>
      <c r="B131" s="5">
        <v>0</v>
      </c>
      <c r="C131" s="6">
        <v>10304671000</v>
      </c>
      <c r="D131" s="3" t="s">
        <v>2308</v>
      </c>
      <c r="E131" s="5">
        <v>0</v>
      </c>
      <c r="F131" s="3" t="s">
        <v>1871</v>
      </c>
      <c r="G131" s="3" t="s">
        <v>1872</v>
      </c>
    </row>
    <row r="132" spans="1:7" x14ac:dyDescent="0.25">
      <c r="A132" s="3" t="s">
        <v>2519</v>
      </c>
      <c r="B132" s="5">
        <v>0.8</v>
      </c>
      <c r="C132" s="6">
        <v>10320793000</v>
      </c>
      <c r="D132" s="3" t="s">
        <v>1878</v>
      </c>
      <c r="E132" s="5">
        <v>0.88</v>
      </c>
      <c r="F132" s="3" t="s">
        <v>1598</v>
      </c>
      <c r="G132" s="3" t="s">
        <v>1599</v>
      </c>
    </row>
    <row r="133" spans="1:7" x14ac:dyDescent="0.25">
      <c r="A133" s="3" t="s">
        <v>2503</v>
      </c>
      <c r="B133" s="5">
        <v>11.2</v>
      </c>
      <c r="C133" s="6">
        <v>10326292000</v>
      </c>
      <c r="D133" s="3" t="s">
        <v>1849</v>
      </c>
      <c r="E133" s="5">
        <v>12.4</v>
      </c>
      <c r="F133" s="3" t="s">
        <v>1730</v>
      </c>
      <c r="G133" s="3" t="s">
        <v>1731</v>
      </c>
    </row>
    <row r="134" spans="1:7" x14ac:dyDescent="0.25">
      <c r="A134" s="3" t="s">
        <v>2545</v>
      </c>
      <c r="B134" s="5">
        <v>14.95</v>
      </c>
      <c r="C134" s="6">
        <v>10326294000</v>
      </c>
      <c r="D134" s="3" t="s">
        <v>1926</v>
      </c>
      <c r="E134" s="5">
        <v>15.7</v>
      </c>
      <c r="F134" s="3" t="s">
        <v>1730</v>
      </c>
      <c r="G134" s="3" t="s">
        <v>1731</v>
      </c>
    </row>
    <row r="135" spans="1:7" x14ac:dyDescent="0.25">
      <c r="A135" s="3" t="s">
        <v>2448</v>
      </c>
      <c r="B135" s="5">
        <v>15.02</v>
      </c>
      <c r="C135" s="6">
        <v>10326296000</v>
      </c>
      <c r="D135" s="3" t="s">
        <v>1739</v>
      </c>
      <c r="E135" s="5">
        <v>15.02</v>
      </c>
      <c r="F135" s="3" t="s">
        <v>1730</v>
      </c>
      <c r="G135" s="3" t="s">
        <v>1731</v>
      </c>
    </row>
    <row r="136" spans="1:7" x14ac:dyDescent="0.25">
      <c r="A136" s="3" t="s">
        <v>2448</v>
      </c>
      <c r="B136" s="5">
        <v>15.02</v>
      </c>
      <c r="C136" s="6">
        <v>10326296000</v>
      </c>
      <c r="D136" s="3" t="s">
        <v>1739</v>
      </c>
      <c r="E136" s="5">
        <v>15.02</v>
      </c>
      <c r="F136" s="3" t="s">
        <v>1730</v>
      </c>
      <c r="G136" s="3" t="s">
        <v>1731</v>
      </c>
    </row>
    <row r="137" spans="1:7" x14ac:dyDescent="0.25">
      <c r="A137" s="3" t="s">
        <v>2711</v>
      </c>
      <c r="B137" s="5">
        <v>0.82</v>
      </c>
      <c r="C137" s="6">
        <v>10326296000</v>
      </c>
      <c r="D137" s="3" t="s">
        <v>1739</v>
      </c>
      <c r="E137" s="5">
        <v>0.9</v>
      </c>
      <c r="F137" s="3" t="s">
        <v>1858</v>
      </c>
      <c r="G137" s="3" t="s">
        <v>1859</v>
      </c>
    </row>
    <row r="138" spans="1:7" x14ac:dyDescent="0.25">
      <c r="A138" s="3" t="s">
        <v>2711</v>
      </c>
      <c r="B138" s="5">
        <v>0.82</v>
      </c>
      <c r="C138" s="6">
        <v>10326296000</v>
      </c>
      <c r="D138" s="3" t="s">
        <v>1739</v>
      </c>
      <c r="E138" s="5">
        <v>0.9</v>
      </c>
      <c r="F138" s="3" t="s">
        <v>1858</v>
      </c>
      <c r="G138" s="3" t="s">
        <v>1859</v>
      </c>
    </row>
    <row r="139" spans="1:7" x14ac:dyDescent="0.25">
      <c r="A139" s="3" t="s">
        <v>1499</v>
      </c>
      <c r="B139" s="5">
        <v>20</v>
      </c>
      <c r="C139" s="6">
        <v>10328548000</v>
      </c>
      <c r="D139" s="3" t="s">
        <v>2133</v>
      </c>
      <c r="E139" s="5">
        <v>22</v>
      </c>
      <c r="F139" s="3" t="s">
        <v>1598</v>
      </c>
      <c r="G139" s="3" t="s">
        <v>1599</v>
      </c>
    </row>
    <row r="140" spans="1:7" x14ac:dyDescent="0.25">
      <c r="A140" s="3" t="s">
        <v>1011</v>
      </c>
      <c r="B140" s="5">
        <v>6.46</v>
      </c>
      <c r="C140" s="6">
        <v>10339795000</v>
      </c>
      <c r="D140" s="3" t="s">
        <v>1833</v>
      </c>
      <c r="E140" s="5">
        <v>6.78</v>
      </c>
      <c r="F140" s="3" t="s">
        <v>1745</v>
      </c>
      <c r="G140" s="3" t="s">
        <v>1746</v>
      </c>
    </row>
    <row r="141" spans="1:7" x14ac:dyDescent="0.25">
      <c r="A141" s="3" t="s">
        <v>2424</v>
      </c>
      <c r="B141" s="5">
        <v>16.899999999999999</v>
      </c>
      <c r="C141" s="6">
        <v>10340898000</v>
      </c>
      <c r="D141" s="3" t="s">
        <v>1674</v>
      </c>
      <c r="E141" s="5">
        <v>17.75</v>
      </c>
      <c r="F141" s="3" t="s">
        <v>1598</v>
      </c>
      <c r="G141" s="3" t="s">
        <v>1599</v>
      </c>
    </row>
    <row r="142" spans="1:7" x14ac:dyDescent="0.25">
      <c r="A142" s="3" t="s">
        <v>2424</v>
      </c>
      <c r="B142" s="5">
        <v>0</v>
      </c>
      <c r="C142" s="6">
        <v>10340898000</v>
      </c>
      <c r="D142" s="3" t="s">
        <v>1674</v>
      </c>
      <c r="E142" s="5">
        <v>0</v>
      </c>
      <c r="F142" s="3" t="s">
        <v>2337</v>
      </c>
      <c r="G142" s="3" t="s">
        <v>2338</v>
      </c>
    </row>
    <row r="143" spans="1:7" x14ac:dyDescent="0.25">
      <c r="A143" s="3" t="s">
        <v>671</v>
      </c>
      <c r="B143" s="5">
        <v>2.0499999999999998</v>
      </c>
      <c r="C143" s="6">
        <v>10347839000</v>
      </c>
      <c r="D143" s="3" t="s">
        <v>2022</v>
      </c>
      <c r="E143" s="5">
        <v>2.2400000000000002</v>
      </c>
      <c r="F143" s="3" t="s">
        <v>2023</v>
      </c>
      <c r="G143" s="3" t="s">
        <v>2024</v>
      </c>
    </row>
    <row r="144" spans="1:7" x14ac:dyDescent="0.25">
      <c r="A144" s="3" t="s">
        <v>722</v>
      </c>
      <c r="B144" s="5">
        <v>27.14</v>
      </c>
      <c r="C144" s="6">
        <v>10352683000</v>
      </c>
      <c r="D144" s="3" t="s">
        <v>2105</v>
      </c>
      <c r="E144" s="5">
        <v>43.19</v>
      </c>
      <c r="F144" s="3" t="s">
        <v>1620</v>
      </c>
      <c r="G144" s="3" t="s">
        <v>1621</v>
      </c>
    </row>
    <row r="145" spans="1:7" x14ac:dyDescent="0.25">
      <c r="A145" s="3" t="s">
        <v>682</v>
      </c>
      <c r="B145" s="5">
        <v>5.03</v>
      </c>
      <c r="C145" s="6">
        <v>10352751000</v>
      </c>
      <c r="D145" s="3" t="s">
        <v>1723</v>
      </c>
      <c r="E145" s="5">
        <v>5.38</v>
      </c>
      <c r="F145" s="3" t="s">
        <v>1724</v>
      </c>
      <c r="G145" s="3" t="s">
        <v>1725</v>
      </c>
    </row>
    <row r="146" spans="1:7" x14ac:dyDescent="0.25">
      <c r="A146" s="3" t="s">
        <v>682</v>
      </c>
      <c r="B146" s="5">
        <v>5.03</v>
      </c>
      <c r="C146" s="6">
        <v>10352751000</v>
      </c>
      <c r="D146" s="3" t="s">
        <v>1723</v>
      </c>
      <c r="E146" s="5">
        <v>5.53</v>
      </c>
      <c r="F146" s="3" t="s">
        <v>1724</v>
      </c>
      <c r="G146" s="3" t="s">
        <v>1725</v>
      </c>
    </row>
    <row r="147" spans="1:7" x14ac:dyDescent="0.25">
      <c r="A147" s="3" t="s">
        <v>2586</v>
      </c>
      <c r="B147" s="5">
        <v>3.21</v>
      </c>
      <c r="C147" s="6">
        <v>10352751000</v>
      </c>
      <c r="D147" s="3" t="s">
        <v>2002</v>
      </c>
      <c r="E147" s="5">
        <v>3.5</v>
      </c>
      <c r="F147" s="3" t="s">
        <v>1769</v>
      </c>
      <c r="G147" s="3" t="s">
        <v>1770</v>
      </c>
    </row>
    <row r="148" spans="1:7" x14ac:dyDescent="0.25">
      <c r="A148" s="3" t="s">
        <v>2399</v>
      </c>
      <c r="B148" s="5">
        <v>1108</v>
      </c>
      <c r="C148" s="6">
        <v>10384057000</v>
      </c>
      <c r="D148" s="3" t="s">
        <v>1615</v>
      </c>
      <c r="E148" s="5">
        <v>1158.32</v>
      </c>
      <c r="F148" s="3" t="s">
        <v>1616</v>
      </c>
      <c r="G148" s="3" t="s">
        <v>1617</v>
      </c>
    </row>
    <row r="149" spans="1:7" x14ac:dyDescent="0.25">
      <c r="A149" s="3" t="s">
        <v>2423</v>
      </c>
      <c r="B149" s="5">
        <v>1243</v>
      </c>
      <c r="C149" s="6">
        <v>10384058000</v>
      </c>
      <c r="D149" s="3" t="s">
        <v>1673</v>
      </c>
      <c r="E149" s="5">
        <v>1298.72</v>
      </c>
      <c r="F149" s="3" t="s">
        <v>1616</v>
      </c>
      <c r="G149" s="3" t="s">
        <v>1617</v>
      </c>
    </row>
    <row r="150" spans="1:7" x14ac:dyDescent="0.25">
      <c r="A150" s="3" t="s">
        <v>2504</v>
      </c>
      <c r="B150" s="5">
        <v>3.16</v>
      </c>
      <c r="C150" s="6">
        <v>10385130000</v>
      </c>
      <c r="D150" s="3" t="s">
        <v>1850</v>
      </c>
      <c r="E150" s="5">
        <v>5.16</v>
      </c>
      <c r="F150" s="3" t="s">
        <v>1616</v>
      </c>
      <c r="G150" s="3" t="s">
        <v>1617</v>
      </c>
    </row>
    <row r="151" spans="1:7" x14ac:dyDescent="0.25">
      <c r="A151" s="3" t="s">
        <v>923</v>
      </c>
      <c r="B151" s="5">
        <v>3.16</v>
      </c>
      <c r="C151" s="6">
        <v>10385130000</v>
      </c>
      <c r="D151" s="3" t="s">
        <v>1850</v>
      </c>
      <c r="E151" s="5">
        <v>3.34</v>
      </c>
      <c r="F151" s="3" t="s">
        <v>1616</v>
      </c>
      <c r="G151" s="3" t="s">
        <v>1617</v>
      </c>
    </row>
    <row r="152" spans="1:7" x14ac:dyDescent="0.25">
      <c r="A152" s="3" t="s">
        <v>2505</v>
      </c>
      <c r="B152" s="5">
        <v>29.05</v>
      </c>
      <c r="C152" s="6">
        <v>10409322000</v>
      </c>
      <c r="D152" s="3" t="s">
        <v>1851</v>
      </c>
      <c r="E152" s="5">
        <v>30.68</v>
      </c>
      <c r="F152" s="3" t="s">
        <v>1721</v>
      </c>
      <c r="G152" s="3" t="s">
        <v>1722</v>
      </c>
    </row>
    <row r="153" spans="1:7" x14ac:dyDescent="0.25">
      <c r="A153" s="3" t="s">
        <v>2754</v>
      </c>
      <c r="B153" s="5">
        <v>0.23</v>
      </c>
      <c r="C153" s="6">
        <v>10413546000</v>
      </c>
      <c r="D153" s="3" t="s">
        <v>2268</v>
      </c>
      <c r="E153" s="5">
        <v>0.43</v>
      </c>
      <c r="F153" s="3" t="s">
        <v>1934</v>
      </c>
      <c r="G153" s="3" t="s">
        <v>1935</v>
      </c>
    </row>
    <row r="154" spans="1:7" x14ac:dyDescent="0.25">
      <c r="A154" s="3" t="s">
        <v>47</v>
      </c>
      <c r="B154" s="5">
        <v>0</v>
      </c>
      <c r="C154" s="6">
        <v>10415267000</v>
      </c>
      <c r="D154" s="3" t="s">
        <v>2345</v>
      </c>
      <c r="E154" s="5">
        <v>0</v>
      </c>
      <c r="F154" s="3" t="s">
        <v>2346</v>
      </c>
      <c r="G154" s="3" t="s">
        <v>2347</v>
      </c>
    </row>
    <row r="155" spans="1:7" x14ac:dyDescent="0.25">
      <c r="A155" s="3" t="s">
        <v>47</v>
      </c>
      <c r="B155" s="5">
        <v>0</v>
      </c>
      <c r="C155" s="6">
        <v>10415267000</v>
      </c>
      <c r="D155" s="3" t="s">
        <v>2345</v>
      </c>
      <c r="E155" s="5">
        <v>0</v>
      </c>
      <c r="F155" s="3" t="s">
        <v>2346</v>
      </c>
      <c r="G155" s="3" t="s">
        <v>2347</v>
      </c>
    </row>
    <row r="156" spans="1:7" x14ac:dyDescent="0.25">
      <c r="A156" s="3" t="s">
        <v>2596</v>
      </c>
      <c r="B156" s="5">
        <v>1.02</v>
      </c>
      <c r="C156" s="6">
        <v>10417796000</v>
      </c>
      <c r="D156" s="3" t="s">
        <v>2021</v>
      </c>
      <c r="E156" s="5">
        <v>1.1200000000000001</v>
      </c>
      <c r="F156" s="3" t="s">
        <v>1616</v>
      </c>
      <c r="G156" s="3" t="s">
        <v>1617</v>
      </c>
    </row>
    <row r="157" spans="1:7" x14ac:dyDescent="0.25">
      <c r="A157" s="3" t="s">
        <v>822</v>
      </c>
      <c r="B157" s="5">
        <v>0.73</v>
      </c>
      <c r="C157" s="6">
        <v>10417797000</v>
      </c>
      <c r="D157" s="3" t="s">
        <v>2163</v>
      </c>
      <c r="E157" s="5">
        <v>0.84</v>
      </c>
      <c r="F157" s="3" t="s">
        <v>1616</v>
      </c>
      <c r="G157" s="3" t="s">
        <v>1617</v>
      </c>
    </row>
    <row r="158" spans="1:7" x14ac:dyDescent="0.25">
      <c r="A158" s="3" t="s">
        <v>822</v>
      </c>
      <c r="B158" s="5">
        <v>0.73</v>
      </c>
      <c r="C158" s="6">
        <v>10417797000</v>
      </c>
      <c r="D158" s="3" t="s">
        <v>2163</v>
      </c>
      <c r="E158" s="5">
        <v>0.84</v>
      </c>
      <c r="F158" s="3" t="s">
        <v>1616</v>
      </c>
      <c r="G158" s="3" t="s">
        <v>1617</v>
      </c>
    </row>
    <row r="159" spans="1:7" x14ac:dyDescent="0.25">
      <c r="A159" s="3" t="s">
        <v>38</v>
      </c>
      <c r="B159" s="5">
        <v>12.4</v>
      </c>
      <c r="C159" s="6">
        <v>10417797000</v>
      </c>
      <c r="D159" s="3" t="s">
        <v>2237</v>
      </c>
      <c r="E159" s="5">
        <v>19</v>
      </c>
      <c r="F159" s="3" t="s">
        <v>2170</v>
      </c>
      <c r="G159" s="3" t="s">
        <v>2171</v>
      </c>
    </row>
    <row r="160" spans="1:7" x14ac:dyDescent="0.25">
      <c r="A160" s="3" t="s">
        <v>822</v>
      </c>
      <c r="B160" s="5">
        <v>0.43</v>
      </c>
      <c r="C160" s="6">
        <v>10417797000</v>
      </c>
      <c r="D160" s="3" t="s">
        <v>2163</v>
      </c>
      <c r="E160" s="5">
        <v>0.55000000000000004</v>
      </c>
      <c r="F160" s="3" t="s">
        <v>1858</v>
      </c>
      <c r="G160" s="3" t="s">
        <v>1859</v>
      </c>
    </row>
    <row r="161" spans="1:7" x14ac:dyDescent="0.25">
      <c r="A161" s="3" t="s">
        <v>50</v>
      </c>
      <c r="B161" s="5">
        <v>22.04</v>
      </c>
      <c r="C161" s="6">
        <v>10423807000</v>
      </c>
      <c r="D161" s="3" t="s">
        <v>1996</v>
      </c>
      <c r="E161" s="5">
        <v>25.04</v>
      </c>
      <c r="F161" s="3" t="s">
        <v>1871</v>
      </c>
      <c r="G161" s="3" t="s">
        <v>1872</v>
      </c>
    </row>
    <row r="162" spans="1:7" x14ac:dyDescent="0.25">
      <c r="A162" s="3" t="s">
        <v>50</v>
      </c>
      <c r="B162" s="5">
        <v>29.7</v>
      </c>
      <c r="C162" s="6">
        <v>10423807000</v>
      </c>
      <c r="D162" s="3" t="s">
        <v>1996</v>
      </c>
      <c r="E162" s="5">
        <v>32.67</v>
      </c>
      <c r="F162" s="3" t="s">
        <v>1871</v>
      </c>
      <c r="G162" s="3" t="s">
        <v>1872</v>
      </c>
    </row>
    <row r="163" spans="1:7" x14ac:dyDescent="0.25">
      <c r="A163" s="3" t="s">
        <v>50</v>
      </c>
      <c r="B163" s="5">
        <v>0</v>
      </c>
      <c r="C163" s="6">
        <v>10423807000</v>
      </c>
      <c r="D163" s="3" t="s">
        <v>1996</v>
      </c>
      <c r="E163" s="5">
        <v>0</v>
      </c>
      <c r="F163" s="3" t="s">
        <v>1871</v>
      </c>
      <c r="G163" s="3" t="s">
        <v>1872</v>
      </c>
    </row>
    <row r="164" spans="1:7" x14ac:dyDescent="0.25">
      <c r="A164" s="3" t="s">
        <v>50</v>
      </c>
      <c r="B164" s="5">
        <v>0</v>
      </c>
      <c r="C164" s="6">
        <v>10423807000</v>
      </c>
      <c r="D164" s="3" t="s">
        <v>1996</v>
      </c>
      <c r="E164" s="5">
        <v>0</v>
      </c>
      <c r="F164" s="3" t="s">
        <v>1871</v>
      </c>
      <c r="G164" s="3" t="s">
        <v>1872</v>
      </c>
    </row>
    <row r="165" spans="1:7" x14ac:dyDescent="0.25">
      <c r="A165" s="3" t="s">
        <v>692</v>
      </c>
      <c r="B165" s="5">
        <v>38</v>
      </c>
      <c r="C165" s="6">
        <v>10439279000</v>
      </c>
      <c r="D165" s="3" t="s">
        <v>1668</v>
      </c>
      <c r="E165" s="5">
        <v>38.5</v>
      </c>
      <c r="F165" s="3" t="s">
        <v>1649</v>
      </c>
      <c r="G165" s="3" t="s">
        <v>1650</v>
      </c>
    </row>
    <row r="166" spans="1:7" x14ac:dyDescent="0.25">
      <c r="A166" s="3" t="s">
        <v>642</v>
      </c>
      <c r="B166" s="5">
        <v>178</v>
      </c>
      <c r="C166" s="6">
        <v>10441808000</v>
      </c>
      <c r="D166" s="3" t="s">
        <v>2034</v>
      </c>
      <c r="E166" s="5">
        <v>211</v>
      </c>
      <c r="F166" s="3" t="s">
        <v>1598</v>
      </c>
      <c r="G166" s="3" t="s">
        <v>1599</v>
      </c>
    </row>
    <row r="167" spans="1:7" x14ac:dyDescent="0.25">
      <c r="A167" s="3" t="s">
        <v>2440</v>
      </c>
      <c r="B167" s="5">
        <v>316</v>
      </c>
      <c r="C167" s="6">
        <v>10457084000</v>
      </c>
      <c r="D167" s="3" t="s">
        <v>1720</v>
      </c>
      <c r="E167" s="5">
        <v>328.64</v>
      </c>
      <c r="F167" s="3" t="s">
        <v>1721</v>
      </c>
      <c r="G167" s="3" t="s">
        <v>1722</v>
      </c>
    </row>
    <row r="168" spans="1:7" x14ac:dyDescent="0.25">
      <c r="A168" s="3" t="s">
        <v>2441</v>
      </c>
      <c r="B168" s="5">
        <v>269.45</v>
      </c>
      <c r="C168" s="6">
        <v>10457091000</v>
      </c>
      <c r="D168" s="3" t="s">
        <v>1726</v>
      </c>
      <c r="E168" s="5">
        <v>280.23</v>
      </c>
      <c r="F168" s="3" t="s">
        <v>1721</v>
      </c>
      <c r="G168" s="3" t="s">
        <v>1722</v>
      </c>
    </row>
    <row r="169" spans="1:7" x14ac:dyDescent="0.25">
      <c r="A169" s="3" t="s">
        <v>2555</v>
      </c>
      <c r="B169" s="5">
        <v>32.700000000000003</v>
      </c>
      <c r="C169" s="6">
        <v>10457092000</v>
      </c>
      <c r="D169" s="3" t="s">
        <v>1950</v>
      </c>
      <c r="E169" s="5">
        <v>34.01</v>
      </c>
      <c r="F169" s="3" t="s">
        <v>1721</v>
      </c>
      <c r="G169" s="3" t="s">
        <v>1722</v>
      </c>
    </row>
    <row r="170" spans="1:7" x14ac:dyDescent="0.25">
      <c r="A170" s="3" t="s">
        <v>2413</v>
      </c>
      <c r="B170" s="5">
        <v>62.2</v>
      </c>
      <c r="C170" s="6">
        <v>10459556000</v>
      </c>
      <c r="D170" s="3" t="s">
        <v>1646</v>
      </c>
      <c r="E170" s="5">
        <v>68</v>
      </c>
      <c r="F170" s="3" t="s">
        <v>1647</v>
      </c>
      <c r="G170" s="3" t="s">
        <v>371</v>
      </c>
    </row>
    <row r="171" spans="1:7" x14ac:dyDescent="0.25">
      <c r="A171" s="3" t="s">
        <v>2413</v>
      </c>
      <c r="B171" s="5">
        <v>64.400000000000006</v>
      </c>
      <c r="C171" s="6">
        <v>10459556000</v>
      </c>
      <c r="D171" s="3" t="s">
        <v>1646</v>
      </c>
      <c r="E171" s="5">
        <v>67.989999999999995</v>
      </c>
      <c r="F171" s="3" t="s">
        <v>1647</v>
      </c>
      <c r="G171" s="3" t="s">
        <v>371</v>
      </c>
    </row>
    <row r="172" spans="1:7" x14ac:dyDescent="0.25">
      <c r="A172" s="3" t="s">
        <v>927</v>
      </c>
      <c r="B172" s="5">
        <v>0</v>
      </c>
      <c r="C172" s="6">
        <v>10462860000</v>
      </c>
      <c r="D172" s="3" t="s">
        <v>2373</v>
      </c>
      <c r="E172" s="5">
        <v>0</v>
      </c>
      <c r="F172" s="3" t="s">
        <v>1952</v>
      </c>
      <c r="G172" s="3" t="s">
        <v>1953</v>
      </c>
    </row>
    <row r="173" spans="1:7" x14ac:dyDescent="0.25">
      <c r="A173" s="3" t="s">
        <v>695</v>
      </c>
      <c r="B173" s="5">
        <v>82.49</v>
      </c>
      <c r="C173" s="6">
        <v>10524627000</v>
      </c>
      <c r="D173" s="3" t="s">
        <v>1682</v>
      </c>
      <c r="E173" s="5">
        <v>121</v>
      </c>
      <c r="F173" s="3" t="s">
        <v>1683</v>
      </c>
      <c r="G173" s="3" t="s">
        <v>1684</v>
      </c>
    </row>
    <row r="174" spans="1:7" x14ac:dyDescent="0.25">
      <c r="A174" s="3" t="s">
        <v>695</v>
      </c>
      <c r="B174" s="5">
        <v>82.49</v>
      </c>
      <c r="C174" s="6">
        <v>10524627000</v>
      </c>
      <c r="D174" s="3" t="s">
        <v>1682</v>
      </c>
      <c r="E174" s="5">
        <v>101.24</v>
      </c>
      <c r="F174" s="3" t="s">
        <v>1683</v>
      </c>
      <c r="G174" s="3" t="s">
        <v>1684</v>
      </c>
    </row>
    <row r="175" spans="1:7" x14ac:dyDescent="0.25">
      <c r="A175" s="3" t="s">
        <v>695</v>
      </c>
      <c r="B175" s="5">
        <v>84.05</v>
      </c>
      <c r="C175" s="6">
        <v>10524627000</v>
      </c>
      <c r="D175" s="3" t="s">
        <v>1682</v>
      </c>
      <c r="E175" s="5">
        <v>143.26</v>
      </c>
      <c r="F175" s="3" t="s">
        <v>2092</v>
      </c>
      <c r="G175" s="3" t="s">
        <v>2093</v>
      </c>
    </row>
    <row r="176" spans="1:7" x14ac:dyDescent="0.25">
      <c r="A176" s="3" t="s">
        <v>932</v>
      </c>
      <c r="B176" s="5">
        <v>97.35</v>
      </c>
      <c r="C176" s="6">
        <v>10526521000</v>
      </c>
      <c r="D176" s="3" t="s">
        <v>1817</v>
      </c>
      <c r="E176" s="5">
        <v>107</v>
      </c>
      <c r="F176" s="3" t="s">
        <v>1620</v>
      </c>
      <c r="G176" s="3" t="s">
        <v>1621</v>
      </c>
    </row>
    <row r="177" spans="1:7" x14ac:dyDescent="0.25">
      <c r="A177" s="3" t="s">
        <v>177</v>
      </c>
      <c r="B177" s="5">
        <v>32</v>
      </c>
      <c r="C177" s="6">
        <v>10528005000</v>
      </c>
      <c r="D177" s="3" t="s">
        <v>1968</v>
      </c>
      <c r="E177" s="5">
        <v>36.630000000000003</v>
      </c>
      <c r="F177" s="3" t="s">
        <v>1598</v>
      </c>
      <c r="G177" s="3" t="s">
        <v>1599</v>
      </c>
    </row>
    <row r="178" spans="1:7" x14ac:dyDescent="0.25">
      <c r="A178" s="3" t="s">
        <v>2535</v>
      </c>
      <c r="B178" s="5">
        <v>2.68</v>
      </c>
      <c r="C178" s="6">
        <v>10528916003</v>
      </c>
      <c r="D178" s="3" t="s">
        <v>1905</v>
      </c>
      <c r="E178" s="5">
        <v>2.91</v>
      </c>
      <c r="F178" s="3" t="s">
        <v>1745</v>
      </c>
      <c r="G178" s="3" t="s">
        <v>1746</v>
      </c>
    </row>
    <row r="179" spans="1:7" x14ac:dyDescent="0.25">
      <c r="A179" s="3" t="s">
        <v>2535</v>
      </c>
      <c r="B179" s="5">
        <v>2.61</v>
      </c>
      <c r="C179" s="6">
        <v>10528916003</v>
      </c>
      <c r="D179" s="3" t="s">
        <v>1905</v>
      </c>
      <c r="E179" s="5">
        <v>2.91</v>
      </c>
      <c r="F179" s="3" t="s">
        <v>1745</v>
      </c>
      <c r="G179" s="3" t="s">
        <v>1746</v>
      </c>
    </row>
    <row r="180" spans="1:7" x14ac:dyDescent="0.25">
      <c r="A180" s="3" t="s">
        <v>531</v>
      </c>
      <c r="B180" s="5">
        <v>512</v>
      </c>
      <c r="C180" s="6">
        <v>10537374000</v>
      </c>
      <c r="D180" s="3" t="s">
        <v>1587</v>
      </c>
      <c r="E180" s="5">
        <v>537.6</v>
      </c>
      <c r="F180" s="3" t="s">
        <v>1588</v>
      </c>
      <c r="G180" s="3" t="s">
        <v>1589</v>
      </c>
    </row>
    <row r="181" spans="1:7" x14ac:dyDescent="0.25">
      <c r="A181" s="3" t="s">
        <v>531</v>
      </c>
      <c r="B181" s="5">
        <v>512</v>
      </c>
      <c r="C181" s="6">
        <v>10537374000</v>
      </c>
      <c r="D181" s="3" t="s">
        <v>1587</v>
      </c>
      <c r="E181" s="5">
        <v>563.20000000000005</v>
      </c>
      <c r="F181" s="3" t="s">
        <v>1588</v>
      </c>
      <c r="G181" s="3" t="s">
        <v>1589</v>
      </c>
    </row>
    <row r="182" spans="1:7" x14ac:dyDescent="0.25">
      <c r="A182" s="3" t="s">
        <v>531</v>
      </c>
      <c r="B182" s="5">
        <v>465</v>
      </c>
      <c r="C182" s="6">
        <v>10537374000</v>
      </c>
      <c r="D182" s="3" t="s">
        <v>1606</v>
      </c>
      <c r="E182" s="5">
        <v>490.38</v>
      </c>
      <c r="F182" s="3" t="s">
        <v>1588</v>
      </c>
      <c r="G182" s="3" t="s">
        <v>1589</v>
      </c>
    </row>
    <row r="183" spans="1:7" x14ac:dyDescent="0.25">
      <c r="A183" s="3" t="s">
        <v>531</v>
      </c>
      <c r="B183" s="5">
        <v>480</v>
      </c>
      <c r="C183" s="6">
        <v>10537374000</v>
      </c>
      <c r="D183" s="3" t="s">
        <v>1587</v>
      </c>
      <c r="E183" s="5">
        <v>504</v>
      </c>
      <c r="F183" s="3" t="s">
        <v>1588</v>
      </c>
      <c r="G183" s="3" t="s">
        <v>1589</v>
      </c>
    </row>
    <row r="184" spans="1:7" x14ac:dyDescent="0.25">
      <c r="A184" s="3" t="s">
        <v>531</v>
      </c>
      <c r="B184" s="5">
        <v>512</v>
      </c>
      <c r="C184" s="6">
        <v>10537374000</v>
      </c>
      <c r="D184" s="3" t="s">
        <v>1587</v>
      </c>
      <c r="E184" s="5">
        <v>563.20000000000005</v>
      </c>
      <c r="F184" s="3" t="s">
        <v>1588</v>
      </c>
      <c r="G184" s="3" t="s">
        <v>1589</v>
      </c>
    </row>
    <row r="185" spans="1:7" x14ac:dyDescent="0.25">
      <c r="A185" s="3" t="s">
        <v>698</v>
      </c>
      <c r="B185" s="5">
        <v>40.5</v>
      </c>
      <c r="C185" s="6">
        <v>10537427000</v>
      </c>
      <c r="D185" s="3" t="s">
        <v>1597</v>
      </c>
      <c r="E185" s="5">
        <v>43.1</v>
      </c>
      <c r="F185" s="3" t="s">
        <v>1598</v>
      </c>
      <c r="G185" s="3" t="s">
        <v>1599</v>
      </c>
    </row>
    <row r="186" spans="1:7" x14ac:dyDescent="0.25">
      <c r="A186" s="3" t="s">
        <v>700</v>
      </c>
      <c r="B186" s="5">
        <v>45.57</v>
      </c>
      <c r="C186" s="6">
        <v>10555991000</v>
      </c>
      <c r="D186" s="3" t="s">
        <v>1704</v>
      </c>
      <c r="E186" s="5">
        <v>46.05</v>
      </c>
      <c r="F186" s="3" t="s">
        <v>1616</v>
      </c>
      <c r="G186" s="3" t="s">
        <v>1617</v>
      </c>
    </row>
    <row r="187" spans="1:7" x14ac:dyDescent="0.25">
      <c r="A187" s="3" t="s">
        <v>1528</v>
      </c>
      <c r="B187" s="5">
        <v>47.7</v>
      </c>
      <c r="C187" s="6">
        <v>10555995000</v>
      </c>
      <c r="D187" s="3" t="s">
        <v>1675</v>
      </c>
      <c r="E187" s="5">
        <v>48.7</v>
      </c>
      <c r="F187" s="3" t="s">
        <v>1616</v>
      </c>
      <c r="G187" s="3" t="s">
        <v>1617</v>
      </c>
    </row>
    <row r="188" spans="1:7" x14ac:dyDescent="0.25">
      <c r="A188" s="3" t="s">
        <v>2492</v>
      </c>
      <c r="B188" s="5">
        <v>63.2</v>
      </c>
      <c r="C188" s="6">
        <v>10559175000</v>
      </c>
      <c r="D188" s="3" t="s">
        <v>1828</v>
      </c>
      <c r="E188" s="5">
        <v>69.2</v>
      </c>
      <c r="F188" s="3" t="s">
        <v>1829</v>
      </c>
      <c r="G188" s="3" t="s">
        <v>1830</v>
      </c>
    </row>
    <row r="189" spans="1:7" x14ac:dyDescent="0.25">
      <c r="A189" s="3" t="s">
        <v>1015</v>
      </c>
      <c r="B189" s="5">
        <v>57.13</v>
      </c>
      <c r="C189" s="6">
        <v>10567825000</v>
      </c>
      <c r="D189" s="3" t="s">
        <v>2095</v>
      </c>
      <c r="E189" s="5">
        <v>34.4</v>
      </c>
      <c r="F189" s="3" t="s">
        <v>2096</v>
      </c>
      <c r="G189" s="3" t="s">
        <v>2097</v>
      </c>
    </row>
    <row r="190" spans="1:7" x14ac:dyDescent="0.25">
      <c r="A190" s="3" t="s">
        <v>1015</v>
      </c>
      <c r="B190" s="5">
        <v>0</v>
      </c>
      <c r="C190" s="6">
        <v>10567825000</v>
      </c>
      <c r="D190" s="3" t="s">
        <v>2095</v>
      </c>
      <c r="E190" s="5">
        <v>0</v>
      </c>
      <c r="F190" s="3" t="s">
        <v>2096</v>
      </c>
      <c r="G190" s="3" t="s">
        <v>2097</v>
      </c>
    </row>
    <row r="191" spans="1:7" x14ac:dyDescent="0.25">
      <c r="A191" s="3" t="s">
        <v>52</v>
      </c>
      <c r="B191" s="5">
        <v>0</v>
      </c>
      <c r="C191" s="6">
        <v>10574064000</v>
      </c>
      <c r="D191" s="3" t="s">
        <v>2323</v>
      </c>
      <c r="E191" s="5">
        <v>0</v>
      </c>
      <c r="F191" s="3" t="s">
        <v>1616</v>
      </c>
      <c r="G191" s="3" t="s">
        <v>1617</v>
      </c>
    </row>
    <row r="192" spans="1:7" x14ac:dyDescent="0.25">
      <c r="A192" s="3" t="s">
        <v>52</v>
      </c>
      <c r="B192" s="5">
        <v>0</v>
      </c>
      <c r="C192" s="6">
        <v>10574064000</v>
      </c>
      <c r="D192" s="3" t="s">
        <v>2331</v>
      </c>
      <c r="E192" s="5">
        <v>0</v>
      </c>
      <c r="F192" s="3" t="s">
        <v>1620</v>
      </c>
      <c r="G192" s="3" t="s">
        <v>1621</v>
      </c>
    </row>
    <row r="193" spans="1:7" x14ac:dyDescent="0.25">
      <c r="A193" s="3" t="s">
        <v>52</v>
      </c>
      <c r="B193" s="5">
        <v>0</v>
      </c>
      <c r="C193" s="6">
        <v>10574064000</v>
      </c>
      <c r="D193" s="3" t="s">
        <v>2341</v>
      </c>
      <c r="E193" s="5">
        <v>0</v>
      </c>
      <c r="F193" s="3" t="s">
        <v>2337</v>
      </c>
      <c r="G193" s="3" t="s">
        <v>2338</v>
      </c>
    </row>
    <row r="194" spans="1:7" x14ac:dyDescent="0.25">
      <c r="A194" s="3" t="s">
        <v>2695</v>
      </c>
      <c r="B194" s="5">
        <v>5.0999999999999996</v>
      </c>
      <c r="C194" s="6">
        <v>10574362000</v>
      </c>
      <c r="D194" s="3" t="s">
        <v>2178</v>
      </c>
      <c r="E194" s="5">
        <v>10</v>
      </c>
      <c r="F194" s="3" t="s">
        <v>1616</v>
      </c>
      <c r="G194" s="3" t="s">
        <v>1617</v>
      </c>
    </row>
    <row r="195" spans="1:7" x14ac:dyDescent="0.25">
      <c r="A195" s="3" t="s">
        <v>2780</v>
      </c>
      <c r="B195" s="5">
        <v>16.63</v>
      </c>
      <c r="C195" s="6">
        <v>10574362000</v>
      </c>
      <c r="D195" s="3" t="s">
        <v>2178</v>
      </c>
      <c r="E195" s="5">
        <v>5</v>
      </c>
      <c r="F195" s="3" t="s">
        <v>1588</v>
      </c>
      <c r="G195" s="3" t="s">
        <v>1589</v>
      </c>
    </row>
    <row r="196" spans="1:7" x14ac:dyDescent="0.25">
      <c r="A196" s="3" t="s">
        <v>181</v>
      </c>
      <c r="B196" s="5">
        <v>385</v>
      </c>
      <c r="C196" s="6">
        <v>10576203000</v>
      </c>
      <c r="D196" s="3" t="s">
        <v>1630</v>
      </c>
      <c r="E196" s="5">
        <v>408.1</v>
      </c>
      <c r="F196" s="3" t="s">
        <v>1631</v>
      </c>
      <c r="G196" s="3" t="s">
        <v>1632</v>
      </c>
    </row>
    <row r="197" spans="1:7" x14ac:dyDescent="0.25">
      <c r="A197" s="3" t="s">
        <v>181</v>
      </c>
      <c r="B197" s="5">
        <v>385</v>
      </c>
      <c r="C197" s="6">
        <v>10576203000</v>
      </c>
      <c r="D197" s="3" t="s">
        <v>1630</v>
      </c>
      <c r="E197" s="5">
        <v>408.1</v>
      </c>
      <c r="F197" s="3" t="s">
        <v>1631</v>
      </c>
      <c r="G197" s="3" t="s">
        <v>1632</v>
      </c>
    </row>
    <row r="198" spans="1:7" x14ac:dyDescent="0.25">
      <c r="A198" s="3" t="s">
        <v>702</v>
      </c>
      <c r="B198" s="5">
        <v>64.59</v>
      </c>
      <c r="C198" s="6">
        <v>10580128000</v>
      </c>
      <c r="D198" s="3" t="s">
        <v>1690</v>
      </c>
      <c r="E198" s="5">
        <v>68.47</v>
      </c>
      <c r="F198" s="3" t="s">
        <v>1691</v>
      </c>
      <c r="G198" s="3" t="s">
        <v>1692</v>
      </c>
    </row>
    <row r="199" spans="1:7" x14ac:dyDescent="0.25">
      <c r="A199" s="3" t="s">
        <v>2800</v>
      </c>
      <c r="B199" s="5">
        <v>0</v>
      </c>
      <c r="C199" s="6">
        <v>10593874000</v>
      </c>
      <c r="D199" s="3" t="s">
        <v>2377</v>
      </c>
      <c r="E199" s="5">
        <v>0</v>
      </c>
      <c r="F199" s="3" t="s">
        <v>1631</v>
      </c>
      <c r="G199" s="3" t="s">
        <v>1632</v>
      </c>
    </row>
    <row r="200" spans="1:7" x14ac:dyDescent="0.25">
      <c r="A200" s="3" t="s">
        <v>2750</v>
      </c>
      <c r="B200" s="5">
        <v>2.77</v>
      </c>
      <c r="C200" s="6">
        <v>10597005000</v>
      </c>
      <c r="D200" s="3" t="s">
        <v>2263</v>
      </c>
      <c r="E200" s="5">
        <v>5</v>
      </c>
      <c r="F200" s="3" t="s">
        <v>1588</v>
      </c>
      <c r="G200" s="3" t="s">
        <v>1589</v>
      </c>
    </row>
    <row r="201" spans="1:7" x14ac:dyDescent="0.25">
      <c r="A201" s="3" t="s">
        <v>941</v>
      </c>
      <c r="B201" s="5">
        <v>47.08</v>
      </c>
      <c r="C201" s="6">
        <v>10598506000</v>
      </c>
      <c r="D201" s="3" t="s">
        <v>1761</v>
      </c>
      <c r="E201" s="5">
        <v>51.8</v>
      </c>
      <c r="F201" s="3" t="s">
        <v>1620</v>
      </c>
      <c r="G201" s="3" t="s">
        <v>1621</v>
      </c>
    </row>
    <row r="202" spans="1:7" x14ac:dyDescent="0.25">
      <c r="A202" s="3" t="s">
        <v>58</v>
      </c>
      <c r="B202" s="5">
        <v>0</v>
      </c>
      <c r="C202" s="6">
        <v>10621573000</v>
      </c>
      <c r="D202" s="3" t="s">
        <v>2322</v>
      </c>
      <c r="E202" s="5">
        <v>0</v>
      </c>
      <c r="F202" s="3" t="s">
        <v>1616</v>
      </c>
      <c r="G202" s="3" t="s">
        <v>1617</v>
      </c>
    </row>
    <row r="203" spans="1:7" x14ac:dyDescent="0.25">
      <c r="A203" s="3" t="s">
        <v>58</v>
      </c>
      <c r="B203" s="5">
        <v>0</v>
      </c>
      <c r="C203" s="6">
        <v>10621573000</v>
      </c>
      <c r="D203" s="3" t="s">
        <v>2330</v>
      </c>
      <c r="E203" s="5">
        <v>0</v>
      </c>
      <c r="F203" s="3" t="s">
        <v>1620</v>
      </c>
      <c r="G203" s="3" t="s">
        <v>1621</v>
      </c>
    </row>
    <row r="204" spans="1:7" x14ac:dyDescent="0.25">
      <c r="A204" s="3" t="s">
        <v>2542</v>
      </c>
      <c r="B204" s="5">
        <v>1</v>
      </c>
      <c r="C204" s="6">
        <v>10633430000</v>
      </c>
      <c r="D204" s="3" t="s">
        <v>1920</v>
      </c>
      <c r="E204" s="5">
        <v>1.1000000000000001</v>
      </c>
      <c r="F204" s="3" t="s">
        <v>1598</v>
      </c>
      <c r="G204" s="3" t="s">
        <v>1599</v>
      </c>
    </row>
    <row r="205" spans="1:7" x14ac:dyDescent="0.25">
      <c r="A205" s="3" t="s">
        <v>2715</v>
      </c>
      <c r="B205" s="5">
        <v>99</v>
      </c>
      <c r="C205" s="6">
        <v>10639988000</v>
      </c>
      <c r="D205" s="3" t="s">
        <v>2207</v>
      </c>
      <c r="E205" s="5">
        <v>108.9</v>
      </c>
      <c r="F205" s="3" t="s">
        <v>1652</v>
      </c>
      <c r="G205" s="3" t="s">
        <v>1653</v>
      </c>
    </row>
    <row r="206" spans="1:7" x14ac:dyDescent="0.25">
      <c r="A206" s="3" t="s">
        <v>2510</v>
      </c>
      <c r="B206" s="5">
        <v>2.9</v>
      </c>
      <c r="C206" s="6">
        <v>10640361000</v>
      </c>
      <c r="D206" s="3" t="s">
        <v>1862</v>
      </c>
      <c r="E206" s="5">
        <v>3.16</v>
      </c>
      <c r="F206" s="3" t="s">
        <v>1598</v>
      </c>
      <c r="G206" s="3" t="s">
        <v>1599</v>
      </c>
    </row>
    <row r="207" spans="1:7" x14ac:dyDescent="0.25">
      <c r="A207" s="3" t="s">
        <v>2769</v>
      </c>
      <c r="B207" s="5">
        <v>0.03</v>
      </c>
      <c r="C207" s="6">
        <v>10642780000</v>
      </c>
      <c r="D207" s="3" t="s">
        <v>2287</v>
      </c>
      <c r="E207" s="5">
        <v>0.06</v>
      </c>
      <c r="F207" s="3" t="s">
        <v>1652</v>
      </c>
      <c r="G207" s="3" t="s">
        <v>1653</v>
      </c>
    </row>
    <row r="208" spans="1:7" x14ac:dyDescent="0.25">
      <c r="A208" s="3" t="s">
        <v>2621</v>
      </c>
      <c r="B208" s="5">
        <v>30.5</v>
      </c>
      <c r="C208" s="6">
        <v>10658079000</v>
      </c>
      <c r="D208" s="3" t="s">
        <v>2065</v>
      </c>
      <c r="E208" s="5">
        <v>36.5</v>
      </c>
      <c r="F208" s="3" t="s">
        <v>1652</v>
      </c>
      <c r="G208" s="3" t="s">
        <v>1653</v>
      </c>
    </row>
    <row r="209" spans="1:7" x14ac:dyDescent="0.25">
      <c r="A209" s="3" t="s">
        <v>50</v>
      </c>
      <c r="B209" s="5">
        <v>46.29</v>
      </c>
      <c r="C209" s="6">
        <v>10659806000</v>
      </c>
      <c r="D209" s="3" t="s">
        <v>1665</v>
      </c>
      <c r="E209" s="5">
        <v>50.08</v>
      </c>
      <c r="F209" s="3" t="s">
        <v>1666</v>
      </c>
      <c r="G209" s="3" t="s">
        <v>1667</v>
      </c>
    </row>
    <row r="210" spans="1:7" x14ac:dyDescent="0.25">
      <c r="A210" s="3" t="s">
        <v>185</v>
      </c>
      <c r="B210" s="5">
        <v>3.38</v>
      </c>
      <c r="C210" s="6">
        <v>10666024000</v>
      </c>
      <c r="D210" s="3" t="s">
        <v>1938</v>
      </c>
      <c r="E210" s="5">
        <v>3.74</v>
      </c>
      <c r="F210" s="3" t="s">
        <v>1773</v>
      </c>
      <c r="G210" s="3" t="s">
        <v>186</v>
      </c>
    </row>
    <row r="211" spans="1:7" x14ac:dyDescent="0.25">
      <c r="A211" s="3" t="s">
        <v>838</v>
      </c>
      <c r="B211" s="5">
        <v>22.5</v>
      </c>
      <c r="C211" s="6">
        <v>10669009000</v>
      </c>
      <c r="D211" s="3" t="s">
        <v>2165</v>
      </c>
      <c r="E211" s="5">
        <v>27.5</v>
      </c>
      <c r="F211" s="3" t="s">
        <v>1652</v>
      </c>
      <c r="G211" s="3" t="s">
        <v>1653</v>
      </c>
    </row>
    <row r="212" spans="1:7" x14ac:dyDescent="0.25">
      <c r="A212" s="3" t="s">
        <v>838</v>
      </c>
      <c r="B212" s="5">
        <v>0.5</v>
      </c>
      <c r="C212" s="6">
        <v>10669009000</v>
      </c>
      <c r="D212" s="3" t="s">
        <v>2165</v>
      </c>
      <c r="E212" s="5">
        <v>0.6</v>
      </c>
      <c r="F212" s="3" t="s">
        <v>1652</v>
      </c>
      <c r="G212" s="3" t="s">
        <v>1653</v>
      </c>
    </row>
    <row r="213" spans="1:7" x14ac:dyDescent="0.25">
      <c r="A213" s="3" t="s">
        <v>838</v>
      </c>
      <c r="B213" s="5">
        <v>0.5</v>
      </c>
      <c r="C213" s="6">
        <v>10669009000</v>
      </c>
      <c r="D213" s="3" t="s">
        <v>2165</v>
      </c>
      <c r="E213" s="5">
        <v>0.6</v>
      </c>
      <c r="F213" s="3" t="s">
        <v>1652</v>
      </c>
      <c r="G213" s="3" t="s">
        <v>1653</v>
      </c>
    </row>
    <row r="214" spans="1:7" x14ac:dyDescent="0.25">
      <c r="A214" s="3" t="s">
        <v>2490</v>
      </c>
      <c r="B214" s="5">
        <v>33</v>
      </c>
      <c r="C214" s="6">
        <v>10672085000</v>
      </c>
      <c r="D214" s="3" t="s">
        <v>1824</v>
      </c>
      <c r="E214" s="5">
        <v>35.58</v>
      </c>
      <c r="F214" s="3" t="s">
        <v>1825</v>
      </c>
      <c r="G214" s="3" t="s">
        <v>1826</v>
      </c>
    </row>
    <row r="215" spans="1:7" x14ac:dyDescent="0.25">
      <c r="A215" s="3" t="s">
        <v>171</v>
      </c>
      <c r="B215" s="5">
        <v>0.71</v>
      </c>
      <c r="C215" s="6">
        <v>10691026000</v>
      </c>
      <c r="D215" s="3" t="s">
        <v>2229</v>
      </c>
      <c r="E215" s="5">
        <v>0.74</v>
      </c>
      <c r="F215" s="3" t="s">
        <v>1745</v>
      </c>
      <c r="G215" s="3" t="s">
        <v>1746</v>
      </c>
    </row>
    <row r="216" spans="1:7" x14ac:dyDescent="0.25">
      <c r="A216" s="3" t="s">
        <v>2563</v>
      </c>
      <c r="B216" s="5">
        <v>5.3</v>
      </c>
      <c r="C216" s="6">
        <v>10691188000</v>
      </c>
      <c r="D216" s="3" t="s">
        <v>1967</v>
      </c>
      <c r="E216" s="5">
        <v>5.7</v>
      </c>
      <c r="F216" s="3" t="s">
        <v>1769</v>
      </c>
      <c r="G216" s="3" t="s">
        <v>1770</v>
      </c>
    </row>
    <row r="217" spans="1:7" x14ac:dyDescent="0.25">
      <c r="A217" s="3" t="s">
        <v>2446</v>
      </c>
      <c r="B217" s="5">
        <v>52.05</v>
      </c>
      <c r="C217" s="6">
        <v>10693007000</v>
      </c>
      <c r="D217" s="3" t="s">
        <v>1737</v>
      </c>
      <c r="E217" s="5">
        <v>55.59</v>
      </c>
      <c r="F217" s="3" t="s">
        <v>1666</v>
      </c>
      <c r="G217" s="3" t="s">
        <v>1667</v>
      </c>
    </row>
    <row r="218" spans="1:7" x14ac:dyDescent="0.25">
      <c r="A218" s="3" t="s">
        <v>2789</v>
      </c>
      <c r="B218" s="5">
        <v>0</v>
      </c>
      <c r="C218" s="6">
        <v>10693007000</v>
      </c>
      <c r="D218" s="3" t="s">
        <v>1737</v>
      </c>
      <c r="E218" s="5">
        <v>0</v>
      </c>
      <c r="F218" s="3" t="s">
        <v>1871</v>
      </c>
      <c r="G218" s="3" t="s">
        <v>1872</v>
      </c>
    </row>
    <row r="219" spans="1:7" x14ac:dyDescent="0.25">
      <c r="A219" s="3" t="s">
        <v>1228</v>
      </c>
      <c r="B219" s="5">
        <v>230.4</v>
      </c>
      <c r="C219" s="6">
        <v>11123493000</v>
      </c>
      <c r="D219" s="3" t="s">
        <v>2012</v>
      </c>
      <c r="E219" s="5">
        <v>239.62</v>
      </c>
      <c r="F219" s="3" t="s">
        <v>1698</v>
      </c>
      <c r="G219" s="3" t="s">
        <v>1699</v>
      </c>
    </row>
    <row r="220" spans="1:7" x14ac:dyDescent="0.25">
      <c r="A220" s="3" t="s">
        <v>2615</v>
      </c>
      <c r="B220" s="5">
        <v>0.85</v>
      </c>
      <c r="C220" s="6">
        <v>11123493000</v>
      </c>
      <c r="D220" s="3" t="s">
        <v>2012</v>
      </c>
      <c r="E220" s="5">
        <v>0.94</v>
      </c>
      <c r="F220" s="3" t="s">
        <v>1652</v>
      </c>
      <c r="G220" s="3" t="s">
        <v>1653</v>
      </c>
    </row>
    <row r="221" spans="1:7" x14ac:dyDescent="0.25">
      <c r="A221" s="3" t="s">
        <v>2642</v>
      </c>
      <c r="B221" s="5">
        <v>3.3</v>
      </c>
      <c r="C221" s="6">
        <v>11123711000</v>
      </c>
      <c r="D221" s="3" t="s">
        <v>2104</v>
      </c>
      <c r="E221" s="5">
        <v>65</v>
      </c>
      <c r="F221" s="3" t="s">
        <v>1652</v>
      </c>
      <c r="G221" s="3" t="s">
        <v>1653</v>
      </c>
    </row>
    <row r="222" spans="1:7" x14ac:dyDescent="0.25">
      <c r="A222" s="3" t="s">
        <v>2642</v>
      </c>
      <c r="B222" s="5">
        <v>0.06</v>
      </c>
      <c r="C222" s="6">
        <v>11123711000</v>
      </c>
      <c r="D222" s="3" t="s">
        <v>2104</v>
      </c>
      <c r="E222" s="5">
        <v>0.08</v>
      </c>
      <c r="F222" s="3" t="s">
        <v>1652</v>
      </c>
      <c r="G222" s="3" t="s">
        <v>1653</v>
      </c>
    </row>
    <row r="223" spans="1:7" x14ac:dyDescent="0.25">
      <c r="A223" s="3" t="s">
        <v>2767</v>
      </c>
      <c r="B223" s="5">
        <v>7.75</v>
      </c>
      <c r="C223" s="6">
        <v>11124617000</v>
      </c>
      <c r="D223" s="3" t="s">
        <v>2284</v>
      </c>
      <c r="E223" s="5">
        <v>14</v>
      </c>
      <c r="F223" s="3" t="s">
        <v>1652</v>
      </c>
      <c r="G223" s="3" t="s">
        <v>1653</v>
      </c>
    </row>
    <row r="224" spans="1:7" x14ac:dyDescent="0.25">
      <c r="A224" s="3" t="s">
        <v>840</v>
      </c>
      <c r="B224" s="5">
        <v>7.75</v>
      </c>
      <c r="C224" s="6">
        <v>11124617000</v>
      </c>
      <c r="D224" s="3" t="s">
        <v>2284</v>
      </c>
      <c r="E224" s="5">
        <v>12.75</v>
      </c>
      <c r="F224" s="3" t="s">
        <v>1652</v>
      </c>
      <c r="G224" s="3" t="s">
        <v>1653</v>
      </c>
    </row>
    <row r="225" spans="1:7" x14ac:dyDescent="0.25">
      <c r="A225" s="3" t="s">
        <v>2627</v>
      </c>
      <c r="B225" s="5">
        <v>17.850000000000001</v>
      </c>
      <c r="C225" s="6">
        <v>11125666000</v>
      </c>
      <c r="D225" s="3" t="s">
        <v>2075</v>
      </c>
      <c r="E225" s="5">
        <v>20.85</v>
      </c>
      <c r="F225" s="3" t="s">
        <v>1652</v>
      </c>
      <c r="G225" s="3" t="s">
        <v>1653</v>
      </c>
    </row>
    <row r="226" spans="1:7" x14ac:dyDescent="0.25">
      <c r="A226" s="3" t="s">
        <v>2686</v>
      </c>
      <c r="B226" s="5">
        <v>14.95</v>
      </c>
      <c r="C226" s="6">
        <v>11125666000</v>
      </c>
      <c r="D226" s="3" t="s">
        <v>2075</v>
      </c>
      <c r="E226" s="5">
        <v>18.059999999999999</v>
      </c>
      <c r="F226" s="3" t="s">
        <v>1652</v>
      </c>
      <c r="G226" s="3" t="s">
        <v>1653</v>
      </c>
    </row>
    <row r="227" spans="1:7" x14ac:dyDescent="0.25">
      <c r="A227" s="3" t="s">
        <v>2627</v>
      </c>
      <c r="B227" s="5">
        <v>18.75</v>
      </c>
      <c r="C227" s="6">
        <v>11125666000</v>
      </c>
      <c r="D227" s="3" t="s">
        <v>2075</v>
      </c>
      <c r="E227" s="5">
        <v>19.5</v>
      </c>
      <c r="F227" s="3" t="s">
        <v>1652</v>
      </c>
      <c r="G227" s="3" t="s">
        <v>1653</v>
      </c>
    </row>
    <row r="228" spans="1:7" x14ac:dyDescent="0.25">
      <c r="A228" s="3" t="s">
        <v>1446</v>
      </c>
      <c r="B228" s="5">
        <v>78</v>
      </c>
      <c r="C228" s="6">
        <v>11125672000</v>
      </c>
      <c r="D228" s="3" t="s">
        <v>2161</v>
      </c>
      <c r="E228" s="5">
        <v>85.8</v>
      </c>
      <c r="F228" s="3" t="s">
        <v>1652</v>
      </c>
      <c r="G228" s="3" t="s">
        <v>1653</v>
      </c>
    </row>
    <row r="229" spans="1:7" x14ac:dyDescent="0.25">
      <c r="A229" s="3" t="s">
        <v>720</v>
      </c>
      <c r="B229" s="5">
        <v>107</v>
      </c>
      <c r="C229" s="6">
        <v>11125754000</v>
      </c>
      <c r="D229" s="3" t="s">
        <v>2129</v>
      </c>
      <c r="E229" s="5">
        <v>112</v>
      </c>
      <c r="F229" s="3" t="s">
        <v>1652</v>
      </c>
      <c r="G229" s="3" t="s">
        <v>1653</v>
      </c>
    </row>
    <row r="230" spans="1:7" x14ac:dyDescent="0.25">
      <c r="A230" s="3" t="s">
        <v>720</v>
      </c>
      <c r="B230" s="5">
        <v>0.39</v>
      </c>
      <c r="C230" s="6">
        <v>11125754000</v>
      </c>
      <c r="D230" s="3" t="s">
        <v>2129</v>
      </c>
      <c r="E230" s="5">
        <v>0.41</v>
      </c>
      <c r="F230" s="3" t="s">
        <v>1652</v>
      </c>
      <c r="G230" s="3" t="s">
        <v>1653</v>
      </c>
    </row>
    <row r="231" spans="1:7" x14ac:dyDescent="0.25">
      <c r="A231" s="3" t="s">
        <v>720</v>
      </c>
      <c r="B231" s="5">
        <v>0.39</v>
      </c>
      <c r="C231" s="6">
        <v>11125754000</v>
      </c>
      <c r="D231" s="3" t="s">
        <v>2129</v>
      </c>
      <c r="E231" s="5">
        <v>0.46</v>
      </c>
      <c r="F231" s="3" t="s">
        <v>1652</v>
      </c>
      <c r="G231" s="3" t="s">
        <v>1653</v>
      </c>
    </row>
    <row r="232" spans="1:7" x14ac:dyDescent="0.25">
      <c r="A232" s="3" t="s">
        <v>2700</v>
      </c>
      <c r="B232" s="5">
        <v>28.5</v>
      </c>
      <c r="C232" s="6">
        <v>11127633000</v>
      </c>
      <c r="D232" s="3" t="s">
        <v>2184</v>
      </c>
      <c r="E232" s="5">
        <v>33</v>
      </c>
      <c r="F232" s="3" t="s">
        <v>1652</v>
      </c>
      <c r="G232" s="3" t="s">
        <v>1653</v>
      </c>
    </row>
    <row r="233" spans="1:7" x14ac:dyDescent="0.25">
      <c r="A233" s="3" t="s">
        <v>1382</v>
      </c>
      <c r="B233" s="5">
        <v>9.5</v>
      </c>
      <c r="C233" s="6">
        <v>11127943000</v>
      </c>
      <c r="D233" s="3" t="s">
        <v>2262</v>
      </c>
      <c r="E233" s="5">
        <v>12.5</v>
      </c>
      <c r="F233" s="3" t="s">
        <v>1652</v>
      </c>
      <c r="G233" s="3" t="s">
        <v>1653</v>
      </c>
    </row>
    <row r="234" spans="1:7" x14ac:dyDescent="0.25">
      <c r="A234" s="3" t="s">
        <v>2751</v>
      </c>
      <c r="B234" s="5">
        <v>0.16</v>
      </c>
      <c r="C234" s="6">
        <v>11127943000</v>
      </c>
      <c r="D234" s="3" t="s">
        <v>2262</v>
      </c>
      <c r="E234" s="5">
        <v>0.24</v>
      </c>
      <c r="F234" s="3" t="s">
        <v>1652</v>
      </c>
      <c r="G234" s="3" t="s">
        <v>1653</v>
      </c>
    </row>
    <row r="235" spans="1:7" x14ac:dyDescent="0.25">
      <c r="A235" s="3" t="s">
        <v>2746</v>
      </c>
      <c r="B235" s="5">
        <v>1.9</v>
      </c>
      <c r="C235" s="6">
        <v>11129006000</v>
      </c>
      <c r="D235" s="3" t="s">
        <v>2257</v>
      </c>
      <c r="E235" s="5">
        <v>2.6</v>
      </c>
      <c r="F235" s="3" t="s">
        <v>1588</v>
      </c>
      <c r="G235" s="3" t="s">
        <v>1589</v>
      </c>
    </row>
    <row r="236" spans="1:7" x14ac:dyDescent="0.25">
      <c r="A236" s="3" t="s">
        <v>2721</v>
      </c>
      <c r="B236" s="5">
        <v>9.1199999999999992</v>
      </c>
      <c r="C236" s="6">
        <v>11129512000</v>
      </c>
      <c r="D236" s="3" t="s">
        <v>2222</v>
      </c>
      <c r="E236" s="5">
        <v>11.9</v>
      </c>
      <c r="F236" s="3" t="s">
        <v>1616</v>
      </c>
      <c r="G236" s="3" t="s">
        <v>1617</v>
      </c>
    </row>
    <row r="237" spans="1:7" x14ac:dyDescent="0.25">
      <c r="A237" s="3" t="s">
        <v>2483</v>
      </c>
      <c r="B237" s="5">
        <v>15.6</v>
      </c>
      <c r="C237" s="6">
        <v>11133606000</v>
      </c>
      <c r="D237" s="3" t="s">
        <v>1813</v>
      </c>
      <c r="E237" s="5">
        <v>16.79</v>
      </c>
      <c r="F237" s="3" t="s">
        <v>1691</v>
      </c>
      <c r="G237" s="3" t="s">
        <v>1692</v>
      </c>
    </row>
    <row r="238" spans="1:7" x14ac:dyDescent="0.25">
      <c r="A238" s="3" t="s">
        <v>2483</v>
      </c>
      <c r="B238" s="5">
        <v>15.6</v>
      </c>
      <c r="C238" s="6">
        <v>11133606000</v>
      </c>
      <c r="D238" s="3" t="s">
        <v>1813</v>
      </c>
      <c r="E238" s="5">
        <v>17.55</v>
      </c>
      <c r="F238" s="3" t="s">
        <v>1691</v>
      </c>
      <c r="G238" s="3" t="s">
        <v>1692</v>
      </c>
    </row>
    <row r="239" spans="1:7" x14ac:dyDescent="0.25">
      <c r="A239" s="3" t="s">
        <v>2647</v>
      </c>
      <c r="B239" s="5">
        <v>22.3</v>
      </c>
      <c r="C239" s="6">
        <v>11134568000</v>
      </c>
      <c r="D239" s="3" t="s">
        <v>2110</v>
      </c>
      <c r="E239" s="5">
        <v>24.98</v>
      </c>
      <c r="F239" s="3" t="s">
        <v>1616</v>
      </c>
      <c r="G239" s="3" t="s">
        <v>1617</v>
      </c>
    </row>
    <row r="240" spans="1:7" x14ac:dyDescent="0.25">
      <c r="A240" s="3" t="s">
        <v>2737</v>
      </c>
      <c r="B240" s="5">
        <v>23.25</v>
      </c>
      <c r="C240" s="6">
        <v>11136143000</v>
      </c>
      <c r="D240" s="3" t="s">
        <v>2254</v>
      </c>
      <c r="E240" s="5">
        <v>28</v>
      </c>
      <c r="F240" s="3" t="s">
        <v>1588</v>
      </c>
      <c r="G240" s="3" t="s">
        <v>1589</v>
      </c>
    </row>
    <row r="241" spans="1:7" x14ac:dyDescent="0.25">
      <c r="A241" s="3" t="s">
        <v>2759</v>
      </c>
      <c r="B241" s="5">
        <v>16.91</v>
      </c>
      <c r="C241" s="6">
        <v>11136143000</v>
      </c>
      <c r="D241" s="3" t="s">
        <v>2275</v>
      </c>
      <c r="E241" s="5">
        <v>17.760000000000002</v>
      </c>
      <c r="F241" s="3" t="s">
        <v>1713</v>
      </c>
      <c r="G241" s="3" t="s">
        <v>1714</v>
      </c>
    </row>
    <row r="242" spans="1:7" x14ac:dyDescent="0.25">
      <c r="A242" s="3" t="s">
        <v>2737</v>
      </c>
      <c r="B242" s="5">
        <v>23.25</v>
      </c>
      <c r="C242" s="6">
        <v>11136145000</v>
      </c>
      <c r="D242" s="3" t="s">
        <v>2259</v>
      </c>
      <c r="E242" s="5">
        <v>26</v>
      </c>
      <c r="F242" s="3" t="s">
        <v>1588</v>
      </c>
      <c r="G242" s="3" t="s">
        <v>1589</v>
      </c>
    </row>
    <row r="243" spans="1:7" x14ac:dyDescent="0.25">
      <c r="A243" s="3" t="s">
        <v>730</v>
      </c>
      <c r="B243" s="5">
        <v>24.65</v>
      </c>
      <c r="C243" s="6">
        <v>11137287000</v>
      </c>
      <c r="D243" s="3" t="s">
        <v>2210</v>
      </c>
      <c r="E243" s="5">
        <v>25.88</v>
      </c>
      <c r="F243" s="3" t="s">
        <v>1713</v>
      </c>
      <c r="G243" s="3" t="s">
        <v>1714</v>
      </c>
    </row>
    <row r="244" spans="1:7" x14ac:dyDescent="0.25">
      <c r="A244" s="3" t="s">
        <v>400</v>
      </c>
      <c r="B244" s="5">
        <v>22.04</v>
      </c>
      <c r="C244" s="6">
        <v>11137295000</v>
      </c>
      <c r="D244" s="3" t="s">
        <v>2250</v>
      </c>
      <c r="E244" s="5">
        <v>29.7</v>
      </c>
      <c r="F244" s="3" t="s">
        <v>1588</v>
      </c>
      <c r="G244" s="3" t="s">
        <v>1589</v>
      </c>
    </row>
    <row r="245" spans="1:7" x14ac:dyDescent="0.25">
      <c r="A245" s="3" t="s">
        <v>2783</v>
      </c>
      <c r="B245" s="5">
        <v>0</v>
      </c>
      <c r="C245" s="6">
        <v>11137295000</v>
      </c>
      <c r="D245" s="3" t="s">
        <v>2250</v>
      </c>
      <c r="E245" s="5">
        <v>0.01</v>
      </c>
      <c r="F245" s="3" t="s">
        <v>1588</v>
      </c>
      <c r="G245" s="3" t="s">
        <v>1589</v>
      </c>
    </row>
    <row r="246" spans="1:7" x14ac:dyDescent="0.25">
      <c r="A246" s="3" t="s">
        <v>2408</v>
      </c>
      <c r="B246" s="5">
        <v>1204.3900000000001</v>
      </c>
      <c r="C246" s="6">
        <v>11137663000</v>
      </c>
      <c r="D246" s="3" t="s">
        <v>1641</v>
      </c>
      <c r="E246" s="5">
        <v>1295</v>
      </c>
      <c r="F246" s="3" t="s">
        <v>1642</v>
      </c>
      <c r="G246" s="3" t="s">
        <v>1643</v>
      </c>
    </row>
    <row r="247" spans="1:7" x14ac:dyDescent="0.25">
      <c r="A247" s="3" t="s">
        <v>2692</v>
      </c>
      <c r="B247" s="5">
        <v>12.17</v>
      </c>
      <c r="C247" s="6">
        <v>11138823000</v>
      </c>
      <c r="D247" s="3" t="s">
        <v>2176</v>
      </c>
      <c r="E247" s="5">
        <v>14.5</v>
      </c>
      <c r="F247" s="3" t="s">
        <v>1952</v>
      </c>
      <c r="G247" s="3" t="s">
        <v>1953</v>
      </c>
    </row>
    <row r="248" spans="1:7" x14ac:dyDescent="0.25">
      <c r="A248" s="3" t="s">
        <v>2692</v>
      </c>
      <c r="B248" s="5">
        <v>12.17</v>
      </c>
      <c r="C248" s="6">
        <v>11138823000</v>
      </c>
      <c r="D248" s="3" t="s">
        <v>2176</v>
      </c>
      <c r="E248" s="5">
        <v>14.5</v>
      </c>
      <c r="F248" s="3" t="s">
        <v>1952</v>
      </c>
      <c r="G248" s="3" t="s">
        <v>1953</v>
      </c>
    </row>
    <row r="249" spans="1:7" x14ac:dyDescent="0.25">
      <c r="A249" s="3" t="s">
        <v>2400</v>
      </c>
      <c r="B249" s="5">
        <v>11.85</v>
      </c>
      <c r="C249" s="6">
        <v>11139359000</v>
      </c>
      <c r="D249" s="3" t="s">
        <v>1618</v>
      </c>
      <c r="E249" s="5">
        <v>11.95</v>
      </c>
      <c r="F249" s="3" t="s">
        <v>1616</v>
      </c>
      <c r="G249" s="3" t="s">
        <v>1617</v>
      </c>
    </row>
    <row r="250" spans="1:7" x14ac:dyDescent="0.25">
      <c r="A250" s="3" t="s">
        <v>470</v>
      </c>
      <c r="B250" s="5">
        <v>11.63</v>
      </c>
      <c r="C250" s="6">
        <v>11139359000</v>
      </c>
      <c r="D250" s="3" t="s">
        <v>1618</v>
      </c>
      <c r="E250" s="5">
        <v>12.5</v>
      </c>
      <c r="F250" s="3" t="s">
        <v>1588</v>
      </c>
      <c r="G250" s="3" t="s">
        <v>1589</v>
      </c>
    </row>
    <row r="251" spans="1:7" x14ac:dyDescent="0.25">
      <c r="A251" s="3" t="s">
        <v>470</v>
      </c>
      <c r="B251" s="5">
        <v>11.63</v>
      </c>
      <c r="C251" s="6">
        <v>11139359000</v>
      </c>
      <c r="D251" s="3" t="s">
        <v>1618</v>
      </c>
      <c r="E251" s="5">
        <v>12.11</v>
      </c>
      <c r="F251" s="3" t="s">
        <v>1588</v>
      </c>
      <c r="G251" s="3" t="s">
        <v>1589</v>
      </c>
    </row>
    <row r="252" spans="1:7" x14ac:dyDescent="0.25">
      <c r="A252" s="3" t="s">
        <v>2531</v>
      </c>
      <c r="B252" s="5">
        <v>8.76</v>
      </c>
      <c r="C252" s="6">
        <v>11139360000</v>
      </c>
      <c r="D252" s="3" t="s">
        <v>1898</v>
      </c>
      <c r="E252" s="5">
        <v>9.44</v>
      </c>
      <c r="F252" s="3" t="s">
        <v>1588</v>
      </c>
      <c r="G252" s="3" t="s">
        <v>1589</v>
      </c>
    </row>
    <row r="253" spans="1:7" x14ac:dyDescent="0.25">
      <c r="A253" s="3" t="s">
        <v>538</v>
      </c>
      <c r="B253" s="5">
        <v>317.2</v>
      </c>
      <c r="C253" s="6">
        <v>11143390000</v>
      </c>
      <c r="D253" s="3" t="s">
        <v>1622</v>
      </c>
      <c r="E253" s="5">
        <v>330.18</v>
      </c>
      <c r="F253" s="3" t="s">
        <v>1623</v>
      </c>
      <c r="G253" s="3" t="s">
        <v>1624</v>
      </c>
    </row>
    <row r="254" spans="1:7" x14ac:dyDescent="0.25">
      <c r="A254" s="3" t="s">
        <v>2434</v>
      </c>
      <c r="B254" s="5">
        <v>22.5</v>
      </c>
      <c r="C254" s="6">
        <v>11148808000</v>
      </c>
      <c r="D254" s="3" t="s">
        <v>1702</v>
      </c>
      <c r="E254" s="5">
        <v>24.14</v>
      </c>
      <c r="F254" s="3" t="s">
        <v>1652</v>
      </c>
      <c r="G254" s="3" t="s">
        <v>1653</v>
      </c>
    </row>
    <row r="255" spans="1:7" x14ac:dyDescent="0.25">
      <c r="A255" s="3" t="s">
        <v>2585</v>
      </c>
      <c r="B255" s="5">
        <v>22.5</v>
      </c>
      <c r="C255" s="6">
        <v>11148808000</v>
      </c>
      <c r="D255" s="3" t="s">
        <v>1702</v>
      </c>
      <c r="E255" s="5">
        <v>24.55</v>
      </c>
      <c r="F255" s="3" t="s">
        <v>1652</v>
      </c>
      <c r="G255" s="3" t="s">
        <v>1653</v>
      </c>
    </row>
    <row r="256" spans="1:7" x14ac:dyDescent="0.25">
      <c r="A256" s="3" t="s">
        <v>2585</v>
      </c>
      <c r="B256" s="5">
        <v>22.5</v>
      </c>
      <c r="C256" s="6">
        <v>11148808000</v>
      </c>
      <c r="D256" s="3" t="s">
        <v>1702</v>
      </c>
      <c r="E256" s="5">
        <v>24.55</v>
      </c>
      <c r="F256" s="3" t="s">
        <v>1652</v>
      </c>
      <c r="G256" s="3" t="s">
        <v>1653</v>
      </c>
    </row>
    <row r="257" spans="1:7" x14ac:dyDescent="0.25">
      <c r="A257" s="3" t="s">
        <v>2585</v>
      </c>
      <c r="B257" s="5">
        <v>22.5</v>
      </c>
      <c r="C257" s="6">
        <v>11148808000</v>
      </c>
      <c r="D257" s="3" t="s">
        <v>1702</v>
      </c>
      <c r="E257" s="5">
        <v>24.55</v>
      </c>
      <c r="F257" s="3" t="s">
        <v>1652</v>
      </c>
      <c r="G257" s="3" t="s">
        <v>1653</v>
      </c>
    </row>
    <row r="258" spans="1:7" x14ac:dyDescent="0.25">
      <c r="A258" s="3" t="s">
        <v>2585</v>
      </c>
      <c r="B258" s="5">
        <v>22.5</v>
      </c>
      <c r="C258" s="6">
        <v>11148808000</v>
      </c>
      <c r="D258" s="3" t="s">
        <v>2015</v>
      </c>
      <c r="E258" s="5">
        <v>23.65</v>
      </c>
      <c r="F258" s="3" t="s">
        <v>1652</v>
      </c>
      <c r="G258" s="3" t="s">
        <v>1653</v>
      </c>
    </row>
    <row r="259" spans="1:7" x14ac:dyDescent="0.25">
      <c r="A259" s="3" t="s">
        <v>2585</v>
      </c>
      <c r="B259" s="5">
        <v>22.5</v>
      </c>
      <c r="C259" s="6">
        <v>11148808000</v>
      </c>
      <c r="D259" s="3" t="s">
        <v>2016</v>
      </c>
      <c r="E259" s="5">
        <v>23.65</v>
      </c>
      <c r="F259" s="3" t="s">
        <v>1652</v>
      </c>
      <c r="G259" s="3" t="s">
        <v>1653</v>
      </c>
    </row>
    <row r="260" spans="1:7" x14ac:dyDescent="0.25">
      <c r="A260" s="3" t="s">
        <v>951</v>
      </c>
      <c r="B260" s="5">
        <v>0</v>
      </c>
      <c r="C260" s="6">
        <v>11155842000</v>
      </c>
      <c r="D260" s="3" t="s">
        <v>2372</v>
      </c>
      <c r="E260" s="5">
        <v>0</v>
      </c>
      <c r="F260" s="3" t="s">
        <v>1952</v>
      </c>
      <c r="G260" s="3" t="s">
        <v>1953</v>
      </c>
    </row>
    <row r="261" spans="1:7" x14ac:dyDescent="0.25">
      <c r="A261" s="3" t="s">
        <v>843</v>
      </c>
      <c r="B261" s="5">
        <v>6.38</v>
      </c>
      <c r="C261" s="6">
        <v>11156291000</v>
      </c>
      <c r="D261" s="3" t="s">
        <v>1957</v>
      </c>
      <c r="E261" s="5">
        <v>6.7</v>
      </c>
      <c r="F261" s="3" t="s">
        <v>1616</v>
      </c>
      <c r="G261" s="3" t="s">
        <v>1617</v>
      </c>
    </row>
    <row r="262" spans="1:7" x14ac:dyDescent="0.25">
      <c r="A262" s="3" t="s">
        <v>2479</v>
      </c>
      <c r="B262" s="5">
        <v>368</v>
      </c>
      <c r="C262" s="6" t="s">
        <v>1806</v>
      </c>
      <c r="D262" s="3" t="s">
        <v>1807</v>
      </c>
      <c r="E262" s="5">
        <v>392</v>
      </c>
      <c r="F262" s="3" t="s">
        <v>1670</v>
      </c>
      <c r="G262" s="3" t="s">
        <v>1671</v>
      </c>
    </row>
    <row r="263" spans="1:7" x14ac:dyDescent="0.25">
      <c r="A263" s="3" t="s">
        <v>1139</v>
      </c>
      <c r="B263" s="5">
        <v>64</v>
      </c>
      <c r="C263" s="6" t="s">
        <v>1717</v>
      </c>
      <c r="D263" s="3" t="s">
        <v>1718</v>
      </c>
      <c r="E263" s="5">
        <v>67.66</v>
      </c>
      <c r="F263" s="3" t="s">
        <v>1706</v>
      </c>
      <c r="G263" s="3" t="s">
        <v>1707</v>
      </c>
    </row>
    <row r="264" spans="1:7" x14ac:dyDescent="0.25">
      <c r="A264" s="3" t="s">
        <v>2713</v>
      </c>
      <c r="B264" s="5">
        <v>7.66</v>
      </c>
      <c r="C264" s="6">
        <v>20000486000</v>
      </c>
      <c r="D264" s="3" t="s">
        <v>2203</v>
      </c>
      <c r="E264" s="5">
        <v>14.1</v>
      </c>
      <c r="F264" s="3" t="s">
        <v>1866</v>
      </c>
      <c r="G264" s="3" t="s">
        <v>1867</v>
      </c>
    </row>
    <row r="265" spans="1:7" x14ac:dyDescent="0.25">
      <c r="A265" s="3" t="s">
        <v>2713</v>
      </c>
      <c r="B265" s="5">
        <v>9.1</v>
      </c>
      <c r="C265" s="6">
        <v>20000486000</v>
      </c>
      <c r="D265" s="3" t="s">
        <v>2203</v>
      </c>
      <c r="E265" s="5">
        <v>14.1</v>
      </c>
      <c r="F265" s="3" t="s">
        <v>1866</v>
      </c>
      <c r="G265" s="3" t="s">
        <v>1867</v>
      </c>
    </row>
    <row r="266" spans="1:7" x14ac:dyDescent="0.25">
      <c r="A266" s="3" t="s">
        <v>2597</v>
      </c>
      <c r="B266" s="5">
        <v>3.65</v>
      </c>
      <c r="C266" s="6">
        <v>20000969000</v>
      </c>
      <c r="D266" s="3" t="s">
        <v>2025</v>
      </c>
      <c r="E266" s="5">
        <v>4.4400000000000004</v>
      </c>
      <c r="F266" s="3" t="s">
        <v>1691</v>
      </c>
      <c r="G266" s="3" t="s">
        <v>1692</v>
      </c>
    </row>
    <row r="267" spans="1:7" x14ac:dyDescent="0.25">
      <c r="A267" s="3" t="s">
        <v>540</v>
      </c>
      <c r="B267" s="5">
        <v>0</v>
      </c>
      <c r="C267" s="6">
        <v>20001116000</v>
      </c>
      <c r="D267" s="3" t="s">
        <v>2350</v>
      </c>
      <c r="E267" s="5">
        <v>0</v>
      </c>
      <c r="F267" s="3" t="s">
        <v>1769</v>
      </c>
      <c r="G267" s="3" t="s">
        <v>1770</v>
      </c>
    </row>
    <row r="268" spans="1:7" x14ac:dyDescent="0.25">
      <c r="A268" s="3" t="s">
        <v>2677</v>
      </c>
      <c r="B268" s="5">
        <v>13.26</v>
      </c>
      <c r="C268" s="6">
        <v>20001232000</v>
      </c>
      <c r="D268" s="3" t="s">
        <v>2154</v>
      </c>
      <c r="E268" s="5">
        <v>16</v>
      </c>
      <c r="F268" s="3" t="s">
        <v>1588</v>
      </c>
      <c r="G268" s="3" t="s">
        <v>1589</v>
      </c>
    </row>
    <row r="269" spans="1:7" x14ac:dyDescent="0.25">
      <c r="A269" s="3" t="s">
        <v>2702</v>
      </c>
      <c r="B269" s="5">
        <v>0.13</v>
      </c>
      <c r="C269" s="6">
        <v>20001232000</v>
      </c>
      <c r="D269" s="3" t="s">
        <v>2187</v>
      </c>
      <c r="E269" s="5">
        <v>0.16</v>
      </c>
      <c r="F269" s="3" t="s">
        <v>1858</v>
      </c>
      <c r="G269" s="3" t="s">
        <v>1859</v>
      </c>
    </row>
    <row r="270" spans="1:7" x14ac:dyDescent="0.25">
      <c r="A270" s="3" t="s">
        <v>2620</v>
      </c>
      <c r="B270" s="5">
        <v>13.26</v>
      </c>
      <c r="C270" s="6">
        <v>20001432000</v>
      </c>
      <c r="D270" s="3" t="s">
        <v>2064</v>
      </c>
      <c r="E270" s="5">
        <v>18.260000000000002</v>
      </c>
      <c r="F270" s="3" t="s">
        <v>1588</v>
      </c>
      <c r="G270" s="3" t="s">
        <v>1589</v>
      </c>
    </row>
    <row r="271" spans="1:7" x14ac:dyDescent="0.25">
      <c r="A271" s="3" t="s">
        <v>2768</v>
      </c>
      <c r="B271" s="5">
        <v>11</v>
      </c>
      <c r="C271" s="6">
        <v>20002164000</v>
      </c>
      <c r="D271" s="3" t="s">
        <v>2286</v>
      </c>
      <c r="E271" s="5">
        <v>12.1</v>
      </c>
      <c r="F271" s="3" t="s">
        <v>1652</v>
      </c>
      <c r="G271" s="3" t="s">
        <v>1653</v>
      </c>
    </row>
    <row r="272" spans="1:7" x14ac:dyDescent="0.25">
      <c r="A272" s="3" t="s">
        <v>2574</v>
      </c>
      <c r="B272" s="5">
        <v>53.7</v>
      </c>
      <c r="C272" s="6">
        <v>20002222000</v>
      </c>
      <c r="D272" s="3" t="s">
        <v>1983</v>
      </c>
      <c r="E272" s="5">
        <v>65</v>
      </c>
      <c r="F272" s="3" t="s">
        <v>1984</v>
      </c>
      <c r="G272" s="3" t="s">
        <v>1985</v>
      </c>
    </row>
    <row r="273" spans="1:7" x14ac:dyDescent="0.25">
      <c r="A273" s="3" t="s">
        <v>73</v>
      </c>
      <c r="B273" s="5">
        <v>24.8</v>
      </c>
      <c r="C273" s="6">
        <v>20002222000</v>
      </c>
      <c r="D273" s="3" t="s">
        <v>2050</v>
      </c>
      <c r="E273" s="5">
        <v>27.45</v>
      </c>
      <c r="F273" s="3" t="s">
        <v>1984</v>
      </c>
      <c r="G273" s="3" t="s">
        <v>1985</v>
      </c>
    </row>
    <row r="274" spans="1:7" x14ac:dyDescent="0.25">
      <c r="A274" s="3" t="s">
        <v>2574</v>
      </c>
      <c r="B274" s="5">
        <v>0</v>
      </c>
      <c r="C274" s="6">
        <v>20002222000</v>
      </c>
      <c r="D274" s="3" t="s">
        <v>1983</v>
      </c>
      <c r="E274" s="5">
        <v>0</v>
      </c>
      <c r="F274" s="3" t="s">
        <v>1764</v>
      </c>
      <c r="G274" s="3" t="s">
        <v>64</v>
      </c>
    </row>
    <row r="275" spans="1:7" x14ac:dyDescent="0.25">
      <c r="A275" s="3" t="s">
        <v>2552</v>
      </c>
      <c r="B275" s="5">
        <v>75</v>
      </c>
      <c r="C275" s="6">
        <v>20002865000</v>
      </c>
      <c r="D275" s="3" t="s">
        <v>1937</v>
      </c>
      <c r="E275" s="5">
        <v>82</v>
      </c>
      <c r="F275" s="3" t="s">
        <v>1652</v>
      </c>
      <c r="G275" s="3" t="s">
        <v>1653</v>
      </c>
    </row>
    <row r="276" spans="1:7" x14ac:dyDescent="0.25">
      <c r="A276" s="3" t="s">
        <v>2552</v>
      </c>
      <c r="B276" s="5">
        <v>75</v>
      </c>
      <c r="C276" s="6">
        <v>20002865000</v>
      </c>
      <c r="D276" s="3" t="s">
        <v>1937</v>
      </c>
      <c r="E276" s="5">
        <v>82</v>
      </c>
      <c r="F276" s="3" t="s">
        <v>1652</v>
      </c>
      <c r="G276" s="3" t="s">
        <v>1653</v>
      </c>
    </row>
    <row r="277" spans="1:7" x14ac:dyDescent="0.25">
      <c r="A277" s="3" t="s">
        <v>952</v>
      </c>
      <c r="B277" s="5">
        <v>21</v>
      </c>
      <c r="C277" s="6">
        <v>20002867000</v>
      </c>
      <c r="D277" s="3" t="s">
        <v>2026</v>
      </c>
      <c r="E277" s="5">
        <v>21.84</v>
      </c>
      <c r="F277" s="3" t="s">
        <v>1721</v>
      </c>
      <c r="G277" s="3" t="s">
        <v>1722</v>
      </c>
    </row>
    <row r="278" spans="1:7" x14ac:dyDescent="0.25">
      <c r="A278" s="3" t="s">
        <v>2663</v>
      </c>
      <c r="B278" s="5">
        <v>100</v>
      </c>
      <c r="C278" s="6">
        <v>20003466000</v>
      </c>
      <c r="D278" s="3" t="s">
        <v>2132</v>
      </c>
      <c r="E278" s="5">
        <v>110.5</v>
      </c>
      <c r="F278" s="3" t="s">
        <v>1652</v>
      </c>
      <c r="G278" s="3" t="s">
        <v>1653</v>
      </c>
    </row>
    <row r="279" spans="1:7" x14ac:dyDescent="0.25">
      <c r="A279" s="3" t="s">
        <v>2740</v>
      </c>
      <c r="B279" s="5">
        <v>0.41</v>
      </c>
      <c r="C279" s="6">
        <v>20003635000</v>
      </c>
      <c r="D279" s="3" t="s">
        <v>2248</v>
      </c>
      <c r="E279" s="5">
        <v>0.75</v>
      </c>
      <c r="F279" s="3" t="s">
        <v>1858</v>
      </c>
      <c r="G279" s="3" t="s">
        <v>1859</v>
      </c>
    </row>
    <row r="280" spans="1:7" x14ac:dyDescent="0.25">
      <c r="A280" s="3" t="s">
        <v>2670</v>
      </c>
      <c r="B280" s="5">
        <v>21.2</v>
      </c>
      <c r="C280" s="6">
        <v>20003661000</v>
      </c>
      <c r="D280" s="3" t="s">
        <v>2143</v>
      </c>
      <c r="E280" s="5">
        <v>26.15</v>
      </c>
      <c r="F280" s="3" t="s">
        <v>2144</v>
      </c>
      <c r="G280" s="3" t="s">
        <v>2145</v>
      </c>
    </row>
    <row r="281" spans="1:7" x14ac:dyDescent="0.25">
      <c r="A281" s="3" t="s">
        <v>2670</v>
      </c>
      <c r="B281" s="5">
        <v>25.44</v>
      </c>
      <c r="C281" s="6">
        <v>20003661000</v>
      </c>
      <c r="D281" s="3" t="s">
        <v>2143</v>
      </c>
      <c r="E281" s="5">
        <v>29.31</v>
      </c>
      <c r="F281" s="3" t="s">
        <v>2144</v>
      </c>
      <c r="G281" s="3" t="s">
        <v>2145</v>
      </c>
    </row>
    <row r="282" spans="1:7" x14ac:dyDescent="0.25">
      <c r="A282" s="3" t="s">
        <v>2670</v>
      </c>
      <c r="B282" s="5">
        <v>17.899999999999999</v>
      </c>
      <c r="C282" s="6">
        <v>20003661000</v>
      </c>
      <c r="D282" s="3" t="s">
        <v>2143</v>
      </c>
      <c r="E282" s="5">
        <v>24.9</v>
      </c>
      <c r="F282" s="3" t="s">
        <v>2218</v>
      </c>
      <c r="G282" s="3" t="s">
        <v>2219</v>
      </c>
    </row>
    <row r="283" spans="1:7" x14ac:dyDescent="0.25">
      <c r="A283" s="3" t="s">
        <v>2549</v>
      </c>
      <c r="B283" s="5">
        <v>29.9</v>
      </c>
      <c r="C283" s="6">
        <v>20004584000</v>
      </c>
      <c r="D283" s="3" t="s">
        <v>1932</v>
      </c>
      <c r="E283" s="5">
        <v>31.1</v>
      </c>
      <c r="F283" s="3" t="s">
        <v>1742</v>
      </c>
      <c r="G283" s="3" t="s">
        <v>1743</v>
      </c>
    </row>
    <row r="284" spans="1:7" x14ac:dyDescent="0.25">
      <c r="A284" s="3" t="s">
        <v>2549</v>
      </c>
      <c r="B284" s="5">
        <v>29.9</v>
      </c>
      <c r="C284" s="6">
        <v>20004584000</v>
      </c>
      <c r="D284" s="3" t="s">
        <v>1932</v>
      </c>
      <c r="E284" s="5">
        <v>31.1</v>
      </c>
      <c r="F284" s="3" t="s">
        <v>1742</v>
      </c>
      <c r="G284" s="3" t="s">
        <v>1743</v>
      </c>
    </row>
    <row r="285" spans="1:7" x14ac:dyDescent="0.25">
      <c r="A285" s="3" t="s">
        <v>2549</v>
      </c>
      <c r="B285" s="5">
        <v>29.9</v>
      </c>
      <c r="C285" s="6">
        <v>20004584000</v>
      </c>
      <c r="D285" s="3" t="s">
        <v>1932</v>
      </c>
      <c r="E285" s="5">
        <v>31.1</v>
      </c>
      <c r="F285" s="3" t="s">
        <v>1742</v>
      </c>
      <c r="G285" s="3" t="s">
        <v>1743</v>
      </c>
    </row>
    <row r="286" spans="1:7" x14ac:dyDescent="0.25">
      <c r="A286" s="3" t="s">
        <v>2549</v>
      </c>
      <c r="B286" s="5">
        <v>29.9</v>
      </c>
      <c r="C286" s="6">
        <v>20004584000</v>
      </c>
      <c r="D286" s="3" t="s">
        <v>1932</v>
      </c>
      <c r="E286" s="5">
        <v>31.1</v>
      </c>
      <c r="F286" s="3" t="s">
        <v>1742</v>
      </c>
      <c r="G286" s="3" t="s">
        <v>1743</v>
      </c>
    </row>
    <row r="287" spans="1:7" x14ac:dyDescent="0.25">
      <c r="A287" s="3" t="s">
        <v>2549</v>
      </c>
      <c r="B287" s="5">
        <v>29.9</v>
      </c>
      <c r="C287" s="6">
        <v>20004584000</v>
      </c>
      <c r="D287" s="3" t="s">
        <v>1932</v>
      </c>
      <c r="E287" s="5">
        <v>31.1</v>
      </c>
      <c r="F287" s="3" t="s">
        <v>1742</v>
      </c>
      <c r="G287" s="3" t="s">
        <v>1743</v>
      </c>
    </row>
    <row r="288" spans="1:7" x14ac:dyDescent="0.25">
      <c r="A288" s="3" t="s">
        <v>2549</v>
      </c>
      <c r="B288" s="5">
        <v>29.9</v>
      </c>
      <c r="C288" s="6">
        <v>20004584000</v>
      </c>
      <c r="D288" s="3" t="s">
        <v>1932</v>
      </c>
      <c r="E288" s="5">
        <v>31.1</v>
      </c>
      <c r="F288" s="3" t="s">
        <v>1742</v>
      </c>
      <c r="G288" s="3" t="s">
        <v>1743</v>
      </c>
    </row>
    <row r="289" spans="1:7" x14ac:dyDescent="0.25">
      <c r="A289" s="3" t="s">
        <v>2549</v>
      </c>
      <c r="B289" s="5">
        <v>29.9</v>
      </c>
      <c r="C289" s="6">
        <v>20004584000</v>
      </c>
      <c r="D289" s="3" t="s">
        <v>1932</v>
      </c>
      <c r="E289" s="5">
        <v>31.1</v>
      </c>
      <c r="F289" s="3" t="s">
        <v>1742</v>
      </c>
      <c r="G289" s="3" t="s">
        <v>1743</v>
      </c>
    </row>
    <row r="290" spans="1:7" x14ac:dyDescent="0.25">
      <c r="A290" s="3" t="s">
        <v>2549</v>
      </c>
      <c r="B290" s="5">
        <v>29.9</v>
      </c>
      <c r="C290" s="6">
        <v>20004584000</v>
      </c>
      <c r="D290" s="3" t="s">
        <v>1932</v>
      </c>
      <c r="E290" s="5">
        <v>31.1</v>
      </c>
      <c r="F290" s="3" t="s">
        <v>1742</v>
      </c>
      <c r="G290" s="3" t="s">
        <v>1743</v>
      </c>
    </row>
    <row r="291" spans="1:7" x14ac:dyDescent="0.25">
      <c r="A291" s="3" t="s">
        <v>2549</v>
      </c>
      <c r="B291" s="5">
        <v>29.9</v>
      </c>
      <c r="C291" s="6">
        <v>20004584000</v>
      </c>
      <c r="D291" s="3" t="s">
        <v>1932</v>
      </c>
      <c r="E291" s="5">
        <v>31.1</v>
      </c>
      <c r="F291" s="3" t="s">
        <v>1742</v>
      </c>
      <c r="G291" s="3" t="s">
        <v>1743</v>
      </c>
    </row>
    <row r="292" spans="1:7" x14ac:dyDescent="0.25">
      <c r="A292" s="3" t="s">
        <v>2549</v>
      </c>
      <c r="B292" s="5">
        <v>0</v>
      </c>
      <c r="C292" s="6">
        <v>20004584000</v>
      </c>
      <c r="D292" s="3" t="s">
        <v>1932</v>
      </c>
      <c r="E292" s="5">
        <v>0</v>
      </c>
      <c r="F292" s="3" t="s">
        <v>1742</v>
      </c>
      <c r="G292" s="3" t="s">
        <v>1743</v>
      </c>
    </row>
    <row r="293" spans="1:7" x14ac:dyDescent="0.25">
      <c r="A293" s="3" t="s">
        <v>2455</v>
      </c>
      <c r="B293" s="5">
        <v>13.05</v>
      </c>
      <c r="C293" s="6">
        <v>20004734000</v>
      </c>
      <c r="D293" s="3" t="s">
        <v>1751</v>
      </c>
      <c r="E293" s="5">
        <v>13.05</v>
      </c>
      <c r="F293" s="3" t="s">
        <v>1730</v>
      </c>
      <c r="G293" s="3" t="s">
        <v>1731</v>
      </c>
    </row>
    <row r="294" spans="1:7" x14ac:dyDescent="0.25">
      <c r="A294" s="3" t="s">
        <v>2481</v>
      </c>
      <c r="B294" s="5">
        <v>13.05</v>
      </c>
      <c r="C294" s="6">
        <v>20004734000</v>
      </c>
      <c r="D294" s="3" t="s">
        <v>1751</v>
      </c>
      <c r="E294" s="5">
        <v>13.05</v>
      </c>
      <c r="F294" s="3" t="s">
        <v>1730</v>
      </c>
      <c r="G294" s="3" t="s">
        <v>1731</v>
      </c>
    </row>
    <row r="295" spans="1:7" x14ac:dyDescent="0.25">
      <c r="A295" s="3" t="s">
        <v>402</v>
      </c>
      <c r="B295" s="5">
        <v>2.54</v>
      </c>
      <c r="C295" s="6">
        <v>20004734000</v>
      </c>
      <c r="D295" s="3" t="s">
        <v>1751</v>
      </c>
      <c r="E295" s="5">
        <v>2.74</v>
      </c>
      <c r="F295" s="3" t="s">
        <v>1858</v>
      </c>
      <c r="G295" s="3" t="s">
        <v>1859</v>
      </c>
    </row>
    <row r="296" spans="1:7" x14ac:dyDescent="0.25">
      <c r="A296" s="3" t="s">
        <v>402</v>
      </c>
      <c r="B296" s="5">
        <v>2.54</v>
      </c>
      <c r="C296" s="6">
        <v>20004734000</v>
      </c>
      <c r="D296" s="3" t="s">
        <v>1751</v>
      </c>
      <c r="E296" s="5">
        <v>2.74</v>
      </c>
      <c r="F296" s="3" t="s">
        <v>1858</v>
      </c>
      <c r="G296" s="3" t="s">
        <v>1859</v>
      </c>
    </row>
    <row r="297" spans="1:7" x14ac:dyDescent="0.25">
      <c r="A297" s="3" t="s">
        <v>2443</v>
      </c>
      <c r="B297" s="5">
        <v>15.49</v>
      </c>
      <c r="C297" s="6">
        <v>20004899000</v>
      </c>
      <c r="D297" s="3" t="s">
        <v>1729</v>
      </c>
      <c r="E297" s="5">
        <v>15.49</v>
      </c>
      <c r="F297" s="3" t="s">
        <v>1730</v>
      </c>
      <c r="G297" s="3" t="s">
        <v>1731</v>
      </c>
    </row>
    <row r="298" spans="1:7" x14ac:dyDescent="0.25">
      <c r="A298" s="3" t="s">
        <v>2456</v>
      </c>
      <c r="B298" s="5">
        <v>15.49</v>
      </c>
      <c r="C298" s="6">
        <v>20004899000</v>
      </c>
      <c r="D298" s="3" t="s">
        <v>1729</v>
      </c>
      <c r="E298" s="5">
        <v>15.49</v>
      </c>
      <c r="F298" s="3" t="s">
        <v>1730</v>
      </c>
      <c r="G298" s="3" t="s">
        <v>1731</v>
      </c>
    </row>
    <row r="299" spans="1:7" x14ac:dyDescent="0.25">
      <c r="A299" s="3" t="s">
        <v>2660</v>
      </c>
      <c r="B299" s="5">
        <v>1.62</v>
      </c>
      <c r="C299" s="6">
        <v>20004899000</v>
      </c>
      <c r="D299" s="3" t="s">
        <v>1729</v>
      </c>
      <c r="E299" s="5">
        <v>1.79</v>
      </c>
      <c r="F299" s="3" t="s">
        <v>1858</v>
      </c>
      <c r="G299" s="3" t="s">
        <v>1859</v>
      </c>
    </row>
    <row r="300" spans="1:7" x14ac:dyDescent="0.25">
      <c r="A300" s="3" t="s">
        <v>2660</v>
      </c>
      <c r="B300" s="5">
        <v>1.62</v>
      </c>
      <c r="C300" s="6">
        <v>20004899000</v>
      </c>
      <c r="D300" s="3" t="s">
        <v>1729</v>
      </c>
      <c r="E300" s="5">
        <v>1.79</v>
      </c>
      <c r="F300" s="3" t="s">
        <v>1858</v>
      </c>
      <c r="G300" s="3" t="s">
        <v>1859</v>
      </c>
    </row>
    <row r="301" spans="1:7" x14ac:dyDescent="0.25">
      <c r="A301" s="3" t="s">
        <v>2460</v>
      </c>
      <c r="B301" s="5">
        <v>160</v>
      </c>
      <c r="C301" s="6">
        <v>20005096000</v>
      </c>
      <c r="D301" s="3" t="s">
        <v>1766</v>
      </c>
      <c r="E301" s="5">
        <v>176</v>
      </c>
      <c r="F301" s="3" t="s">
        <v>1652</v>
      </c>
      <c r="G301" s="3" t="s">
        <v>1653</v>
      </c>
    </row>
    <row r="302" spans="1:7" x14ac:dyDescent="0.25">
      <c r="A302" s="3" t="s">
        <v>2571</v>
      </c>
      <c r="B302" s="5">
        <v>12.6</v>
      </c>
      <c r="C302" s="6">
        <v>20005191000</v>
      </c>
      <c r="D302" s="3" t="s">
        <v>1979</v>
      </c>
      <c r="E302" s="5">
        <v>13.6</v>
      </c>
      <c r="F302" s="3" t="s">
        <v>1588</v>
      </c>
      <c r="G302" s="3" t="s">
        <v>1589</v>
      </c>
    </row>
    <row r="303" spans="1:7" x14ac:dyDescent="0.25">
      <c r="A303" s="3" t="s">
        <v>1139</v>
      </c>
      <c r="B303" s="5">
        <v>14.27</v>
      </c>
      <c r="C303" s="6">
        <v>20005338000</v>
      </c>
      <c r="D303" s="3" t="s">
        <v>1705</v>
      </c>
      <c r="E303" s="5">
        <v>36.619999999999997</v>
      </c>
      <c r="F303" s="3" t="s">
        <v>1706</v>
      </c>
      <c r="G303" s="3" t="s">
        <v>1707</v>
      </c>
    </row>
    <row r="304" spans="1:7" x14ac:dyDescent="0.25">
      <c r="A304" s="3" t="s">
        <v>1139</v>
      </c>
      <c r="B304" s="5">
        <v>63.8</v>
      </c>
      <c r="C304" s="6">
        <v>20005338000</v>
      </c>
      <c r="D304" s="3" t="s">
        <v>1705</v>
      </c>
      <c r="E304" s="5">
        <v>67.459999999999994</v>
      </c>
      <c r="F304" s="3" t="s">
        <v>1706</v>
      </c>
      <c r="G304" s="3" t="s">
        <v>1707</v>
      </c>
    </row>
    <row r="305" spans="1:7" x14ac:dyDescent="0.25">
      <c r="A305" s="3" t="s">
        <v>2449</v>
      </c>
      <c r="B305" s="5">
        <v>63.09</v>
      </c>
      <c r="C305" s="6">
        <v>20005339000</v>
      </c>
      <c r="D305" s="3" t="s">
        <v>1740</v>
      </c>
      <c r="E305" s="5">
        <v>66.92</v>
      </c>
      <c r="F305" s="3" t="s">
        <v>1706</v>
      </c>
      <c r="G305" s="3" t="s">
        <v>1707</v>
      </c>
    </row>
    <row r="306" spans="1:7" x14ac:dyDescent="0.25">
      <c r="A306" s="3" t="s">
        <v>2449</v>
      </c>
      <c r="B306" s="5">
        <v>68</v>
      </c>
      <c r="C306" s="6">
        <v>20005339000</v>
      </c>
      <c r="D306" s="3" t="s">
        <v>1740</v>
      </c>
      <c r="E306" s="5">
        <v>73.489999999999995</v>
      </c>
      <c r="F306" s="3" t="s">
        <v>1706</v>
      </c>
      <c r="G306" s="3" t="s">
        <v>1707</v>
      </c>
    </row>
    <row r="307" spans="1:7" x14ac:dyDescent="0.25">
      <c r="A307" s="3" t="s">
        <v>2525</v>
      </c>
      <c r="B307" s="5">
        <v>12.5</v>
      </c>
      <c r="C307" s="6">
        <v>20005375000</v>
      </c>
      <c r="D307" s="3" t="s">
        <v>1942</v>
      </c>
      <c r="E307" s="5">
        <v>14.5</v>
      </c>
      <c r="F307" s="3" t="s">
        <v>1797</v>
      </c>
      <c r="G307" s="3" t="s">
        <v>1798</v>
      </c>
    </row>
    <row r="308" spans="1:7" x14ac:dyDescent="0.25">
      <c r="A308" s="3" t="s">
        <v>2699</v>
      </c>
      <c r="B308" s="5">
        <v>44.12</v>
      </c>
      <c r="C308" s="6">
        <v>20005506000</v>
      </c>
      <c r="D308" s="3" t="s">
        <v>2181</v>
      </c>
      <c r="E308" s="5">
        <v>66.12</v>
      </c>
      <c r="F308" s="3" t="s">
        <v>2182</v>
      </c>
      <c r="G308" s="3" t="s">
        <v>2183</v>
      </c>
    </row>
    <row r="309" spans="1:7" x14ac:dyDescent="0.25">
      <c r="A309" s="3" t="s">
        <v>2699</v>
      </c>
      <c r="B309" s="5">
        <v>44.12</v>
      </c>
      <c r="C309" s="6">
        <v>20005506000</v>
      </c>
      <c r="D309" s="3" t="s">
        <v>2181</v>
      </c>
      <c r="E309" s="5">
        <v>66.12</v>
      </c>
      <c r="F309" s="3" t="s">
        <v>2182</v>
      </c>
      <c r="G309" s="3" t="s">
        <v>2183</v>
      </c>
    </row>
    <row r="310" spans="1:7" x14ac:dyDescent="0.25">
      <c r="A310" s="3" t="s">
        <v>2699</v>
      </c>
      <c r="B310" s="5">
        <v>20.8</v>
      </c>
      <c r="C310" s="6">
        <v>20005506000</v>
      </c>
      <c r="D310" s="3" t="s">
        <v>2181</v>
      </c>
      <c r="E310" s="5">
        <v>42.8</v>
      </c>
      <c r="F310" s="3" t="s">
        <v>2182</v>
      </c>
      <c r="G310" s="3" t="s">
        <v>2183</v>
      </c>
    </row>
    <row r="311" spans="1:7" x14ac:dyDescent="0.25">
      <c r="A311" s="3" t="s">
        <v>2772</v>
      </c>
      <c r="B311" s="5">
        <v>5.5</v>
      </c>
      <c r="C311" s="6">
        <v>20005539000</v>
      </c>
      <c r="D311" s="3" t="s">
        <v>2291</v>
      </c>
      <c r="E311" s="5">
        <v>11</v>
      </c>
      <c r="F311" s="3" t="s">
        <v>1652</v>
      </c>
      <c r="G311" s="3" t="s">
        <v>1653</v>
      </c>
    </row>
    <row r="312" spans="1:7" x14ac:dyDescent="0.25">
      <c r="A312" s="3" t="s">
        <v>2614</v>
      </c>
      <c r="B312" s="5">
        <v>13.8</v>
      </c>
      <c r="C312" s="6">
        <v>20005648000</v>
      </c>
      <c r="D312" s="3" t="s">
        <v>2057</v>
      </c>
      <c r="E312" s="5">
        <v>15.73</v>
      </c>
      <c r="F312" s="3" t="s">
        <v>2058</v>
      </c>
      <c r="G312" s="3" t="s">
        <v>2059</v>
      </c>
    </row>
    <row r="313" spans="1:7" x14ac:dyDescent="0.25">
      <c r="A313" s="3" t="s">
        <v>2556</v>
      </c>
      <c r="B313" s="5">
        <v>34.6</v>
      </c>
      <c r="C313" s="6">
        <v>20005689000</v>
      </c>
      <c r="D313" s="3" t="s">
        <v>1951</v>
      </c>
      <c r="E313" s="5">
        <v>37.61</v>
      </c>
      <c r="F313" s="3" t="s">
        <v>1952</v>
      </c>
      <c r="G313" s="3" t="s">
        <v>1953</v>
      </c>
    </row>
    <row r="314" spans="1:7" x14ac:dyDescent="0.25">
      <c r="A314" s="3" t="s">
        <v>2556</v>
      </c>
      <c r="B314" s="5">
        <v>33.76</v>
      </c>
      <c r="C314" s="6">
        <v>20005689000</v>
      </c>
      <c r="D314" s="3" t="s">
        <v>1951</v>
      </c>
      <c r="E314" s="5">
        <v>35.450000000000003</v>
      </c>
      <c r="F314" s="3" t="s">
        <v>1952</v>
      </c>
      <c r="G314" s="3" t="s">
        <v>1953</v>
      </c>
    </row>
    <row r="315" spans="1:7" x14ac:dyDescent="0.25">
      <c r="A315" s="3" t="s">
        <v>1145</v>
      </c>
      <c r="B315" s="5">
        <v>105.4</v>
      </c>
      <c r="C315" s="6">
        <v>20006121000</v>
      </c>
      <c r="D315" s="3" t="s">
        <v>2071</v>
      </c>
      <c r="E315" s="5">
        <v>171.6</v>
      </c>
      <c r="F315" s="3" t="s">
        <v>2048</v>
      </c>
      <c r="G315" s="3" t="s">
        <v>2049</v>
      </c>
    </row>
    <row r="316" spans="1:7" x14ac:dyDescent="0.25">
      <c r="A316" s="3" t="s">
        <v>2619</v>
      </c>
      <c r="B316" s="5">
        <v>149</v>
      </c>
      <c r="C316" s="6">
        <v>20006122000</v>
      </c>
      <c r="D316" s="3" t="s">
        <v>2063</v>
      </c>
      <c r="E316" s="5">
        <v>183</v>
      </c>
      <c r="F316" s="3" t="s">
        <v>2048</v>
      </c>
      <c r="G316" s="3" t="s">
        <v>2049</v>
      </c>
    </row>
    <row r="317" spans="1:7" x14ac:dyDescent="0.25">
      <c r="A317" s="3" t="s">
        <v>2619</v>
      </c>
      <c r="B317" s="5">
        <v>101.15</v>
      </c>
      <c r="C317" s="6">
        <v>20006122000</v>
      </c>
      <c r="D317" s="3" t="s">
        <v>2063</v>
      </c>
      <c r="E317" s="5">
        <v>163.89</v>
      </c>
      <c r="F317" s="3" t="s">
        <v>2048</v>
      </c>
      <c r="G317" s="3" t="s">
        <v>2049</v>
      </c>
    </row>
    <row r="318" spans="1:7" x14ac:dyDescent="0.25">
      <c r="A318" s="3" t="s">
        <v>2619</v>
      </c>
      <c r="B318" s="5">
        <v>101.15</v>
      </c>
      <c r="C318" s="6">
        <v>20006122000</v>
      </c>
      <c r="D318" s="3" t="s">
        <v>2063</v>
      </c>
      <c r="E318" s="5">
        <v>156</v>
      </c>
      <c r="F318" s="3" t="s">
        <v>2048</v>
      </c>
      <c r="G318" s="3" t="s">
        <v>2049</v>
      </c>
    </row>
    <row r="319" spans="1:7" x14ac:dyDescent="0.25">
      <c r="A319" s="3" t="s">
        <v>2515</v>
      </c>
      <c r="B319" s="5">
        <v>21.8</v>
      </c>
      <c r="C319" s="6">
        <v>20500088000</v>
      </c>
      <c r="D319" s="3" t="s">
        <v>1870</v>
      </c>
      <c r="E319" s="5">
        <v>23.98</v>
      </c>
      <c r="F319" s="3" t="s">
        <v>1871</v>
      </c>
      <c r="G319" s="3" t="s">
        <v>1872</v>
      </c>
    </row>
    <row r="320" spans="1:7" x14ac:dyDescent="0.25">
      <c r="A320" s="3" t="s">
        <v>2515</v>
      </c>
      <c r="B320" s="5">
        <v>16.649999999999999</v>
      </c>
      <c r="C320" s="6">
        <v>20500088000</v>
      </c>
      <c r="D320" s="3" t="s">
        <v>1870</v>
      </c>
      <c r="E320" s="5">
        <v>20.8</v>
      </c>
      <c r="F320" s="3" t="s">
        <v>1871</v>
      </c>
      <c r="G320" s="3" t="s">
        <v>1872</v>
      </c>
    </row>
    <row r="321" spans="1:7" x14ac:dyDescent="0.25">
      <c r="A321" s="3" t="s">
        <v>2515</v>
      </c>
      <c r="B321" s="5">
        <v>23.2</v>
      </c>
      <c r="C321" s="6">
        <v>20500089000</v>
      </c>
      <c r="D321" s="3" t="s">
        <v>1892</v>
      </c>
      <c r="E321" s="5">
        <v>24.7</v>
      </c>
      <c r="F321" s="3" t="s">
        <v>1871</v>
      </c>
      <c r="G321" s="3" t="s">
        <v>1872</v>
      </c>
    </row>
    <row r="322" spans="1:7" x14ac:dyDescent="0.25">
      <c r="A322" s="3" t="s">
        <v>2649</v>
      </c>
      <c r="B322" s="5">
        <v>117.94</v>
      </c>
      <c r="C322" s="6">
        <v>20500612000</v>
      </c>
      <c r="D322" s="3" t="s">
        <v>2114</v>
      </c>
      <c r="E322" s="5">
        <v>121.54</v>
      </c>
      <c r="F322" s="3" t="s">
        <v>1809</v>
      </c>
      <c r="G322" s="3" t="s">
        <v>1810</v>
      </c>
    </row>
    <row r="323" spans="1:7" x14ac:dyDescent="0.25">
      <c r="A323" s="3" t="s">
        <v>2786</v>
      </c>
      <c r="B323" s="5">
        <v>0</v>
      </c>
      <c r="C323" s="6">
        <v>20500804000</v>
      </c>
      <c r="D323" s="3" t="s">
        <v>2326</v>
      </c>
      <c r="E323" s="5">
        <v>0</v>
      </c>
      <c r="F323" s="3" t="s">
        <v>2307</v>
      </c>
      <c r="G323" s="3" t="s">
        <v>2307</v>
      </c>
    </row>
    <row r="324" spans="1:7" x14ac:dyDescent="0.25">
      <c r="A324" s="3" t="s">
        <v>2530</v>
      </c>
      <c r="B324" s="5">
        <v>219.67</v>
      </c>
      <c r="C324" s="6">
        <v>20500933000</v>
      </c>
      <c r="D324" s="3" t="s">
        <v>1897</v>
      </c>
      <c r="E324" s="5">
        <v>236.29</v>
      </c>
      <c r="F324" s="3" t="s">
        <v>1809</v>
      </c>
      <c r="G324" s="3" t="s">
        <v>1810</v>
      </c>
    </row>
    <row r="325" spans="1:7" x14ac:dyDescent="0.25">
      <c r="A325" s="3" t="s">
        <v>205</v>
      </c>
      <c r="B325" s="5">
        <v>90.7</v>
      </c>
      <c r="C325" s="6">
        <v>20500934000</v>
      </c>
      <c r="D325" s="3" t="s">
        <v>2037</v>
      </c>
      <c r="E325" s="5">
        <v>104</v>
      </c>
      <c r="F325" s="3" t="s">
        <v>1800</v>
      </c>
      <c r="G325" s="3" t="s">
        <v>1801</v>
      </c>
    </row>
    <row r="326" spans="1:7" x14ac:dyDescent="0.25">
      <c r="A326" s="3" t="s">
        <v>856</v>
      </c>
      <c r="B326" s="5">
        <v>8.48</v>
      </c>
      <c r="C326" s="6">
        <v>20501204000</v>
      </c>
      <c r="D326" s="3" t="s">
        <v>2297</v>
      </c>
      <c r="E326" s="5">
        <v>9.33</v>
      </c>
      <c r="F326" s="3" t="s">
        <v>1713</v>
      </c>
      <c r="G326" s="3" t="s">
        <v>1714</v>
      </c>
    </row>
    <row r="327" spans="1:7" x14ac:dyDescent="0.25">
      <c r="A327" s="3" t="s">
        <v>1024</v>
      </c>
      <c r="B327" s="5">
        <v>6.56</v>
      </c>
      <c r="C327" s="6">
        <v>20501353000</v>
      </c>
      <c r="D327" s="3" t="s">
        <v>2010</v>
      </c>
      <c r="E327" s="5">
        <v>8</v>
      </c>
      <c r="F327" s="3" t="s">
        <v>2011</v>
      </c>
      <c r="G327" s="3" t="s">
        <v>90</v>
      </c>
    </row>
    <row r="328" spans="1:7" x14ac:dyDescent="0.25">
      <c r="A328" s="3" t="s">
        <v>734</v>
      </c>
      <c r="B328" s="5">
        <v>431</v>
      </c>
      <c r="C328" s="6">
        <v>20501358000</v>
      </c>
      <c r="D328" s="3" t="s">
        <v>1593</v>
      </c>
      <c r="E328" s="5">
        <v>456</v>
      </c>
      <c r="F328" s="3" t="s">
        <v>1588</v>
      </c>
      <c r="G328" s="3" t="s">
        <v>1589</v>
      </c>
    </row>
    <row r="329" spans="1:7" x14ac:dyDescent="0.25">
      <c r="A329" s="3" t="s">
        <v>2598</v>
      </c>
      <c r="B329" s="5">
        <v>20.8</v>
      </c>
      <c r="C329" s="6">
        <v>20501439000</v>
      </c>
      <c r="D329" s="3" t="s">
        <v>2027</v>
      </c>
      <c r="E329" s="5">
        <v>21.83</v>
      </c>
      <c r="F329" s="3" t="s">
        <v>1952</v>
      </c>
      <c r="G329" s="3" t="s">
        <v>1953</v>
      </c>
    </row>
    <row r="330" spans="1:7" x14ac:dyDescent="0.25">
      <c r="A330" s="3" t="s">
        <v>1234</v>
      </c>
      <c r="B330" s="5">
        <v>3</v>
      </c>
      <c r="C330" s="6">
        <v>20501559000</v>
      </c>
      <c r="D330" s="3" t="s">
        <v>1736</v>
      </c>
      <c r="E330" s="5">
        <v>3.12</v>
      </c>
      <c r="F330" s="3" t="s">
        <v>1698</v>
      </c>
      <c r="G330" s="3" t="s">
        <v>1699</v>
      </c>
    </row>
    <row r="331" spans="1:7" x14ac:dyDescent="0.25">
      <c r="A331" s="3" t="s">
        <v>2458</v>
      </c>
      <c r="B331" s="5">
        <v>4.7</v>
      </c>
      <c r="C331" s="6">
        <v>20501559000</v>
      </c>
      <c r="D331" s="3" t="s">
        <v>1736</v>
      </c>
      <c r="E331" s="5">
        <v>5.55</v>
      </c>
      <c r="F331" s="3" t="s">
        <v>1757</v>
      </c>
      <c r="G331" s="3" t="s">
        <v>1758</v>
      </c>
    </row>
    <row r="332" spans="1:7" x14ac:dyDescent="0.25">
      <c r="A332" s="3" t="s">
        <v>2458</v>
      </c>
      <c r="B332" s="5">
        <v>5.6</v>
      </c>
      <c r="C332" s="6">
        <v>20501559000</v>
      </c>
      <c r="D332" s="3" t="s">
        <v>1736</v>
      </c>
      <c r="E332" s="5">
        <v>5.87</v>
      </c>
      <c r="F332" s="3" t="s">
        <v>1757</v>
      </c>
      <c r="G332" s="3" t="s">
        <v>1758</v>
      </c>
    </row>
    <row r="333" spans="1:7" x14ac:dyDescent="0.25">
      <c r="A333" s="3" t="s">
        <v>568</v>
      </c>
      <c r="B333" s="5">
        <v>1.95</v>
      </c>
      <c r="C333" s="6">
        <v>20501562000</v>
      </c>
      <c r="D333" s="3" t="s">
        <v>2285</v>
      </c>
      <c r="E333" s="5">
        <v>6.95</v>
      </c>
      <c r="F333" s="3" t="s">
        <v>1652</v>
      </c>
      <c r="G333" s="3" t="s">
        <v>1653</v>
      </c>
    </row>
    <row r="334" spans="1:7" x14ac:dyDescent="0.25">
      <c r="A334" s="3" t="s">
        <v>2618</v>
      </c>
      <c r="B334" s="5">
        <v>1.72</v>
      </c>
      <c r="C334" s="6">
        <v>20501570000</v>
      </c>
      <c r="D334" s="3" t="s">
        <v>2062</v>
      </c>
      <c r="E334" s="5">
        <v>1.93</v>
      </c>
      <c r="F334" s="3" t="s">
        <v>1691</v>
      </c>
      <c r="G334" s="3" t="s">
        <v>1692</v>
      </c>
    </row>
    <row r="335" spans="1:7" x14ac:dyDescent="0.25">
      <c r="A335" s="3" t="s">
        <v>2618</v>
      </c>
      <c r="B335" s="5">
        <v>0.49</v>
      </c>
      <c r="C335" s="6">
        <v>20501570000</v>
      </c>
      <c r="D335" s="3" t="s">
        <v>2062</v>
      </c>
      <c r="E335" s="5">
        <v>0.53</v>
      </c>
      <c r="F335" s="3" t="s">
        <v>1691</v>
      </c>
      <c r="G335" s="3" t="s">
        <v>1692</v>
      </c>
    </row>
    <row r="336" spans="1:7" x14ac:dyDescent="0.25">
      <c r="A336" s="3" t="s">
        <v>2618</v>
      </c>
      <c r="B336" s="5">
        <v>0.49</v>
      </c>
      <c r="C336" s="6">
        <v>20501570000</v>
      </c>
      <c r="D336" s="3" t="s">
        <v>2062</v>
      </c>
      <c r="E336" s="5">
        <v>0.51</v>
      </c>
      <c r="F336" s="3" t="s">
        <v>1616</v>
      </c>
      <c r="G336" s="3" t="s">
        <v>1617</v>
      </c>
    </row>
    <row r="337" spans="1:7" x14ac:dyDescent="0.25">
      <c r="A337" s="3" t="s">
        <v>1081</v>
      </c>
      <c r="B337" s="5">
        <v>4.63</v>
      </c>
      <c r="C337" s="6">
        <v>20501571000</v>
      </c>
      <c r="D337" s="3" t="s">
        <v>2099</v>
      </c>
      <c r="E337" s="5">
        <v>5.4</v>
      </c>
      <c r="F337" s="3" t="s">
        <v>1691</v>
      </c>
      <c r="G337" s="3" t="s">
        <v>1692</v>
      </c>
    </row>
    <row r="338" spans="1:7" x14ac:dyDescent="0.25">
      <c r="A338" s="3" t="s">
        <v>1081</v>
      </c>
      <c r="B338" s="5">
        <v>4.63</v>
      </c>
      <c r="C338" s="6">
        <v>20501571000</v>
      </c>
      <c r="D338" s="3" t="s">
        <v>2099</v>
      </c>
      <c r="E338" s="5">
        <v>6.38</v>
      </c>
      <c r="F338" s="3" t="s">
        <v>1691</v>
      </c>
      <c r="G338" s="3" t="s">
        <v>1692</v>
      </c>
    </row>
    <row r="339" spans="1:7" x14ac:dyDescent="0.25">
      <c r="A339" s="3" t="s">
        <v>2712</v>
      </c>
      <c r="B339" s="5">
        <v>19.420000000000002</v>
      </c>
      <c r="C339" s="6">
        <v>20501971000</v>
      </c>
      <c r="D339" s="3" t="s">
        <v>2200</v>
      </c>
      <c r="E339" s="5">
        <v>56.42</v>
      </c>
      <c r="F339" s="3" t="s">
        <v>2201</v>
      </c>
      <c r="G339" s="3" t="s">
        <v>2202</v>
      </c>
    </row>
    <row r="340" spans="1:7" x14ac:dyDescent="0.25">
      <c r="A340" s="3" t="s">
        <v>2480</v>
      </c>
      <c r="B340" s="5">
        <v>372.43</v>
      </c>
      <c r="C340" s="6">
        <v>20502337000</v>
      </c>
      <c r="D340" s="3" t="s">
        <v>1808</v>
      </c>
      <c r="E340" s="5">
        <v>391.59</v>
      </c>
      <c r="F340" s="3" t="s">
        <v>1809</v>
      </c>
      <c r="G340" s="3" t="s">
        <v>1810</v>
      </c>
    </row>
    <row r="341" spans="1:7" x14ac:dyDescent="0.25">
      <c r="A341" s="3" t="s">
        <v>2480</v>
      </c>
      <c r="B341" s="5">
        <v>372.43</v>
      </c>
      <c r="C341" s="6">
        <v>20502337000</v>
      </c>
      <c r="D341" s="3" t="s">
        <v>1808</v>
      </c>
      <c r="E341" s="5">
        <v>390.43</v>
      </c>
      <c r="F341" s="3" t="s">
        <v>1809</v>
      </c>
      <c r="G341" s="3" t="s">
        <v>1810</v>
      </c>
    </row>
    <row r="342" spans="1:7" x14ac:dyDescent="0.25">
      <c r="A342" s="3" t="s">
        <v>89</v>
      </c>
      <c r="B342" s="5">
        <v>0</v>
      </c>
      <c r="C342" s="6">
        <v>20520635000</v>
      </c>
      <c r="D342" s="3" t="s">
        <v>2344</v>
      </c>
      <c r="E342" s="5">
        <v>0</v>
      </c>
      <c r="F342" s="3" t="s">
        <v>2011</v>
      </c>
      <c r="G342" s="3" t="s">
        <v>90</v>
      </c>
    </row>
    <row r="343" spans="1:7" x14ac:dyDescent="0.25">
      <c r="A343" s="3" t="s">
        <v>2788</v>
      </c>
      <c r="B343" s="5">
        <v>0</v>
      </c>
      <c r="C343" s="6">
        <v>20520636000</v>
      </c>
      <c r="D343" s="3" t="s">
        <v>2343</v>
      </c>
      <c r="E343" s="5">
        <v>0</v>
      </c>
      <c r="F343" s="3" t="s">
        <v>2011</v>
      </c>
      <c r="G343" s="3" t="s">
        <v>90</v>
      </c>
    </row>
    <row r="344" spans="1:7" x14ac:dyDescent="0.25">
      <c r="A344" s="3" t="s">
        <v>2802</v>
      </c>
      <c r="B344" s="5">
        <v>0</v>
      </c>
      <c r="C344" s="6">
        <v>20520638000</v>
      </c>
      <c r="D344" s="3" t="s">
        <v>2381</v>
      </c>
      <c r="E344" s="5">
        <v>0</v>
      </c>
      <c r="F344" s="3" t="s">
        <v>2382</v>
      </c>
      <c r="G344" s="3" t="s">
        <v>2383</v>
      </c>
    </row>
    <row r="345" spans="1:7" x14ac:dyDescent="0.25">
      <c r="A345" s="3" t="s">
        <v>2734</v>
      </c>
      <c r="B345" s="5">
        <v>15.12</v>
      </c>
      <c r="C345" s="6">
        <v>20520645000</v>
      </c>
      <c r="D345" s="3" t="s">
        <v>2240</v>
      </c>
      <c r="E345" s="5">
        <v>18.600000000000001</v>
      </c>
      <c r="F345" s="3" t="s">
        <v>1934</v>
      </c>
      <c r="G345" s="3" t="s">
        <v>1935</v>
      </c>
    </row>
    <row r="346" spans="1:7" x14ac:dyDescent="0.25">
      <c r="A346" s="3" t="s">
        <v>2734</v>
      </c>
      <c r="B346" s="5">
        <v>13.61</v>
      </c>
      <c r="C346" s="6">
        <v>20520645000</v>
      </c>
      <c r="D346" s="3" t="s">
        <v>2240</v>
      </c>
      <c r="E346" s="5">
        <v>16.11</v>
      </c>
      <c r="F346" s="3" t="s">
        <v>1934</v>
      </c>
      <c r="G346" s="3" t="s">
        <v>1935</v>
      </c>
    </row>
    <row r="347" spans="1:7" x14ac:dyDescent="0.25">
      <c r="A347" s="3" t="s">
        <v>821</v>
      </c>
      <c r="B347" s="5">
        <v>0</v>
      </c>
      <c r="C347" s="6">
        <v>20521056000</v>
      </c>
      <c r="D347" s="3" t="s">
        <v>2370</v>
      </c>
      <c r="E347" s="5">
        <v>0</v>
      </c>
      <c r="F347" s="3" t="s">
        <v>1588</v>
      </c>
      <c r="G347" s="3" t="s">
        <v>1589</v>
      </c>
    </row>
    <row r="348" spans="1:7" x14ac:dyDescent="0.25">
      <c r="A348" s="3" t="s">
        <v>210</v>
      </c>
      <c r="B348" s="5">
        <v>84.58</v>
      </c>
      <c r="C348" s="6">
        <v>20521067000</v>
      </c>
      <c r="D348" s="3" t="s">
        <v>1903</v>
      </c>
      <c r="E348" s="5">
        <v>89</v>
      </c>
      <c r="F348" s="3" t="s">
        <v>1611</v>
      </c>
      <c r="G348" s="3" t="s">
        <v>1612</v>
      </c>
    </row>
    <row r="349" spans="1:7" x14ac:dyDescent="0.25">
      <c r="A349" s="3" t="s">
        <v>1256</v>
      </c>
      <c r="B349" s="5">
        <v>217</v>
      </c>
      <c r="C349" s="6">
        <v>20521094000</v>
      </c>
      <c r="D349" s="3" t="s">
        <v>1753</v>
      </c>
      <c r="E349" s="5">
        <v>225.68</v>
      </c>
      <c r="F349" s="3" t="s">
        <v>1754</v>
      </c>
      <c r="G349" s="3" t="s">
        <v>1755</v>
      </c>
    </row>
    <row r="350" spans="1:7" x14ac:dyDescent="0.25">
      <c r="A350" s="3" t="s">
        <v>2610</v>
      </c>
      <c r="B350" s="5">
        <v>0.35</v>
      </c>
      <c r="C350" s="6">
        <v>20521160000</v>
      </c>
      <c r="D350" s="3" t="s">
        <v>2047</v>
      </c>
      <c r="E350" s="5">
        <v>0.39</v>
      </c>
      <c r="F350" s="3" t="s">
        <v>2048</v>
      </c>
      <c r="G350" s="3" t="s">
        <v>2049</v>
      </c>
    </row>
    <row r="351" spans="1:7" x14ac:dyDescent="0.25">
      <c r="A351" s="3" t="s">
        <v>2451</v>
      </c>
      <c r="B351" s="5">
        <v>16.37</v>
      </c>
      <c r="C351" s="6">
        <v>20521384000</v>
      </c>
      <c r="D351" s="3" t="s">
        <v>1744</v>
      </c>
      <c r="E351" s="5">
        <v>17.03</v>
      </c>
      <c r="F351" s="3" t="s">
        <v>1745</v>
      </c>
      <c r="G351" s="3" t="s">
        <v>1746</v>
      </c>
    </row>
    <row r="352" spans="1:7" x14ac:dyDescent="0.25">
      <c r="A352" s="3" t="s">
        <v>2450</v>
      </c>
      <c r="B352" s="5">
        <v>46.2</v>
      </c>
      <c r="C352" s="6">
        <v>20521385000</v>
      </c>
      <c r="D352" s="3" t="s">
        <v>1741</v>
      </c>
      <c r="E352" s="5">
        <v>48.05</v>
      </c>
      <c r="F352" s="3" t="s">
        <v>1742</v>
      </c>
      <c r="G352" s="3" t="s">
        <v>1743</v>
      </c>
    </row>
    <row r="353" spans="1:7" x14ac:dyDescent="0.25">
      <c r="A353" s="3" t="s">
        <v>2450</v>
      </c>
      <c r="B353" s="5">
        <v>46.2</v>
      </c>
      <c r="C353" s="6">
        <v>20521385000</v>
      </c>
      <c r="D353" s="3" t="s">
        <v>1741</v>
      </c>
      <c r="E353" s="5">
        <v>48.05</v>
      </c>
      <c r="F353" s="3" t="s">
        <v>1742</v>
      </c>
      <c r="G353" s="3" t="s">
        <v>1743</v>
      </c>
    </row>
    <row r="354" spans="1:7" x14ac:dyDescent="0.25">
      <c r="A354" s="3" t="s">
        <v>2450</v>
      </c>
      <c r="B354" s="5">
        <v>46.2</v>
      </c>
      <c r="C354" s="6">
        <v>20521385000</v>
      </c>
      <c r="D354" s="3" t="s">
        <v>1741</v>
      </c>
      <c r="E354" s="5">
        <v>48.05</v>
      </c>
      <c r="F354" s="3" t="s">
        <v>1742</v>
      </c>
      <c r="G354" s="3" t="s">
        <v>1743</v>
      </c>
    </row>
    <row r="355" spans="1:7" x14ac:dyDescent="0.25">
      <c r="A355" s="3" t="s">
        <v>2414</v>
      </c>
      <c r="B355" s="5">
        <v>149</v>
      </c>
      <c r="C355" s="6">
        <v>20521391000</v>
      </c>
      <c r="D355" s="3" t="s">
        <v>1648</v>
      </c>
      <c r="E355" s="5">
        <v>163.9</v>
      </c>
      <c r="F355" s="3" t="s">
        <v>1649</v>
      </c>
      <c r="G355" s="3" t="s">
        <v>1650</v>
      </c>
    </row>
    <row r="356" spans="1:7" x14ac:dyDescent="0.25">
      <c r="A356" s="3" t="s">
        <v>2664</v>
      </c>
      <c r="B356" s="5">
        <v>98.5</v>
      </c>
      <c r="C356" s="6">
        <v>21081727000</v>
      </c>
      <c r="D356" s="3" t="s">
        <v>2134</v>
      </c>
      <c r="E356" s="5">
        <v>109</v>
      </c>
      <c r="F356" s="3" t="s">
        <v>1652</v>
      </c>
      <c r="G356" s="3" t="s">
        <v>1653</v>
      </c>
    </row>
    <row r="357" spans="1:7" x14ac:dyDescent="0.25">
      <c r="A357" s="3" t="s">
        <v>2579</v>
      </c>
      <c r="B357" s="5">
        <v>2.4</v>
      </c>
      <c r="C357" s="6">
        <v>22000040000</v>
      </c>
      <c r="D357" s="3" t="s">
        <v>1992</v>
      </c>
      <c r="E357" s="5">
        <v>2.52</v>
      </c>
      <c r="F357" s="3" t="s">
        <v>1616</v>
      </c>
      <c r="G357" s="3" t="s">
        <v>1617</v>
      </c>
    </row>
    <row r="358" spans="1:7" x14ac:dyDescent="0.25">
      <c r="A358" s="3" t="s">
        <v>2420</v>
      </c>
      <c r="B358" s="5">
        <v>5.3</v>
      </c>
      <c r="C358" s="6">
        <v>22007777000</v>
      </c>
      <c r="D358" s="3" t="s">
        <v>1662</v>
      </c>
      <c r="E358" s="5">
        <v>5.65</v>
      </c>
      <c r="F358" s="3" t="s">
        <v>1663</v>
      </c>
      <c r="G358" s="3" t="s">
        <v>1664</v>
      </c>
    </row>
    <row r="359" spans="1:7" x14ac:dyDescent="0.25">
      <c r="A359" s="3" t="s">
        <v>2420</v>
      </c>
      <c r="B359" s="5">
        <v>5.45</v>
      </c>
      <c r="C359" s="6">
        <v>22007777000</v>
      </c>
      <c r="D359" s="3" t="s">
        <v>1662</v>
      </c>
      <c r="E359" s="5">
        <v>5.95</v>
      </c>
      <c r="F359" s="3" t="s">
        <v>1663</v>
      </c>
      <c r="G359" s="3" t="s">
        <v>1664</v>
      </c>
    </row>
    <row r="360" spans="1:7" x14ac:dyDescent="0.25">
      <c r="A360" s="3" t="s">
        <v>2722</v>
      </c>
      <c r="B360" s="5">
        <v>4.8600000000000003</v>
      </c>
      <c r="C360" s="6">
        <v>22008097000</v>
      </c>
      <c r="D360" s="3" t="s">
        <v>2224</v>
      </c>
      <c r="E360" s="5">
        <v>5.77</v>
      </c>
      <c r="F360" s="3" t="s">
        <v>1934</v>
      </c>
      <c r="G360" s="3" t="s">
        <v>1935</v>
      </c>
    </row>
    <row r="361" spans="1:7" x14ac:dyDescent="0.25">
      <c r="A361" s="3" t="s">
        <v>1541</v>
      </c>
      <c r="B361" s="5">
        <v>2.64</v>
      </c>
      <c r="C361" s="6">
        <v>22008898000</v>
      </c>
      <c r="D361" s="3" t="s">
        <v>2019</v>
      </c>
      <c r="E361" s="5">
        <v>4.58</v>
      </c>
      <c r="F361" s="3" t="s">
        <v>1934</v>
      </c>
      <c r="G361" s="3" t="s">
        <v>1935</v>
      </c>
    </row>
    <row r="362" spans="1:7" x14ac:dyDescent="0.25">
      <c r="A362" s="3" t="s">
        <v>2635</v>
      </c>
      <c r="B362" s="5">
        <v>133.11000000000001</v>
      </c>
      <c r="C362" s="6">
        <v>22009254000</v>
      </c>
      <c r="D362" s="3" t="s">
        <v>2090</v>
      </c>
      <c r="E362" s="5">
        <v>149</v>
      </c>
      <c r="F362" s="3" t="s">
        <v>1588</v>
      </c>
      <c r="G362" s="3" t="s">
        <v>1589</v>
      </c>
    </row>
    <row r="363" spans="1:7" x14ac:dyDescent="0.25">
      <c r="A363" s="3" t="s">
        <v>2500</v>
      </c>
      <c r="B363" s="5">
        <v>62.1</v>
      </c>
      <c r="C363" s="6">
        <v>22009551002</v>
      </c>
      <c r="D363" s="3" t="s">
        <v>1844</v>
      </c>
      <c r="E363" s="5">
        <v>63</v>
      </c>
      <c r="F363" s="3" t="s">
        <v>1616</v>
      </c>
      <c r="G363" s="3" t="s">
        <v>1617</v>
      </c>
    </row>
    <row r="364" spans="1:7" x14ac:dyDescent="0.25">
      <c r="A364" s="3" t="s">
        <v>2607</v>
      </c>
      <c r="B364" s="5">
        <v>19.100000000000001</v>
      </c>
      <c r="C364" s="6">
        <v>22009643000</v>
      </c>
      <c r="D364" s="3" t="s">
        <v>2042</v>
      </c>
      <c r="E364" s="5">
        <v>19.86</v>
      </c>
      <c r="F364" s="3" t="s">
        <v>1721</v>
      </c>
      <c r="G364" s="3" t="s">
        <v>1722</v>
      </c>
    </row>
    <row r="365" spans="1:7" x14ac:dyDescent="0.25">
      <c r="A365" s="3" t="s">
        <v>2534</v>
      </c>
      <c r="B365" s="5">
        <v>203</v>
      </c>
      <c r="C365" s="6">
        <v>22010525000</v>
      </c>
      <c r="D365" s="3" t="s">
        <v>1904</v>
      </c>
      <c r="E365" s="5">
        <v>222</v>
      </c>
      <c r="F365" s="3" t="s">
        <v>1588</v>
      </c>
      <c r="G365" s="3" t="s">
        <v>1589</v>
      </c>
    </row>
    <row r="366" spans="1:7" x14ac:dyDescent="0.25">
      <c r="A366" s="3" t="s">
        <v>2732</v>
      </c>
      <c r="B366" s="5">
        <v>15.5</v>
      </c>
      <c r="C366" s="6">
        <v>22010526000</v>
      </c>
      <c r="D366" s="3" t="s">
        <v>2238</v>
      </c>
      <c r="E366" s="5">
        <v>19</v>
      </c>
      <c r="F366" s="3" t="s">
        <v>1588</v>
      </c>
      <c r="G366" s="3" t="s">
        <v>1589</v>
      </c>
    </row>
    <row r="367" spans="1:7" x14ac:dyDescent="0.25">
      <c r="A367" s="3" t="s">
        <v>2540</v>
      </c>
      <c r="B367" s="5">
        <v>8.75</v>
      </c>
      <c r="C367" s="6">
        <v>22010562000</v>
      </c>
      <c r="D367" s="3" t="s">
        <v>1916</v>
      </c>
      <c r="E367" s="5">
        <v>9.66</v>
      </c>
      <c r="F367" s="3" t="s">
        <v>1598</v>
      </c>
      <c r="G367" s="3" t="s">
        <v>1599</v>
      </c>
    </row>
    <row r="368" spans="1:7" x14ac:dyDescent="0.25">
      <c r="A368" s="3" t="s">
        <v>2538</v>
      </c>
      <c r="B368" s="5">
        <v>24</v>
      </c>
      <c r="C368" s="6">
        <v>22010563000</v>
      </c>
      <c r="D368" s="3" t="s">
        <v>1910</v>
      </c>
      <c r="E368" s="5">
        <v>26.31</v>
      </c>
      <c r="F368" s="3" t="s">
        <v>1911</v>
      </c>
      <c r="G368" s="3" t="s">
        <v>1912</v>
      </c>
    </row>
    <row r="369" spans="1:7" x14ac:dyDescent="0.25">
      <c r="A369" s="3" t="s">
        <v>2548</v>
      </c>
      <c r="B369" s="5">
        <v>347.49</v>
      </c>
      <c r="C369" s="6">
        <v>22010989000</v>
      </c>
      <c r="D369" s="3" t="s">
        <v>1931</v>
      </c>
      <c r="E369" s="5">
        <v>375.15</v>
      </c>
      <c r="F369" s="3" t="s">
        <v>1616</v>
      </c>
      <c r="G369" s="3" t="s">
        <v>1617</v>
      </c>
    </row>
    <row r="370" spans="1:7" x14ac:dyDescent="0.25">
      <c r="A370" s="3" t="s">
        <v>2428</v>
      </c>
      <c r="B370" s="5">
        <v>14.93</v>
      </c>
      <c r="C370" s="6">
        <v>22011258000</v>
      </c>
      <c r="D370" s="3" t="s">
        <v>1685</v>
      </c>
      <c r="E370" s="5">
        <v>15.53</v>
      </c>
      <c r="F370" s="3" t="s">
        <v>1686</v>
      </c>
      <c r="G370" s="3" t="s">
        <v>1687</v>
      </c>
    </row>
    <row r="371" spans="1:7" x14ac:dyDescent="0.25">
      <c r="A371" s="3" t="s">
        <v>2428</v>
      </c>
      <c r="B371" s="5">
        <v>14.92</v>
      </c>
      <c r="C371" s="6">
        <v>22011258000</v>
      </c>
      <c r="D371" s="3" t="s">
        <v>1685</v>
      </c>
      <c r="E371" s="5">
        <v>15.53</v>
      </c>
      <c r="F371" s="3" t="s">
        <v>1686</v>
      </c>
      <c r="G371" s="3" t="s">
        <v>1687</v>
      </c>
    </row>
    <row r="372" spans="1:7" x14ac:dyDescent="0.25">
      <c r="A372" s="3" t="s">
        <v>2698</v>
      </c>
      <c r="B372" s="5">
        <v>29.26</v>
      </c>
      <c r="C372" s="6">
        <v>22011269000</v>
      </c>
      <c r="D372" s="3" t="s">
        <v>2180</v>
      </c>
      <c r="E372" s="5">
        <v>34.26</v>
      </c>
      <c r="F372" s="3" t="s">
        <v>1745</v>
      </c>
      <c r="G372" s="3" t="s">
        <v>1746</v>
      </c>
    </row>
    <row r="373" spans="1:7" x14ac:dyDescent="0.25">
      <c r="A373" s="3" t="s">
        <v>410</v>
      </c>
      <c r="B373" s="5">
        <v>5.85</v>
      </c>
      <c r="C373" s="6">
        <v>28101338000</v>
      </c>
      <c r="D373" s="3" t="s">
        <v>2193</v>
      </c>
      <c r="E373" s="5">
        <v>6.14</v>
      </c>
      <c r="F373" s="3" t="s">
        <v>1652</v>
      </c>
      <c r="G373" s="3" t="s">
        <v>1653</v>
      </c>
    </row>
    <row r="374" spans="1:7" x14ac:dyDescent="0.25">
      <c r="A374" s="3" t="s">
        <v>93</v>
      </c>
      <c r="B374" s="5">
        <v>0</v>
      </c>
      <c r="C374" s="6">
        <v>29000191000</v>
      </c>
      <c r="D374" s="3" t="s">
        <v>2316</v>
      </c>
      <c r="E374" s="5">
        <v>0</v>
      </c>
      <c r="F374" s="3" t="s">
        <v>1652</v>
      </c>
      <c r="G374" s="3" t="s">
        <v>1653</v>
      </c>
    </row>
    <row r="375" spans="1:7" x14ac:dyDescent="0.25">
      <c r="A375" s="3" t="s">
        <v>95</v>
      </c>
      <c r="B375" s="5">
        <v>0</v>
      </c>
      <c r="C375" s="6">
        <v>29000194000</v>
      </c>
      <c r="D375" s="3" t="s">
        <v>2315</v>
      </c>
      <c r="E375" s="5">
        <v>0</v>
      </c>
      <c r="F375" s="3" t="s">
        <v>1652</v>
      </c>
      <c r="G375" s="3" t="s">
        <v>1653</v>
      </c>
    </row>
    <row r="376" spans="1:7" x14ac:dyDescent="0.25">
      <c r="A376" s="3" t="s">
        <v>97</v>
      </c>
      <c r="B376" s="5">
        <v>0</v>
      </c>
      <c r="C376" s="6">
        <v>29000204000</v>
      </c>
      <c r="D376" s="3" t="s">
        <v>2314</v>
      </c>
      <c r="E376" s="5">
        <v>0</v>
      </c>
      <c r="F376" s="3" t="s">
        <v>1652</v>
      </c>
      <c r="G376" s="3" t="s">
        <v>1653</v>
      </c>
    </row>
    <row r="377" spans="1:7" x14ac:dyDescent="0.25">
      <c r="A377" s="3" t="s">
        <v>2582</v>
      </c>
      <c r="B377" s="5">
        <v>0.23</v>
      </c>
      <c r="C377" s="6">
        <v>29000375000</v>
      </c>
      <c r="D377" s="3" t="s">
        <v>1997</v>
      </c>
      <c r="E377" s="5">
        <v>0.63</v>
      </c>
      <c r="F377" s="3" t="s">
        <v>1998</v>
      </c>
      <c r="G377" s="3" t="s">
        <v>1999</v>
      </c>
    </row>
    <row r="378" spans="1:7" x14ac:dyDescent="0.25">
      <c r="A378" s="3" t="s">
        <v>2582</v>
      </c>
      <c r="B378" s="5">
        <v>0</v>
      </c>
      <c r="C378" s="6">
        <v>29000375000</v>
      </c>
      <c r="D378" s="3" t="s">
        <v>1997</v>
      </c>
      <c r="E378" s="5">
        <v>0</v>
      </c>
      <c r="F378" s="3" t="s">
        <v>2307</v>
      </c>
      <c r="G378" s="3" t="s">
        <v>2307</v>
      </c>
    </row>
    <row r="379" spans="1:7" x14ac:dyDescent="0.25">
      <c r="A379" s="3" t="s">
        <v>2567</v>
      </c>
      <c r="B379" s="5">
        <v>7.6</v>
      </c>
      <c r="C379" s="6">
        <v>29000378000</v>
      </c>
      <c r="D379" s="3" t="s">
        <v>1972</v>
      </c>
      <c r="E379" s="5">
        <v>7.9</v>
      </c>
      <c r="F379" s="3" t="s">
        <v>1652</v>
      </c>
      <c r="G379" s="3" t="s">
        <v>1653</v>
      </c>
    </row>
    <row r="380" spans="1:7" x14ac:dyDescent="0.25">
      <c r="A380" s="3" t="s">
        <v>2567</v>
      </c>
      <c r="B380" s="5">
        <v>9.9499999999999993</v>
      </c>
      <c r="C380" s="6">
        <v>29000378000</v>
      </c>
      <c r="D380" s="3" t="s">
        <v>1972</v>
      </c>
      <c r="E380" s="5">
        <v>13</v>
      </c>
      <c r="F380" s="3" t="s">
        <v>1652</v>
      </c>
      <c r="G380" s="3" t="s">
        <v>1653</v>
      </c>
    </row>
    <row r="381" spans="1:7" x14ac:dyDescent="0.25">
      <c r="A381" s="3" t="s">
        <v>99</v>
      </c>
      <c r="B381" s="5">
        <v>0</v>
      </c>
      <c r="C381" s="6">
        <v>29000378000</v>
      </c>
      <c r="D381" s="3" t="s">
        <v>2313</v>
      </c>
      <c r="E381" s="5">
        <v>0</v>
      </c>
      <c r="F381" s="3" t="s">
        <v>1652</v>
      </c>
      <c r="G381" s="3" t="s">
        <v>1653</v>
      </c>
    </row>
    <row r="382" spans="1:7" x14ac:dyDescent="0.25">
      <c r="A382" s="3" t="s">
        <v>2566</v>
      </c>
      <c r="B382" s="5">
        <v>11</v>
      </c>
      <c r="C382" s="6">
        <v>29000384000</v>
      </c>
      <c r="D382" s="3" t="s">
        <v>1971</v>
      </c>
      <c r="E382" s="5">
        <v>15</v>
      </c>
      <c r="F382" s="3" t="s">
        <v>1652</v>
      </c>
      <c r="G382" s="3" t="s">
        <v>1653</v>
      </c>
    </row>
    <row r="383" spans="1:7" x14ac:dyDescent="0.25">
      <c r="A383" s="3" t="s">
        <v>2566</v>
      </c>
      <c r="B383" s="5">
        <v>0.06</v>
      </c>
      <c r="C383" s="6">
        <v>29000384000</v>
      </c>
      <c r="D383" s="3" t="s">
        <v>1971</v>
      </c>
      <c r="E383" s="5">
        <v>7.0000000000000007E-2</v>
      </c>
      <c r="F383" s="3" t="s">
        <v>1652</v>
      </c>
      <c r="G383" s="3" t="s">
        <v>1653</v>
      </c>
    </row>
    <row r="384" spans="1:7" x14ac:dyDescent="0.25">
      <c r="A384" s="3" t="s">
        <v>2637</v>
      </c>
      <c r="B384" s="5">
        <v>0.15</v>
      </c>
      <c r="C384" s="6">
        <v>29000385000</v>
      </c>
      <c r="D384" s="3" t="s">
        <v>2098</v>
      </c>
      <c r="E384" s="5">
        <v>0.17</v>
      </c>
      <c r="F384" s="3" t="s">
        <v>1652</v>
      </c>
      <c r="G384" s="3" t="s">
        <v>1653</v>
      </c>
    </row>
    <row r="385" spans="1:7" x14ac:dyDescent="0.25">
      <c r="A385" s="3" t="s">
        <v>2662</v>
      </c>
      <c r="B385" s="5">
        <v>29</v>
      </c>
      <c r="C385" s="6">
        <v>29000386000</v>
      </c>
      <c r="D385" s="3" t="s">
        <v>2131</v>
      </c>
      <c r="E385" s="5">
        <v>37</v>
      </c>
      <c r="F385" s="3" t="s">
        <v>1652</v>
      </c>
      <c r="G385" s="3" t="s">
        <v>1653</v>
      </c>
    </row>
    <row r="386" spans="1:7" x14ac:dyDescent="0.25">
      <c r="A386" s="3" t="s">
        <v>412</v>
      </c>
      <c r="B386" s="5">
        <v>99</v>
      </c>
      <c r="C386" s="6">
        <v>29000386000</v>
      </c>
      <c r="D386" s="3" t="s">
        <v>2131</v>
      </c>
      <c r="E386" s="5">
        <v>104</v>
      </c>
      <c r="F386" s="3" t="s">
        <v>1652</v>
      </c>
      <c r="G386" s="3" t="s">
        <v>1653</v>
      </c>
    </row>
    <row r="387" spans="1:7" x14ac:dyDescent="0.25">
      <c r="A387" s="3" t="s">
        <v>412</v>
      </c>
      <c r="B387" s="5">
        <v>99</v>
      </c>
      <c r="C387" s="6">
        <v>29000386000</v>
      </c>
      <c r="D387" s="3" t="s">
        <v>2131</v>
      </c>
      <c r="E387" s="5">
        <v>102.1</v>
      </c>
      <c r="F387" s="3" t="s">
        <v>1652</v>
      </c>
      <c r="G387" s="3" t="s">
        <v>1653</v>
      </c>
    </row>
    <row r="388" spans="1:7" x14ac:dyDescent="0.25">
      <c r="A388" s="3" t="s">
        <v>412</v>
      </c>
      <c r="B388" s="5">
        <v>32.5</v>
      </c>
      <c r="C388" s="6">
        <v>29000389000</v>
      </c>
      <c r="D388" s="3" t="s">
        <v>2089</v>
      </c>
      <c r="E388" s="5">
        <v>37.5</v>
      </c>
      <c r="F388" s="3" t="s">
        <v>1652</v>
      </c>
      <c r="G388" s="3" t="s">
        <v>1653</v>
      </c>
    </row>
    <row r="389" spans="1:7" x14ac:dyDescent="0.25">
      <c r="A389" s="3" t="s">
        <v>2537</v>
      </c>
      <c r="B389" s="5">
        <v>7.5</v>
      </c>
      <c r="C389" s="6">
        <v>29000391000</v>
      </c>
      <c r="D389" s="3" t="s">
        <v>1909</v>
      </c>
      <c r="E389" s="5">
        <v>7.8</v>
      </c>
      <c r="F389" s="3" t="s">
        <v>1652</v>
      </c>
      <c r="G389" s="3" t="s">
        <v>1653</v>
      </c>
    </row>
    <row r="390" spans="1:7" x14ac:dyDescent="0.25">
      <c r="A390" s="3" t="s">
        <v>2638</v>
      </c>
      <c r="B390" s="5">
        <v>9.25</v>
      </c>
      <c r="C390" s="6">
        <v>29000391000</v>
      </c>
      <c r="D390" s="3" t="s">
        <v>1909</v>
      </c>
      <c r="E390" s="5">
        <v>11.25</v>
      </c>
      <c r="F390" s="3" t="s">
        <v>1652</v>
      </c>
      <c r="G390" s="3" t="s">
        <v>1653</v>
      </c>
    </row>
    <row r="391" spans="1:7" x14ac:dyDescent="0.25">
      <c r="A391" s="3" t="s">
        <v>2537</v>
      </c>
      <c r="B391" s="5">
        <v>16.8</v>
      </c>
      <c r="C391" s="6">
        <v>29000391000</v>
      </c>
      <c r="D391" s="3" t="s">
        <v>1909</v>
      </c>
      <c r="E391" s="5">
        <v>20</v>
      </c>
      <c r="F391" s="3" t="s">
        <v>1652</v>
      </c>
      <c r="G391" s="3" t="s">
        <v>1653</v>
      </c>
    </row>
    <row r="392" spans="1:7" x14ac:dyDescent="0.25">
      <c r="A392" s="3" t="s">
        <v>2513</v>
      </c>
      <c r="B392" s="5">
        <v>0.08</v>
      </c>
      <c r="C392" s="6">
        <v>29000392000</v>
      </c>
      <c r="D392" s="3" t="s">
        <v>1868</v>
      </c>
      <c r="E392" s="5">
        <v>0.09</v>
      </c>
      <c r="F392" s="3" t="s">
        <v>1652</v>
      </c>
      <c r="G392" s="3" t="s">
        <v>1653</v>
      </c>
    </row>
    <row r="393" spans="1:7" x14ac:dyDescent="0.25">
      <c r="A393" s="3" t="s">
        <v>2513</v>
      </c>
      <c r="B393" s="5">
        <v>0.15</v>
      </c>
      <c r="C393" s="6">
        <v>29000392000</v>
      </c>
      <c r="D393" s="3" t="s">
        <v>1868</v>
      </c>
      <c r="E393" s="5">
        <v>0.17</v>
      </c>
      <c r="F393" s="3" t="s">
        <v>1652</v>
      </c>
      <c r="G393" s="3" t="s">
        <v>1653</v>
      </c>
    </row>
    <row r="394" spans="1:7" x14ac:dyDescent="0.25">
      <c r="A394" s="3" t="s">
        <v>2513</v>
      </c>
      <c r="B394" s="5">
        <v>0.15</v>
      </c>
      <c r="C394" s="6">
        <v>29000392000</v>
      </c>
      <c r="D394" s="3" t="s">
        <v>1868</v>
      </c>
      <c r="E394" s="5">
        <v>0.17</v>
      </c>
      <c r="F394" s="3" t="s">
        <v>1652</v>
      </c>
      <c r="G394" s="3" t="s">
        <v>1653</v>
      </c>
    </row>
    <row r="395" spans="1:7" x14ac:dyDescent="0.25">
      <c r="A395" s="3" t="s">
        <v>2589</v>
      </c>
      <c r="B395" s="5">
        <v>10</v>
      </c>
      <c r="C395" s="6">
        <v>29000393000</v>
      </c>
      <c r="D395" s="3" t="s">
        <v>2006</v>
      </c>
      <c r="E395" s="5">
        <v>11</v>
      </c>
      <c r="F395" s="3" t="s">
        <v>1652</v>
      </c>
      <c r="G395" s="3" t="s">
        <v>1653</v>
      </c>
    </row>
    <row r="396" spans="1:7" x14ac:dyDescent="0.25">
      <c r="A396" s="3" t="s">
        <v>472</v>
      </c>
      <c r="B396" s="5">
        <v>14</v>
      </c>
      <c r="C396" s="6">
        <v>29000394000</v>
      </c>
      <c r="D396" s="3" t="s">
        <v>2040</v>
      </c>
      <c r="E396" s="5">
        <v>16.75</v>
      </c>
      <c r="F396" s="3" t="s">
        <v>1652</v>
      </c>
      <c r="G396" s="3" t="s">
        <v>1653</v>
      </c>
    </row>
    <row r="397" spans="1:7" x14ac:dyDescent="0.25">
      <c r="A397" s="3" t="s">
        <v>2626</v>
      </c>
      <c r="B397" s="5">
        <v>0.21</v>
      </c>
      <c r="C397" s="6">
        <v>29000396000</v>
      </c>
      <c r="D397" s="3" t="s">
        <v>2073</v>
      </c>
      <c r="E397" s="5">
        <v>0.24</v>
      </c>
      <c r="F397" s="3" t="s">
        <v>1652</v>
      </c>
      <c r="G397" s="3" t="s">
        <v>1653</v>
      </c>
    </row>
    <row r="398" spans="1:7" x14ac:dyDescent="0.25">
      <c r="A398" s="3" t="s">
        <v>2617</v>
      </c>
      <c r="B398" s="5">
        <v>0.85</v>
      </c>
      <c r="C398" s="6">
        <v>29000399000</v>
      </c>
      <c r="D398" s="3" t="s">
        <v>2061</v>
      </c>
      <c r="E398" s="5">
        <v>0.93</v>
      </c>
      <c r="F398" s="3" t="s">
        <v>1652</v>
      </c>
      <c r="G398" s="3" t="s">
        <v>1653</v>
      </c>
    </row>
    <row r="399" spans="1:7" x14ac:dyDescent="0.25">
      <c r="A399" s="3" t="s">
        <v>2617</v>
      </c>
      <c r="B399" s="5">
        <v>47</v>
      </c>
      <c r="C399" s="6">
        <v>29000399000</v>
      </c>
      <c r="D399" s="3" t="s">
        <v>2061</v>
      </c>
      <c r="E399" s="5">
        <v>49.35</v>
      </c>
      <c r="F399" s="3" t="s">
        <v>1652</v>
      </c>
      <c r="G399" s="3" t="s">
        <v>1653</v>
      </c>
    </row>
    <row r="400" spans="1:7" x14ac:dyDescent="0.25">
      <c r="A400" s="3" t="s">
        <v>2720</v>
      </c>
      <c r="B400" s="5">
        <v>19.47</v>
      </c>
      <c r="C400" s="6">
        <v>29000401000</v>
      </c>
      <c r="D400" s="3" t="s">
        <v>2217</v>
      </c>
      <c r="E400" s="5">
        <v>25</v>
      </c>
      <c r="F400" s="3" t="s">
        <v>1652</v>
      </c>
      <c r="G400" s="3" t="s">
        <v>1653</v>
      </c>
    </row>
    <row r="401" spans="1:7" x14ac:dyDescent="0.25">
      <c r="A401" s="3" t="s">
        <v>2655</v>
      </c>
      <c r="B401" s="5">
        <v>104</v>
      </c>
      <c r="C401" s="6">
        <v>29000409000</v>
      </c>
      <c r="D401" s="3" t="s">
        <v>2122</v>
      </c>
      <c r="E401" s="5">
        <v>116</v>
      </c>
      <c r="F401" s="3" t="s">
        <v>1652</v>
      </c>
      <c r="G401" s="3" t="s">
        <v>1653</v>
      </c>
    </row>
    <row r="402" spans="1:7" x14ac:dyDescent="0.25">
      <c r="A402" s="3" t="s">
        <v>2616</v>
      </c>
      <c r="B402" s="5">
        <v>88.78</v>
      </c>
      <c r="C402" s="6">
        <v>29000410000</v>
      </c>
      <c r="D402" s="3" t="s">
        <v>2060</v>
      </c>
      <c r="E402" s="5">
        <v>93.22</v>
      </c>
      <c r="F402" s="3" t="s">
        <v>1652</v>
      </c>
      <c r="G402" s="3" t="s">
        <v>1653</v>
      </c>
    </row>
    <row r="403" spans="1:7" x14ac:dyDescent="0.25">
      <c r="A403" s="3" t="s">
        <v>2616</v>
      </c>
      <c r="B403" s="5">
        <v>88.78</v>
      </c>
      <c r="C403" s="6">
        <v>29000410000</v>
      </c>
      <c r="D403" s="3" t="s">
        <v>2060</v>
      </c>
      <c r="E403" s="5">
        <v>93.22</v>
      </c>
      <c r="F403" s="3" t="s">
        <v>1652</v>
      </c>
      <c r="G403" s="3" t="s">
        <v>1653</v>
      </c>
    </row>
    <row r="404" spans="1:7" x14ac:dyDescent="0.25">
      <c r="A404" s="3" t="s">
        <v>192</v>
      </c>
      <c r="B404" s="5">
        <v>108.6</v>
      </c>
      <c r="C404" s="6">
        <v>29000412000</v>
      </c>
      <c r="D404" s="3" t="s">
        <v>2119</v>
      </c>
      <c r="E404" s="5">
        <v>118.6</v>
      </c>
      <c r="F404" s="3" t="s">
        <v>1652</v>
      </c>
      <c r="G404" s="3" t="s">
        <v>1653</v>
      </c>
    </row>
    <row r="405" spans="1:7" x14ac:dyDescent="0.25">
      <c r="A405" s="3" t="s">
        <v>192</v>
      </c>
      <c r="B405" s="5">
        <v>108.6</v>
      </c>
      <c r="C405" s="6">
        <v>29000412000</v>
      </c>
      <c r="D405" s="3" t="s">
        <v>2119</v>
      </c>
      <c r="E405" s="5">
        <v>113.6</v>
      </c>
      <c r="F405" s="3" t="s">
        <v>1652</v>
      </c>
      <c r="G405" s="3" t="s">
        <v>1653</v>
      </c>
    </row>
    <row r="406" spans="1:7" x14ac:dyDescent="0.25">
      <c r="A406" s="3" t="s">
        <v>2640</v>
      </c>
      <c r="B406" s="5">
        <v>0.6</v>
      </c>
      <c r="C406" s="6">
        <v>29000413000</v>
      </c>
      <c r="D406" s="3" t="s">
        <v>2101</v>
      </c>
      <c r="E406" s="5">
        <v>0.67</v>
      </c>
      <c r="F406" s="3" t="s">
        <v>1652</v>
      </c>
      <c r="G406" s="3" t="s">
        <v>1653</v>
      </c>
    </row>
    <row r="407" spans="1:7" x14ac:dyDescent="0.25">
      <c r="A407" s="3" t="s">
        <v>2706</v>
      </c>
      <c r="B407" s="5">
        <v>88</v>
      </c>
      <c r="C407" s="6">
        <v>29000415000</v>
      </c>
      <c r="D407" s="3" t="s">
        <v>2192</v>
      </c>
      <c r="E407" s="5">
        <v>103</v>
      </c>
      <c r="F407" s="3" t="s">
        <v>1652</v>
      </c>
      <c r="G407" s="3" t="s">
        <v>1653</v>
      </c>
    </row>
    <row r="408" spans="1:7" x14ac:dyDescent="0.25">
      <c r="A408" s="3" t="s">
        <v>2706</v>
      </c>
      <c r="B408" s="5">
        <v>88</v>
      </c>
      <c r="C408" s="6">
        <v>29000415000</v>
      </c>
      <c r="D408" s="3" t="s">
        <v>2192</v>
      </c>
      <c r="E408" s="5">
        <v>108</v>
      </c>
      <c r="F408" s="3" t="s">
        <v>1652</v>
      </c>
      <c r="G408" s="3" t="s">
        <v>1653</v>
      </c>
    </row>
    <row r="409" spans="1:7" x14ac:dyDescent="0.25">
      <c r="A409" s="3" t="s">
        <v>2641</v>
      </c>
      <c r="B409" s="5">
        <v>59.45</v>
      </c>
      <c r="C409" s="6">
        <v>29000419000</v>
      </c>
      <c r="D409" s="3" t="s">
        <v>2103</v>
      </c>
      <c r="E409" s="5">
        <v>66</v>
      </c>
      <c r="F409" s="3" t="s">
        <v>1652</v>
      </c>
      <c r="G409" s="3" t="s">
        <v>1653</v>
      </c>
    </row>
    <row r="410" spans="1:7" x14ac:dyDescent="0.25">
      <c r="A410" s="3" t="s">
        <v>2741</v>
      </c>
      <c r="B410" s="5">
        <v>3.2</v>
      </c>
      <c r="C410" s="6">
        <v>29000575000</v>
      </c>
      <c r="D410" s="3" t="s">
        <v>2249</v>
      </c>
      <c r="E410" s="5">
        <v>4</v>
      </c>
      <c r="F410" s="3" t="s">
        <v>1652</v>
      </c>
      <c r="G410" s="3" t="s">
        <v>1653</v>
      </c>
    </row>
    <row r="411" spans="1:7" x14ac:dyDescent="0.25">
      <c r="A411" s="3" t="s">
        <v>2744</v>
      </c>
      <c r="B411" s="5">
        <v>3.2</v>
      </c>
      <c r="C411" s="6">
        <v>29000575000</v>
      </c>
      <c r="D411" s="3" t="s">
        <v>2249</v>
      </c>
      <c r="E411" s="5">
        <v>5.38</v>
      </c>
      <c r="F411" s="3" t="s">
        <v>1652</v>
      </c>
      <c r="G411" s="3" t="s">
        <v>1653</v>
      </c>
    </row>
    <row r="412" spans="1:7" x14ac:dyDescent="0.25">
      <c r="A412" s="3" t="s">
        <v>2741</v>
      </c>
      <c r="B412" s="5">
        <v>6</v>
      </c>
      <c r="C412" s="6">
        <v>29000575000</v>
      </c>
      <c r="D412" s="3" t="s">
        <v>2249</v>
      </c>
      <c r="E412" s="5">
        <v>12.75</v>
      </c>
      <c r="F412" s="3" t="s">
        <v>1652</v>
      </c>
      <c r="G412" s="3" t="s">
        <v>1653</v>
      </c>
    </row>
    <row r="413" spans="1:7" x14ac:dyDescent="0.25">
      <c r="A413" s="3" t="s">
        <v>2707</v>
      </c>
      <c r="B413" s="5">
        <v>10.5</v>
      </c>
      <c r="C413" s="6">
        <v>29000587000</v>
      </c>
      <c r="D413" s="3" t="s">
        <v>2195</v>
      </c>
      <c r="E413" s="5">
        <v>15.5</v>
      </c>
      <c r="F413" s="3" t="s">
        <v>1652</v>
      </c>
      <c r="G413" s="3" t="s">
        <v>1653</v>
      </c>
    </row>
    <row r="414" spans="1:7" x14ac:dyDescent="0.25">
      <c r="A414" s="3" t="s">
        <v>2716</v>
      </c>
      <c r="B414" s="5">
        <v>10.5</v>
      </c>
      <c r="C414" s="6">
        <v>29000587000</v>
      </c>
      <c r="D414" s="3" t="s">
        <v>2195</v>
      </c>
      <c r="E414" s="5">
        <v>13</v>
      </c>
      <c r="F414" s="3" t="s">
        <v>1652</v>
      </c>
      <c r="G414" s="3" t="s">
        <v>1653</v>
      </c>
    </row>
    <row r="415" spans="1:7" x14ac:dyDescent="0.25">
      <c r="A415" s="3" t="s">
        <v>2707</v>
      </c>
      <c r="B415" s="5">
        <v>10.5</v>
      </c>
      <c r="C415" s="6">
        <v>29000587000</v>
      </c>
      <c r="D415" s="3" t="s">
        <v>2195</v>
      </c>
      <c r="E415" s="5">
        <v>13</v>
      </c>
      <c r="F415" s="3" t="s">
        <v>1652</v>
      </c>
      <c r="G415" s="3" t="s">
        <v>1653</v>
      </c>
    </row>
    <row r="416" spans="1:7" x14ac:dyDescent="0.25">
      <c r="A416" s="3" t="s">
        <v>2669</v>
      </c>
      <c r="B416" s="5">
        <v>30</v>
      </c>
      <c r="C416" s="6">
        <v>29000607000</v>
      </c>
      <c r="D416" s="3" t="s">
        <v>2142</v>
      </c>
      <c r="E416" s="5">
        <v>35</v>
      </c>
      <c r="F416" s="3" t="s">
        <v>1652</v>
      </c>
      <c r="G416" s="3" t="s">
        <v>1653</v>
      </c>
    </row>
    <row r="417" spans="1:7" x14ac:dyDescent="0.25">
      <c r="A417" s="3" t="s">
        <v>2669</v>
      </c>
      <c r="B417" s="5">
        <v>7.25</v>
      </c>
      <c r="C417" s="6">
        <v>29000607000</v>
      </c>
      <c r="D417" s="3" t="s">
        <v>2142</v>
      </c>
      <c r="E417" s="5">
        <v>7.45</v>
      </c>
      <c r="F417" s="3" t="s">
        <v>1652</v>
      </c>
      <c r="G417" s="3" t="s">
        <v>1653</v>
      </c>
    </row>
    <row r="418" spans="1:7" x14ac:dyDescent="0.25">
      <c r="A418" s="3" t="s">
        <v>101</v>
      </c>
      <c r="B418" s="5">
        <v>8</v>
      </c>
      <c r="C418" s="6">
        <v>29000607000</v>
      </c>
      <c r="D418" s="3" t="s">
        <v>2298</v>
      </c>
      <c r="E418" s="5">
        <v>9</v>
      </c>
      <c r="F418" s="3" t="s">
        <v>1652</v>
      </c>
      <c r="G418" s="3" t="s">
        <v>1653</v>
      </c>
    </row>
    <row r="419" spans="1:7" x14ac:dyDescent="0.25">
      <c r="A419" s="3" t="s">
        <v>101</v>
      </c>
      <c r="B419" s="5">
        <v>11.75</v>
      </c>
      <c r="C419" s="6">
        <v>29000608000</v>
      </c>
      <c r="D419" s="3" t="s">
        <v>2212</v>
      </c>
      <c r="E419" s="5">
        <v>16.75</v>
      </c>
      <c r="F419" s="3" t="s">
        <v>1652</v>
      </c>
      <c r="G419" s="3" t="s">
        <v>1653</v>
      </c>
    </row>
    <row r="420" spans="1:7" x14ac:dyDescent="0.25">
      <c r="A420" s="3" t="s">
        <v>2785</v>
      </c>
      <c r="B420" s="5">
        <v>0</v>
      </c>
      <c r="C420" s="6">
        <v>29000608000</v>
      </c>
      <c r="D420" s="3" t="s">
        <v>2212</v>
      </c>
      <c r="E420" s="5">
        <v>0</v>
      </c>
      <c r="F420" s="3" t="s">
        <v>1652</v>
      </c>
      <c r="G420" s="3" t="s">
        <v>1653</v>
      </c>
    </row>
    <row r="421" spans="1:7" x14ac:dyDescent="0.25">
      <c r="A421" s="3" t="s">
        <v>2661</v>
      </c>
      <c r="B421" s="5">
        <v>98</v>
      </c>
      <c r="C421" s="6">
        <v>29000612000</v>
      </c>
      <c r="D421" s="3" t="s">
        <v>2130</v>
      </c>
      <c r="E421" s="5">
        <v>112</v>
      </c>
      <c r="F421" s="3" t="s">
        <v>1652</v>
      </c>
      <c r="G421" s="3" t="s">
        <v>1653</v>
      </c>
    </row>
    <row r="422" spans="1:7" x14ac:dyDescent="0.25">
      <c r="A422" s="3" t="s">
        <v>2646</v>
      </c>
      <c r="B422" s="5">
        <v>0.22</v>
      </c>
      <c r="C422" s="6">
        <v>29000617000</v>
      </c>
      <c r="D422" s="3" t="s">
        <v>2109</v>
      </c>
      <c r="E422" s="5">
        <v>0.25</v>
      </c>
      <c r="F422" s="3" t="s">
        <v>1652</v>
      </c>
      <c r="G422" s="3" t="s">
        <v>1653</v>
      </c>
    </row>
    <row r="423" spans="1:7" x14ac:dyDescent="0.25">
      <c r="A423" s="3" t="s">
        <v>2650</v>
      </c>
      <c r="B423" s="5">
        <v>14.85</v>
      </c>
      <c r="C423" s="6">
        <v>29000617000</v>
      </c>
      <c r="D423" s="3" t="s">
        <v>2109</v>
      </c>
      <c r="E423" s="5">
        <v>19.850000000000001</v>
      </c>
      <c r="F423" s="3" t="s">
        <v>1652</v>
      </c>
      <c r="G423" s="3" t="s">
        <v>1653</v>
      </c>
    </row>
    <row r="424" spans="1:7" x14ac:dyDescent="0.25">
      <c r="A424" s="3" t="s">
        <v>2770</v>
      </c>
      <c r="B424" s="5">
        <v>0.04</v>
      </c>
      <c r="C424" s="6">
        <v>29000673000</v>
      </c>
      <c r="D424" s="3" t="s">
        <v>2288</v>
      </c>
      <c r="E424" s="5">
        <v>0.12</v>
      </c>
      <c r="F424" s="3" t="s">
        <v>1652</v>
      </c>
      <c r="G424" s="3" t="s">
        <v>1653</v>
      </c>
    </row>
    <row r="425" spans="1:7" x14ac:dyDescent="0.25">
      <c r="A425" s="3" t="s">
        <v>2673</v>
      </c>
      <c r="B425" s="5">
        <v>0.83</v>
      </c>
      <c r="C425" s="6">
        <v>29000721000</v>
      </c>
      <c r="D425" s="3" t="s">
        <v>2148</v>
      </c>
      <c r="E425" s="5">
        <v>0.98</v>
      </c>
      <c r="F425" s="3" t="s">
        <v>1652</v>
      </c>
      <c r="G425" s="3" t="s">
        <v>1653</v>
      </c>
    </row>
    <row r="426" spans="1:7" x14ac:dyDescent="0.25">
      <c r="A426" s="3" t="s">
        <v>2495</v>
      </c>
      <c r="B426" s="5">
        <v>75</v>
      </c>
      <c r="C426" s="6">
        <v>29000940000</v>
      </c>
      <c r="D426" s="3" t="s">
        <v>1835</v>
      </c>
      <c r="E426" s="5">
        <v>82</v>
      </c>
      <c r="F426" s="3" t="s">
        <v>1652</v>
      </c>
      <c r="G426" s="3" t="s">
        <v>1653</v>
      </c>
    </row>
    <row r="427" spans="1:7" x14ac:dyDescent="0.25">
      <c r="A427" s="3" t="s">
        <v>2415</v>
      </c>
      <c r="B427" s="5">
        <v>1.29</v>
      </c>
      <c r="C427" s="6">
        <v>29000945000</v>
      </c>
      <c r="D427" s="3" t="s">
        <v>1651</v>
      </c>
      <c r="E427" s="5">
        <v>1.36</v>
      </c>
      <c r="F427" s="3" t="s">
        <v>1652</v>
      </c>
      <c r="G427" s="3" t="s">
        <v>1653</v>
      </c>
    </row>
    <row r="428" spans="1:7" x14ac:dyDescent="0.25">
      <c r="A428" s="3" t="s">
        <v>2415</v>
      </c>
      <c r="B428" s="5">
        <v>2</v>
      </c>
      <c r="C428" s="6">
        <v>29000945000</v>
      </c>
      <c r="D428" s="3" t="s">
        <v>1651</v>
      </c>
      <c r="E428" s="5">
        <v>2.15</v>
      </c>
      <c r="F428" s="3" t="s">
        <v>1652</v>
      </c>
      <c r="G428" s="3" t="s">
        <v>1653</v>
      </c>
    </row>
    <row r="429" spans="1:7" x14ac:dyDescent="0.25">
      <c r="A429" s="3" t="s">
        <v>134</v>
      </c>
      <c r="B429" s="5">
        <v>1.54</v>
      </c>
      <c r="C429" s="6">
        <v>29001267000</v>
      </c>
      <c r="D429" s="3" t="s">
        <v>2036</v>
      </c>
      <c r="E429" s="5">
        <v>1.9</v>
      </c>
      <c r="F429" s="3" t="s">
        <v>1955</v>
      </c>
      <c r="G429" s="3" t="s">
        <v>1956</v>
      </c>
    </row>
    <row r="430" spans="1:7" x14ac:dyDescent="0.25">
      <c r="A430" s="3" t="s">
        <v>134</v>
      </c>
      <c r="B430" s="5">
        <v>0</v>
      </c>
      <c r="C430" s="6">
        <v>29001267000</v>
      </c>
      <c r="D430" s="3" t="s">
        <v>2036</v>
      </c>
      <c r="E430" s="5">
        <v>0</v>
      </c>
      <c r="F430" s="3" t="s">
        <v>1955</v>
      </c>
      <c r="G430" s="3" t="s">
        <v>1956</v>
      </c>
    </row>
    <row r="431" spans="1:7" x14ac:dyDescent="0.25">
      <c r="A431" s="3" t="s">
        <v>573</v>
      </c>
      <c r="B431" s="5">
        <v>2.16</v>
      </c>
      <c r="C431" s="6">
        <v>29001268000</v>
      </c>
      <c r="D431" s="3" t="s">
        <v>2216</v>
      </c>
      <c r="E431" s="5">
        <v>5</v>
      </c>
      <c r="F431" s="3" t="s">
        <v>1652</v>
      </c>
      <c r="G431" s="3" t="s">
        <v>1653</v>
      </c>
    </row>
    <row r="432" spans="1:7" x14ac:dyDescent="0.25">
      <c r="A432" s="3" t="s">
        <v>573</v>
      </c>
      <c r="B432" s="5">
        <v>5</v>
      </c>
      <c r="C432" s="6">
        <v>29001268000</v>
      </c>
      <c r="D432" s="3" t="s">
        <v>2216</v>
      </c>
      <c r="E432" s="5">
        <v>5.2</v>
      </c>
      <c r="F432" s="3" t="s">
        <v>1698</v>
      </c>
      <c r="G432" s="3" t="s">
        <v>1699</v>
      </c>
    </row>
    <row r="433" spans="1:7" x14ac:dyDescent="0.25">
      <c r="A433" s="3" t="s">
        <v>573</v>
      </c>
      <c r="B433" s="5">
        <v>1.3</v>
      </c>
      <c r="C433" s="6">
        <v>29001268000</v>
      </c>
      <c r="D433" s="3" t="s">
        <v>2216</v>
      </c>
      <c r="E433" s="5">
        <v>3.6</v>
      </c>
      <c r="F433" s="3" t="s">
        <v>1955</v>
      </c>
      <c r="G433" s="3" t="s">
        <v>1956</v>
      </c>
    </row>
    <row r="434" spans="1:7" x14ac:dyDescent="0.25">
      <c r="A434" s="3" t="s">
        <v>573</v>
      </c>
      <c r="B434" s="5">
        <v>2.16</v>
      </c>
      <c r="C434" s="6">
        <v>29001268000</v>
      </c>
      <c r="D434" s="3" t="s">
        <v>2216</v>
      </c>
      <c r="E434" s="5">
        <v>5</v>
      </c>
      <c r="F434" s="3" t="s">
        <v>1652</v>
      </c>
      <c r="G434" s="3" t="s">
        <v>1653</v>
      </c>
    </row>
    <row r="435" spans="1:7" x14ac:dyDescent="0.25">
      <c r="A435" s="3" t="s">
        <v>573</v>
      </c>
      <c r="B435" s="5">
        <v>0</v>
      </c>
      <c r="C435" s="6">
        <v>29001268000</v>
      </c>
      <c r="D435" s="3" t="s">
        <v>2216</v>
      </c>
      <c r="E435" s="5">
        <v>0</v>
      </c>
      <c r="F435" s="3" t="s">
        <v>1955</v>
      </c>
      <c r="G435" s="3" t="s">
        <v>1956</v>
      </c>
    </row>
    <row r="436" spans="1:7" x14ac:dyDescent="0.25">
      <c r="A436" s="3" t="s">
        <v>2766</v>
      </c>
      <c r="B436" s="5">
        <v>0.02</v>
      </c>
      <c r="C436" s="6">
        <v>29001270000</v>
      </c>
      <c r="D436" s="3" t="s">
        <v>2283</v>
      </c>
      <c r="E436" s="5">
        <v>0.04</v>
      </c>
      <c r="F436" s="3" t="s">
        <v>1652</v>
      </c>
      <c r="G436" s="3" t="s">
        <v>1653</v>
      </c>
    </row>
    <row r="437" spans="1:7" x14ac:dyDescent="0.25">
      <c r="A437" s="3" t="s">
        <v>2766</v>
      </c>
      <c r="B437" s="5">
        <v>0.02</v>
      </c>
      <c r="C437" s="6">
        <v>29001270000</v>
      </c>
      <c r="D437" s="3" t="s">
        <v>2283</v>
      </c>
      <c r="E437" s="5">
        <v>0.04</v>
      </c>
      <c r="F437" s="3" t="s">
        <v>1652</v>
      </c>
      <c r="G437" s="3" t="s">
        <v>1653</v>
      </c>
    </row>
    <row r="438" spans="1:7" x14ac:dyDescent="0.25">
      <c r="A438" s="3" t="s">
        <v>134</v>
      </c>
      <c r="B438" s="5">
        <v>1.88</v>
      </c>
      <c r="C438" s="6">
        <v>29001270000</v>
      </c>
      <c r="D438" s="3" t="s">
        <v>2283</v>
      </c>
      <c r="E438" s="5">
        <v>1.97</v>
      </c>
      <c r="F438" s="3" t="s">
        <v>1652</v>
      </c>
      <c r="G438" s="3" t="s">
        <v>1653</v>
      </c>
    </row>
    <row r="439" spans="1:7" x14ac:dyDescent="0.25">
      <c r="A439" s="3" t="s">
        <v>2742</v>
      </c>
      <c r="B439" s="5">
        <v>1.85</v>
      </c>
      <c r="C439" s="6">
        <v>29001273000</v>
      </c>
      <c r="D439" s="3" t="s">
        <v>2251</v>
      </c>
      <c r="E439" s="5">
        <v>3</v>
      </c>
      <c r="F439" s="3" t="s">
        <v>1652</v>
      </c>
      <c r="G439" s="3" t="s">
        <v>1653</v>
      </c>
    </row>
    <row r="440" spans="1:7" x14ac:dyDescent="0.25">
      <c r="A440" s="3" t="s">
        <v>2587</v>
      </c>
      <c r="B440" s="5">
        <v>69.75</v>
      </c>
      <c r="C440" s="6">
        <v>29001276000</v>
      </c>
      <c r="D440" s="3" t="s">
        <v>2004</v>
      </c>
      <c r="E440" s="5">
        <v>81</v>
      </c>
      <c r="F440" s="3" t="s">
        <v>1652</v>
      </c>
      <c r="G440" s="3" t="s">
        <v>1653</v>
      </c>
    </row>
    <row r="441" spans="1:7" x14ac:dyDescent="0.25">
      <c r="A441" s="3" t="s">
        <v>2587</v>
      </c>
      <c r="B441" s="5">
        <v>7.95</v>
      </c>
      <c r="C441" s="6">
        <v>29001276000</v>
      </c>
      <c r="D441" s="3" t="s">
        <v>2004</v>
      </c>
      <c r="E441" s="5">
        <v>8.26</v>
      </c>
      <c r="F441" s="3" t="s">
        <v>1652</v>
      </c>
      <c r="G441" s="3" t="s">
        <v>1653</v>
      </c>
    </row>
    <row r="442" spans="1:7" x14ac:dyDescent="0.25">
      <c r="A442" s="3" t="s">
        <v>2587</v>
      </c>
      <c r="B442" s="5">
        <v>69.75</v>
      </c>
      <c r="C442" s="6">
        <v>29001276000</v>
      </c>
      <c r="D442" s="3" t="s">
        <v>2004</v>
      </c>
      <c r="E442" s="5">
        <v>81</v>
      </c>
      <c r="F442" s="3" t="s">
        <v>1652</v>
      </c>
      <c r="G442" s="3" t="s">
        <v>1653</v>
      </c>
    </row>
    <row r="443" spans="1:7" x14ac:dyDescent="0.25">
      <c r="A443" s="3" t="s">
        <v>134</v>
      </c>
      <c r="B443" s="5">
        <v>0</v>
      </c>
      <c r="C443" s="6">
        <v>29001278000</v>
      </c>
      <c r="D443" s="3" t="s">
        <v>2384</v>
      </c>
      <c r="E443" s="5">
        <v>0</v>
      </c>
      <c r="F443" s="3" t="s">
        <v>1858</v>
      </c>
      <c r="G443" s="3" t="s">
        <v>1859</v>
      </c>
    </row>
    <row r="444" spans="1:7" x14ac:dyDescent="0.25">
      <c r="A444" s="3" t="s">
        <v>2778</v>
      </c>
      <c r="B444" s="5">
        <v>4.5599999999999996</v>
      </c>
      <c r="C444" s="6">
        <v>29001279000</v>
      </c>
      <c r="D444" s="3" t="s">
        <v>2296</v>
      </c>
      <c r="E444" s="5">
        <v>10</v>
      </c>
      <c r="F444" s="3" t="s">
        <v>1652</v>
      </c>
      <c r="G444" s="3" t="s">
        <v>1653</v>
      </c>
    </row>
    <row r="445" spans="1:7" x14ac:dyDescent="0.25">
      <c r="A445" s="3" t="s">
        <v>491</v>
      </c>
      <c r="B445" s="5">
        <v>10.75</v>
      </c>
      <c r="C445" s="6">
        <v>29001294000</v>
      </c>
      <c r="D445" s="3" t="s">
        <v>2208</v>
      </c>
      <c r="E445" s="5">
        <v>13</v>
      </c>
      <c r="F445" s="3" t="s">
        <v>1652</v>
      </c>
      <c r="G445" s="3" t="s">
        <v>1653</v>
      </c>
    </row>
    <row r="446" spans="1:7" x14ac:dyDescent="0.25">
      <c r="A446" s="3" t="s">
        <v>2742</v>
      </c>
      <c r="B446" s="5">
        <v>0.17</v>
      </c>
      <c r="C446" s="6">
        <v>29001296000</v>
      </c>
      <c r="D446" s="3" t="s">
        <v>2264</v>
      </c>
      <c r="E446" s="5">
        <v>0.24</v>
      </c>
      <c r="F446" s="3" t="s">
        <v>1652</v>
      </c>
      <c r="G446" s="3" t="s">
        <v>1653</v>
      </c>
    </row>
    <row r="447" spans="1:7" x14ac:dyDescent="0.25">
      <c r="A447" s="3" t="s">
        <v>2756</v>
      </c>
      <c r="B447" s="5">
        <v>17</v>
      </c>
      <c r="C447" s="6">
        <v>29001296000</v>
      </c>
      <c r="D447" s="3" t="s">
        <v>2264</v>
      </c>
      <c r="E447" s="5">
        <v>20</v>
      </c>
      <c r="F447" s="3" t="s">
        <v>1652</v>
      </c>
      <c r="G447" s="3" t="s">
        <v>1653</v>
      </c>
    </row>
    <row r="448" spans="1:7" x14ac:dyDescent="0.25">
      <c r="A448" s="3" t="s">
        <v>2493</v>
      </c>
      <c r="B448" s="5">
        <v>0.3</v>
      </c>
      <c r="C448" s="6">
        <v>29001312000</v>
      </c>
      <c r="D448" s="3" t="s">
        <v>1831</v>
      </c>
      <c r="E448" s="5">
        <v>0.55000000000000004</v>
      </c>
      <c r="F448" s="3" t="s">
        <v>1652</v>
      </c>
      <c r="G448" s="3" t="s">
        <v>1653</v>
      </c>
    </row>
    <row r="449" spans="1:7" x14ac:dyDescent="0.25">
      <c r="A449" s="3" t="s">
        <v>2733</v>
      </c>
      <c r="B449" s="5">
        <v>60</v>
      </c>
      <c r="C449" s="6">
        <v>29001312000</v>
      </c>
      <c r="D449" s="3" t="s">
        <v>2239</v>
      </c>
      <c r="E449" s="5">
        <v>75</v>
      </c>
      <c r="F449" s="3" t="s">
        <v>1652</v>
      </c>
      <c r="G449" s="3" t="s">
        <v>1653</v>
      </c>
    </row>
    <row r="450" spans="1:7" x14ac:dyDescent="0.25">
      <c r="A450" s="3" t="s">
        <v>2736</v>
      </c>
      <c r="B450" s="5">
        <v>5</v>
      </c>
      <c r="C450" s="6">
        <v>29001440000</v>
      </c>
      <c r="D450" s="3" t="s">
        <v>2245</v>
      </c>
      <c r="E450" s="5">
        <v>5.25</v>
      </c>
      <c r="F450" s="3" t="s">
        <v>1652</v>
      </c>
      <c r="G450" s="3" t="s">
        <v>1653</v>
      </c>
    </row>
    <row r="451" spans="1:7" x14ac:dyDescent="0.25">
      <c r="A451" s="3" t="s">
        <v>2736</v>
      </c>
      <c r="B451" s="5">
        <v>4</v>
      </c>
      <c r="C451" s="6">
        <v>29001440000</v>
      </c>
      <c r="D451" s="3" t="s">
        <v>2245</v>
      </c>
      <c r="E451" s="5">
        <v>7</v>
      </c>
      <c r="F451" s="3" t="s">
        <v>1652</v>
      </c>
      <c r="G451" s="3" t="s">
        <v>1653</v>
      </c>
    </row>
    <row r="452" spans="1:7" x14ac:dyDescent="0.25">
      <c r="A452" s="3" t="s">
        <v>2736</v>
      </c>
      <c r="B452" s="5">
        <v>4</v>
      </c>
      <c r="C452" s="6">
        <v>29001440000</v>
      </c>
      <c r="D452" s="3" t="s">
        <v>2245</v>
      </c>
      <c r="E452" s="5">
        <v>7</v>
      </c>
      <c r="F452" s="3" t="s">
        <v>1652</v>
      </c>
      <c r="G452" s="3" t="s">
        <v>1653</v>
      </c>
    </row>
    <row r="453" spans="1:7" x14ac:dyDescent="0.25">
      <c r="A453" s="3" t="s">
        <v>2560</v>
      </c>
      <c r="B453" s="5">
        <v>102.5</v>
      </c>
      <c r="C453" s="6">
        <v>29001441000</v>
      </c>
      <c r="D453" s="3" t="s">
        <v>1960</v>
      </c>
      <c r="E453" s="5">
        <v>108.5</v>
      </c>
      <c r="F453" s="3" t="s">
        <v>1652</v>
      </c>
      <c r="G453" s="3" t="s">
        <v>1653</v>
      </c>
    </row>
    <row r="454" spans="1:7" x14ac:dyDescent="0.25">
      <c r="A454" s="3" t="s">
        <v>2594</v>
      </c>
      <c r="B454" s="5">
        <v>102.5</v>
      </c>
      <c r="C454" s="6">
        <v>29001441000</v>
      </c>
      <c r="D454" s="3" t="s">
        <v>1960</v>
      </c>
      <c r="E454" s="5">
        <v>116</v>
      </c>
      <c r="F454" s="3" t="s">
        <v>1652</v>
      </c>
      <c r="G454" s="3" t="s">
        <v>1653</v>
      </c>
    </row>
    <row r="455" spans="1:7" x14ac:dyDescent="0.25">
      <c r="A455" s="3" t="s">
        <v>2594</v>
      </c>
      <c r="B455" s="5">
        <v>53</v>
      </c>
      <c r="C455" s="6">
        <v>29001441000</v>
      </c>
      <c r="D455" s="3" t="s">
        <v>1960</v>
      </c>
      <c r="E455" s="5">
        <v>55.66</v>
      </c>
      <c r="F455" s="3" t="s">
        <v>1652</v>
      </c>
      <c r="G455" s="3" t="s">
        <v>1653</v>
      </c>
    </row>
    <row r="456" spans="1:7" x14ac:dyDescent="0.25">
      <c r="A456" s="3" t="s">
        <v>2560</v>
      </c>
      <c r="B456" s="5">
        <v>40</v>
      </c>
      <c r="C456" s="6">
        <v>29001442000</v>
      </c>
      <c r="D456" s="3" t="s">
        <v>2226</v>
      </c>
      <c r="E456" s="5">
        <v>45</v>
      </c>
      <c r="F456" s="3" t="s">
        <v>1652</v>
      </c>
      <c r="G456" s="3" t="s">
        <v>1653</v>
      </c>
    </row>
    <row r="457" spans="1:7" x14ac:dyDescent="0.25">
      <c r="A457" s="3" t="s">
        <v>2683</v>
      </c>
      <c r="B457" s="5">
        <v>75</v>
      </c>
      <c r="C457" s="6">
        <v>29001444000</v>
      </c>
      <c r="D457" s="3" t="s">
        <v>2160</v>
      </c>
      <c r="E457" s="5">
        <v>86</v>
      </c>
      <c r="F457" s="3" t="s">
        <v>1652</v>
      </c>
      <c r="G457" s="3" t="s">
        <v>1653</v>
      </c>
    </row>
    <row r="458" spans="1:7" x14ac:dyDescent="0.25">
      <c r="A458" s="3" t="s">
        <v>749</v>
      </c>
      <c r="B458" s="5">
        <v>115.2</v>
      </c>
      <c r="C458" s="6">
        <v>29001445000</v>
      </c>
      <c r="D458" s="3" t="s">
        <v>2116</v>
      </c>
      <c r="E458" s="5">
        <v>120.2</v>
      </c>
      <c r="F458" s="3" t="s">
        <v>1652</v>
      </c>
      <c r="G458" s="3" t="s">
        <v>1653</v>
      </c>
    </row>
    <row r="459" spans="1:7" x14ac:dyDescent="0.25">
      <c r="A459" s="3" t="s">
        <v>2645</v>
      </c>
      <c r="B459" s="5">
        <v>37.65</v>
      </c>
      <c r="C459" s="6">
        <v>29001456000</v>
      </c>
      <c r="D459" s="3" t="s">
        <v>2108</v>
      </c>
      <c r="E459" s="5">
        <v>42</v>
      </c>
      <c r="F459" s="3" t="s">
        <v>1652</v>
      </c>
      <c r="G459" s="3" t="s">
        <v>1653</v>
      </c>
    </row>
    <row r="460" spans="1:7" x14ac:dyDescent="0.25">
      <c r="A460" s="3" t="s">
        <v>2726</v>
      </c>
      <c r="B460" s="5">
        <v>37.65</v>
      </c>
      <c r="C460" s="6">
        <v>29001456000</v>
      </c>
      <c r="D460" s="3" t="s">
        <v>2108</v>
      </c>
      <c r="E460" s="5">
        <v>42</v>
      </c>
      <c r="F460" s="3" t="s">
        <v>1652</v>
      </c>
      <c r="G460" s="3" t="s">
        <v>1653</v>
      </c>
    </row>
    <row r="461" spans="1:7" x14ac:dyDescent="0.25">
      <c r="A461" s="3" t="s">
        <v>32</v>
      </c>
      <c r="B461" s="5">
        <v>0</v>
      </c>
      <c r="C461" s="6">
        <v>29001466000</v>
      </c>
      <c r="D461" s="3" t="s">
        <v>2312</v>
      </c>
      <c r="E461" s="5">
        <v>0</v>
      </c>
      <c r="F461" s="3" t="s">
        <v>1652</v>
      </c>
      <c r="G461" s="3" t="s">
        <v>1653</v>
      </c>
    </row>
    <row r="462" spans="1:7" x14ac:dyDescent="0.25">
      <c r="A462" s="3" t="s">
        <v>32</v>
      </c>
      <c r="B462" s="5">
        <v>0</v>
      </c>
      <c r="C462" s="6">
        <v>29001469000</v>
      </c>
      <c r="D462" s="3" t="s">
        <v>2311</v>
      </c>
      <c r="E462" s="5">
        <v>0</v>
      </c>
      <c r="F462" s="3" t="s">
        <v>1652</v>
      </c>
      <c r="G462" s="3" t="s">
        <v>1653</v>
      </c>
    </row>
    <row r="463" spans="1:7" x14ac:dyDescent="0.25">
      <c r="A463" s="3" t="s">
        <v>32</v>
      </c>
      <c r="B463" s="5">
        <v>0</v>
      </c>
      <c r="C463" s="6">
        <v>29001469000</v>
      </c>
      <c r="D463" s="3" t="s">
        <v>2311</v>
      </c>
      <c r="E463" s="5">
        <v>0</v>
      </c>
      <c r="F463" s="3" t="s">
        <v>1652</v>
      </c>
      <c r="G463" s="3" t="s">
        <v>1653</v>
      </c>
    </row>
    <row r="464" spans="1:7" x14ac:dyDescent="0.25">
      <c r="A464" s="3" t="s">
        <v>2679</v>
      </c>
      <c r="B464" s="5">
        <v>20.25</v>
      </c>
      <c r="C464" s="6">
        <v>29001507000</v>
      </c>
      <c r="D464" s="3" t="s">
        <v>2157</v>
      </c>
      <c r="E464" s="5">
        <v>22.93</v>
      </c>
      <c r="F464" s="3" t="s">
        <v>1652</v>
      </c>
      <c r="G464" s="3" t="s">
        <v>1653</v>
      </c>
    </row>
    <row r="465" spans="1:7" x14ac:dyDescent="0.25">
      <c r="A465" s="3" t="s">
        <v>2681</v>
      </c>
      <c r="B465" s="5">
        <v>0.52</v>
      </c>
      <c r="C465" s="6">
        <v>29001507000</v>
      </c>
      <c r="D465" s="3" t="s">
        <v>2157</v>
      </c>
      <c r="E465" s="5">
        <v>0.59</v>
      </c>
      <c r="F465" s="3" t="s">
        <v>1652</v>
      </c>
      <c r="G465" s="3" t="s">
        <v>1653</v>
      </c>
    </row>
    <row r="466" spans="1:7" x14ac:dyDescent="0.25">
      <c r="A466" s="3" t="s">
        <v>2694</v>
      </c>
      <c r="B466" s="5">
        <v>65</v>
      </c>
      <c r="C466" s="6">
        <v>29001507000</v>
      </c>
      <c r="D466" s="3" t="s">
        <v>2157</v>
      </c>
      <c r="E466" s="5">
        <v>71</v>
      </c>
      <c r="F466" s="3" t="s">
        <v>1652</v>
      </c>
      <c r="G466" s="3" t="s">
        <v>1653</v>
      </c>
    </row>
    <row r="467" spans="1:7" x14ac:dyDescent="0.25">
      <c r="A467" s="3" t="s">
        <v>2725</v>
      </c>
      <c r="B467" s="5">
        <v>34</v>
      </c>
      <c r="C467" s="6">
        <v>29001510000</v>
      </c>
      <c r="D467" s="3" t="s">
        <v>2230</v>
      </c>
      <c r="E467" s="5">
        <v>42</v>
      </c>
      <c r="F467" s="3" t="s">
        <v>1652</v>
      </c>
      <c r="G467" s="3" t="s">
        <v>1653</v>
      </c>
    </row>
    <row r="468" spans="1:7" x14ac:dyDescent="0.25">
      <c r="A468" s="3" t="s">
        <v>2725</v>
      </c>
      <c r="B468" s="5">
        <v>55</v>
      </c>
      <c r="C468" s="6">
        <v>29001510000</v>
      </c>
      <c r="D468" s="3" t="s">
        <v>2230</v>
      </c>
      <c r="E468" s="5">
        <v>75</v>
      </c>
      <c r="F468" s="3" t="s">
        <v>1652</v>
      </c>
      <c r="G468" s="3" t="s">
        <v>1653</v>
      </c>
    </row>
    <row r="469" spans="1:7" x14ac:dyDescent="0.25">
      <c r="A469" s="3" t="s">
        <v>2643</v>
      </c>
      <c r="B469" s="5">
        <v>12.33</v>
      </c>
      <c r="C469" s="6">
        <v>29001511000</v>
      </c>
      <c r="D469" s="3" t="s">
        <v>2106</v>
      </c>
      <c r="E469" s="5">
        <v>12.82</v>
      </c>
      <c r="F469" s="3" t="s">
        <v>1652</v>
      </c>
      <c r="G469" s="3" t="s">
        <v>1653</v>
      </c>
    </row>
    <row r="470" spans="1:7" x14ac:dyDescent="0.25">
      <c r="A470" s="3" t="s">
        <v>2758</v>
      </c>
      <c r="B470" s="5">
        <v>5</v>
      </c>
      <c r="C470" s="6">
        <v>29001593000</v>
      </c>
      <c r="D470" s="3" t="s">
        <v>2274</v>
      </c>
      <c r="E470" s="5">
        <v>9</v>
      </c>
      <c r="F470" s="3" t="s">
        <v>1652</v>
      </c>
      <c r="G470" s="3" t="s">
        <v>1653</v>
      </c>
    </row>
    <row r="471" spans="1:7" x14ac:dyDescent="0.25">
      <c r="A471" s="3" t="s">
        <v>2774</v>
      </c>
      <c r="B471" s="5">
        <v>5</v>
      </c>
      <c r="C471" s="6">
        <v>29001593000</v>
      </c>
      <c r="D471" s="3" t="s">
        <v>2274</v>
      </c>
      <c r="E471" s="5">
        <v>10</v>
      </c>
      <c r="F471" s="3" t="s">
        <v>1652</v>
      </c>
      <c r="G471" s="3" t="s">
        <v>1653</v>
      </c>
    </row>
    <row r="472" spans="1:7" x14ac:dyDescent="0.25">
      <c r="A472" s="3" t="s">
        <v>579</v>
      </c>
      <c r="B472" s="5">
        <v>2.1</v>
      </c>
      <c r="C472" s="6">
        <v>29001594000</v>
      </c>
      <c r="D472" s="3" t="s">
        <v>2271</v>
      </c>
      <c r="E472" s="5">
        <v>20</v>
      </c>
      <c r="F472" s="3" t="s">
        <v>1652</v>
      </c>
      <c r="G472" s="3" t="s">
        <v>1653</v>
      </c>
    </row>
    <row r="473" spans="1:7" x14ac:dyDescent="0.25">
      <c r="A473" s="3" t="s">
        <v>2775</v>
      </c>
      <c r="B473" s="5">
        <v>5</v>
      </c>
      <c r="C473" s="6">
        <v>29001597000</v>
      </c>
      <c r="D473" s="3" t="s">
        <v>2293</v>
      </c>
      <c r="E473" s="5">
        <v>10</v>
      </c>
      <c r="F473" s="3" t="s">
        <v>1652</v>
      </c>
      <c r="G473" s="3" t="s">
        <v>1653</v>
      </c>
    </row>
    <row r="474" spans="1:7" x14ac:dyDescent="0.25">
      <c r="A474" s="3" t="s">
        <v>1272</v>
      </c>
      <c r="B474" s="5">
        <v>1.1000000000000001</v>
      </c>
      <c r="C474" s="6">
        <v>29001620000</v>
      </c>
      <c r="D474" s="3" t="s">
        <v>2198</v>
      </c>
      <c r="E474" s="5">
        <v>1.2</v>
      </c>
      <c r="F474" s="3" t="s">
        <v>1652</v>
      </c>
      <c r="G474" s="3" t="s">
        <v>1653</v>
      </c>
    </row>
    <row r="475" spans="1:7" x14ac:dyDescent="0.25">
      <c r="A475" s="3" t="s">
        <v>873</v>
      </c>
      <c r="B475" s="5">
        <v>48</v>
      </c>
      <c r="C475" s="6">
        <v>29001640000</v>
      </c>
      <c r="D475" s="3" t="s">
        <v>1977</v>
      </c>
      <c r="E475" s="5">
        <v>56</v>
      </c>
      <c r="F475" s="3" t="s">
        <v>1652</v>
      </c>
      <c r="G475" s="3" t="s">
        <v>1653</v>
      </c>
    </row>
    <row r="476" spans="1:7" x14ac:dyDescent="0.25">
      <c r="A476" s="3" t="s">
        <v>873</v>
      </c>
      <c r="B476" s="5">
        <v>22.5</v>
      </c>
      <c r="C476" s="6">
        <v>29001640000</v>
      </c>
      <c r="D476" s="3" t="s">
        <v>1977</v>
      </c>
      <c r="E476" s="5">
        <v>27.5</v>
      </c>
      <c r="F476" s="3" t="s">
        <v>1652</v>
      </c>
      <c r="G476" s="3" t="s">
        <v>1653</v>
      </c>
    </row>
    <row r="477" spans="1:7" x14ac:dyDescent="0.25">
      <c r="A477" s="3" t="s">
        <v>2779</v>
      </c>
      <c r="B477" s="5">
        <v>2</v>
      </c>
      <c r="C477" s="6">
        <v>29001735000</v>
      </c>
      <c r="D477" s="3" t="s">
        <v>2299</v>
      </c>
      <c r="E477" s="5">
        <v>9</v>
      </c>
      <c r="F477" s="3" t="s">
        <v>1652</v>
      </c>
      <c r="G477" s="3" t="s">
        <v>1653</v>
      </c>
    </row>
    <row r="478" spans="1:7" x14ac:dyDescent="0.25">
      <c r="A478" s="3" t="s">
        <v>2779</v>
      </c>
      <c r="B478" s="5">
        <v>2</v>
      </c>
      <c r="C478" s="6">
        <v>29001735000</v>
      </c>
      <c r="D478" s="3" t="s">
        <v>2299</v>
      </c>
      <c r="E478" s="5">
        <v>4</v>
      </c>
      <c r="F478" s="3" t="s">
        <v>1652</v>
      </c>
      <c r="G478" s="3" t="s">
        <v>1653</v>
      </c>
    </row>
    <row r="479" spans="1:7" x14ac:dyDescent="0.25">
      <c r="A479" s="3" t="s">
        <v>1101</v>
      </c>
      <c r="B479" s="5">
        <v>0.16</v>
      </c>
      <c r="C479" s="6">
        <v>29001737000</v>
      </c>
      <c r="D479" s="3" t="s">
        <v>2231</v>
      </c>
      <c r="E479" s="5">
        <v>0.21</v>
      </c>
      <c r="F479" s="3" t="s">
        <v>1652</v>
      </c>
      <c r="G479" s="3" t="s">
        <v>1653</v>
      </c>
    </row>
    <row r="480" spans="1:7" x14ac:dyDescent="0.25">
      <c r="A480" s="3" t="s">
        <v>2525</v>
      </c>
      <c r="B480" s="5">
        <v>14.5</v>
      </c>
      <c r="C480" s="6">
        <v>31023232000</v>
      </c>
      <c r="D480" s="3" t="s">
        <v>1890</v>
      </c>
      <c r="E480" s="5">
        <v>16.64</v>
      </c>
      <c r="F480" s="3" t="s">
        <v>1797</v>
      </c>
      <c r="G480" s="3" t="s">
        <v>1798</v>
      </c>
    </row>
    <row r="481" spans="1:7" x14ac:dyDescent="0.25">
      <c r="A481" s="3" t="s">
        <v>2436</v>
      </c>
      <c r="B481" s="5">
        <v>66.569999999999993</v>
      </c>
      <c r="C481" s="6">
        <v>31901626000</v>
      </c>
      <c r="D481" s="3" t="s">
        <v>1711</v>
      </c>
      <c r="E481" s="5">
        <v>71.17</v>
      </c>
      <c r="F481" s="3" t="s">
        <v>1616</v>
      </c>
      <c r="G481" s="3" t="s">
        <v>1617</v>
      </c>
    </row>
    <row r="482" spans="1:7" x14ac:dyDescent="0.25">
      <c r="A482" s="3" t="s">
        <v>2666</v>
      </c>
      <c r="B482" s="5">
        <v>96.36</v>
      </c>
      <c r="C482" s="6">
        <v>40868177000</v>
      </c>
      <c r="D482" s="3" t="s">
        <v>2136</v>
      </c>
      <c r="E482" s="5">
        <v>107.66</v>
      </c>
      <c r="F482" s="3" t="s">
        <v>1952</v>
      </c>
      <c r="G482" s="3" t="s">
        <v>1953</v>
      </c>
    </row>
    <row r="483" spans="1:7" x14ac:dyDescent="0.25">
      <c r="A483" s="3" t="s">
        <v>2396</v>
      </c>
      <c r="B483" s="5">
        <v>313.70999999999998</v>
      </c>
      <c r="C483" s="6">
        <v>40902306002</v>
      </c>
      <c r="D483" s="3" t="s">
        <v>1610</v>
      </c>
      <c r="E483" s="5">
        <v>326.20999999999998</v>
      </c>
      <c r="F483" s="3" t="s">
        <v>1611</v>
      </c>
      <c r="G483" s="3" t="s">
        <v>1612</v>
      </c>
    </row>
    <row r="484" spans="1:7" x14ac:dyDescent="0.25">
      <c r="A484" s="3" t="s">
        <v>2564</v>
      </c>
      <c r="B484" s="5">
        <v>40</v>
      </c>
      <c r="C484" s="6">
        <v>40902441000</v>
      </c>
      <c r="D484" s="3" t="s">
        <v>1969</v>
      </c>
      <c r="E484" s="5">
        <v>41.6</v>
      </c>
      <c r="F484" s="3" t="s">
        <v>1721</v>
      </c>
      <c r="G484" s="3" t="s">
        <v>1722</v>
      </c>
    </row>
    <row r="485" spans="1:7" x14ac:dyDescent="0.25">
      <c r="A485" s="3" t="s">
        <v>2459</v>
      </c>
      <c r="B485" s="5">
        <v>20.9</v>
      </c>
      <c r="C485" s="6">
        <v>40902905000</v>
      </c>
      <c r="D485" s="3" t="s">
        <v>1762</v>
      </c>
      <c r="E485" s="5">
        <v>21.74</v>
      </c>
      <c r="F485" s="3" t="s">
        <v>1721</v>
      </c>
      <c r="G485" s="3" t="s">
        <v>1722</v>
      </c>
    </row>
    <row r="486" spans="1:7" x14ac:dyDescent="0.25">
      <c r="A486" s="3" t="s">
        <v>877</v>
      </c>
      <c r="B486" s="5">
        <v>22.84</v>
      </c>
      <c r="C486" s="6">
        <v>40903908000</v>
      </c>
      <c r="D486" s="3" t="s">
        <v>1802</v>
      </c>
      <c r="E486" s="5">
        <v>24.77</v>
      </c>
      <c r="F486" s="3" t="s">
        <v>1803</v>
      </c>
      <c r="G486" s="3" t="s">
        <v>1804</v>
      </c>
    </row>
    <row r="487" spans="1:7" x14ac:dyDescent="0.25">
      <c r="A487" s="3" t="s">
        <v>1387</v>
      </c>
      <c r="B487" s="5">
        <v>0.05</v>
      </c>
      <c r="C487" s="6">
        <v>40946236000</v>
      </c>
      <c r="D487" s="3" t="s">
        <v>2252</v>
      </c>
      <c r="E487" s="5">
        <v>0.06</v>
      </c>
      <c r="F487" s="3" t="s">
        <v>1588</v>
      </c>
      <c r="G487" s="3" t="s">
        <v>1589</v>
      </c>
    </row>
    <row r="488" spans="1:7" x14ac:dyDescent="0.25">
      <c r="A488" s="3" t="s">
        <v>1387</v>
      </c>
      <c r="B488" s="5">
        <v>4.7</v>
      </c>
      <c r="C488" s="6">
        <v>40946236000</v>
      </c>
      <c r="D488" s="3" t="s">
        <v>2252</v>
      </c>
      <c r="E488" s="5">
        <v>6.18</v>
      </c>
      <c r="F488" s="3" t="s">
        <v>1588</v>
      </c>
      <c r="G488" s="3" t="s">
        <v>1589</v>
      </c>
    </row>
    <row r="489" spans="1:7" x14ac:dyDescent="0.25">
      <c r="A489" s="3" t="s">
        <v>1418</v>
      </c>
      <c r="B489" s="5">
        <v>78.099999999999994</v>
      </c>
      <c r="C489" s="6">
        <v>82027341000</v>
      </c>
      <c r="D489" s="3" t="s">
        <v>1947</v>
      </c>
      <c r="E489" s="5">
        <v>85.79</v>
      </c>
      <c r="F489" s="3" t="s">
        <v>1948</v>
      </c>
      <c r="G489" s="3" t="s">
        <v>1949</v>
      </c>
    </row>
    <row r="490" spans="1:7" x14ac:dyDescent="0.25">
      <c r="A490" s="3" t="s">
        <v>2752</v>
      </c>
      <c r="B490" s="5">
        <v>6.45</v>
      </c>
      <c r="C490" s="6">
        <v>82031827000</v>
      </c>
      <c r="D490" s="3" t="s">
        <v>2266</v>
      </c>
      <c r="E490" s="5">
        <v>9</v>
      </c>
      <c r="F490" s="3" t="s">
        <v>1652</v>
      </c>
      <c r="G490" s="3" t="s">
        <v>1653</v>
      </c>
    </row>
    <row r="491" spans="1:7" x14ac:dyDescent="0.25">
      <c r="A491" s="3" t="s">
        <v>989</v>
      </c>
      <c r="B491" s="5">
        <v>101.97</v>
      </c>
      <c r="C491" s="6">
        <v>82032968000</v>
      </c>
      <c r="D491" s="3" t="s">
        <v>1805</v>
      </c>
      <c r="E491" s="5">
        <v>112.17</v>
      </c>
      <c r="F491" s="3" t="s">
        <v>1620</v>
      </c>
      <c r="G491" s="3" t="s">
        <v>1621</v>
      </c>
    </row>
    <row r="492" spans="1:7" x14ac:dyDescent="0.25">
      <c r="A492" s="3" t="s">
        <v>2703</v>
      </c>
      <c r="B492" s="5">
        <v>14.49</v>
      </c>
      <c r="C492" s="6">
        <v>82078600000</v>
      </c>
      <c r="D492" s="3" t="s">
        <v>2188</v>
      </c>
      <c r="E492" s="5">
        <v>21.27</v>
      </c>
      <c r="F492" s="3" t="s">
        <v>2189</v>
      </c>
      <c r="G492" s="3" t="s">
        <v>1175</v>
      </c>
    </row>
    <row r="493" spans="1:7" x14ac:dyDescent="0.25">
      <c r="A493" s="3" t="s">
        <v>2703</v>
      </c>
      <c r="B493" s="5">
        <v>14.5</v>
      </c>
      <c r="C493" s="6">
        <v>82078600000</v>
      </c>
      <c r="D493" s="3" t="s">
        <v>2188</v>
      </c>
      <c r="E493" s="5">
        <v>14.5</v>
      </c>
      <c r="F493" s="3" t="s">
        <v>2189</v>
      </c>
      <c r="G493" s="3" t="s">
        <v>1175</v>
      </c>
    </row>
    <row r="494" spans="1:7" x14ac:dyDescent="0.25">
      <c r="A494" s="3" t="s">
        <v>2724</v>
      </c>
      <c r="B494" s="5">
        <v>6.55</v>
      </c>
      <c r="C494" s="6">
        <v>82078613000</v>
      </c>
      <c r="D494" s="3" t="s">
        <v>2228</v>
      </c>
      <c r="E494" s="5">
        <v>11.21</v>
      </c>
      <c r="F494" s="3" t="s">
        <v>2189</v>
      </c>
      <c r="G494" s="3" t="s">
        <v>1175</v>
      </c>
    </row>
    <row r="495" spans="1:7" x14ac:dyDescent="0.25">
      <c r="A495" s="3" t="s">
        <v>2524</v>
      </c>
      <c r="B495" s="5">
        <v>123.42</v>
      </c>
      <c r="C495" s="6">
        <v>82080674000</v>
      </c>
      <c r="D495" s="3" t="s">
        <v>1889</v>
      </c>
      <c r="E495" s="5">
        <v>171.41</v>
      </c>
      <c r="F495" s="3" t="s">
        <v>1683</v>
      </c>
      <c r="G495" s="3" t="s">
        <v>1684</v>
      </c>
    </row>
    <row r="496" spans="1:7" x14ac:dyDescent="0.25">
      <c r="A496" s="3" t="s">
        <v>2524</v>
      </c>
      <c r="B496" s="5">
        <v>123.42</v>
      </c>
      <c r="C496" s="6">
        <v>82080674000</v>
      </c>
      <c r="D496" s="3" t="s">
        <v>1889</v>
      </c>
      <c r="E496" s="5">
        <v>149.1</v>
      </c>
      <c r="F496" s="3" t="s">
        <v>1683</v>
      </c>
      <c r="G496" s="3" t="s">
        <v>1684</v>
      </c>
    </row>
    <row r="497" spans="1:7" x14ac:dyDescent="0.25">
      <c r="A497" s="3" t="s">
        <v>1032</v>
      </c>
      <c r="B497" s="5">
        <v>1.45</v>
      </c>
      <c r="C497" s="6">
        <v>82108258000</v>
      </c>
      <c r="D497" s="3" t="s">
        <v>2035</v>
      </c>
      <c r="E497" s="5">
        <v>1.95</v>
      </c>
      <c r="F497" s="3" t="s">
        <v>1649</v>
      </c>
      <c r="G497" s="3" t="s">
        <v>1650</v>
      </c>
    </row>
    <row r="498" spans="1:7" x14ac:dyDescent="0.25">
      <c r="A498" s="3" t="s">
        <v>2680</v>
      </c>
      <c r="B498" s="5">
        <v>74.34</v>
      </c>
      <c r="C498" s="6">
        <v>82132656000</v>
      </c>
      <c r="D498" s="3" t="s">
        <v>2158</v>
      </c>
      <c r="E498" s="5">
        <v>89.4</v>
      </c>
      <c r="F498" s="3" t="s">
        <v>1934</v>
      </c>
      <c r="G498" s="3" t="s">
        <v>1935</v>
      </c>
    </row>
    <row r="499" spans="1:7" x14ac:dyDescent="0.25">
      <c r="A499" s="3" t="s">
        <v>2761</v>
      </c>
      <c r="B499" s="5">
        <v>15.71</v>
      </c>
      <c r="C499" s="6">
        <v>82134055000</v>
      </c>
      <c r="D499" s="3" t="s">
        <v>2278</v>
      </c>
      <c r="E499" s="5">
        <v>16.34</v>
      </c>
      <c r="F499" s="3" t="s">
        <v>1713</v>
      </c>
      <c r="G499" s="3" t="s">
        <v>1714</v>
      </c>
    </row>
    <row r="500" spans="1:7" x14ac:dyDescent="0.25">
      <c r="A500" s="3" t="s">
        <v>2691</v>
      </c>
      <c r="B500" s="5">
        <v>59.93</v>
      </c>
      <c r="C500" s="6">
        <v>82167081000</v>
      </c>
      <c r="D500" s="3" t="s">
        <v>2175</v>
      </c>
      <c r="E500" s="5">
        <v>73.45</v>
      </c>
      <c r="F500" s="3" t="s">
        <v>1952</v>
      </c>
      <c r="G500" s="3" t="s">
        <v>1953</v>
      </c>
    </row>
    <row r="501" spans="1:7" x14ac:dyDescent="0.25">
      <c r="A501" s="3" t="s">
        <v>1035</v>
      </c>
      <c r="B501" s="5">
        <v>470.5</v>
      </c>
      <c r="C501" s="6">
        <v>82168622000</v>
      </c>
      <c r="D501" s="3" t="s">
        <v>2009</v>
      </c>
      <c r="E501" s="5">
        <v>480</v>
      </c>
      <c r="F501" s="3" t="s">
        <v>1588</v>
      </c>
      <c r="G501" s="3" t="s">
        <v>1589</v>
      </c>
    </row>
    <row r="502" spans="1:7" x14ac:dyDescent="0.25">
      <c r="A502" s="3" t="s">
        <v>1036</v>
      </c>
      <c r="B502" s="5">
        <v>470.5</v>
      </c>
      <c r="C502" s="6">
        <v>82168691000</v>
      </c>
      <c r="D502" s="3" t="s">
        <v>2008</v>
      </c>
      <c r="E502" s="5">
        <v>480</v>
      </c>
      <c r="F502" s="3" t="s">
        <v>1588</v>
      </c>
      <c r="G502" s="3" t="s">
        <v>1589</v>
      </c>
    </row>
    <row r="503" spans="1:7" x14ac:dyDescent="0.25">
      <c r="A503" s="3" t="s">
        <v>2565</v>
      </c>
      <c r="B503" s="5">
        <v>5.65</v>
      </c>
      <c r="C503" s="6">
        <v>82172615000</v>
      </c>
      <c r="D503" s="3" t="s">
        <v>1970</v>
      </c>
      <c r="E503" s="5">
        <v>6.46</v>
      </c>
      <c r="F503" s="3" t="s">
        <v>1782</v>
      </c>
      <c r="G503" s="3" t="s">
        <v>1783</v>
      </c>
    </row>
    <row r="504" spans="1:7" x14ac:dyDescent="0.25">
      <c r="A504" s="3" t="s">
        <v>2422</v>
      </c>
      <c r="B504" s="5">
        <v>7.1</v>
      </c>
      <c r="C504" s="6">
        <v>82177081000</v>
      </c>
      <c r="D504" s="3" t="s">
        <v>1672</v>
      </c>
      <c r="E504" s="5">
        <v>8.67</v>
      </c>
      <c r="F504" s="3" t="s">
        <v>1655</v>
      </c>
      <c r="G504" s="3" t="s">
        <v>1656</v>
      </c>
    </row>
    <row r="505" spans="1:7" x14ac:dyDescent="0.25">
      <c r="A505" s="3" t="s">
        <v>2422</v>
      </c>
      <c r="B505" s="5">
        <v>7.95</v>
      </c>
      <c r="C505" s="6">
        <v>82177081000</v>
      </c>
      <c r="D505" s="3" t="s">
        <v>1672</v>
      </c>
      <c r="E505" s="5">
        <v>8.67</v>
      </c>
      <c r="F505" s="3" t="s">
        <v>1655</v>
      </c>
      <c r="G505" s="3" t="s">
        <v>1656</v>
      </c>
    </row>
    <row r="506" spans="1:7" x14ac:dyDescent="0.25">
      <c r="A506" s="3" t="s">
        <v>2422</v>
      </c>
      <c r="B506" s="5">
        <v>8.1999999999999993</v>
      </c>
      <c r="C506" s="6">
        <v>82177081000</v>
      </c>
      <c r="D506" s="3" t="s">
        <v>1672</v>
      </c>
      <c r="E506" s="5">
        <v>9.4600000000000009</v>
      </c>
      <c r="F506" s="3" t="s">
        <v>1655</v>
      </c>
      <c r="G506" s="3" t="s">
        <v>1656</v>
      </c>
    </row>
    <row r="507" spans="1:7" x14ac:dyDescent="0.25">
      <c r="A507" s="3" t="s">
        <v>2422</v>
      </c>
      <c r="B507" s="5">
        <v>0</v>
      </c>
      <c r="C507" s="6">
        <v>82177081000</v>
      </c>
      <c r="D507" s="3" t="s">
        <v>1672</v>
      </c>
      <c r="E507" s="5">
        <v>0</v>
      </c>
      <c r="F507" s="3" t="s">
        <v>1655</v>
      </c>
      <c r="G507" s="3" t="s">
        <v>1656</v>
      </c>
    </row>
    <row r="508" spans="1:7" x14ac:dyDescent="0.25">
      <c r="A508" s="3" t="s">
        <v>2728</v>
      </c>
      <c r="B508" s="5">
        <v>0.13</v>
      </c>
      <c r="C508" s="6">
        <v>82179157000</v>
      </c>
      <c r="D508" s="3" t="s">
        <v>2233</v>
      </c>
      <c r="E508" s="5">
        <v>0.38</v>
      </c>
      <c r="F508" s="3" t="s">
        <v>1709</v>
      </c>
      <c r="G508" s="3" t="s">
        <v>1710</v>
      </c>
    </row>
    <row r="509" spans="1:7" x14ac:dyDescent="0.25">
      <c r="A509" s="3" t="s">
        <v>141</v>
      </c>
      <c r="B509" s="5">
        <v>1.72</v>
      </c>
      <c r="C509" s="6">
        <v>82179164000</v>
      </c>
      <c r="D509" s="3" t="s">
        <v>2241</v>
      </c>
      <c r="E509" s="5">
        <v>4.3899999999999997</v>
      </c>
      <c r="F509" s="3" t="s">
        <v>1709</v>
      </c>
      <c r="G509" s="3" t="s">
        <v>1710</v>
      </c>
    </row>
    <row r="510" spans="1:7" x14ac:dyDescent="0.25">
      <c r="A510" s="3" t="s">
        <v>2462</v>
      </c>
      <c r="B510" s="5">
        <v>45</v>
      </c>
      <c r="C510" s="6">
        <v>82184861000</v>
      </c>
      <c r="D510" s="3" t="s">
        <v>1768</v>
      </c>
      <c r="E510" s="5">
        <v>47.4</v>
      </c>
      <c r="F510" s="3" t="s">
        <v>1769</v>
      </c>
      <c r="G510" s="3" t="s">
        <v>1770</v>
      </c>
    </row>
    <row r="511" spans="1:7" x14ac:dyDescent="0.25">
      <c r="A511" s="3" t="s">
        <v>2462</v>
      </c>
      <c r="B511" s="5">
        <v>87.9</v>
      </c>
      <c r="C511" s="6">
        <v>82184861000</v>
      </c>
      <c r="D511" s="3" t="s">
        <v>1768</v>
      </c>
      <c r="E511" s="5">
        <v>92.9</v>
      </c>
      <c r="F511" s="3" t="s">
        <v>1769</v>
      </c>
      <c r="G511" s="3" t="s">
        <v>1770</v>
      </c>
    </row>
    <row r="512" spans="1:7" x14ac:dyDescent="0.25">
      <c r="A512" s="3" t="s">
        <v>2494</v>
      </c>
      <c r="B512" s="5">
        <v>62.51</v>
      </c>
      <c r="C512" s="6">
        <v>82185358000</v>
      </c>
      <c r="D512" s="3" t="s">
        <v>1832</v>
      </c>
      <c r="E512" s="5">
        <v>68.510000000000005</v>
      </c>
      <c r="F512" s="3" t="s">
        <v>1773</v>
      </c>
      <c r="G512" s="3" t="s">
        <v>186</v>
      </c>
    </row>
    <row r="513" spans="1:7" x14ac:dyDescent="0.25">
      <c r="A513" s="3" t="s">
        <v>2464</v>
      </c>
      <c r="B513" s="5">
        <v>94.65</v>
      </c>
      <c r="C513" s="6">
        <v>82185361000</v>
      </c>
      <c r="D513" s="3" t="s">
        <v>1772</v>
      </c>
      <c r="E513" s="5">
        <v>101.65</v>
      </c>
      <c r="F513" s="3" t="s">
        <v>1773</v>
      </c>
      <c r="G513" s="3" t="s">
        <v>186</v>
      </c>
    </row>
    <row r="514" spans="1:7" x14ac:dyDescent="0.25">
      <c r="A514" s="3" t="s">
        <v>2569</v>
      </c>
      <c r="B514" s="5">
        <v>135</v>
      </c>
      <c r="C514" s="6">
        <v>82186990001</v>
      </c>
      <c r="D514" s="3" t="s">
        <v>1973</v>
      </c>
      <c r="E514" s="5">
        <v>140.4</v>
      </c>
      <c r="F514" s="3" t="s">
        <v>1974</v>
      </c>
      <c r="G514" s="3" t="s">
        <v>1975</v>
      </c>
    </row>
    <row r="515" spans="1:7" x14ac:dyDescent="0.25">
      <c r="A515" s="3" t="s">
        <v>2795</v>
      </c>
      <c r="B515" s="5">
        <v>0</v>
      </c>
      <c r="C515" s="6">
        <v>82233627000</v>
      </c>
      <c r="D515" s="3" t="s">
        <v>2363</v>
      </c>
      <c r="E515" s="5">
        <v>0</v>
      </c>
      <c r="F515" s="3" t="s">
        <v>1616</v>
      </c>
      <c r="G515" s="3" t="s">
        <v>1617</v>
      </c>
    </row>
    <row r="516" spans="1:7" x14ac:dyDescent="0.25">
      <c r="A516" s="3" t="s">
        <v>2795</v>
      </c>
      <c r="B516" s="5">
        <v>0</v>
      </c>
      <c r="C516" s="6">
        <v>82233627000</v>
      </c>
      <c r="D516" s="3" t="s">
        <v>2363</v>
      </c>
      <c r="E516" s="5">
        <v>0</v>
      </c>
      <c r="F516" s="3" t="s">
        <v>1616</v>
      </c>
      <c r="G516" s="3" t="s">
        <v>1617</v>
      </c>
    </row>
    <row r="517" spans="1:7" x14ac:dyDescent="0.25">
      <c r="A517" s="3" t="s">
        <v>2795</v>
      </c>
      <c r="B517" s="5">
        <v>0</v>
      </c>
      <c r="C517" s="6">
        <v>82233628000</v>
      </c>
      <c r="D517" s="3" t="s">
        <v>2362</v>
      </c>
      <c r="E517" s="5">
        <v>0</v>
      </c>
      <c r="F517" s="3" t="s">
        <v>1616</v>
      </c>
      <c r="G517" s="3" t="s">
        <v>1617</v>
      </c>
    </row>
    <row r="518" spans="1:7" x14ac:dyDescent="0.25">
      <c r="A518" s="3" t="s">
        <v>2795</v>
      </c>
      <c r="B518" s="5">
        <v>0</v>
      </c>
      <c r="C518" s="6">
        <v>82233628000</v>
      </c>
      <c r="D518" s="3" t="s">
        <v>2362</v>
      </c>
      <c r="E518" s="5">
        <v>0</v>
      </c>
      <c r="F518" s="3" t="s">
        <v>1616</v>
      </c>
      <c r="G518" s="3" t="s">
        <v>1617</v>
      </c>
    </row>
    <row r="519" spans="1:7" x14ac:dyDescent="0.25">
      <c r="A519" s="3" t="s">
        <v>2795</v>
      </c>
      <c r="B519" s="5">
        <v>0</v>
      </c>
      <c r="C519" s="6">
        <v>82233629000</v>
      </c>
      <c r="D519" s="3" t="s">
        <v>2361</v>
      </c>
      <c r="E519" s="5">
        <v>0</v>
      </c>
      <c r="F519" s="3" t="s">
        <v>1616</v>
      </c>
      <c r="G519" s="3" t="s">
        <v>1617</v>
      </c>
    </row>
    <row r="520" spans="1:7" x14ac:dyDescent="0.25">
      <c r="A520" s="3" t="s">
        <v>2795</v>
      </c>
      <c r="B520" s="5">
        <v>0</v>
      </c>
      <c r="C520" s="6">
        <v>82233629000</v>
      </c>
      <c r="D520" s="3" t="s">
        <v>2361</v>
      </c>
      <c r="E520" s="5">
        <v>0</v>
      </c>
      <c r="F520" s="3" t="s">
        <v>1616</v>
      </c>
      <c r="G520" s="3" t="s">
        <v>1617</v>
      </c>
    </row>
    <row r="521" spans="1:7" x14ac:dyDescent="0.25">
      <c r="A521" s="3" t="s">
        <v>2794</v>
      </c>
      <c r="B521" s="5">
        <v>0</v>
      </c>
      <c r="C521" s="6">
        <v>82233930000</v>
      </c>
      <c r="D521" s="3" t="s">
        <v>2360</v>
      </c>
      <c r="E521" s="5">
        <v>0</v>
      </c>
      <c r="F521" s="3" t="s">
        <v>1616</v>
      </c>
      <c r="G521" s="3" t="s">
        <v>1617</v>
      </c>
    </row>
    <row r="522" spans="1:7" x14ac:dyDescent="0.25">
      <c r="A522" s="3" t="s">
        <v>2794</v>
      </c>
      <c r="B522" s="5">
        <v>0</v>
      </c>
      <c r="C522" s="6">
        <v>82233930000</v>
      </c>
      <c r="D522" s="3" t="s">
        <v>2360</v>
      </c>
      <c r="E522" s="5">
        <v>0</v>
      </c>
      <c r="F522" s="3" t="s">
        <v>1616</v>
      </c>
      <c r="G522" s="3" t="s">
        <v>1617</v>
      </c>
    </row>
    <row r="523" spans="1:7" x14ac:dyDescent="0.25">
      <c r="A523" s="3" t="s">
        <v>2794</v>
      </c>
      <c r="B523" s="5">
        <v>0</v>
      </c>
      <c r="C523" s="6">
        <v>82233931000</v>
      </c>
      <c r="D523" s="3" t="s">
        <v>2359</v>
      </c>
      <c r="E523" s="5">
        <v>0</v>
      </c>
      <c r="F523" s="3" t="s">
        <v>1616</v>
      </c>
      <c r="G523" s="3" t="s">
        <v>1617</v>
      </c>
    </row>
    <row r="524" spans="1:7" x14ac:dyDescent="0.25">
      <c r="A524" s="3" t="s">
        <v>2794</v>
      </c>
      <c r="B524" s="5">
        <v>0</v>
      </c>
      <c r="C524" s="6">
        <v>82233931000</v>
      </c>
      <c r="D524" s="3" t="s">
        <v>2359</v>
      </c>
      <c r="E524" s="5">
        <v>0</v>
      </c>
      <c r="F524" s="3" t="s">
        <v>1616</v>
      </c>
      <c r="G524" s="3" t="s">
        <v>1617</v>
      </c>
    </row>
    <row r="525" spans="1:7" x14ac:dyDescent="0.25">
      <c r="A525" s="3" t="s">
        <v>2794</v>
      </c>
      <c r="B525" s="5">
        <v>0</v>
      </c>
      <c r="C525" s="6">
        <v>82233932000</v>
      </c>
      <c r="D525" s="3" t="s">
        <v>2358</v>
      </c>
      <c r="E525" s="5">
        <v>0</v>
      </c>
      <c r="F525" s="3" t="s">
        <v>1616</v>
      </c>
      <c r="G525" s="3" t="s">
        <v>1617</v>
      </c>
    </row>
    <row r="526" spans="1:7" x14ac:dyDescent="0.25">
      <c r="A526" s="3" t="s">
        <v>2794</v>
      </c>
      <c r="B526" s="5">
        <v>0</v>
      </c>
      <c r="C526" s="6">
        <v>82233932000</v>
      </c>
      <c r="D526" s="3" t="s">
        <v>2358</v>
      </c>
      <c r="E526" s="5">
        <v>0</v>
      </c>
      <c r="F526" s="3" t="s">
        <v>1616</v>
      </c>
      <c r="G526" s="3" t="s">
        <v>1617</v>
      </c>
    </row>
    <row r="527" spans="1:7" x14ac:dyDescent="0.25">
      <c r="A527" s="3" t="s">
        <v>2474</v>
      </c>
      <c r="B527" s="5">
        <v>79.84</v>
      </c>
      <c r="C527" s="6">
        <v>82359552000</v>
      </c>
      <c r="D527" s="3" t="s">
        <v>1789</v>
      </c>
      <c r="E527" s="5">
        <v>85.05</v>
      </c>
      <c r="F527" s="3" t="s">
        <v>1790</v>
      </c>
      <c r="G527" s="3" t="s">
        <v>1791</v>
      </c>
    </row>
    <row r="528" spans="1:7" x14ac:dyDescent="0.25">
      <c r="A528" s="3" t="s">
        <v>2688</v>
      </c>
      <c r="B528" s="5">
        <v>18.149999999999999</v>
      </c>
      <c r="C528" s="6">
        <v>82392941000</v>
      </c>
      <c r="D528" s="3" t="s">
        <v>2168</v>
      </c>
      <c r="E528" s="5">
        <v>20.149999999999999</v>
      </c>
      <c r="F528" s="3" t="s">
        <v>1616</v>
      </c>
      <c r="G528" s="3" t="s">
        <v>1617</v>
      </c>
    </row>
    <row r="529" spans="1:7" x14ac:dyDescent="0.25">
      <c r="A529" s="3" t="s">
        <v>2392</v>
      </c>
      <c r="B529" s="5">
        <v>145</v>
      </c>
      <c r="C529" s="6">
        <v>82412895000</v>
      </c>
      <c r="D529" s="3" t="s">
        <v>1594</v>
      </c>
      <c r="E529" s="5">
        <v>149.35</v>
      </c>
      <c r="F529" s="3" t="s">
        <v>1595</v>
      </c>
      <c r="G529" s="3" t="s">
        <v>1596</v>
      </c>
    </row>
    <row r="530" spans="1:7" x14ac:dyDescent="0.25">
      <c r="A530" s="3" t="s">
        <v>2392</v>
      </c>
      <c r="B530" s="5">
        <v>208</v>
      </c>
      <c r="C530" s="6">
        <v>82412895000</v>
      </c>
      <c r="D530" s="3" t="s">
        <v>1594</v>
      </c>
      <c r="E530" s="5">
        <v>240.8</v>
      </c>
      <c r="F530" s="3" t="s">
        <v>1595</v>
      </c>
      <c r="G530" s="3" t="s">
        <v>1596</v>
      </c>
    </row>
    <row r="531" spans="1:7" x14ac:dyDescent="0.25">
      <c r="A531" s="3" t="s">
        <v>2717</v>
      </c>
      <c r="B531" s="5">
        <v>12.9</v>
      </c>
      <c r="C531" s="6">
        <v>82416262000</v>
      </c>
      <c r="D531" s="3" t="s">
        <v>2209</v>
      </c>
      <c r="E531" s="5">
        <v>25.9</v>
      </c>
      <c r="F531" s="3" t="s">
        <v>2189</v>
      </c>
      <c r="G531" s="3" t="s">
        <v>1175</v>
      </c>
    </row>
    <row r="532" spans="1:7" x14ac:dyDescent="0.25">
      <c r="A532" s="3" t="s">
        <v>2668</v>
      </c>
      <c r="B532" s="5">
        <v>12</v>
      </c>
      <c r="C532" s="6">
        <v>82416445000</v>
      </c>
      <c r="D532" s="3" t="s">
        <v>2138</v>
      </c>
      <c r="E532" s="5">
        <v>21.2</v>
      </c>
      <c r="F532" s="3" t="s">
        <v>2139</v>
      </c>
      <c r="G532" s="3" t="s">
        <v>2140</v>
      </c>
    </row>
    <row r="533" spans="1:7" x14ac:dyDescent="0.25">
      <c r="A533" s="3" t="s">
        <v>2471</v>
      </c>
      <c r="B533" s="5">
        <v>282.35000000000002</v>
      </c>
      <c r="C533" s="6">
        <v>82495702000</v>
      </c>
      <c r="D533" s="3" t="s">
        <v>1784</v>
      </c>
      <c r="E533" s="5">
        <v>293.64</v>
      </c>
      <c r="F533" s="3" t="s">
        <v>1785</v>
      </c>
      <c r="G533" s="3" t="s">
        <v>1786</v>
      </c>
    </row>
    <row r="534" spans="1:7" x14ac:dyDescent="0.25">
      <c r="A534" s="3" t="s">
        <v>2488</v>
      </c>
      <c r="B534" s="5">
        <v>234.96</v>
      </c>
      <c r="C534" s="6">
        <v>82495703000</v>
      </c>
      <c r="D534" s="3" t="s">
        <v>1822</v>
      </c>
      <c r="E534" s="5">
        <v>244.36</v>
      </c>
      <c r="F534" s="3" t="s">
        <v>1785</v>
      </c>
      <c r="G534" s="3" t="s">
        <v>1786</v>
      </c>
    </row>
    <row r="535" spans="1:7" x14ac:dyDescent="0.25">
      <c r="A535" s="3" t="s">
        <v>2445</v>
      </c>
      <c r="B535" s="5">
        <v>10.64</v>
      </c>
      <c r="C535" s="6">
        <v>82513289000</v>
      </c>
      <c r="D535" s="3" t="s">
        <v>1733</v>
      </c>
      <c r="E535" s="5">
        <v>11.39</v>
      </c>
      <c r="F535" s="3" t="s">
        <v>1734</v>
      </c>
      <c r="G535" s="3" t="s">
        <v>1735</v>
      </c>
    </row>
    <row r="536" spans="1:7" x14ac:dyDescent="0.25">
      <c r="A536" s="3" t="s">
        <v>2690</v>
      </c>
      <c r="B536" s="5">
        <v>40.24</v>
      </c>
      <c r="C536" s="6">
        <v>82513410000</v>
      </c>
      <c r="D536" s="3" t="s">
        <v>2174</v>
      </c>
      <c r="E536" s="5">
        <v>74.260000000000005</v>
      </c>
      <c r="F536" s="3" t="s">
        <v>2056</v>
      </c>
      <c r="G536" s="3" t="s">
        <v>1710</v>
      </c>
    </row>
    <row r="537" spans="1:7" x14ac:dyDescent="0.25">
      <c r="A537" s="3" t="s">
        <v>2773</v>
      </c>
      <c r="B537" s="5">
        <v>0.53</v>
      </c>
      <c r="C537" s="6">
        <v>82517328000</v>
      </c>
      <c r="D537" s="3" t="s">
        <v>2292</v>
      </c>
      <c r="E537" s="5">
        <v>1.06</v>
      </c>
      <c r="F537" s="3" t="s">
        <v>1934</v>
      </c>
      <c r="G537" s="3" t="s">
        <v>1935</v>
      </c>
    </row>
    <row r="538" spans="1:7" x14ac:dyDescent="0.25">
      <c r="A538" s="3" t="s">
        <v>2509</v>
      </c>
      <c r="B538" s="5">
        <v>17.8</v>
      </c>
      <c r="C538" s="6">
        <v>82518361000</v>
      </c>
      <c r="D538" s="3" t="s">
        <v>1860</v>
      </c>
      <c r="E538" s="5">
        <v>19.13</v>
      </c>
      <c r="F538" s="3" t="s">
        <v>1588</v>
      </c>
      <c r="G538" s="3" t="s">
        <v>1589</v>
      </c>
    </row>
    <row r="539" spans="1:7" x14ac:dyDescent="0.25">
      <c r="A539" s="3" t="s">
        <v>2593</v>
      </c>
      <c r="B539" s="5">
        <v>22.43</v>
      </c>
      <c r="C539" s="6">
        <v>82518373000</v>
      </c>
      <c r="D539" s="3" t="s">
        <v>2018</v>
      </c>
      <c r="E539" s="5">
        <v>23.45</v>
      </c>
      <c r="F539" s="3" t="s">
        <v>1588</v>
      </c>
      <c r="G539" s="3" t="s">
        <v>1589</v>
      </c>
    </row>
    <row r="540" spans="1:7" x14ac:dyDescent="0.25">
      <c r="A540" s="3" t="s">
        <v>2595</v>
      </c>
      <c r="B540" s="5">
        <v>20.58</v>
      </c>
      <c r="C540" s="6">
        <v>82518381000</v>
      </c>
      <c r="D540" s="3" t="s">
        <v>2020</v>
      </c>
      <c r="E540" s="5">
        <v>22.66</v>
      </c>
      <c r="F540" s="3" t="s">
        <v>1588</v>
      </c>
      <c r="G540" s="3" t="s">
        <v>1589</v>
      </c>
    </row>
    <row r="541" spans="1:7" x14ac:dyDescent="0.25">
      <c r="A541" s="3" t="s">
        <v>2704</v>
      </c>
      <c r="B541" s="5">
        <v>53.12</v>
      </c>
      <c r="C541" s="6">
        <v>82520596000</v>
      </c>
      <c r="D541" s="3" t="s">
        <v>2190</v>
      </c>
      <c r="E541" s="5">
        <v>63.12</v>
      </c>
      <c r="F541" s="3" t="s">
        <v>1616</v>
      </c>
      <c r="G541" s="3" t="s">
        <v>1617</v>
      </c>
    </row>
    <row r="542" spans="1:7" x14ac:dyDescent="0.25">
      <c r="A542" s="3" t="s">
        <v>2708</v>
      </c>
      <c r="B542" s="5">
        <v>0.14000000000000001</v>
      </c>
      <c r="C542" s="6">
        <v>82521587000</v>
      </c>
      <c r="D542" s="3" t="s">
        <v>2196</v>
      </c>
      <c r="E542" s="5">
        <v>0.3</v>
      </c>
      <c r="F542" s="3" t="s">
        <v>1734</v>
      </c>
      <c r="G542" s="3" t="s">
        <v>1735</v>
      </c>
    </row>
    <row r="543" spans="1:7" x14ac:dyDescent="0.25">
      <c r="A543" s="3" t="s">
        <v>2708</v>
      </c>
      <c r="B543" s="5">
        <v>0.14000000000000001</v>
      </c>
      <c r="C543" s="6">
        <v>82521587000</v>
      </c>
      <c r="D543" s="3" t="s">
        <v>2196</v>
      </c>
      <c r="E543" s="5">
        <v>0.45</v>
      </c>
      <c r="F543" s="3" t="s">
        <v>1734</v>
      </c>
      <c r="G543" s="3" t="s">
        <v>1735</v>
      </c>
    </row>
    <row r="544" spans="1:7" x14ac:dyDescent="0.25">
      <c r="A544" s="3" t="s">
        <v>1185</v>
      </c>
      <c r="B544" s="5">
        <v>3.4</v>
      </c>
      <c r="C544" s="6">
        <v>82524195000</v>
      </c>
      <c r="D544" s="3" t="s">
        <v>2303</v>
      </c>
      <c r="E544" s="5">
        <v>3.74</v>
      </c>
      <c r="F544" s="3" t="s">
        <v>1934</v>
      </c>
      <c r="G544" s="3" t="s">
        <v>1935</v>
      </c>
    </row>
    <row r="545" spans="1:7" x14ac:dyDescent="0.25">
      <c r="A545" s="3" t="s">
        <v>998</v>
      </c>
      <c r="B545" s="5">
        <v>100.83</v>
      </c>
      <c r="C545" s="6">
        <v>82526427000</v>
      </c>
      <c r="D545" s="3" t="s">
        <v>1812</v>
      </c>
      <c r="E545" s="5">
        <v>110.9</v>
      </c>
      <c r="F545" s="3" t="s">
        <v>1620</v>
      </c>
      <c r="G545" s="3" t="s">
        <v>1621</v>
      </c>
    </row>
    <row r="546" spans="1:7" x14ac:dyDescent="0.25">
      <c r="A546" s="3" t="s">
        <v>2790</v>
      </c>
      <c r="B546" s="5">
        <v>0</v>
      </c>
      <c r="C546" s="6">
        <v>82534343000</v>
      </c>
      <c r="D546" s="3" t="s">
        <v>2351</v>
      </c>
      <c r="E546" s="5">
        <v>0</v>
      </c>
      <c r="F546" s="3" t="s">
        <v>1952</v>
      </c>
      <c r="G546" s="3" t="s">
        <v>1953</v>
      </c>
    </row>
    <row r="547" spans="1:7" x14ac:dyDescent="0.25">
      <c r="A547" s="3" t="s">
        <v>2790</v>
      </c>
      <c r="B547" s="5">
        <v>0</v>
      </c>
      <c r="C547" s="6">
        <v>82534343000</v>
      </c>
      <c r="D547" s="3" t="s">
        <v>2351</v>
      </c>
      <c r="E547" s="5">
        <v>0</v>
      </c>
      <c r="F547" s="3" t="s">
        <v>1952</v>
      </c>
      <c r="G547" s="3" t="s">
        <v>1953</v>
      </c>
    </row>
    <row r="548" spans="1:7" x14ac:dyDescent="0.25">
      <c r="A548" s="3" t="s">
        <v>2410</v>
      </c>
      <c r="B548" s="5">
        <v>236</v>
      </c>
      <c r="C548" s="6">
        <v>82546732000</v>
      </c>
      <c r="D548" s="3" t="s">
        <v>1640</v>
      </c>
      <c r="E548" s="5">
        <v>245.93</v>
      </c>
      <c r="F548" s="3" t="s">
        <v>1595</v>
      </c>
      <c r="G548" s="3" t="s">
        <v>1596</v>
      </c>
    </row>
    <row r="549" spans="1:7" x14ac:dyDescent="0.25">
      <c r="A549" s="3" t="s">
        <v>2410</v>
      </c>
      <c r="B549" s="5">
        <v>350</v>
      </c>
      <c r="C549" s="6">
        <v>82546732000</v>
      </c>
      <c r="D549" s="3" t="s">
        <v>1640</v>
      </c>
      <c r="E549" s="5">
        <v>385</v>
      </c>
      <c r="F549" s="3" t="s">
        <v>1595</v>
      </c>
      <c r="G549" s="3" t="s">
        <v>1596</v>
      </c>
    </row>
    <row r="550" spans="1:7" x14ac:dyDescent="0.25">
      <c r="A550" s="3" t="s">
        <v>2410</v>
      </c>
      <c r="B550" s="5">
        <v>350</v>
      </c>
      <c r="C550" s="6">
        <v>82546732000</v>
      </c>
      <c r="D550" s="3" t="s">
        <v>1640</v>
      </c>
      <c r="E550" s="5">
        <v>360</v>
      </c>
      <c r="F550" s="3" t="s">
        <v>1595</v>
      </c>
      <c r="G550" s="3" t="s">
        <v>1596</v>
      </c>
    </row>
    <row r="551" spans="1:7" x14ac:dyDescent="0.25">
      <c r="A551" s="3" t="s">
        <v>2719</v>
      </c>
      <c r="B551" s="5">
        <v>35.840000000000003</v>
      </c>
      <c r="C551" s="6">
        <v>82552481000</v>
      </c>
      <c r="D551" s="3" t="s">
        <v>2213</v>
      </c>
      <c r="E551" s="5">
        <v>50</v>
      </c>
      <c r="F551" s="3" t="s">
        <v>2214</v>
      </c>
      <c r="G551" s="3" t="s">
        <v>2215</v>
      </c>
    </row>
    <row r="552" spans="1:7" x14ac:dyDescent="0.25">
      <c r="A552" s="3" t="s">
        <v>2622</v>
      </c>
      <c r="B552" s="5">
        <v>6.71</v>
      </c>
      <c r="C552" s="6">
        <v>82552550000</v>
      </c>
      <c r="D552" s="3" t="s">
        <v>2066</v>
      </c>
      <c r="E552" s="5">
        <v>7.5</v>
      </c>
      <c r="F552" s="3" t="s">
        <v>1734</v>
      </c>
      <c r="G552" s="3" t="s">
        <v>1735</v>
      </c>
    </row>
    <row r="553" spans="1:7" x14ac:dyDescent="0.25">
      <c r="A553" s="3" t="s">
        <v>2622</v>
      </c>
      <c r="B553" s="5">
        <v>5.57</v>
      </c>
      <c r="C553" s="6">
        <v>82552550000</v>
      </c>
      <c r="D553" s="3" t="s">
        <v>2066</v>
      </c>
      <c r="E553" s="5">
        <v>7.9</v>
      </c>
      <c r="F553" s="3" t="s">
        <v>1734</v>
      </c>
      <c r="G553" s="3" t="s">
        <v>1735</v>
      </c>
    </row>
    <row r="554" spans="1:7" x14ac:dyDescent="0.25">
      <c r="A554" s="3" t="s">
        <v>2523</v>
      </c>
      <c r="B554" s="5">
        <v>26.42</v>
      </c>
      <c r="C554" s="6">
        <v>82570898000</v>
      </c>
      <c r="D554" s="3" t="s">
        <v>1886</v>
      </c>
      <c r="E554" s="5">
        <v>32.18</v>
      </c>
      <c r="F554" s="3" t="s">
        <v>1887</v>
      </c>
      <c r="G554" s="3" t="s">
        <v>1888</v>
      </c>
    </row>
    <row r="555" spans="1:7" x14ac:dyDescent="0.25">
      <c r="A555" s="3" t="s">
        <v>2782</v>
      </c>
      <c r="B555" s="5">
        <v>1.57</v>
      </c>
      <c r="C555" s="6">
        <v>82591462000</v>
      </c>
      <c r="D555" s="3" t="s">
        <v>2304</v>
      </c>
      <c r="E555" s="5">
        <v>3</v>
      </c>
      <c r="F555" s="3" t="s">
        <v>1734</v>
      </c>
      <c r="G555" s="3" t="s">
        <v>1735</v>
      </c>
    </row>
    <row r="556" spans="1:7" x14ac:dyDescent="0.25">
      <c r="A556" s="3" t="s">
        <v>2590</v>
      </c>
      <c r="B556" s="5">
        <v>77</v>
      </c>
      <c r="C556" s="6">
        <v>82599229000</v>
      </c>
      <c r="D556" s="3" t="s">
        <v>2007</v>
      </c>
      <c r="E556" s="5">
        <v>80</v>
      </c>
      <c r="F556" s="3" t="s">
        <v>1588</v>
      </c>
      <c r="G556" s="3" t="s">
        <v>1589</v>
      </c>
    </row>
    <row r="557" spans="1:7" x14ac:dyDescent="0.25">
      <c r="A557" s="3" t="s">
        <v>2590</v>
      </c>
      <c r="B557" s="5">
        <v>0</v>
      </c>
      <c r="C557" s="6">
        <v>82599229000</v>
      </c>
      <c r="D557" s="3" t="s">
        <v>2007</v>
      </c>
      <c r="E557" s="5">
        <v>0</v>
      </c>
      <c r="F557" s="3" t="s">
        <v>1588</v>
      </c>
      <c r="G557" s="3" t="s">
        <v>1589</v>
      </c>
    </row>
    <row r="558" spans="1:7" x14ac:dyDescent="0.25">
      <c r="A558" s="3" t="s">
        <v>1189</v>
      </c>
      <c r="B558" s="5">
        <v>50.83</v>
      </c>
      <c r="C558" s="6">
        <v>82599276000</v>
      </c>
      <c r="D558" s="3" t="s">
        <v>2074</v>
      </c>
      <c r="E558" s="5">
        <v>83.41</v>
      </c>
      <c r="F558" s="3" t="s">
        <v>1683</v>
      </c>
      <c r="G558" s="3" t="s">
        <v>1684</v>
      </c>
    </row>
    <row r="559" spans="1:7" x14ac:dyDescent="0.25">
      <c r="A559" s="3" t="s">
        <v>113</v>
      </c>
      <c r="B559" s="5">
        <v>0</v>
      </c>
      <c r="C559" s="6">
        <v>82599950000</v>
      </c>
      <c r="D559" s="3" t="s">
        <v>2324</v>
      </c>
      <c r="E559" s="5">
        <v>0</v>
      </c>
      <c r="F559" s="3" t="s">
        <v>1588</v>
      </c>
      <c r="G559" s="3" t="s">
        <v>1589</v>
      </c>
    </row>
    <row r="560" spans="1:7" x14ac:dyDescent="0.25">
      <c r="A560" s="3" t="s">
        <v>2466</v>
      </c>
      <c r="B560" s="5">
        <v>4.62</v>
      </c>
      <c r="C560" s="6">
        <v>82603239000</v>
      </c>
      <c r="D560" s="3" t="s">
        <v>1775</v>
      </c>
      <c r="E560" s="5">
        <v>17.68</v>
      </c>
      <c r="F560" s="3" t="s">
        <v>1652</v>
      </c>
      <c r="G560" s="3" t="s">
        <v>1653</v>
      </c>
    </row>
    <row r="561" spans="1:7" x14ac:dyDescent="0.25">
      <c r="A561" s="3" t="s">
        <v>2421</v>
      </c>
      <c r="B561" s="5">
        <v>255</v>
      </c>
      <c r="C561" s="6">
        <v>82603479000</v>
      </c>
      <c r="D561" s="3" t="s">
        <v>1669</v>
      </c>
      <c r="E561" s="5">
        <v>267</v>
      </c>
      <c r="F561" s="3" t="s">
        <v>1670</v>
      </c>
      <c r="G561" s="3" t="s">
        <v>1671</v>
      </c>
    </row>
    <row r="562" spans="1:7" x14ac:dyDescent="0.25">
      <c r="A562" s="3" t="s">
        <v>2499</v>
      </c>
      <c r="B562" s="5">
        <v>246.95</v>
      </c>
      <c r="C562" s="6">
        <v>82605665000</v>
      </c>
      <c r="D562" s="3" t="s">
        <v>1841</v>
      </c>
      <c r="E562" s="5">
        <v>315.64999999999998</v>
      </c>
      <c r="F562" s="3" t="s">
        <v>1842</v>
      </c>
      <c r="G562" s="3" t="s">
        <v>1843</v>
      </c>
    </row>
    <row r="563" spans="1:7" x14ac:dyDescent="0.25">
      <c r="A563" s="3" t="s">
        <v>2499</v>
      </c>
      <c r="B563" s="5">
        <v>239.73</v>
      </c>
      <c r="C563" s="6">
        <v>82605665000</v>
      </c>
      <c r="D563" s="3" t="s">
        <v>1841</v>
      </c>
      <c r="E563" s="5">
        <v>277.43</v>
      </c>
      <c r="F563" s="3" t="s">
        <v>1842</v>
      </c>
      <c r="G563" s="3" t="s">
        <v>1843</v>
      </c>
    </row>
    <row r="564" spans="1:7" x14ac:dyDescent="0.25">
      <c r="A564" s="3" t="s">
        <v>2499</v>
      </c>
      <c r="B564" s="5">
        <v>239.73</v>
      </c>
      <c r="C564" s="6">
        <v>82605665000</v>
      </c>
      <c r="D564" s="3" t="s">
        <v>1841</v>
      </c>
      <c r="E564" s="5">
        <v>277.43</v>
      </c>
      <c r="F564" s="3" t="s">
        <v>1842</v>
      </c>
      <c r="G564" s="3" t="s">
        <v>1843</v>
      </c>
    </row>
    <row r="565" spans="1:7" x14ac:dyDescent="0.25">
      <c r="A565" s="3" t="s">
        <v>2634</v>
      </c>
      <c r="B565" s="5">
        <v>6.84</v>
      </c>
      <c r="C565" s="6">
        <v>82610040000</v>
      </c>
      <c r="D565" s="3" t="s">
        <v>2088</v>
      </c>
      <c r="E565" s="5">
        <v>7.62</v>
      </c>
      <c r="F565" s="3" t="s">
        <v>1616</v>
      </c>
      <c r="G565" s="3" t="s">
        <v>1617</v>
      </c>
    </row>
    <row r="566" spans="1:7" x14ac:dyDescent="0.25">
      <c r="A566" s="3" t="s">
        <v>2689</v>
      </c>
      <c r="B566" s="5">
        <v>4.4800000000000004</v>
      </c>
      <c r="C566" s="6">
        <v>82616191000</v>
      </c>
      <c r="D566" s="3" t="s">
        <v>2172</v>
      </c>
      <c r="E566" s="5">
        <v>5.24</v>
      </c>
      <c r="F566" s="3" t="s">
        <v>1652</v>
      </c>
      <c r="G566" s="3" t="s">
        <v>1653</v>
      </c>
    </row>
    <row r="567" spans="1:7" x14ac:dyDescent="0.25">
      <c r="A567" s="3" t="s">
        <v>2600</v>
      </c>
      <c r="B567" s="5">
        <v>16.16</v>
      </c>
      <c r="C567" s="6">
        <v>82616996000</v>
      </c>
      <c r="D567" s="3" t="s">
        <v>2029</v>
      </c>
      <c r="E567" s="5">
        <v>18.02</v>
      </c>
      <c r="F567" s="3" t="s">
        <v>1588</v>
      </c>
      <c r="G567" s="3" t="s">
        <v>1589</v>
      </c>
    </row>
    <row r="568" spans="1:7" x14ac:dyDescent="0.25">
      <c r="A568" s="3" t="s">
        <v>2714</v>
      </c>
      <c r="B568" s="5">
        <v>1.56</v>
      </c>
      <c r="C568" s="6">
        <v>82618513000</v>
      </c>
      <c r="D568" s="3" t="s">
        <v>2204</v>
      </c>
      <c r="E568" s="5">
        <v>2.81</v>
      </c>
      <c r="F568" s="3" t="s">
        <v>2205</v>
      </c>
      <c r="G568" s="3" t="s">
        <v>2206</v>
      </c>
    </row>
    <row r="569" spans="1:7" x14ac:dyDescent="0.25">
      <c r="A569" s="3" t="s">
        <v>115</v>
      </c>
      <c r="B569" s="5">
        <v>0</v>
      </c>
      <c r="C569" s="6">
        <v>82625664000</v>
      </c>
      <c r="D569" s="3" t="s">
        <v>2332</v>
      </c>
      <c r="E569" s="5">
        <v>0</v>
      </c>
      <c r="F569" s="3" t="s">
        <v>2333</v>
      </c>
      <c r="G569" s="3" t="s">
        <v>2334</v>
      </c>
    </row>
    <row r="570" spans="1:7" x14ac:dyDescent="0.25">
      <c r="A570" s="3" t="s">
        <v>2601</v>
      </c>
      <c r="B570" s="5">
        <v>7.75</v>
      </c>
      <c r="C570" s="6">
        <v>82629877000</v>
      </c>
      <c r="D570" s="3" t="s">
        <v>2030</v>
      </c>
      <c r="E570" s="5">
        <v>8.64</v>
      </c>
      <c r="F570" s="3" t="s">
        <v>2031</v>
      </c>
      <c r="G570" s="3" t="s">
        <v>2032</v>
      </c>
    </row>
    <row r="571" spans="1:7" x14ac:dyDescent="0.25">
      <c r="A571" s="3" t="s">
        <v>2658</v>
      </c>
      <c r="B571" s="5">
        <v>0.98</v>
      </c>
      <c r="C571" s="6">
        <v>82631535000</v>
      </c>
      <c r="D571" s="3" t="s">
        <v>2125</v>
      </c>
      <c r="E571" s="5">
        <v>1.1399999999999999</v>
      </c>
      <c r="F571" s="3" t="s">
        <v>1652</v>
      </c>
      <c r="G571" s="3" t="s">
        <v>1653</v>
      </c>
    </row>
    <row r="572" spans="1:7" x14ac:dyDescent="0.25">
      <c r="A572" s="3" t="s">
        <v>2776</v>
      </c>
      <c r="B572" s="5">
        <v>6.71</v>
      </c>
      <c r="C572" s="6">
        <v>82633135000</v>
      </c>
      <c r="D572" s="3" t="s">
        <v>2294</v>
      </c>
      <c r="E572" s="5">
        <v>10</v>
      </c>
      <c r="F572" s="3" t="s">
        <v>1734</v>
      </c>
      <c r="G572" s="3" t="s">
        <v>1735</v>
      </c>
    </row>
    <row r="573" spans="1:7" x14ac:dyDescent="0.25">
      <c r="A573" s="3" t="s">
        <v>2723</v>
      </c>
      <c r="B573" s="5">
        <v>10.87</v>
      </c>
      <c r="C573" s="6">
        <v>82635682000</v>
      </c>
      <c r="D573" s="3" t="s">
        <v>2227</v>
      </c>
      <c r="E573" s="5">
        <v>15</v>
      </c>
      <c r="F573" s="3" t="s">
        <v>1734</v>
      </c>
      <c r="G573" s="3" t="s">
        <v>1735</v>
      </c>
    </row>
    <row r="574" spans="1:7" x14ac:dyDescent="0.25">
      <c r="A574" s="3" t="s">
        <v>2431</v>
      </c>
      <c r="B574" s="5">
        <v>78.59</v>
      </c>
      <c r="C574" s="6">
        <v>82637804000</v>
      </c>
      <c r="D574" s="3" t="s">
        <v>1696</v>
      </c>
      <c r="E574" s="5">
        <v>83.85</v>
      </c>
      <c r="F574" s="3" t="s">
        <v>1620</v>
      </c>
      <c r="G574" s="3" t="s">
        <v>1621</v>
      </c>
    </row>
    <row r="575" spans="1:7" x14ac:dyDescent="0.25">
      <c r="A575" s="3" t="s">
        <v>2431</v>
      </c>
      <c r="B575" s="5">
        <v>228.38</v>
      </c>
      <c r="C575" s="6">
        <v>82637804000</v>
      </c>
      <c r="D575" s="3" t="s">
        <v>1696</v>
      </c>
      <c r="E575" s="5">
        <v>350.62</v>
      </c>
      <c r="F575" s="3" t="s">
        <v>1620</v>
      </c>
      <c r="G575" s="3" t="s">
        <v>1621</v>
      </c>
    </row>
    <row r="576" spans="1:7" x14ac:dyDescent="0.25">
      <c r="A576" s="3" t="s">
        <v>2631</v>
      </c>
      <c r="B576" s="5">
        <v>14.2</v>
      </c>
      <c r="C576" s="6">
        <v>82643754000</v>
      </c>
      <c r="D576" s="3" t="s">
        <v>2082</v>
      </c>
      <c r="E576" s="5">
        <v>15.96</v>
      </c>
      <c r="F576" s="3" t="s">
        <v>1734</v>
      </c>
      <c r="G576" s="3" t="s">
        <v>1735</v>
      </c>
    </row>
    <row r="577" spans="1:7" x14ac:dyDescent="0.25">
      <c r="A577" s="3" t="s">
        <v>2512</v>
      </c>
      <c r="B577" s="5">
        <v>140</v>
      </c>
      <c r="C577" s="6">
        <v>82645653000</v>
      </c>
      <c r="D577" s="3" t="s">
        <v>1865</v>
      </c>
      <c r="E577" s="5">
        <v>140</v>
      </c>
      <c r="F577" s="3" t="s">
        <v>1866</v>
      </c>
      <c r="G577" s="3" t="s">
        <v>1867</v>
      </c>
    </row>
    <row r="578" spans="1:7" x14ac:dyDescent="0.25">
      <c r="A578" s="3" t="s">
        <v>2599</v>
      </c>
      <c r="B578" s="5">
        <v>9.34</v>
      </c>
      <c r="C578" s="6">
        <v>82647787000</v>
      </c>
      <c r="D578" s="3" t="s">
        <v>2028</v>
      </c>
      <c r="E578" s="5">
        <v>10.33</v>
      </c>
      <c r="F578" s="3" t="s">
        <v>1984</v>
      </c>
      <c r="G578" s="3" t="s">
        <v>1985</v>
      </c>
    </row>
    <row r="579" spans="1:7" x14ac:dyDescent="0.25">
      <c r="A579" s="3" t="s">
        <v>2696</v>
      </c>
      <c r="B579" s="5">
        <v>9.5399999999999991</v>
      </c>
      <c r="C579" s="6">
        <v>82656546000</v>
      </c>
      <c r="D579" s="3" t="s">
        <v>2179</v>
      </c>
      <c r="E579" s="5">
        <v>11.62</v>
      </c>
      <c r="F579" s="3" t="s">
        <v>1734</v>
      </c>
      <c r="G579" s="3" t="s">
        <v>1735</v>
      </c>
    </row>
    <row r="580" spans="1:7" x14ac:dyDescent="0.25">
      <c r="A580" s="3" t="s">
        <v>2696</v>
      </c>
      <c r="B580" s="5">
        <v>9.5399999999999991</v>
      </c>
      <c r="C580" s="6">
        <v>82656546000</v>
      </c>
      <c r="D580" s="3" t="s">
        <v>2179</v>
      </c>
      <c r="E580" s="5">
        <v>11.62</v>
      </c>
      <c r="F580" s="3" t="s">
        <v>1734</v>
      </c>
      <c r="G580" s="3" t="s">
        <v>1735</v>
      </c>
    </row>
    <row r="581" spans="1:7" x14ac:dyDescent="0.25">
      <c r="A581" s="3" t="s">
        <v>1460</v>
      </c>
      <c r="B581" s="5">
        <v>28</v>
      </c>
      <c r="C581" s="6">
        <v>82656565000</v>
      </c>
      <c r="D581" s="3" t="s">
        <v>1836</v>
      </c>
      <c r="E581" s="5">
        <v>32.799999999999997</v>
      </c>
      <c r="F581" s="3" t="s">
        <v>1724</v>
      </c>
      <c r="G581" s="3" t="s">
        <v>1725</v>
      </c>
    </row>
    <row r="582" spans="1:7" x14ac:dyDescent="0.25">
      <c r="A582" s="3" t="s">
        <v>357</v>
      </c>
      <c r="B582" s="5">
        <v>72.75</v>
      </c>
      <c r="C582" s="6">
        <v>82664287000</v>
      </c>
      <c r="D582" s="3" t="s">
        <v>2083</v>
      </c>
      <c r="E582" s="5">
        <v>77.75</v>
      </c>
      <c r="F582" s="3" t="s">
        <v>1652</v>
      </c>
      <c r="G582" s="3" t="s">
        <v>1653</v>
      </c>
    </row>
    <row r="583" spans="1:7" x14ac:dyDescent="0.25">
      <c r="A583" s="3" t="s">
        <v>2654</v>
      </c>
      <c r="B583" s="5">
        <v>1.05</v>
      </c>
      <c r="C583" s="6">
        <v>82672295000</v>
      </c>
      <c r="D583" s="3" t="s">
        <v>2121</v>
      </c>
      <c r="E583" s="5">
        <v>1.17</v>
      </c>
      <c r="F583" s="3" t="s">
        <v>1652</v>
      </c>
      <c r="G583" s="3" t="s">
        <v>1653</v>
      </c>
    </row>
    <row r="584" spans="1:7" x14ac:dyDescent="0.25">
      <c r="A584" s="3" t="s">
        <v>2753</v>
      </c>
      <c r="B584" s="5">
        <v>0.14000000000000001</v>
      </c>
      <c r="C584" s="6">
        <v>82675003000</v>
      </c>
      <c r="D584" s="3" t="s">
        <v>2267</v>
      </c>
      <c r="E584" s="5">
        <v>0.22</v>
      </c>
      <c r="F584" s="3" t="s">
        <v>1588</v>
      </c>
      <c r="G584" s="3" t="s">
        <v>1589</v>
      </c>
    </row>
    <row r="585" spans="1:7" x14ac:dyDescent="0.25">
      <c r="A585" s="3" t="s">
        <v>118</v>
      </c>
      <c r="B585" s="5">
        <v>0</v>
      </c>
      <c r="C585" s="6">
        <v>82676178000</v>
      </c>
      <c r="D585" s="3" t="s">
        <v>2329</v>
      </c>
      <c r="E585" s="5">
        <v>0</v>
      </c>
      <c r="F585" s="3" t="s">
        <v>1620</v>
      </c>
      <c r="G585" s="3" t="s">
        <v>1621</v>
      </c>
    </row>
    <row r="586" spans="1:7" x14ac:dyDescent="0.25">
      <c r="A586" s="3" t="s">
        <v>118</v>
      </c>
      <c r="B586" s="5">
        <v>0</v>
      </c>
      <c r="C586" s="6">
        <v>82676178000</v>
      </c>
      <c r="D586" s="3" t="s">
        <v>2340</v>
      </c>
      <c r="E586" s="5">
        <v>0</v>
      </c>
      <c r="F586" s="3" t="s">
        <v>2337</v>
      </c>
      <c r="G586" s="3" t="s">
        <v>2338</v>
      </c>
    </row>
    <row r="587" spans="1:7" x14ac:dyDescent="0.25">
      <c r="A587" s="3" t="s">
        <v>2489</v>
      </c>
      <c r="B587" s="5">
        <v>8.25</v>
      </c>
      <c r="C587" s="6">
        <v>82676223000</v>
      </c>
      <c r="D587" s="3" t="s">
        <v>1823</v>
      </c>
      <c r="E587" s="5">
        <v>8.93</v>
      </c>
      <c r="F587" s="3" t="s">
        <v>1634</v>
      </c>
      <c r="G587" s="3" t="s">
        <v>1635</v>
      </c>
    </row>
    <row r="588" spans="1:7" x14ac:dyDescent="0.25">
      <c r="A588" s="3" t="s">
        <v>118</v>
      </c>
      <c r="B588" s="5">
        <v>0</v>
      </c>
      <c r="C588" s="6">
        <v>82676253000</v>
      </c>
      <c r="D588" s="3" t="s">
        <v>2328</v>
      </c>
      <c r="E588" s="5">
        <v>0</v>
      </c>
      <c r="F588" s="3" t="s">
        <v>1620</v>
      </c>
      <c r="G588" s="3" t="s">
        <v>1621</v>
      </c>
    </row>
    <row r="589" spans="1:7" x14ac:dyDescent="0.25">
      <c r="A589" s="3" t="s">
        <v>118</v>
      </c>
      <c r="B589" s="5">
        <v>0</v>
      </c>
      <c r="C589" s="6">
        <v>82676253000</v>
      </c>
      <c r="D589" s="3" t="s">
        <v>2339</v>
      </c>
      <c r="E589" s="5">
        <v>0</v>
      </c>
      <c r="F589" s="3" t="s">
        <v>2337</v>
      </c>
      <c r="G589" s="3" t="s">
        <v>2338</v>
      </c>
    </row>
    <row r="590" spans="1:7" x14ac:dyDescent="0.25">
      <c r="A590" s="3" t="s">
        <v>118</v>
      </c>
      <c r="B590" s="5">
        <v>0</v>
      </c>
      <c r="C590" s="6">
        <v>82676257000</v>
      </c>
      <c r="D590" s="3" t="s">
        <v>2327</v>
      </c>
      <c r="E590" s="5">
        <v>0</v>
      </c>
      <c r="F590" s="3" t="s">
        <v>1620</v>
      </c>
      <c r="G590" s="3" t="s">
        <v>1621</v>
      </c>
    </row>
    <row r="591" spans="1:7" x14ac:dyDescent="0.25">
      <c r="A591" s="3" t="s">
        <v>118</v>
      </c>
      <c r="B591" s="5">
        <v>0</v>
      </c>
      <c r="C591" s="6">
        <v>82676257000</v>
      </c>
      <c r="D591" s="3" t="s">
        <v>2336</v>
      </c>
      <c r="E591" s="5">
        <v>0</v>
      </c>
      <c r="F591" s="3" t="s">
        <v>2337</v>
      </c>
      <c r="G591" s="3" t="s">
        <v>2338</v>
      </c>
    </row>
    <row r="592" spans="1:7" x14ac:dyDescent="0.25">
      <c r="A592" s="3" t="s">
        <v>2407</v>
      </c>
      <c r="B592" s="5">
        <v>135</v>
      </c>
      <c r="C592" s="6">
        <v>82676769000</v>
      </c>
      <c r="D592" s="3" t="s">
        <v>1636</v>
      </c>
      <c r="E592" s="5">
        <v>140.4</v>
      </c>
      <c r="F592" s="3" t="s">
        <v>1585</v>
      </c>
      <c r="G592" s="3" t="s">
        <v>1586</v>
      </c>
    </row>
    <row r="593" spans="1:7" x14ac:dyDescent="0.25">
      <c r="A593" s="3" t="s">
        <v>2407</v>
      </c>
      <c r="B593" s="5">
        <v>135</v>
      </c>
      <c r="C593" s="6">
        <v>82676769000</v>
      </c>
      <c r="D593" s="3" t="s">
        <v>1636</v>
      </c>
      <c r="E593" s="5">
        <v>140.4</v>
      </c>
      <c r="F593" s="3" t="s">
        <v>1585</v>
      </c>
      <c r="G593" s="3" t="s">
        <v>1586</v>
      </c>
    </row>
    <row r="594" spans="1:7" x14ac:dyDescent="0.25">
      <c r="A594" s="3" t="s">
        <v>2407</v>
      </c>
      <c r="B594" s="5">
        <v>135</v>
      </c>
      <c r="C594" s="6">
        <v>82676769000</v>
      </c>
      <c r="D594" s="3" t="s">
        <v>1636</v>
      </c>
      <c r="E594" s="5">
        <v>140.4</v>
      </c>
      <c r="F594" s="3" t="s">
        <v>1585</v>
      </c>
      <c r="G594" s="3" t="s">
        <v>1586</v>
      </c>
    </row>
    <row r="595" spans="1:7" x14ac:dyDescent="0.25">
      <c r="A595" s="3" t="s">
        <v>2407</v>
      </c>
      <c r="B595" s="5">
        <v>135</v>
      </c>
      <c r="C595" s="6">
        <v>82676769000</v>
      </c>
      <c r="D595" s="3" t="s">
        <v>1636</v>
      </c>
      <c r="E595" s="5">
        <v>140.4</v>
      </c>
      <c r="F595" s="3" t="s">
        <v>1585</v>
      </c>
      <c r="G595" s="3" t="s">
        <v>1586</v>
      </c>
    </row>
    <row r="596" spans="1:7" x14ac:dyDescent="0.25">
      <c r="A596" s="3" t="s">
        <v>2407</v>
      </c>
      <c r="B596" s="5">
        <v>135</v>
      </c>
      <c r="C596" s="6">
        <v>82676769000</v>
      </c>
      <c r="D596" s="3" t="s">
        <v>1636</v>
      </c>
      <c r="E596" s="5">
        <v>140.4</v>
      </c>
      <c r="F596" s="3" t="s">
        <v>1585</v>
      </c>
      <c r="G596" s="3" t="s">
        <v>1586</v>
      </c>
    </row>
    <row r="597" spans="1:7" x14ac:dyDescent="0.25">
      <c r="A597" s="3" t="s">
        <v>2407</v>
      </c>
      <c r="B597" s="5">
        <v>135</v>
      </c>
      <c r="C597" s="6">
        <v>82676769000</v>
      </c>
      <c r="D597" s="3" t="s">
        <v>1636</v>
      </c>
      <c r="E597" s="5">
        <v>140.4</v>
      </c>
      <c r="F597" s="3" t="s">
        <v>1585</v>
      </c>
      <c r="G597" s="3" t="s">
        <v>1586</v>
      </c>
    </row>
    <row r="598" spans="1:7" x14ac:dyDescent="0.25">
      <c r="A598" s="3" t="s">
        <v>2426</v>
      </c>
      <c r="B598" s="5">
        <v>57</v>
      </c>
      <c r="C598" s="6">
        <v>82676869000</v>
      </c>
      <c r="D598" s="3" t="s">
        <v>1679</v>
      </c>
      <c r="E598" s="5">
        <v>59.28</v>
      </c>
      <c r="F598" s="3" t="s">
        <v>1585</v>
      </c>
      <c r="G598" s="3" t="s">
        <v>1586</v>
      </c>
    </row>
    <row r="599" spans="1:7" x14ac:dyDescent="0.25">
      <c r="A599" s="3" t="s">
        <v>2426</v>
      </c>
      <c r="B599" s="5">
        <v>57</v>
      </c>
      <c r="C599" s="6">
        <v>82676869000</v>
      </c>
      <c r="D599" s="3" t="s">
        <v>1679</v>
      </c>
      <c r="E599" s="5">
        <v>59.28</v>
      </c>
      <c r="F599" s="3" t="s">
        <v>1585</v>
      </c>
      <c r="G599" s="3" t="s">
        <v>1586</v>
      </c>
    </row>
    <row r="600" spans="1:7" x14ac:dyDescent="0.25">
      <c r="A600" s="3" t="s">
        <v>2426</v>
      </c>
      <c r="B600" s="5">
        <v>57</v>
      </c>
      <c r="C600" s="6">
        <v>82676869000</v>
      </c>
      <c r="D600" s="3" t="s">
        <v>1679</v>
      </c>
      <c r="E600" s="5">
        <v>59.28</v>
      </c>
      <c r="F600" s="3" t="s">
        <v>1585</v>
      </c>
      <c r="G600" s="3" t="s">
        <v>1586</v>
      </c>
    </row>
    <row r="601" spans="1:7" x14ac:dyDescent="0.25">
      <c r="A601" s="3" t="s">
        <v>2426</v>
      </c>
      <c r="B601" s="5">
        <v>57</v>
      </c>
      <c r="C601" s="6">
        <v>82676869000</v>
      </c>
      <c r="D601" s="3" t="s">
        <v>1679</v>
      </c>
      <c r="E601" s="5">
        <v>59.28</v>
      </c>
      <c r="F601" s="3" t="s">
        <v>1585</v>
      </c>
      <c r="G601" s="3" t="s">
        <v>1586</v>
      </c>
    </row>
    <row r="602" spans="1:7" x14ac:dyDescent="0.25">
      <c r="A602" s="3" t="s">
        <v>2426</v>
      </c>
      <c r="B602" s="5">
        <v>57</v>
      </c>
      <c r="C602" s="6">
        <v>82676869000</v>
      </c>
      <c r="D602" s="3" t="s">
        <v>1679</v>
      </c>
      <c r="E602" s="5">
        <v>59.28</v>
      </c>
      <c r="F602" s="3" t="s">
        <v>1585</v>
      </c>
      <c r="G602" s="3" t="s">
        <v>1586</v>
      </c>
    </row>
    <row r="603" spans="1:7" x14ac:dyDescent="0.25">
      <c r="A603" s="3" t="s">
        <v>2426</v>
      </c>
      <c r="B603" s="5">
        <v>57</v>
      </c>
      <c r="C603" s="6">
        <v>82676869000</v>
      </c>
      <c r="D603" s="3" t="s">
        <v>1679</v>
      </c>
      <c r="E603" s="5">
        <v>59.28</v>
      </c>
      <c r="F603" s="3" t="s">
        <v>1585</v>
      </c>
      <c r="G603" s="3" t="s">
        <v>1586</v>
      </c>
    </row>
    <row r="604" spans="1:7" x14ac:dyDescent="0.25">
      <c r="A604" s="3" t="s">
        <v>2745</v>
      </c>
      <c r="B604" s="5">
        <v>1.01</v>
      </c>
      <c r="C604" s="6">
        <v>82678082000</v>
      </c>
      <c r="D604" s="3" t="s">
        <v>2256</v>
      </c>
      <c r="E604" s="5">
        <v>1.05</v>
      </c>
      <c r="F604" s="3" t="s">
        <v>1745</v>
      </c>
      <c r="G604" s="3" t="s">
        <v>1746</v>
      </c>
    </row>
    <row r="605" spans="1:7" x14ac:dyDescent="0.25">
      <c r="A605" s="3" t="s">
        <v>2682</v>
      </c>
      <c r="B605" s="5">
        <v>154</v>
      </c>
      <c r="C605" s="6">
        <v>82684115000</v>
      </c>
      <c r="D605" s="3" t="s">
        <v>2159</v>
      </c>
      <c r="E605" s="5">
        <v>176</v>
      </c>
      <c r="F605" s="3" t="s">
        <v>1652</v>
      </c>
      <c r="G605" s="3" t="s">
        <v>1653</v>
      </c>
    </row>
    <row r="606" spans="1:7" x14ac:dyDescent="0.25">
      <c r="A606" s="3" t="s">
        <v>2557</v>
      </c>
      <c r="B606" s="5">
        <v>3</v>
      </c>
      <c r="C606" s="6">
        <v>82692006000</v>
      </c>
      <c r="D606" s="3" t="s">
        <v>1954</v>
      </c>
      <c r="E606" s="5">
        <v>3.37</v>
      </c>
      <c r="F606" s="3" t="s">
        <v>1955</v>
      </c>
      <c r="G606" s="3" t="s">
        <v>1956</v>
      </c>
    </row>
    <row r="607" spans="1:7" x14ac:dyDescent="0.25">
      <c r="A607" s="3" t="s">
        <v>2675</v>
      </c>
      <c r="B607" s="5">
        <v>11.2</v>
      </c>
      <c r="C607" s="6">
        <v>82692067000</v>
      </c>
      <c r="D607" s="3" t="s">
        <v>2150</v>
      </c>
      <c r="E607" s="5">
        <v>19.5</v>
      </c>
      <c r="F607" s="3" t="s">
        <v>2151</v>
      </c>
      <c r="G607" s="3" t="s">
        <v>2152</v>
      </c>
    </row>
    <row r="608" spans="1:7" x14ac:dyDescent="0.25">
      <c r="A608" s="3" t="s">
        <v>237</v>
      </c>
      <c r="B608" s="5">
        <v>24.96</v>
      </c>
      <c r="C608" s="6">
        <v>82692977000</v>
      </c>
      <c r="D608" s="3" t="s">
        <v>2077</v>
      </c>
      <c r="E608" s="5">
        <v>32.36</v>
      </c>
      <c r="F608" s="3" t="s">
        <v>1934</v>
      </c>
      <c r="G608" s="3" t="s">
        <v>1935</v>
      </c>
    </row>
    <row r="609" spans="1:7" x14ac:dyDescent="0.25">
      <c r="A609" s="3" t="s">
        <v>2578</v>
      </c>
      <c r="B609" s="5">
        <v>4.5</v>
      </c>
      <c r="C609" s="6">
        <v>82699401000</v>
      </c>
      <c r="D609" s="3" t="s">
        <v>1991</v>
      </c>
      <c r="E609" s="5">
        <v>5.38</v>
      </c>
      <c r="F609" s="3" t="s">
        <v>1598</v>
      </c>
      <c r="G609" s="3" t="s">
        <v>1599</v>
      </c>
    </row>
    <row r="610" spans="1:7" x14ac:dyDescent="0.25">
      <c r="A610" s="3" t="s">
        <v>2581</v>
      </c>
      <c r="B610" s="5">
        <v>4.1500000000000004</v>
      </c>
      <c r="C610" s="6">
        <v>82708036000</v>
      </c>
      <c r="D610" s="3" t="s">
        <v>1994</v>
      </c>
      <c r="E610" s="5">
        <v>4.5599999999999996</v>
      </c>
      <c r="F610" s="3" t="s">
        <v>1588</v>
      </c>
      <c r="G610" s="3" t="s">
        <v>1589</v>
      </c>
    </row>
    <row r="611" spans="1:7" x14ac:dyDescent="0.25">
      <c r="A611" s="3" t="s">
        <v>2653</v>
      </c>
      <c r="B611" s="5">
        <v>6.48</v>
      </c>
      <c r="C611" s="6">
        <v>82708172000</v>
      </c>
      <c r="D611" s="3" t="s">
        <v>2120</v>
      </c>
      <c r="E611" s="5">
        <v>7.38</v>
      </c>
      <c r="F611" s="3" t="s">
        <v>1745</v>
      </c>
      <c r="G611" s="3" t="s">
        <v>1746</v>
      </c>
    </row>
    <row r="612" spans="1:7" x14ac:dyDescent="0.25">
      <c r="A612" s="3" t="s">
        <v>2551</v>
      </c>
      <c r="B612" s="5">
        <v>3.36</v>
      </c>
      <c r="C612" s="6">
        <v>82714041000</v>
      </c>
      <c r="D612" s="3" t="s">
        <v>1936</v>
      </c>
      <c r="E612" s="5">
        <v>3.36</v>
      </c>
      <c r="F612" s="3" t="s">
        <v>1745</v>
      </c>
      <c r="G612" s="3" t="s">
        <v>1746</v>
      </c>
    </row>
    <row r="613" spans="1:7" x14ac:dyDescent="0.25">
      <c r="A613" s="3" t="s">
        <v>2551</v>
      </c>
      <c r="B613" s="5">
        <v>9.1</v>
      </c>
      <c r="C613" s="6">
        <v>82714041000</v>
      </c>
      <c r="D613" s="3" t="s">
        <v>1987</v>
      </c>
      <c r="E613" s="5">
        <v>10</v>
      </c>
      <c r="F613" s="3" t="s">
        <v>1769</v>
      </c>
      <c r="G613" s="3" t="s">
        <v>1770</v>
      </c>
    </row>
    <row r="614" spans="1:7" x14ac:dyDescent="0.25">
      <c r="A614" s="3" t="s">
        <v>2651</v>
      </c>
      <c r="B614" s="5">
        <v>150.80000000000001</v>
      </c>
      <c r="C614" s="6">
        <v>82721429000</v>
      </c>
      <c r="D614" s="3" t="s">
        <v>2117</v>
      </c>
      <c r="E614" s="5">
        <v>240</v>
      </c>
      <c r="F614" s="3" t="s">
        <v>1588</v>
      </c>
      <c r="G614" s="3" t="s">
        <v>1589</v>
      </c>
    </row>
    <row r="615" spans="1:7" x14ac:dyDescent="0.25">
      <c r="A615" s="3" t="s">
        <v>2651</v>
      </c>
      <c r="B615" s="5">
        <v>160.80000000000001</v>
      </c>
      <c r="C615" s="6">
        <v>82721429000</v>
      </c>
      <c r="D615" s="3" t="s">
        <v>2117</v>
      </c>
      <c r="E615" s="5">
        <v>170.8</v>
      </c>
      <c r="F615" s="3" t="s">
        <v>1588</v>
      </c>
      <c r="G615" s="3" t="s">
        <v>1589</v>
      </c>
    </row>
    <row r="616" spans="1:7" x14ac:dyDescent="0.25">
      <c r="A616" s="3" t="s">
        <v>2651</v>
      </c>
      <c r="B616" s="5">
        <v>2.95</v>
      </c>
      <c r="C616" s="6">
        <v>82721429000</v>
      </c>
      <c r="D616" s="3" t="s">
        <v>2117</v>
      </c>
      <c r="E616" s="5">
        <v>3.5</v>
      </c>
      <c r="F616" s="3" t="s">
        <v>1588</v>
      </c>
      <c r="G616" s="3" t="s">
        <v>1589</v>
      </c>
    </row>
    <row r="617" spans="1:7" x14ac:dyDescent="0.25">
      <c r="A617" s="3" t="s">
        <v>2629</v>
      </c>
      <c r="B617" s="5">
        <v>17.2</v>
      </c>
      <c r="C617" s="6">
        <v>82727804000</v>
      </c>
      <c r="D617" s="3" t="s">
        <v>2078</v>
      </c>
      <c r="E617" s="5">
        <v>53.66</v>
      </c>
      <c r="F617" s="3" t="s">
        <v>2079</v>
      </c>
      <c r="G617" s="3" t="s">
        <v>2080</v>
      </c>
    </row>
    <row r="618" spans="1:7" x14ac:dyDescent="0.25">
      <c r="A618" s="3" t="s">
        <v>2730</v>
      </c>
      <c r="B618" s="5">
        <v>29.77</v>
      </c>
      <c r="C618" s="6">
        <v>82730929000</v>
      </c>
      <c r="D618" s="3" t="s">
        <v>2235</v>
      </c>
      <c r="E618" s="5">
        <v>38.880000000000003</v>
      </c>
      <c r="F618" s="3" t="s">
        <v>1934</v>
      </c>
      <c r="G618" s="3" t="s">
        <v>1935</v>
      </c>
    </row>
    <row r="619" spans="1:7" x14ac:dyDescent="0.25">
      <c r="A619" s="3" t="s">
        <v>2793</v>
      </c>
      <c r="B619" s="5">
        <v>0</v>
      </c>
      <c r="C619" s="6">
        <v>82730931000</v>
      </c>
      <c r="D619" s="3" t="s">
        <v>2355</v>
      </c>
      <c r="E619" s="5">
        <v>0</v>
      </c>
      <c r="F619" s="3" t="s">
        <v>2356</v>
      </c>
      <c r="G619" s="3" t="s">
        <v>2357</v>
      </c>
    </row>
    <row r="620" spans="1:7" x14ac:dyDescent="0.25">
      <c r="A620" s="3" t="s">
        <v>2793</v>
      </c>
      <c r="B620" s="5">
        <v>0</v>
      </c>
      <c r="C620" s="6">
        <v>82730931000</v>
      </c>
      <c r="D620" s="3" t="s">
        <v>2355</v>
      </c>
      <c r="E620" s="5">
        <v>0</v>
      </c>
      <c r="F620" s="3" t="s">
        <v>2356</v>
      </c>
      <c r="G620" s="3" t="s">
        <v>2357</v>
      </c>
    </row>
    <row r="621" spans="1:7" x14ac:dyDescent="0.25">
      <c r="A621" s="3" t="s">
        <v>2533</v>
      </c>
      <c r="B621" s="5">
        <v>412.96</v>
      </c>
      <c r="C621" s="6">
        <v>82731556000</v>
      </c>
      <c r="D621" s="3" t="s">
        <v>1902</v>
      </c>
      <c r="E621" s="5">
        <v>448.88</v>
      </c>
      <c r="F621" s="3" t="s">
        <v>1611</v>
      </c>
      <c r="G621" s="3" t="s">
        <v>1612</v>
      </c>
    </row>
    <row r="622" spans="1:7" x14ac:dyDescent="0.25">
      <c r="A622" s="3" t="s">
        <v>2792</v>
      </c>
      <c r="B622" s="5">
        <v>0</v>
      </c>
      <c r="C622" s="6">
        <v>82731561000</v>
      </c>
      <c r="D622" s="3" t="s">
        <v>2354</v>
      </c>
      <c r="E622" s="5">
        <v>0</v>
      </c>
      <c r="F622" s="3" t="s">
        <v>1611</v>
      </c>
      <c r="G622" s="3" t="s">
        <v>1612</v>
      </c>
    </row>
    <row r="623" spans="1:7" x14ac:dyDescent="0.25">
      <c r="A623" s="3" t="s">
        <v>2792</v>
      </c>
      <c r="B623" s="5">
        <v>0</v>
      </c>
      <c r="C623" s="6">
        <v>82731561000</v>
      </c>
      <c r="D623" s="3" t="s">
        <v>2354</v>
      </c>
      <c r="E623" s="5">
        <v>0</v>
      </c>
      <c r="F623" s="3" t="s">
        <v>1611</v>
      </c>
      <c r="G623" s="3" t="s">
        <v>1612</v>
      </c>
    </row>
    <row r="624" spans="1:7" x14ac:dyDescent="0.25">
      <c r="A624" s="3" t="s">
        <v>2765</v>
      </c>
      <c r="B624" s="5">
        <v>3.85</v>
      </c>
      <c r="C624" s="6">
        <v>82731573000</v>
      </c>
      <c r="D624" s="3" t="s">
        <v>2282</v>
      </c>
      <c r="E624" s="5">
        <v>14.11</v>
      </c>
      <c r="F624" s="3" t="s">
        <v>1611</v>
      </c>
      <c r="G624" s="3" t="s">
        <v>1612</v>
      </c>
    </row>
    <row r="625" spans="1:7" x14ac:dyDescent="0.25">
      <c r="A625" s="3" t="s">
        <v>2791</v>
      </c>
      <c r="B625" s="5">
        <v>0</v>
      </c>
      <c r="C625" s="6">
        <v>82731575000</v>
      </c>
      <c r="D625" s="3" t="s">
        <v>2352</v>
      </c>
      <c r="E625" s="5">
        <v>0</v>
      </c>
      <c r="F625" s="3" t="s">
        <v>1611</v>
      </c>
      <c r="G625" s="3" t="s">
        <v>1612</v>
      </c>
    </row>
    <row r="626" spans="1:7" x14ac:dyDescent="0.25">
      <c r="A626" s="3" t="s">
        <v>2791</v>
      </c>
      <c r="B626" s="5">
        <v>0</v>
      </c>
      <c r="C626" s="6">
        <v>82731575000</v>
      </c>
      <c r="D626" s="3" t="s">
        <v>2352</v>
      </c>
      <c r="E626" s="5">
        <v>0</v>
      </c>
      <c r="F626" s="3" t="s">
        <v>1611</v>
      </c>
      <c r="G626" s="3" t="s">
        <v>1612</v>
      </c>
    </row>
    <row r="627" spans="1:7" x14ac:dyDescent="0.25">
      <c r="A627" s="3" t="s">
        <v>2507</v>
      </c>
      <c r="B627" s="5">
        <v>258.53399999999999</v>
      </c>
      <c r="C627" s="6">
        <v>82731637000</v>
      </c>
      <c r="D627" s="3" t="s">
        <v>1853</v>
      </c>
      <c r="E627" s="5">
        <v>303.2</v>
      </c>
      <c r="F627" s="3" t="s">
        <v>1854</v>
      </c>
      <c r="G627" s="3" t="s">
        <v>1855</v>
      </c>
    </row>
    <row r="628" spans="1:7" x14ac:dyDescent="0.25">
      <c r="A628" s="3" t="s">
        <v>2394</v>
      </c>
      <c r="B628" s="5">
        <v>158.9</v>
      </c>
      <c r="C628" s="6">
        <v>82731638000</v>
      </c>
      <c r="D628" s="3" t="s">
        <v>1603</v>
      </c>
      <c r="E628" s="5">
        <v>159.69999999999999</v>
      </c>
      <c r="F628" s="3" t="s">
        <v>1604</v>
      </c>
      <c r="G628" s="3" t="s">
        <v>1605</v>
      </c>
    </row>
    <row r="629" spans="1:7" x14ac:dyDescent="0.25">
      <c r="A629" s="3" t="s">
        <v>2394</v>
      </c>
      <c r="B629" s="5">
        <v>187.3</v>
      </c>
      <c r="C629" s="6">
        <v>82731638000</v>
      </c>
      <c r="D629" s="3" t="s">
        <v>1603</v>
      </c>
      <c r="E629" s="5">
        <v>191.3</v>
      </c>
      <c r="F629" s="3" t="s">
        <v>1604</v>
      </c>
      <c r="G629" s="3" t="s">
        <v>1605</v>
      </c>
    </row>
    <row r="630" spans="1:7" x14ac:dyDescent="0.25">
      <c r="A630" s="3" t="s">
        <v>2729</v>
      </c>
      <c r="B630" s="5">
        <v>1.36</v>
      </c>
      <c r="C630" s="6">
        <v>82732749000</v>
      </c>
      <c r="D630" s="3" t="s">
        <v>2234</v>
      </c>
      <c r="E630" s="5">
        <v>1.99</v>
      </c>
      <c r="F630" s="3" t="s">
        <v>1616</v>
      </c>
      <c r="G630" s="3" t="s">
        <v>1617</v>
      </c>
    </row>
    <row r="631" spans="1:7" x14ac:dyDescent="0.25">
      <c r="A631" s="3" t="s">
        <v>2729</v>
      </c>
      <c r="B631" s="5">
        <v>0</v>
      </c>
      <c r="C631" s="6">
        <v>82732749000</v>
      </c>
      <c r="D631" s="3" t="s">
        <v>2364</v>
      </c>
      <c r="E631" s="5">
        <v>0</v>
      </c>
      <c r="F631" s="3" t="s">
        <v>1616</v>
      </c>
      <c r="G631" s="3" t="s">
        <v>1617</v>
      </c>
    </row>
    <row r="632" spans="1:7" x14ac:dyDescent="0.25">
      <c r="A632" s="3" t="s">
        <v>2729</v>
      </c>
      <c r="B632" s="5">
        <v>0</v>
      </c>
      <c r="C632" s="6">
        <v>82732749000</v>
      </c>
      <c r="D632" s="3" t="s">
        <v>2364</v>
      </c>
      <c r="E632" s="5">
        <v>0</v>
      </c>
      <c r="F632" s="3" t="s">
        <v>1616</v>
      </c>
      <c r="G632" s="3" t="s">
        <v>1617</v>
      </c>
    </row>
    <row r="633" spans="1:7" x14ac:dyDescent="0.25">
      <c r="A633" s="3" t="s">
        <v>2536</v>
      </c>
      <c r="B633" s="5">
        <v>35.35</v>
      </c>
      <c r="C633" s="6">
        <v>82732751000</v>
      </c>
      <c r="D633" s="3" t="s">
        <v>1906</v>
      </c>
      <c r="E633" s="5">
        <v>42.6</v>
      </c>
      <c r="F633" s="3" t="s">
        <v>1907</v>
      </c>
      <c r="G633" s="3" t="s">
        <v>1908</v>
      </c>
    </row>
    <row r="634" spans="1:7" x14ac:dyDescent="0.25">
      <c r="A634" s="3" t="s">
        <v>2536</v>
      </c>
      <c r="B634" s="5">
        <v>0</v>
      </c>
      <c r="C634" s="6">
        <v>82732784000</v>
      </c>
      <c r="D634" s="3" t="s">
        <v>2353</v>
      </c>
      <c r="E634" s="5">
        <v>0</v>
      </c>
      <c r="F634" s="3" t="s">
        <v>1691</v>
      </c>
      <c r="G634" s="3" t="s">
        <v>1692</v>
      </c>
    </row>
    <row r="635" spans="1:7" x14ac:dyDescent="0.25">
      <c r="A635" s="3" t="s">
        <v>2536</v>
      </c>
      <c r="B635" s="5">
        <v>0</v>
      </c>
      <c r="C635" s="6">
        <v>82732784000</v>
      </c>
      <c r="D635" s="3" t="s">
        <v>2353</v>
      </c>
      <c r="E635" s="5">
        <v>0</v>
      </c>
      <c r="F635" s="3" t="s">
        <v>1691</v>
      </c>
      <c r="G635" s="3" t="s">
        <v>1692</v>
      </c>
    </row>
    <row r="636" spans="1:7" x14ac:dyDescent="0.25">
      <c r="A636" s="3" t="s">
        <v>2755</v>
      </c>
      <c r="B636" s="5">
        <v>3.21</v>
      </c>
      <c r="C636" s="6">
        <v>82732910000</v>
      </c>
      <c r="D636" s="3" t="s">
        <v>2270</v>
      </c>
      <c r="E636" s="5">
        <v>5.17</v>
      </c>
      <c r="F636" s="3" t="s">
        <v>1686</v>
      </c>
      <c r="G636" s="3" t="s">
        <v>1687</v>
      </c>
    </row>
    <row r="637" spans="1:7" x14ac:dyDescent="0.25">
      <c r="A637" s="3" t="s">
        <v>597</v>
      </c>
      <c r="B637" s="5">
        <v>250</v>
      </c>
      <c r="C637" s="6">
        <v>82734243000</v>
      </c>
      <c r="D637" s="3" t="s">
        <v>1964</v>
      </c>
      <c r="E637" s="5">
        <v>300</v>
      </c>
      <c r="F637" s="3" t="s">
        <v>1965</v>
      </c>
      <c r="G637" s="3" t="s">
        <v>1966</v>
      </c>
    </row>
    <row r="638" spans="1:7" x14ac:dyDescent="0.25">
      <c r="A638" s="3" t="s">
        <v>597</v>
      </c>
      <c r="B638" s="5">
        <v>250</v>
      </c>
      <c r="C638" s="6">
        <v>82734243000</v>
      </c>
      <c r="D638" s="3" t="s">
        <v>1964</v>
      </c>
      <c r="E638" s="5">
        <v>300</v>
      </c>
      <c r="F638" s="3" t="s">
        <v>1965</v>
      </c>
      <c r="G638" s="3" t="s">
        <v>1966</v>
      </c>
    </row>
    <row r="639" spans="1:7" x14ac:dyDescent="0.25">
      <c r="A639" s="3" t="s">
        <v>125</v>
      </c>
      <c r="B639" s="5">
        <v>0</v>
      </c>
      <c r="C639" s="6">
        <v>82736114000</v>
      </c>
      <c r="D639" s="3" t="s">
        <v>2306</v>
      </c>
      <c r="E639" s="5">
        <v>0</v>
      </c>
      <c r="F639" s="3" t="s">
        <v>2307</v>
      </c>
      <c r="G639" s="3" t="s">
        <v>2307</v>
      </c>
    </row>
    <row r="640" spans="1:7" x14ac:dyDescent="0.25">
      <c r="A640" s="3" t="s">
        <v>125</v>
      </c>
      <c r="B640" s="5">
        <v>0</v>
      </c>
      <c r="C640" s="6">
        <v>82736114000</v>
      </c>
      <c r="D640" s="3" t="s">
        <v>2306</v>
      </c>
      <c r="E640" s="5">
        <v>0</v>
      </c>
      <c r="F640" s="3" t="s">
        <v>1782</v>
      </c>
      <c r="G640" s="3" t="s">
        <v>1783</v>
      </c>
    </row>
    <row r="641" spans="1:7" x14ac:dyDescent="0.25">
      <c r="A641" s="3" t="s">
        <v>2796</v>
      </c>
      <c r="B641" s="5">
        <v>0</v>
      </c>
      <c r="C641" s="6">
        <v>82736202000</v>
      </c>
      <c r="D641" s="3" t="s">
        <v>2365</v>
      </c>
      <c r="E641" s="5">
        <v>0</v>
      </c>
      <c r="F641" s="3" t="s">
        <v>2366</v>
      </c>
      <c r="G641" s="3" t="s">
        <v>2367</v>
      </c>
    </row>
    <row r="642" spans="1:7" x14ac:dyDescent="0.25">
      <c r="A642" s="3" t="s">
        <v>2796</v>
      </c>
      <c r="B642" s="5">
        <v>0</v>
      </c>
      <c r="C642" s="6">
        <v>82736202000</v>
      </c>
      <c r="D642" s="3" t="s">
        <v>2365</v>
      </c>
      <c r="E642" s="5">
        <v>0</v>
      </c>
      <c r="F642" s="3" t="s">
        <v>2366</v>
      </c>
      <c r="G642" s="3" t="s">
        <v>2367</v>
      </c>
    </row>
    <row r="643" spans="1:7" x14ac:dyDescent="0.25">
      <c r="A643" s="3" t="s">
        <v>2390</v>
      </c>
      <c r="B643" s="5">
        <v>410</v>
      </c>
      <c r="C643" s="6">
        <v>82769428000</v>
      </c>
      <c r="D643" s="3" t="s">
        <v>1584</v>
      </c>
      <c r="E643" s="5">
        <v>418.33</v>
      </c>
      <c r="F643" s="3" t="s">
        <v>1585</v>
      </c>
      <c r="G643" s="3" t="s">
        <v>1586</v>
      </c>
    </row>
    <row r="644" spans="1:7" x14ac:dyDescent="0.25">
      <c r="A644" s="3" t="s">
        <v>2390</v>
      </c>
      <c r="B644" s="5">
        <v>410</v>
      </c>
      <c r="C644" s="6">
        <v>82769428000</v>
      </c>
      <c r="D644" s="3" t="s">
        <v>1584</v>
      </c>
      <c r="E644" s="5">
        <v>410</v>
      </c>
      <c r="F644" s="3" t="s">
        <v>1585</v>
      </c>
      <c r="G644" s="3" t="s">
        <v>1586</v>
      </c>
    </row>
    <row r="645" spans="1:7" x14ac:dyDescent="0.25">
      <c r="A645" s="3" t="s">
        <v>2390</v>
      </c>
      <c r="B645" s="5">
        <v>410</v>
      </c>
      <c r="C645" s="6">
        <v>82769428000</v>
      </c>
      <c r="D645" s="3" t="s">
        <v>1584</v>
      </c>
      <c r="E645" s="5">
        <v>418.62</v>
      </c>
      <c r="F645" s="3" t="s">
        <v>1585</v>
      </c>
      <c r="G645" s="3" t="s">
        <v>1586</v>
      </c>
    </row>
    <row r="646" spans="1:7" x14ac:dyDescent="0.25">
      <c r="A646" s="3" t="s">
        <v>2749</v>
      </c>
      <c r="B646" s="5">
        <v>0.46</v>
      </c>
      <c r="C646" s="6">
        <v>82770654000</v>
      </c>
      <c r="D646" s="3" t="s">
        <v>2261</v>
      </c>
      <c r="E646" s="5">
        <v>2.5499999999999998</v>
      </c>
      <c r="F646" s="3" t="s">
        <v>1745</v>
      </c>
      <c r="G646" s="3" t="s">
        <v>1746</v>
      </c>
    </row>
    <row r="647" spans="1:7" x14ac:dyDescent="0.25">
      <c r="A647" s="3" t="s">
        <v>2404</v>
      </c>
      <c r="B647" s="5">
        <v>318</v>
      </c>
      <c r="C647" s="6">
        <v>82778210000</v>
      </c>
      <c r="D647" s="3" t="s">
        <v>1629</v>
      </c>
      <c r="E647" s="5">
        <v>325.36</v>
      </c>
      <c r="F647" s="3" t="s">
        <v>1582</v>
      </c>
      <c r="G647" s="3" t="s">
        <v>1583</v>
      </c>
    </row>
    <row r="648" spans="1:7" x14ac:dyDescent="0.25">
      <c r="A648" s="3" t="s">
        <v>2469</v>
      </c>
      <c r="B648" s="5">
        <v>61</v>
      </c>
      <c r="C648" s="6">
        <v>82778225000</v>
      </c>
      <c r="D648" s="3" t="s">
        <v>1780</v>
      </c>
      <c r="E648" s="5">
        <v>67.36</v>
      </c>
      <c r="F648" s="3" t="s">
        <v>1582</v>
      </c>
      <c r="G648" s="3" t="s">
        <v>1583</v>
      </c>
    </row>
    <row r="649" spans="1:7" x14ac:dyDescent="0.25">
      <c r="A649" s="3" t="s">
        <v>2402</v>
      </c>
      <c r="B649" s="5">
        <v>319.5</v>
      </c>
      <c r="C649" s="6">
        <v>82778254000</v>
      </c>
      <c r="D649" s="3" t="s">
        <v>1625</v>
      </c>
      <c r="E649" s="5">
        <v>370.24</v>
      </c>
      <c r="F649" s="3" t="s">
        <v>1626</v>
      </c>
      <c r="G649" s="3" t="s">
        <v>1627</v>
      </c>
    </row>
    <row r="650" spans="1:7" x14ac:dyDescent="0.25">
      <c r="A650" s="3" t="s">
        <v>2402</v>
      </c>
      <c r="B650" s="5">
        <v>355</v>
      </c>
      <c r="C650" s="6">
        <v>82778254000</v>
      </c>
      <c r="D650" s="3" t="s">
        <v>1625</v>
      </c>
      <c r="E650" s="5">
        <v>367.5</v>
      </c>
      <c r="F650" s="3" t="s">
        <v>1626</v>
      </c>
      <c r="G650" s="3" t="s">
        <v>1627</v>
      </c>
    </row>
    <row r="651" spans="1:7" x14ac:dyDescent="0.25">
      <c r="A651" s="3" t="s">
        <v>248</v>
      </c>
      <c r="B651" s="5">
        <v>22</v>
      </c>
      <c r="C651" s="6">
        <v>82778346000</v>
      </c>
      <c r="D651" s="3" t="s">
        <v>1901</v>
      </c>
      <c r="E651" s="5">
        <v>35</v>
      </c>
      <c r="F651" s="3" t="s">
        <v>1582</v>
      </c>
      <c r="G651" s="3" t="s">
        <v>1583</v>
      </c>
    </row>
    <row r="652" spans="1:7" x14ac:dyDescent="0.25">
      <c r="A652" s="3" t="s">
        <v>2418</v>
      </c>
      <c r="B652" s="5">
        <v>85</v>
      </c>
      <c r="C652" s="6">
        <v>82779276000</v>
      </c>
      <c r="D652" s="3" t="s">
        <v>1660</v>
      </c>
      <c r="E652" s="5">
        <v>90.88</v>
      </c>
      <c r="F652" s="3" t="s">
        <v>1620</v>
      </c>
      <c r="G652" s="3" t="s">
        <v>1621</v>
      </c>
    </row>
    <row r="653" spans="1:7" x14ac:dyDescent="0.25">
      <c r="A653" s="3" t="s">
        <v>2405</v>
      </c>
      <c r="B653" s="5">
        <v>6.19</v>
      </c>
      <c r="C653" s="6">
        <v>82779295000</v>
      </c>
      <c r="D653" s="3" t="s">
        <v>1633</v>
      </c>
      <c r="E653" s="5">
        <v>7.48</v>
      </c>
      <c r="F653" s="3" t="s">
        <v>1634</v>
      </c>
      <c r="G653" s="3" t="s">
        <v>1635</v>
      </c>
    </row>
    <row r="654" spans="1:7" x14ac:dyDescent="0.25">
      <c r="A654" s="3" t="s">
        <v>2405</v>
      </c>
      <c r="B654" s="5">
        <v>6.19</v>
      </c>
      <c r="C654" s="6">
        <v>82779295000</v>
      </c>
      <c r="D654" s="3" t="s">
        <v>1633</v>
      </c>
      <c r="E654" s="5">
        <v>6.25</v>
      </c>
      <c r="F654" s="3" t="s">
        <v>1634</v>
      </c>
      <c r="G654" s="3" t="s">
        <v>1635</v>
      </c>
    </row>
    <row r="655" spans="1:7" x14ac:dyDescent="0.25">
      <c r="A655" s="3" t="s">
        <v>2405</v>
      </c>
      <c r="B655" s="5">
        <v>7.87</v>
      </c>
      <c r="C655" s="6">
        <v>82779295000</v>
      </c>
      <c r="D655" s="3" t="s">
        <v>1633</v>
      </c>
      <c r="E655" s="5">
        <v>8.9499999999999993</v>
      </c>
      <c r="F655" s="3" t="s">
        <v>1634</v>
      </c>
      <c r="G655" s="3" t="s">
        <v>1635</v>
      </c>
    </row>
    <row r="656" spans="1:7" x14ac:dyDescent="0.25">
      <c r="A656" s="3" t="s">
        <v>2405</v>
      </c>
      <c r="B656" s="5">
        <v>7.87</v>
      </c>
      <c r="C656" s="6">
        <v>82779295000</v>
      </c>
      <c r="D656" s="3" t="s">
        <v>1633</v>
      </c>
      <c r="E656" s="5">
        <v>8.9499999999999993</v>
      </c>
      <c r="F656" s="3" t="s">
        <v>1634</v>
      </c>
      <c r="G656" s="3" t="s">
        <v>1635</v>
      </c>
    </row>
    <row r="657" spans="1:7" x14ac:dyDescent="0.25">
      <c r="A657" s="3" t="s">
        <v>2438</v>
      </c>
      <c r="B657" s="5">
        <v>38</v>
      </c>
      <c r="C657" s="6">
        <v>82780161000</v>
      </c>
      <c r="D657" s="3" t="s">
        <v>1715</v>
      </c>
      <c r="E657" s="5">
        <v>39.520000000000003</v>
      </c>
      <c r="F657" s="3" t="s">
        <v>1585</v>
      </c>
      <c r="G657" s="3" t="s">
        <v>1586</v>
      </c>
    </row>
    <row r="658" spans="1:7" x14ac:dyDescent="0.25">
      <c r="A658" s="3" t="s">
        <v>2438</v>
      </c>
      <c r="B658" s="5">
        <v>38</v>
      </c>
      <c r="C658" s="6">
        <v>82780161000</v>
      </c>
      <c r="D658" s="3" t="s">
        <v>1715</v>
      </c>
      <c r="E658" s="5">
        <v>39.520000000000003</v>
      </c>
      <c r="F658" s="3" t="s">
        <v>1585</v>
      </c>
      <c r="G658" s="3" t="s">
        <v>1586</v>
      </c>
    </row>
    <row r="659" spans="1:7" x14ac:dyDescent="0.25">
      <c r="A659" s="3" t="s">
        <v>2438</v>
      </c>
      <c r="B659" s="5">
        <v>38</v>
      </c>
      <c r="C659" s="6">
        <v>82780161000</v>
      </c>
      <c r="D659" s="3" t="s">
        <v>1715</v>
      </c>
      <c r="E659" s="5">
        <v>39.520000000000003</v>
      </c>
      <c r="F659" s="3" t="s">
        <v>1585</v>
      </c>
      <c r="G659" s="3" t="s">
        <v>1586</v>
      </c>
    </row>
    <row r="660" spans="1:7" x14ac:dyDescent="0.25">
      <c r="A660" s="3" t="s">
        <v>2496</v>
      </c>
      <c r="B660" s="5">
        <v>38</v>
      </c>
      <c r="C660" s="6">
        <v>82780161000</v>
      </c>
      <c r="D660" s="3" t="s">
        <v>1715</v>
      </c>
      <c r="E660" s="5">
        <v>39.520000000000003</v>
      </c>
      <c r="F660" s="3" t="s">
        <v>1585</v>
      </c>
      <c r="G660" s="3" t="s">
        <v>1586</v>
      </c>
    </row>
    <row r="661" spans="1:7" x14ac:dyDescent="0.25">
      <c r="A661" s="3" t="s">
        <v>2496</v>
      </c>
      <c r="B661" s="5">
        <v>38</v>
      </c>
      <c r="C661" s="6">
        <v>82780161000</v>
      </c>
      <c r="D661" s="3" t="s">
        <v>1715</v>
      </c>
      <c r="E661" s="5">
        <v>39.520000000000003</v>
      </c>
      <c r="F661" s="3" t="s">
        <v>1585</v>
      </c>
      <c r="G661" s="3" t="s">
        <v>1586</v>
      </c>
    </row>
    <row r="662" spans="1:7" x14ac:dyDescent="0.25">
      <c r="A662" s="3" t="s">
        <v>2539</v>
      </c>
      <c r="B662" s="5">
        <v>10.66</v>
      </c>
      <c r="C662" s="6">
        <v>82781135000</v>
      </c>
      <c r="D662" s="3" t="s">
        <v>1913</v>
      </c>
      <c r="E662" s="5">
        <v>11.9</v>
      </c>
      <c r="F662" s="3" t="s">
        <v>1914</v>
      </c>
      <c r="G662" s="3" t="s">
        <v>1915</v>
      </c>
    </row>
    <row r="663" spans="1:7" x14ac:dyDescent="0.25">
      <c r="A663" s="3" t="s">
        <v>2678</v>
      </c>
      <c r="B663" s="5">
        <v>40</v>
      </c>
      <c r="C663" s="6">
        <v>82781152000</v>
      </c>
      <c r="D663" s="3" t="s">
        <v>2156</v>
      </c>
      <c r="E663" s="5">
        <v>47.8</v>
      </c>
      <c r="F663" s="3" t="s">
        <v>1914</v>
      </c>
      <c r="G663" s="3" t="s">
        <v>1915</v>
      </c>
    </row>
    <row r="664" spans="1:7" x14ac:dyDescent="0.25">
      <c r="A664" s="3" t="s">
        <v>2652</v>
      </c>
      <c r="B664" s="5">
        <v>1.03</v>
      </c>
      <c r="C664" s="6">
        <v>82782687000</v>
      </c>
      <c r="D664" s="3" t="s">
        <v>2118</v>
      </c>
      <c r="E664" s="5">
        <v>1.2</v>
      </c>
      <c r="F664" s="3" t="s">
        <v>1652</v>
      </c>
      <c r="G664" s="3" t="s">
        <v>1653</v>
      </c>
    </row>
    <row r="665" spans="1:7" x14ac:dyDescent="0.25">
      <c r="A665" s="3" t="s">
        <v>2710</v>
      </c>
      <c r="B665" s="5">
        <v>2.14</v>
      </c>
      <c r="C665" s="6">
        <v>82785841000</v>
      </c>
      <c r="D665" s="3" t="s">
        <v>2199</v>
      </c>
      <c r="E665" s="5">
        <v>3.5</v>
      </c>
      <c r="F665" s="3" t="s">
        <v>1745</v>
      </c>
      <c r="G665" s="3" t="s">
        <v>1746</v>
      </c>
    </row>
    <row r="666" spans="1:7" x14ac:dyDescent="0.25">
      <c r="A666" s="3" t="s">
        <v>1000</v>
      </c>
      <c r="B666" s="5">
        <v>73.75</v>
      </c>
      <c r="C666" s="6">
        <v>82791079000</v>
      </c>
      <c r="D666" s="3" t="s">
        <v>1863</v>
      </c>
      <c r="E666" s="5">
        <v>81.13</v>
      </c>
      <c r="F666" s="3" t="s">
        <v>1620</v>
      </c>
      <c r="G666" s="3" t="s">
        <v>1621</v>
      </c>
    </row>
    <row r="667" spans="1:7" x14ac:dyDescent="0.25">
      <c r="A667" s="3" t="s">
        <v>2478</v>
      </c>
      <c r="B667" s="5">
        <v>189</v>
      </c>
      <c r="C667" s="6">
        <v>82793093000</v>
      </c>
      <c r="D667" s="3" t="s">
        <v>1799</v>
      </c>
      <c r="E667" s="5">
        <v>199</v>
      </c>
      <c r="F667" s="3" t="s">
        <v>1800</v>
      </c>
      <c r="G667" s="3" t="s">
        <v>1801</v>
      </c>
    </row>
    <row r="668" spans="1:7" x14ac:dyDescent="0.25">
      <c r="A668" s="3" t="s">
        <v>2544</v>
      </c>
      <c r="B668" s="5">
        <v>179</v>
      </c>
      <c r="C668" s="6">
        <v>82793093000</v>
      </c>
      <c r="D668" s="3" t="s">
        <v>1923</v>
      </c>
      <c r="E668" s="5">
        <v>199</v>
      </c>
      <c r="F668" s="3" t="s">
        <v>1924</v>
      </c>
      <c r="G668" s="3" t="s">
        <v>1925</v>
      </c>
    </row>
    <row r="669" spans="1:7" x14ac:dyDescent="0.25">
      <c r="A669" s="3" t="s">
        <v>2476</v>
      </c>
      <c r="B669" s="5">
        <v>175.16</v>
      </c>
      <c r="C669" s="6">
        <v>82807215000</v>
      </c>
      <c r="D669" s="3" t="s">
        <v>1793</v>
      </c>
      <c r="E669" s="5">
        <v>206.57</v>
      </c>
      <c r="F669" s="3" t="s">
        <v>1794</v>
      </c>
      <c r="G669" s="3" t="s">
        <v>1795</v>
      </c>
    </row>
    <row r="670" spans="1:7" x14ac:dyDescent="0.25">
      <c r="A670" s="3" t="s">
        <v>2476</v>
      </c>
      <c r="B670" s="5">
        <v>175.16</v>
      </c>
      <c r="C670" s="6">
        <v>82807215000</v>
      </c>
      <c r="D670" s="3" t="s">
        <v>1793</v>
      </c>
      <c r="E670" s="5">
        <v>213.7</v>
      </c>
      <c r="F670" s="3" t="s">
        <v>1794</v>
      </c>
      <c r="G670" s="3" t="s">
        <v>1795</v>
      </c>
    </row>
    <row r="671" spans="1:7" x14ac:dyDescent="0.25">
      <c r="A671" s="3" t="s">
        <v>2476</v>
      </c>
      <c r="B671" s="5">
        <v>175.16</v>
      </c>
      <c r="C671" s="6">
        <v>82807215000</v>
      </c>
      <c r="D671" s="3" t="s">
        <v>1793</v>
      </c>
      <c r="E671" s="5">
        <v>213.7</v>
      </c>
      <c r="F671" s="3" t="s">
        <v>1794</v>
      </c>
      <c r="G671" s="3" t="s">
        <v>1795</v>
      </c>
    </row>
    <row r="672" spans="1:7" x14ac:dyDescent="0.25">
      <c r="A672" s="3" t="s">
        <v>2735</v>
      </c>
      <c r="B672" s="5">
        <v>6.22</v>
      </c>
      <c r="C672" s="6">
        <v>82807290000</v>
      </c>
      <c r="D672" s="3" t="s">
        <v>2242</v>
      </c>
      <c r="E672" s="5">
        <v>6.97</v>
      </c>
      <c r="F672" s="3" t="s">
        <v>1588</v>
      </c>
      <c r="G672" s="3" t="s">
        <v>1589</v>
      </c>
    </row>
    <row r="673" spans="1:7" x14ac:dyDescent="0.25">
      <c r="A673" s="3" t="s">
        <v>2727</v>
      </c>
      <c r="B673" s="5">
        <v>2.1</v>
      </c>
      <c r="C673" s="6">
        <v>82807504000</v>
      </c>
      <c r="D673" s="3" t="s">
        <v>2232</v>
      </c>
      <c r="E673" s="5">
        <v>4.2</v>
      </c>
      <c r="F673" s="3" t="s">
        <v>1649</v>
      </c>
      <c r="G673" s="3" t="s">
        <v>1650</v>
      </c>
    </row>
    <row r="674" spans="1:7" x14ac:dyDescent="0.25">
      <c r="A674" s="3" t="s">
        <v>2676</v>
      </c>
      <c r="B674" s="5">
        <v>0.6</v>
      </c>
      <c r="C674" s="6">
        <v>82808113000</v>
      </c>
      <c r="D674" s="3" t="s">
        <v>2153</v>
      </c>
      <c r="E674" s="5">
        <v>0.97</v>
      </c>
      <c r="F674" s="3" t="s">
        <v>1655</v>
      </c>
      <c r="G674" s="3" t="s">
        <v>1656</v>
      </c>
    </row>
    <row r="675" spans="1:7" x14ac:dyDescent="0.25">
      <c r="A675" s="3" t="s">
        <v>2781</v>
      </c>
      <c r="B675" s="5">
        <v>0.44</v>
      </c>
      <c r="C675" s="6">
        <v>82808805000</v>
      </c>
      <c r="D675" s="3" t="s">
        <v>2302</v>
      </c>
      <c r="E675" s="5">
        <v>0.46</v>
      </c>
      <c r="F675" s="3" t="s">
        <v>1934</v>
      </c>
      <c r="G675" s="3" t="s">
        <v>1935</v>
      </c>
    </row>
    <row r="676" spans="1:7" x14ac:dyDescent="0.25">
      <c r="A676" s="3" t="s">
        <v>2546</v>
      </c>
      <c r="B676" s="5">
        <v>82</v>
      </c>
      <c r="C676" s="6">
        <v>82808858000</v>
      </c>
      <c r="D676" s="3" t="s">
        <v>1927</v>
      </c>
      <c r="E676" s="5">
        <v>97.44</v>
      </c>
      <c r="F676" s="3" t="s">
        <v>1928</v>
      </c>
      <c r="G676" s="3" t="s">
        <v>1929</v>
      </c>
    </row>
    <row r="677" spans="1:7" x14ac:dyDescent="0.25">
      <c r="A677" s="3" t="s">
        <v>2612</v>
      </c>
      <c r="B677" s="5">
        <v>1.48</v>
      </c>
      <c r="C677" s="6">
        <v>82808878000</v>
      </c>
      <c r="D677" s="3" t="s">
        <v>2052</v>
      </c>
      <c r="E677" s="5">
        <v>1.9</v>
      </c>
      <c r="F677" s="3" t="s">
        <v>2053</v>
      </c>
      <c r="G677" s="3" t="s">
        <v>2054</v>
      </c>
    </row>
    <row r="678" spans="1:7" x14ac:dyDescent="0.25">
      <c r="A678" s="3" t="s">
        <v>2416</v>
      </c>
      <c r="B678" s="5">
        <v>708.5</v>
      </c>
      <c r="C678" s="6">
        <v>82808920000</v>
      </c>
      <c r="D678" s="3" t="s">
        <v>1654</v>
      </c>
      <c r="E678" s="5">
        <v>736.84</v>
      </c>
      <c r="F678" s="3" t="s">
        <v>1655</v>
      </c>
      <c r="G678" s="3" t="s">
        <v>1656</v>
      </c>
    </row>
    <row r="679" spans="1:7" x14ac:dyDescent="0.25">
      <c r="A679" s="3" t="s">
        <v>2575</v>
      </c>
      <c r="B679" s="5">
        <v>7.8</v>
      </c>
      <c r="C679" s="6">
        <v>82808931000</v>
      </c>
      <c r="D679" s="3" t="s">
        <v>1988</v>
      </c>
      <c r="E679" s="5">
        <v>8.11</v>
      </c>
      <c r="F679" s="3" t="s">
        <v>1655</v>
      </c>
      <c r="G679" s="3" t="s">
        <v>1656</v>
      </c>
    </row>
    <row r="680" spans="1:7" x14ac:dyDescent="0.25">
      <c r="A680" s="3" t="s">
        <v>2550</v>
      </c>
      <c r="B680" s="5">
        <v>15.15</v>
      </c>
      <c r="C680" s="6">
        <v>82808938000</v>
      </c>
      <c r="D680" s="3" t="s">
        <v>1933</v>
      </c>
      <c r="E680" s="5">
        <v>18.600000000000001</v>
      </c>
      <c r="F680" s="3" t="s">
        <v>1934</v>
      </c>
      <c r="G680" s="3" t="s">
        <v>1935</v>
      </c>
    </row>
    <row r="681" spans="1:7" x14ac:dyDescent="0.25">
      <c r="A681" s="3" t="s">
        <v>2401</v>
      </c>
      <c r="B681" s="5">
        <v>13.06</v>
      </c>
      <c r="C681" s="6">
        <v>82813782000</v>
      </c>
      <c r="D681" s="3" t="s">
        <v>1619</v>
      </c>
      <c r="E681" s="5">
        <v>13.58</v>
      </c>
      <c r="F681" s="3" t="s">
        <v>1620</v>
      </c>
      <c r="G681" s="3" t="s">
        <v>1621</v>
      </c>
    </row>
    <row r="682" spans="1:7" x14ac:dyDescent="0.25">
      <c r="A682" s="3" t="s">
        <v>2401</v>
      </c>
      <c r="B682" s="5">
        <v>16.079999999999998</v>
      </c>
      <c r="C682" s="6">
        <v>82813782000</v>
      </c>
      <c r="D682" s="3" t="s">
        <v>1619</v>
      </c>
      <c r="E682" s="5">
        <v>16.72</v>
      </c>
      <c r="F682" s="3" t="s">
        <v>1620</v>
      </c>
      <c r="G682" s="3" t="s">
        <v>1621</v>
      </c>
    </row>
    <row r="683" spans="1:7" x14ac:dyDescent="0.25">
      <c r="A683" s="3" t="s">
        <v>2401</v>
      </c>
      <c r="B683" s="5">
        <v>27.59</v>
      </c>
      <c r="C683" s="6">
        <v>82813782000</v>
      </c>
      <c r="D683" s="3" t="s">
        <v>1619</v>
      </c>
      <c r="E683" s="5">
        <v>28.69</v>
      </c>
      <c r="F683" s="3" t="s">
        <v>1620</v>
      </c>
      <c r="G683" s="3" t="s">
        <v>1621</v>
      </c>
    </row>
    <row r="684" spans="1:7" x14ac:dyDescent="0.25">
      <c r="A684" s="3" t="s">
        <v>2522</v>
      </c>
      <c r="B684" s="5">
        <v>90.206000000000003</v>
      </c>
      <c r="C684" s="6">
        <v>82814343000</v>
      </c>
      <c r="D684" s="3" t="s">
        <v>1883</v>
      </c>
      <c r="E684" s="5">
        <v>103.24</v>
      </c>
      <c r="F684" s="3" t="s">
        <v>1884</v>
      </c>
      <c r="G684" s="3" t="s">
        <v>1885</v>
      </c>
    </row>
    <row r="685" spans="1:7" x14ac:dyDescent="0.25">
      <c r="A685" s="3" t="s">
        <v>2572</v>
      </c>
      <c r="B685" s="5">
        <v>10.4</v>
      </c>
      <c r="C685" s="6">
        <v>82819852000</v>
      </c>
      <c r="D685" s="3" t="s">
        <v>1980</v>
      </c>
      <c r="E685" s="5">
        <v>10.82</v>
      </c>
      <c r="F685" s="3" t="s">
        <v>1745</v>
      </c>
      <c r="G685" s="3" t="s">
        <v>1746</v>
      </c>
    </row>
    <row r="686" spans="1:7" x14ac:dyDescent="0.25">
      <c r="A686" s="3" t="s">
        <v>2558</v>
      </c>
      <c r="B686" s="5">
        <v>12.85</v>
      </c>
      <c r="C686" s="6">
        <v>82819856000</v>
      </c>
      <c r="D686" s="3" t="s">
        <v>1958</v>
      </c>
      <c r="E686" s="5">
        <v>13.36</v>
      </c>
      <c r="F686" s="3" t="s">
        <v>1745</v>
      </c>
      <c r="G686" s="3" t="s">
        <v>1746</v>
      </c>
    </row>
    <row r="687" spans="1:7" x14ac:dyDescent="0.25">
      <c r="A687" s="3" t="s">
        <v>2609</v>
      </c>
      <c r="B687" s="5">
        <v>3.1</v>
      </c>
      <c r="C687" s="6">
        <v>82826514000</v>
      </c>
      <c r="D687" s="3" t="s">
        <v>2044</v>
      </c>
      <c r="E687" s="5">
        <v>3.28</v>
      </c>
      <c r="F687" s="3" t="s">
        <v>2045</v>
      </c>
      <c r="G687" s="3" t="s">
        <v>2046</v>
      </c>
    </row>
    <row r="688" spans="1:7" x14ac:dyDescent="0.25">
      <c r="A688" s="3" t="s">
        <v>2498</v>
      </c>
      <c r="B688" s="5">
        <v>39.83</v>
      </c>
      <c r="C688" s="6">
        <v>82829275000</v>
      </c>
      <c r="D688" s="3" t="s">
        <v>1838</v>
      </c>
      <c r="E688" s="5">
        <v>45.6</v>
      </c>
      <c r="F688" s="3" t="s">
        <v>1839</v>
      </c>
      <c r="G688" s="3" t="s">
        <v>1840</v>
      </c>
    </row>
    <row r="689" spans="1:7" x14ac:dyDescent="0.25">
      <c r="A689" s="3" t="s">
        <v>2498</v>
      </c>
      <c r="B689" s="5">
        <v>29.29</v>
      </c>
      <c r="C689" s="6">
        <v>82829284000</v>
      </c>
      <c r="D689" s="3" t="s">
        <v>1995</v>
      </c>
      <c r="E689" s="5">
        <v>35.79</v>
      </c>
      <c r="F689" s="3" t="s">
        <v>1839</v>
      </c>
      <c r="G689" s="3" t="s">
        <v>1840</v>
      </c>
    </row>
    <row r="690" spans="1:7" x14ac:dyDescent="0.25">
      <c r="A690" s="3" t="s">
        <v>2498</v>
      </c>
      <c r="B690" s="5">
        <v>25.07</v>
      </c>
      <c r="C690" s="6">
        <v>82829292000</v>
      </c>
      <c r="D690" s="3" t="s">
        <v>1917</v>
      </c>
      <c r="E690" s="5">
        <v>29.36</v>
      </c>
      <c r="F690" s="3" t="s">
        <v>1839</v>
      </c>
      <c r="G690" s="3" t="s">
        <v>1840</v>
      </c>
    </row>
    <row r="691" spans="1:7" x14ac:dyDescent="0.25">
      <c r="A691" s="3" t="s">
        <v>2521</v>
      </c>
      <c r="B691" s="5">
        <v>147</v>
      </c>
      <c r="C691" s="6">
        <v>82834541000</v>
      </c>
      <c r="D691" s="3" t="s">
        <v>1880</v>
      </c>
      <c r="E691" s="5">
        <v>172.1</v>
      </c>
      <c r="F691" s="3" t="s">
        <v>1881</v>
      </c>
      <c r="G691" s="3" t="s">
        <v>1882</v>
      </c>
    </row>
    <row r="692" spans="1:7" x14ac:dyDescent="0.25">
      <c r="A692" s="3" t="s">
        <v>2521</v>
      </c>
      <c r="B692" s="5">
        <v>149</v>
      </c>
      <c r="C692" s="6">
        <v>82834541000</v>
      </c>
      <c r="D692" s="3" t="s">
        <v>1880</v>
      </c>
      <c r="E692" s="5">
        <v>176</v>
      </c>
      <c r="F692" s="3" t="s">
        <v>1881</v>
      </c>
      <c r="G692" s="3" t="s">
        <v>1882</v>
      </c>
    </row>
    <row r="693" spans="1:7" x14ac:dyDescent="0.25">
      <c r="A693" s="3" t="s">
        <v>2398</v>
      </c>
      <c r="B693" s="5">
        <v>121.5</v>
      </c>
      <c r="C693" s="6">
        <v>82845470000</v>
      </c>
      <c r="D693" s="3" t="s">
        <v>1614</v>
      </c>
      <c r="E693" s="5">
        <v>121.5</v>
      </c>
      <c r="F693" s="3" t="s">
        <v>1608</v>
      </c>
      <c r="G693" s="3" t="s">
        <v>1609</v>
      </c>
    </row>
    <row r="694" spans="1:7" x14ac:dyDescent="0.25">
      <c r="A694" s="3" t="s">
        <v>2398</v>
      </c>
      <c r="B694" s="5">
        <v>121.5</v>
      </c>
      <c r="C694" s="6">
        <v>82845470000</v>
      </c>
      <c r="D694" s="3" t="s">
        <v>1614</v>
      </c>
      <c r="E694" s="5">
        <v>121.5</v>
      </c>
      <c r="F694" s="3" t="s">
        <v>1608</v>
      </c>
      <c r="G694" s="3" t="s">
        <v>1609</v>
      </c>
    </row>
    <row r="695" spans="1:7" x14ac:dyDescent="0.25">
      <c r="A695" s="3" t="s">
        <v>2398</v>
      </c>
      <c r="B695" s="5">
        <v>121.5</v>
      </c>
      <c r="C695" s="6">
        <v>82845470000</v>
      </c>
      <c r="D695" s="3" t="s">
        <v>1614</v>
      </c>
      <c r="E695" s="5">
        <v>121.5</v>
      </c>
      <c r="F695" s="3" t="s">
        <v>1608</v>
      </c>
      <c r="G695" s="3" t="s">
        <v>1609</v>
      </c>
    </row>
    <row r="696" spans="1:7" x14ac:dyDescent="0.25">
      <c r="A696" s="3" t="s">
        <v>2406</v>
      </c>
      <c r="B696" s="5">
        <v>121.5</v>
      </c>
      <c r="C696" s="6">
        <v>82845470000</v>
      </c>
      <c r="D696" s="3" t="s">
        <v>1614</v>
      </c>
      <c r="E696" s="5">
        <v>121.5</v>
      </c>
      <c r="F696" s="3" t="s">
        <v>1608</v>
      </c>
      <c r="G696" s="3" t="s">
        <v>1609</v>
      </c>
    </row>
    <row r="697" spans="1:7" x14ac:dyDescent="0.25">
      <c r="A697" s="3" t="s">
        <v>2403</v>
      </c>
      <c r="B697" s="5">
        <v>133</v>
      </c>
      <c r="C697" s="6">
        <v>82845479000</v>
      </c>
      <c r="D697" s="3" t="s">
        <v>1628</v>
      </c>
      <c r="E697" s="5">
        <v>133</v>
      </c>
      <c r="F697" s="3" t="s">
        <v>1608</v>
      </c>
      <c r="G697" s="3" t="s">
        <v>1609</v>
      </c>
    </row>
    <row r="698" spans="1:7" x14ac:dyDescent="0.25">
      <c r="A698" s="3" t="s">
        <v>2403</v>
      </c>
      <c r="B698" s="5">
        <v>133</v>
      </c>
      <c r="C698" s="6">
        <v>82845479000</v>
      </c>
      <c r="D698" s="3" t="s">
        <v>1628</v>
      </c>
      <c r="E698" s="5">
        <v>133</v>
      </c>
      <c r="F698" s="3" t="s">
        <v>1608</v>
      </c>
      <c r="G698" s="3" t="s">
        <v>1609</v>
      </c>
    </row>
    <row r="699" spans="1:7" x14ac:dyDescent="0.25">
      <c r="A699" s="3" t="s">
        <v>2547</v>
      </c>
      <c r="B699" s="5">
        <v>5.75</v>
      </c>
      <c r="C699" s="6">
        <v>82845489000</v>
      </c>
      <c r="D699" s="3" t="s">
        <v>1930</v>
      </c>
      <c r="E699" s="5">
        <v>5.75</v>
      </c>
      <c r="F699" s="3" t="s">
        <v>1608</v>
      </c>
      <c r="G699" s="3" t="s">
        <v>1609</v>
      </c>
    </row>
    <row r="700" spans="1:7" x14ac:dyDescent="0.25">
      <c r="A700" s="3" t="s">
        <v>2412</v>
      </c>
      <c r="B700" s="5">
        <v>32.299999999999997</v>
      </c>
      <c r="C700" s="6">
        <v>82847788000</v>
      </c>
      <c r="D700" s="3" t="s">
        <v>1645</v>
      </c>
      <c r="E700" s="5">
        <v>32.299999999999997</v>
      </c>
      <c r="F700" s="3" t="s">
        <v>1601</v>
      </c>
      <c r="G700" s="3" t="s">
        <v>1602</v>
      </c>
    </row>
    <row r="701" spans="1:7" x14ac:dyDescent="0.25">
      <c r="A701" s="3" t="s">
        <v>2389</v>
      </c>
      <c r="B701" s="5">
        <v>48</v>
      </c>
      <c r="C701" s="6">
        <v>82856743000</v>
      </c>
      <c r="D701" s="3" t="s">
        <v>1581</v>
      </c>
      <c r="E701" s="5">
        <v>48.5</v>
      </c>
      <c r="F701" s="3" t="s">
        <v>1582</v>
      </c>
      <c r="G701" s="3" t="s">
        <v>1583</v>
      </c>
    </row>
    <row r="702" spans="1:7" x14ac:dyDescent="0.25">
      <c r="A702" s="3" t="s">
        <v>2389</v>
      </c>
      <c r="B702" s="5">
        <v>48</v>
      </c>
      <c r="C702" s="6">
        <v>82856743000</v>
      </c>
      <c r="D702" s="3" t="s">
        <v>1581</v>
      </c>
      <c r="E702" s="5">
        <v>48.5</v>
      </c>
      <c r="F702" s="3" t="s">
        <v>1582</v>
      </c>
      <c r="G702" s="3" t="s">
        <v>1583</v>
      </c>
    </row>
    <row r="703" spans="1:7" x14ac:dyDescent="0.25">
      <c r="A703" s="3" t="s">
        <v>2389</v>
      </c>
      <c r="B703" s="5">
        <v>48</v>
      </c>
      <c r="C703" s="6">
        <v>82856743000</v>
      </c>
      <c r="D703" s="3" t="s">
        <v>1581</v>
      </c>
      <c r="E703" s="5">
        <v>48.5</v>
      </c>
      <c r="F703" s="3" t="s">
        <v>1582</v>
      </c>
      <c r="G703" s="3" t="s">
        <v>1583</v>
      </c>
    </row>
    <row r="704" spans="1:7" x14ac:dyDescent="0.25">
      <c r="A704" s="3" t="s">
        <v>128</v>
      </c>
      <c r="B704" s="5">
        <v>0</v>
      </c>
      <c r="C704" s="6">
        <v>82856743000</v>
      </c>
      <c r="D704" s="3" t="s">
        <v>2342</v>
      </c>
      <c r="E704" s="5">
        <v>0</v>
      </c>
      <c r="F704" s="3" t="s">
        <v>1582</v>
      </c>
      <c r="G704" s="3" t="s">
        <v>1583</v>
      </c>
    </row>
    <row r="705" spans="1:7" x14ac:dyDescent="0.25">
      <c r="A705" s="3" t="s">
        <v>2470</v>
      </c>
      <c r="B705" s="5">
        <v>11.72</v>
      </c>
      <c r="C705" s="6">
        <v>82859335000</v>
      </c>
      <c r="D705" s="3" t="s">
        <v>1781</v>
      </c>
      <c r="E705" s="5">
        <v>13.46</v>
      </c>
      <c r="F705" s="3" t="s">
        <v>1782</v>
      </c>
      <c r="G705" s="3" t="s">
        <v>1783</v>
      </c>
    </row>
    <row r="706" spans="1:7" x14ac:dyDescent="0.25">
      <c r="A706" s="3" t="s">
        <v>2470</v>
      </c>
      <c r="B706" s="5">
        <v>0</v>
      </c>
      <c r="C706" s="6">
        <v>82859335000</v>
      </c>
      <c r="D706" s="3" t="s">
        <v>1781</v>
      </c>
      <c r="E706" s="5">
        <v>0</v>
      </c>
      <c r="F706" s="3" t="s">
        <v>1782</v>
      </c>
      <c r="G706" s="3" t="s">
        <v>1783</v>
      </c>
    </row>
    <row r="707" spans="1:7" x14ac:dyDescent="0.25">
      <c r="A707" s="3" t="s">
        <v>2511</v>
      </c>
      <c r="B707" s="5">
        <v>4.7</v>
      </c>
      <c r="C707" s="6">
        <v>82861780000</v>
      </c>
      <c r="D707" s="3" t="s">
        <v>1864</v>
      </c>
      <c r="E707" s="5">
        <v>4.7</v>
      </c>
      <c r="F707" s="3" t="s">
        <v>1601</v>
      </c>
      <c r="G707" s="3" t="s">
        <v>1602</v>
      </c>
    </row>
    <row r="708" spans="1:7" x14ac:dyDescent="0.25">
      <c r="A708" s="3" t="s">
        <v>2439</v>
      </c>
      <c r="B708" s="5">
        <v>24.3</v>
      </c>
      <c r="C708" s="6">
        <v>82861867000</v>
      </c>
      <c r="D708" s="3" t="s">
        <v>1727</v>
      </c>
      <c r="E708" s="5">
        <v>24.3</v>
      </c>
      <c r="F708" s="3" t="s">
        <v>1601</v>
      </c>
      <c r="G708" s="3" t="s">
        <v>1602</v>
      </c>
    </row>
    <row r="709" spans="1:7" x14ac:dyDescent="0.25">
      <c r="A709" s="3" t="s">
        <v>2439</v>
      </c>
      <c r="B709" s="5">
        <v>29.5</v>
      </c>
      <c r="C709" s="6">
        <v>82861961000</v>
      </c>
      <c r="D709" s="3" t="s">
        <v>1719</v>
      </c>
      <c r="E709" s="5">
        <v>29.5</v>
      </c>
      <c r="F709" s="3" t="s">
        <v>1601</v>
      </c>
      <c r="G709" s="3" t="s">
        <v>1602</v>
      </c>
    </row>
    <row r="710" spans="1:7" x14ac:dyDescent="0.25">
      <c r="A710" s="3" t="s">
        <v>2465</v>
      </c>
      <c r="B710" s="5">
        <v>9</v>
      </c>
      <c r="C710" s="6">
        <v>82861967000</v>
      </c>
      <c r="D710" s="3" t="s">
        <v>1774</v>
      </c>
      <c r="E710" s="5">
        <v>9</v>
      </c>
      <c r="F710" s="3" t="s">
        <v>1601</v>
      </c>
      <c r="G710" s="3" t="s">
        <v>1602</v>
      </c>
    </row>
    <row r="711" spans="1:7" x14ac:dyDescent="0.25">
      <c r="A711" s="3" t="s">
        <v>2454</v>
      </c>
      <c r="B711" s="5">
        <v>21</v>
      </c>
      <c r="C711" s="6">
        <v>82861986000</v>
      </c>
      <c r="D711" s="3" t="s">
        <v>1750</v>
      </c>
      <c r="E711" s="5">
        <v>21</v>
      </c>
      <c r="F711" s="3" t="s">
        <v>1601</v>
      </c>
      <c r="G711" s="3" t="s">
        <v>1602</v>
      </c>
    </row>
    <row r="712" spans="1:7" x14ac:dyDescent="0.25">
      <c r="A712" s="3" t="s">
        <v>2444</v>
      </c>
      <c r="B712" s="5">
        <v>23.15</v>
      </c>
      <c r="C712" s="6">
        <v>82861996000</v>
      </c>
      <c r="D712" s="3" t="s">
        <v>1732</v>
      </c>
      <c r="E712" s="5">
        <v>23.15</v>
      </c>
      <c r="F712" s="3" t="s">
        <v>1601</v>
      </c>
      <c r="G712" s="3" t="s">
        <v>1602</v>
      </c>
    </row>
    <row r="713" spans="1:7" x14ac:dyDescent="0.25">
      <c r="A713" s="3" t="s">
        <v>2570</v>
      </c>
      <c r="B713" s="5">
        <v>17.52</v>
      </c>
      <c r="C713" s="6">
        <v>82862706000</v>
      </c>
      <c r="D713" s="3" t="s">
        <v>1976</v>
      </c>
      <c r="E713" s="5">
        <v>17.52</v>
      </c>
      <c r="F713" s="3" t="s">
        <v>1601</v>
      </c>
      <c r="G713" s="3" t="s">
        <v>1602</v>
      </c>
    </row>
    <row r="714" spans="1:7" x14ac:dyDescent="0.25">
      <c r="A714" s="3" t="s">
        <v>2570</v>
      </c>
      <c r="B714" s="5">
        <v>8.76</v>
      </c>
      <c r="C714" s="6">
        <v>82862706000</v>
      </c>
      <c r="D714" s="3" t="s">
        <v>1976</v>
      </c>
      <c r="E714" s="5">
        <v>8.76</v>
      </c>
      <c r="F714" s="3" t="s">
        <v>1601</v>
      </c>
      <c r="G714" s="3" t="s">
        <v>1602</v>
      </c>
    </row>
    <row r="715" spans="1:7" x14ac:dyDescent="0.25">
      <c r="A715" s="3" t="s">
        <v>2419</v>
      </c>
      <c r="B715" s="5">
        <v>32</v>
      </c>
      <c r="C715" s="6">
        <v>82863337000</v>
      </c>
      <c r="D715" s="3" t="s">
        <v>1661</v>
      </c>
      <c r="E715" s="5">
        <v>32</v>
      </c>
      <c r="F715" s="3" t="s">
        <v>1638</v>
      </c>
      <c r="G715" s="3" t="s">
        <v>1639</v>
      </c>
    </row>
    <row r="716" spans="1:7" x14ac:dyDescent="0.25">
      <c r="A716" s="3" t="s">
        <v>2419</v>
      </c>
      <c r="B716" s="5">
        <v>32</v>
      </c>
      <c r="C716" s="6">
        <v>82863337000</v>
      </c>
      <c r="D716" s="3" t="s">
        <v>1661</v>
      </c>
      <c r="E716" s="5">
        <v>32</v>
      </c>
      <c r="F716" s="3" t="s">
        <v>1638</v>
      </c>
      <c r="G716" s="3" t="s">
        <v>1639</v>
      </c>
    </row>
    <row r="717" spans="1:7" x14ac:dyDescent="0.25">
      <c r="A717" s="3" t="s">
        <v>2411</v>
      </c>
      <c r="B717" s="5">
        <v>64.989999999999995</v>
      </c>
      <c r="C717" s="6">
        <v>82863540000</v>
      </c>
      <c r="D717" s="3" t="s">
        <v>1644</v>
      </c>
      <c r="E717" s="5">
        <v>64.989999999999995</v>
      </c>
      <c r="F717" s="3" t="s">
        <v>1591</v>
      </c>
      <c r="G717" s="3" t="s">
        <v>1592</v>
      </c>
    </row>
    <row r="718" spans="1:7" x14ac:dyDescent="0.25">
      <c r="A718" s="3" t="s">
        <v>2457</v>
      </c>
      <c r="B718" s="5">
        <v>69.05</v>
      </c>
      <c r="C718" s="6">
        <v>82863691000</v>
      </c>
      <c r="D718" s="3" t="s">
        <v>1752</v>
      </c>
      <c r="E718" s="5">
        <v>71.819999999999993</v>
      </c>
      <c r="F718" s="3" t="s">
        <v>1686</v>
      </c>
      <c r="G718" s="3" t="s">
        <v>1687</v>
      </c>
    </row>
    <row r="719" spans="1:7" x14ac:dyDescent="0.25">
      <c r="A719" s="3" t="s">
        <v>2468</v>
      </c>
      <c r="B719" s="5">
        <v>0.41</v>
      </c>
      <c r="C719" s="6">
        <v>82864716000</v>
      </c>
      <c r="D719" s="3" t="s">
        <v>1777</v>
      </c>
      <c r="E719" s="5">
        <v>0.45</v>
      </c>
      <c r="F719" s="3" t="s">
        <v>1778</v>
      </c>
      <c r="G719" s="3" t="s">
        <v>1779</v>
      </c>
    </row>
    <row r="720" spans="1:7" x14ac:dyDescent="0.25">
      <c r="A720" s="3" t="s">
        <v>2393</v>
      </c>
      <c r="B720" s="5">
        <v>150</v>
      </c>
      <c r="C720" s="6">
        <v>82867996000</v>
      </c>
      <c r="D720" s="3" t="s">
        <v>1600</v>
      </c>
      <c r="E720" s="5">
        <v>150</v>
      </c>
      <c r="F720" s="3" t="s">
        <v>1601</v>
      </c>
      <c r="G720" s="3" t="s">
        <v>1602</v>
      </c>
    </row>
    <row r="721" spans="1:7" x14ac:dyDescent="0.25">
      <c r="A721" s="3" t="s">
        <v>2665</v>
      </c>
      <c r="B721" s="5">
        <v>0.33</v>
      </c>
      <c r="C721" s="6">
        <v>82869999000</v>
      </c>
      <c r="D721" s="3" t="s">
        <v>2135</v>
      </c>
      <c r="E721" s="5">
        <v>0.38</v>
      </c>
      <c r="F721" s="3" t="s">
        <v>1858</v>
      </c>
      <c r="G721" s="3" t="s">
        <v>1859</v>
      </c>
    </row>
    <row r="722" spans="1:7" x14ac:dyDescent="0.25">
      <c r="A722" s="3" t="s">
        <v>2554</v>
      </c>
      <c r="B722" s="5">
        <v>26.06</v>
      </c>
      <c r="C722" s="6">
        <v>82871217000</v>
      </c>
      <c r="D722" s="3" t="s">
        <v>1982</v>
      </c>
      <c r="E722" s="5">
        <v>26.06</v>
      </c>
      <c r="F722" s="3" t="s">
        <v>1713</v>
      </c>
      <c r="G722" s="3" t="s">
        <v>1714</v>
      </c>
    </row>
    <row r="723" spans="1:7" x14ac:dyDescent="0.25">
      <c r="A723" s="3" t="s">
        <v>2554</v>
      </c>
      <c r="B723" s="5">
        <v>29.32</v>
      </c>
      <c r="C723" s="6">
        <v>82871217000</v>
      </c>
      <c r="D723" s="3" t="s">
        <v>1982</v>
      </c>
      <c r="E723" s="5">
        <v>29.32</v>
      </c>
      <c r="F723" s="3" t="s">
        <v>1713</v>
      </c>
      <c r="G723" s="3" t="s">
        <v>1714</v>
      </c>
    </row>
    <row r="724" spans="1:7" x14ac:dyDescent="0.25">
      <c r="A724" s="3" t="s">
        <v>2554</v>
      </c>
      <c r="B724" s="5">
        <v>29.32</v>
      </c>
      <c r="C724" s="6">
        <v>82871228000</v>
      </c>
      <c r="D724" s="3" t="s">
        <v>1944</v>
      </c>
      <c r="E724" s="5">
        <v>29.32</v>
      </c>
      <c r="F724" s="3" t="s">
        <v>1713</v>
      </c>
      <c r="G724" s="3" t="s">
        <v>1714</v>
      </c>
    </row>
    <row r="725" spans="1:7" x14ac:dyDescent="0.25">
      <c r="A725" s="3" t="s">
        <v>2580</v>
      </c>
      <c r="B725" s="5">
        <v>62.73</v>
      </c>
      <c r="C725" s="6">
        <v>82871239000</v>
      </c>
      <c r="D725" s="3" t="s">
        <v>1993</v>
      </c>
      <c r="E725" s="5">
        <v>62.73</v>
      </c>
      <c r="F725" s="3" t="s">
        <v>1713</v>
      </c>
      <c r="G725" s="3" t="s">
        <v>1714</v>
      </c>
    </row>
    <row r="726" spans="1:7" x14ac:dyDescent="0.25">
      <c r="A726" s="3" t="s">
        <v>2554</v>
      </c>
      <c r="B726" s="5">
        <v>29.32</v>
      </c>
      <c r="C726" s="6">
        <v>82871249000</v>
      </c>
      <c r="D726" s="3" t="s">
        <v>2091</v>
      </c>
      <c r="E726" s="5">
        <v>29.32</v>
      </c>
      <c r="F726" s="3" t="s">
        <v>1713</v>
      </c>
      <c r="G726" s="3" t="s">
        <v>1714</v>
      </c>
    </row>
    <row r="727" spans="1:7" x14ac:dyDescent="0.25">
      <c r="A727" s="3" t="s">
        <v>2630</v>
      </c>
      <c r="B727" s="5">
        <v>32.11</v>
      </c>
      <c r="C727" s="6">
        <v>82871260000</v>
      </c>
      <c r="D727" s="3" t="s">
        <v>2081</v>
      </c>
      <c r="E727" s="5">
        <v>32.11</v>
      </c>
      <c r="F727" s="3" t="s">
        <v>1713</v>
      </c>
      <c r="G727" s="3" t="s">
        <v>1714</v>
      </c>
    </row>
    <row r="728" spans="1:7" x14ac:dyDescent="0.25">
      <c r="A728" s="3" t="s">
        <v>2573</v>
      </c>
      <c r="B728" s="5">
        <v>29.32</v>
      </c>
      <c r="C728" s="6">
        <v>82871263000</v>
      </c>
      <c r="D728" s="3" t="s">
        <v>1981</v>
      </c>
      <c r="E728" s="5">
        <v>29.32</v>
      </c>
      <c r="F728" s="3" t="s">
        <v>1713</v>
      </c>
      <c r="G728" s="3" t="s">
        <v>1714</v>
      </c>
    </row>
    <row r="729" spans="1:7" x14ac:dyDescent="0.25">
      <c r="A729" s="3" t="s">
        <v>2628</v>
      </c>
      <c r="B729" s="5">
        <v>20.51</v>
      </c>
      <c r="C729" s="6">
        <v>82871265000</v>
      </c>
      <c r="D729" s="3" t="s">
        <v>2076</v>
      </c>
      <c r="E729" s="5">
        <v>20.51</v>
      </c>
      <c r="F729" s="3" t="s">
        <v>1713</v>
      </c>
      <c r="G729" s="3" t="s">
        <v>1714</v>
      </c>
    </row>
    <row r="730" spans="1:7" x14ac:dyDescent="0.25">
      <c r="A730" s="3" t="s">
        <v>2486</v>
      </c>
      <c r="B730" s="5">
        <v>62.73</v>
      </c>
      <c r="C730" s="6">
        <v>82871267000</v>
      </c>
      <c r="D730" s="3" t="s">
        <v>1816</v>
      </c>
      <c r="E730" s="5">
        <v>62.73</v>
      </c>
      <c r="F730" s="3" t="s">
        <v>1713</v>
      </c>
      <c r="G730" s="3" t="s">
        <v>1714</v>
      </c>
    </row>
    <row r="731" spans="1:7" x14ac:dyDescent="0.25">
      <c r="A731" s="3" t="s">
        <v>2486</v>
      </c>
      <c r="B731" s="5">
        <v>60</v>
      </c>
      <c r="C731" s="6">
        <v>82871267000</v>
      </c>
      <c r="D731" s="3" t="s">
        <v>1816</v>
      </c>
      <c r="E731" s="5">
        <v>60</v>
      </c>
      <c r="F731" s="3" t="s">
        <v>1713</v>
      </c>
      <c r="G731" s="3" t="s">
        <v>1714</v>
      </c>
    </row>
    <row r="732" spans="1:7" x14ac:dyDescent="0.25">
      <c r="A732" s="3" t="s">
        <v>2461</v>
      </c>
      <c r="B732" s="5">
        <v>116</v>
      </c>
      <c r="C732" s="6">
        <v>82871270000</v>
      </c>
      <c r="D732" s="3" t="s">
        <v>1767</v>
      </c>
      <c r="E732" s="5">
        <v>116</v>
      </c>
      <c r="F732" s="3" t="s">
        <v>1713</v>
      </c>
      <c r="G732" s="3" t="s">
        <v>1714</v>
      </c>
    </row>
    <row r="733" spans="1:7" x14ac:dyDescent="0.25">
      <c r="A733" s="3" t="s">
        <v>2447</v>
      </c>
      <c r="B733" s="5">
        <v>135.30000000000001</v>
      </c>
      <c r="C733" s="6">
        <v>82871272000</v>
      </c>
      <c r="D733" s="3" t="s">
        <v>1738</v>
      </c>
      <c r="E733" s="5">
        <v>135.30000000000001</v>
      </c>
      <c r="F733" s="3" t="s">
        <v>1713</v>
      </c>
      <c r="G733" s="3" t="s">
        <v>1714</v>
      </c>
    </row>
    <row r="734" spans="1:7" x14ac:dyDescent="0.25">
      <c r="A734" s="3" t="s">
        <v>2437</v>
      </c>
      <c r="B734" s="5">
        <v>62.73</v>
      </c>
      <c r="C734" s="6">
        <v>82871280000</v>
      </c>
      <c r="D734" s="3" t="s">
        <v>1712</v>
      </c>
      <c r="E734" s="5">
        <v>62.73</v>
      </c>
      <c r="F734" s="3" t="s">
        <v>1713</v>
      </c>
      <c r="G734" s="3" t="s">
        <v>1714</v>
      </c>
    </row>
    <row r="735" spans="1:7" x14ac:dyDescent="0.25">
      <c r="A735" s="3" t="s">
        <v>2472</v>
      </c>
      <c r="B735" s="5">
        <v>135.30000000000001</v>
      </c>
      <c r="C735" s="6">
        <v>82871285000</v>
      </c>
      <c r="D735" s="3" t="s">
        <v>1834</v>
      </c>
      <c r="E735" s="5">
        <v>135.30000000000001</v>
      </c>
      <c r="F735" s="3" t="s">
        <v>1713</v>
      </c>
      <c r="G735" s="3" t="s">
        <v>1714</v>
      </c>
    </row>
    <row r="736" spans="1:7" x14ac:dyDescent="0.25">
      <c r="A736" s="3" t="s">
        <v>2472</v>
      </c>
      <c r="B736" s="5">
        <v>135.30000000000001</v>
      </c>
      <c r="C736" s="6">
        <v>82871287000</v>
      </c>
      <c r="D736" s="3" t="s">
        <v>1787</v>
      </c>
      <c r="E736" s="5">
        <v>135.30000000000001</v>
      </c>
      <c r="F736" s="3" t="s">
        <v>1713</v>
      </c>
      <c r="G736" s="3" t="s">
        <v>1714</v>
      </c>
    </row>
    <row r="737" spans="1:7" x14ac:dyDescent="0.25">
      <c r="A737" s="3" t="s">
        <v>2506</v>
      </c>
      <c r="B737" s="5">
        <v>122</v>
      </c>
      <c r="C737" s="6">
        <v>82871289000</v>
      </c>
      <c r="D737" s="3" t="s">
        <v>1852</v>
      </c>
      <c r="E737" s="5">
        <v>122</v>
      </c>
      <c r="F737" s="3" t="s">
        <v>1713</v>
      </c>
      <c r="G737" s="3" t="s">
        <v>1714</v>
      </c>
    </row>
    <row r="738" spans="1:7" x14ac:dyDescent="0.25">
      <c r="A738" s="3" t="s">
        <v>2674</v>
      </c>
      <c r="B738" s="5">
        <v>122</v>
      </c>
      <c r="C738" s="6">
        <v>82871292000</v>
      </c>
      <c r="D738" s="3" t="s">
        <v>2149</v>
      </c>
      <c r="E738" s="5">
        <v>122</v>
      </c>
      <c r="F738" s="3" t="s">
        <v>1713</v>
      </c>
      <c r="G738" s="3" t="s">
        <v>1714</v>
      </c>
    </row>
    <row r="739" spans="1:7" x14ac:dyDescent="0.25">
      <c r="A739" s="3" t="s">
        <v>2475</v>
      </c>
      <c r="B739" s="5">
        <v>281</v>
      </c>
      <c r="C739" s="6">
        <v>82871295000</v>
      </c>
      <c r="D739" s="3" t="s">
        <v>1792</v>
      </c>
      <c r="E739" s="5">
        <v>281</v>
      </c>
      <c r="F739" s="3" t="s">
        <v>1713</v>
      </c>
      <c r="G739" s="3" t="s">
        <v>1714</v>
      </c>
    </row>
    <row r="740" spans="1:7" x14ac:dyDescent="0.25">
      <c r="A740" s="3" t="s">
        <v>2501</v>
      </c>
      <c r="B740" s="5">
        <v>62.73</v>
      </c>
      <c r="C740" s="6">
        <v>82871298000</v>
      </c>
      <c r="D740" s="3" t="s">
        <v>1845</v>
      </c>
      <c r="E740" s="5">
        <v>62.73</v>
      </c>
      <c r="F740" s="3" t="s">
        <v>1713</v>
      </c>
      <c r="G740" s="3" t="s">
        <v>1714</v>
      </c>
    </row>
    <row r="741" spans="1:7" x14ac:dyDescent="0.25">
      <c r="A741" s="3" t="s">
        <v>2486</v>
      </c>
      <c r="B741" s="5">
        <v>62.73</v>
      </c>
      <c r="C741" s="6">
        <v>82871300000</v>
      </c>
      <c r="D741" s="3" t="s">
        <v>1962</v>
      </c>
      <c r="E741" s="5">
        <v>62.73</v>
      </c>
      <c r="F741" s="3" t="s">
        <v>1713</v>
      </c>
      <c r="G741" s="3" t="s">
        <v>1714</v>
      </c>
    </row>
    <row r="742" spans="1:7" x14ac:dyDescent="0.25">
      <c r="A742" s="3" t="s">
        <v>322</v>
      </c>
      <c r="B742" s="5">
        <v>0.43</v>
      </c>
      <c r="C742" s="6">
        <v>82871373000</v>
      </c>
      <c r="D742" s="3" t="s">
        <v>1818</v>
      </c>
      <c r="E742" s="5">
        <v>0.49</v>
      </c>
      <c r="F742" s="3" t="s">
        <v>1819</v>
      </c>
      <c r="G742" s="3" t="s">
        <v>1820</v>
      </c>
    </row>
    <row r="743" spans="1:7" x14ac:dyDescent="0.25">
      <c r="A743" s="3" t="s">
        <v>322</v>
      </c>
      <c r="B743" s="5">
        <v>0</v>
      </c>
      <c r="C743" s="6">
        <v>82871373000</v>
      </c>
      <c r="D743" s="3" t="s">
        <v>1818</v>
      </c>
      <c r="E743" s="5">
        <v>0</v>
      </c>
      <c r="F743" s="3" t="s">
        <v>1819</v>
      </c>
      <c r="G743" s="3" t="s">
        <v>1820</v>
      </c>
    </row>
    <row r="744" spans="1:7" x14ac:dyDescent="0.25">
      <c r="A744" s="3" t="s">
        <v>322</v>
      </c>
      <c r="B744" s="5">
        <v>0.6</v>
      </c>
      <c r="C744" s="6">
        <v>82871381000</v>
      </c>
      <c r="D744" s="3" t="s">
        <v>1945</v>
      </c>
      <c r="E744" s="5">
        <v>0.7</v>
      </c>
      <c r="F744" s="3" t="s">
        <v>1819</v>
      </c>
      <c r="G744" s="3" t="s">
        <v>1820</v>
      </c>
    </row>
    <row r="745" spans="1:7" x14ac:dyDescent="0.25">
      <c r="A745" s="3" t="s">
        <v>322</v>
      </c>
      <c r="B745" s="5">
        <v>0</v>
      </c>
      <c r="C745" s="6">
        <v>82871381000</v>
      </c>
      <c r="D745" s="3" t="s">
        <v>1945</v>
      </c>
      <c r="E745" s="5">
        <v>0</v>
      </c>
      <c r="F745" s="3" t="s">
        <v>1819</v>
      </c>
      <c r="G745" s="3" t="s">
        <v>1820</v>
      </c>
    </row>
    <row r="746" spans="1:7" x14ac:dyDescent="0.25">
      <c r="A746" s="3" t="s">
        <v>2409</v>
      </c>
      <c r="B746" s="5">
        <v>33</v>
      </c>
      <c r="C746" s="6">
        <v>82873271000</v>
      </c>
      <c r="D746" s="3" t="s">
        <v>1637</v>
      </c>
      <c r="E746" s="5">
        <v>33</v>
      </c>
      <c r="F746" s="3" t="s">
        <v>1638</v>
      </c>
      <c r="G746" s="3" t="s">
        <v>1639</v>
      </c>
    </row>
    <row r="747" spans="1:7" x14ac:dyDescent="0.25">
      <c r="A747" s="3" t="s">
        <v>2409</v>
      </c>
      <c r="B747" s="5">
        <v>33</v>
      </c>
      <c r="C747" s="6">
        <v>82873271000</v>
      </c>
      <c r="D747" s="3" t="s">
        <v>1637</v>
      </c>
      <c r="E747" s="5">
        <v>33</v>
      </c>
      <c r="F747" s="3" t="s">
        <v>1638</v>
      </c>
      <c r="G747" s="3" t="s">
        <v>1639</v>
      </c>
    </row>
    <row r="748" spans="1:7" x14ac:dyDescent="0.25">
      <c r="A748" s="3" t="s">
        <v>2409</v>
      </c>
      <c r="B748" s="5">
        <v>33</v>
      </c>
      <c r="C748" s="6">
        <v>82873271000</v>
      </c>
      <c r="D748" s="3" t="s">
        <v>1637</v>
      </c>
      <c r="E748" s="5">
        <v>33</v>
      </c>
      <c r="F748" s="3" t="s">
        <v>1638</v>
      </c>
      <c r="G748" s="3" t="s">
        <v>1639</v>
      </c>
    </row>
    <row r="749" spans="1:7" x14ac:dyDescent="0.25">
      <c r="A749" s="3" t="s">
        <v>2409</v>
      </c>
      <c r="B749" s="5">
        <v>33</v>
      </c>
      <c r="C749" s="6">
        <v>82873271000</v>
      </c>
      <c r="D749" s="3" t="s">
        <v>1637</v>
      </c>
      <c r="E749" s="5">
        <v>33</v>
      </c>
      <c r="F749" s="3" t="s">
        <v>1638</v>
      </c>
      <c r="G749" s="3" t="s">
        <v>1639</v>
      </c>
    </row>
    <row r="750" spans="1:7" x14ac:dyDescent="0.25">
      <c r="A750" s="3" t="s">
        <v>322</v>
      </c>
      <c r="B750" s="5">
        <v>1.91</v>
      </c>
      <c r="C750" s="6">
        <v>82873691000</v>
      </c>
      <c r="D750" s="3" t="s">
        <v>1900</v>
      </c>
      <c r="E750" s="5">
        <v>2.2999999999999998</v>
      </c>
      <c r="F750" s="3" t="s">
        <v>1819</v>
      </c>
      <c r="G750" s="3" t="s">
        <v>1820</v>
      </c>
    </row>
    <row r="751" spans="1:7" x14ac:dyDescent="0.25">
      <c r="A751" s="3" t="s">
        <v>322</v>
      </c>
      <c r="B751" s="5">
        <v>0</v>
      </c>
      <c r="C751" s="6">
        <v>82873691000</v>
      </c>
      <c r="D751" s="3" t="s">
        <v>1900</v>
      </c>
      <c r="E751" s="5">
        <v>0</v>
      </c>
      <c r="F751" s="3" t="s">
        <v>1819</v>
      </c>
      <c r="G751" s="3" t="s">
        <v>1820</v>
      </c>
    </row>
    <row r="752" spans="1:7" x14ac:dyDescent="0.25">
      <c r="A752" s="3" t="s">
        <v>2491</v>
      </c>
      <c r="B752" s="5">
        <v>101</v>
      </c>
      <c r="C752" s="6">
        <v>82873726000</v>
      </c>
      <c r="D752" s="3" t="s">
        <v>1827</v>
      </c>
      <c r="E752" s="5">
        <v>101</v>
      </c>
      <c r="F752" s="3" t="s">
        <v>1713</v>
      </c>
      <c r="G752" s="3" t="s">
        <v>1714</v>
      </c>
    </row>
    <row r="753" spans="1:7" x14ac:dyDescent="0.25">
      <c r="A753" s="3" t="s">
        <v>2491</v>
      </c>
      <c r="B753" s="5">
        <v>107.8</v>
      </c>
      <c r="C753" s="6">
        <v>82873726000</v>
      </c>
      <c r="D753" s="3" t="s">
        <v>1827</v>
      </c>
      <c r="E753" s="5">
        <v>118.6</v>
      </c>
      <c r="F753" s="3" t="s">
        <v>1713</v>
      </c>
      <c r="G753" s="3" t="s">
        <v>1714</v>
      </c>
    </row>
    <row r="754" spans="1:7" x14ac:dyDescent="0.25">
      <c r="A754" s="3" t="s">
        <v>2624</v>
      </c>
      <c r="B754" s="5">
        <v>116</v>
      </c>
      <c r="C754" s="6">
        <v>82873729000</v>
      </c>
      <c r="D754" s="3" t="s">
        <v>2070</v>
      </c>
      <c r="E754" s="5">
        <v>116</v>
      </c>
      <c r="F754" s="3" t="s">
        <v>1713</v>
      </c>
      <c r="G754" s="3" t="s">
        <v>1714</v>
      </c>
    </row>
    <row r="755" spans="1:7" x14ac:dyDescent="0.25">
      <c r="A755" s="3" t="s">
        <v>2624</v>
      </c>
      <c r="B755" s="5">
        <v>0</v>
      </c>
      <c r="C755" s="6">
        <v>82873729000</v>
      </c>
      <c r="D755" s="3" t="s">
        <v>2070</v>
      </c>
      <c r="E755" s="5">
        <v>0</v>
      </c>
      <c r="F755" s="3" t="s">
        <v>1713</v>
      </c>
      <c r="G755" s="3" t="s">
        <v>1714</v>
      </c>
    </row>
    <row r="756" spans="1:7" x14ac:dyDescent="0.25">
      <c r="A756" s="3" t="s">
        <v>2529</v>
      </c>
      <c r="B756" s="5">
        <v>95</v>
      </c>
      <c r="C756" s="6">
        <v>82873732000</v>
      </c>
      <c r="D756" s="3" t="s">
        <v>1896</v>
      </c>
      <c r="E756" s="5">
        <v>95</v>
      </c>
      <c r="F756" s="3" t="s">
        <v>1713</v>
      </c>
      <c r="G756" s="3" t="s">
        <v>1714</v>
      </c>
    </row>
    <row r="757" spans="1:7" x14ac:dyDescent="0.25">
      <c r="A757" s="3" t="s">
        <v>2529</v>
      </c>
      <c r="B757" s="5">
        <v>96.5</v>
      </c>
      <c r="C757" s="6">
        <v>82873732000</v>
      </c>
      <c r="D757" s="3" t="s">
        <v>1896</v>
      </c>
      <c r="E757" s="5">
        <v>96.5</v>
      </c>
      <c r="F757" s="3" t="s">
        <v>1713</v>
      </c>
      <c r="G757" s="3" t="s">
        <v>1714</v>
      </c>
    </row>
    <row r="758" spans="1:7" x14ac:dyDescent="0.25">
      <c r="A758" s="3" t="s">
        <v>2467</v>
      </c>
      <c r="B758" s="5">
        <v>26.9</v>
      </c>
      <c r="C758" s="6">
        <v>82873741000</v>
      </c>
      <c r="D758" s="3" t="s">
        <v>1776</v>
      </c>
      <c r="E758" s="5">
        <v>26.9</v>
      </c>
      <c r="F758" s="3" t="s">
        <v>1713</v>
      </c>
      <c r="G758" s="3" t="s">
        <v>1714</v>
      </c>
    </row>
    <row r="759" spans="1:7" x14ac:dyDescent="0.25">
      <c r="A759" s="3" t="s">
        <v>2429</v>
      </c>
      <c r="B759" s="5">
        <v>20.88</v>
      </c>
      <c r="C759" s="6">
        <v>82874013000</v>
      </c>
      <c r="D759" s="3" t="s">
        <v>1689</v>
      </c>
      <c r="E759" s="5">
        <v>20.88</v>
      </c>
      <c r="F759" s="3" t="s">
        <v>1591</v>
      </c>
      <c r="G759" s="3" t="s">
        <v>1592</v>
      </c>
    </row>
    <row r="760" spans="1:7" x14ac:dyDescent="0.25">
      <c r="A760" s="3" t="s">
        <v>2391</v>
      </c>
      <c r="B760" s="5">
        <v>89.45</v>
      </c>
      <c r="C760" s="6">
        <v>82874080000</v>
      </c>
      <c r="D760" s="3" t="s">
        <v>1590</v>
      </c>
      <c r="E760" s="5">
        <v>89.45</v>
      </c>
      <c r="F760" s="3" t="s">
        <v>1591</v>
      </c>
      <c r="G760" s="3" t="s">
        <v>1592</v>
      </c>
    </row>
    <row r="761" spans="1:7" x14ac:dyDescent="0.25">
      <c r="A761" s="3" t="s">
        <v>2632</v>
      </c>
      <c r="B761" s="5">
        <v>14.13</v>
      </c>
      <c r="C761" s="6">
        <v>82875680000</v>
      </c>
      <c r="D761" s="3" t="s">
        <v>2084</v>
      </c>
      <c r="E761" s="5">
        <v>14.13</v>
      </c>
      <c r="F761" s="3" t="s">
        <v>1713</v>
      </c>
      <c r="G761" s="3" t="s">
        <v>1714</v>
      </c>
    </row>
    <row r="762" spans="1:7" x14ac:dyDescent="0.25">
      <c r="A762" s="3" t="s">
        <v>2748</v>
      </c>
      <c r="B762" s="5">
        <v>2.46</v>
      </c>
      <c r="C762" s="6">
        <v>82875718000</v>
      </c>
      <c r="D762" s="3" t="s">
        <v>2260</v>
      </c>
      <c r="E762" s="5">
        <v>2.56</v>
      </c>
      <c r="F762" s="3" t="s">
        <v>2086</v>
      </c>
      <c r="G762" s="3" t="s">
        <v>2087</v>
      </c>
    </row>
    <row r="763" spans="1:7" x14ac:dyDescent="0.25">
      <c r="A763" s="3" t="s">
        <v>2395</v>
      </c>
      <c r="B763" s="5">
        <v>29.85</v>
      </c>
      <c r="C763" s="6">
        <v>82876673000</v>
      </c>
      <c r="D763" s="3" t="s">
        <v>1607</v>
      </c>
      <c r="E763" s="5">
        <v>29.85</v>
      </c>
      <c r="F763" s="3" t="s">
        <v>1608</v>
      </c>
      <c r="G763" s="3" t="s">
        <v>1609</v>
      </c>
    </row>
    <row r="764" spans="1:7" x14ac:dyDescent="0.25">
      <c r="A764" s="3" t="s">
        <v>2395</v>
      </c>
      <c r="B764" s="5">
        <v>29.85</v>
      </c>
      <c r="C764" s="6">
        <v>82876673000</v>
      </c>
      <c r="D764" s="3" t="s">
        <v>1607</v>
      </c>
      <c r="E764" s="5">
        <v>29.85</v>
      </c>
      <c r="F764" s="3" t="s">
        <v>1608</v>
      </c>
      <c r="G764" s="3" t="s">
        <v>1609</v>
      </c>
    </row>
    <row r="765" spans="1:7" x14ac:dyDescent="0.25">
      <c r="A765" s="3" t="s">
        <v>2395</v>
      </c>
      <c r="B765" s="5">
        <v>29.85</v>
      </c>
      <c r="C765" s="6">
        <v>82876673000</v>
      </c>
      <c r="D765" s="3" t="s">
        <v>1607</v>
      </c>
      <c r="E765" s="5">
        <v>29.85</v>
      </c>
      <c r="F765" s="3" t="s">
        <v>1608</v>
      </c>
      <c r="G765" s="3" t="s">
        <v>1609</v>
      </c>
    </row>
    <row r="766" spans="1:7" x14ac:dyDescent="0.25">
      <c r="A766" s="3" t="s">
        <v>2395</v>
      </c>
      <c r="B766" s="5">
        <v>29.85</v>
      </c>
      <c r="C766" s="6">
        <v>82876673000</v>
      </c>
      <c r="D766" s="3" t="s">
        <v>1607</v>
      </c>
      <c r="E766" s="5">
        <v>29.85</v>
      </c>
      <c r="F766" s="3" t="s">
        <v>1608</v>
      </c>
      <c r="G766" s="3" t="s">
        <v>1609</v>
      </c>
    </row>
    <row r="767" spans="1:7" x14ac:dyDescent="0.25">
      <c r="A767" s="3" t="s">
        <v>2562</v>
      </c>
      <c r="B767" s="5">
        <v>1.45</v>
      </c>
      <c r="C767" s="6">
        <v>82880185000</v>
      </c>
      <c r="D767" s="3" t="s">
        <v>1963</v>
      </c>
      <c r="E767" s="5">
        <v>1.51</v>
      </c>
      <c r="F767" s="3" t="s">
        <v>1713</v>
      </c>
      <c r="G767" s="3" t="s">
        <v>1714</v>
      </c>
    </row>
    <row r="768" spans="1:7" x14ac:dyDescent="0.25">
      <c r="A768" s="3" t="s">
        <v>134</v>
      </c>
      <c r="B768" s="5">
        <v>0</v>
      </c>
      <c r="C768" s="6">
        <v>82882917000</v>
      </c>
      <c r="D768" s="3" t="s">
        <v>2310</v>
      </c>
      <c r="E768" s="5">
        <v>0</v>
      </c>
      <c r="F768" s="3" t="s">
        <v>1652</v>
      </c>
      <c r="G768" s="3" t="s">
        <v>1653</v>
      </c>
    </row>
    <row r="769" spans="1:7" x14ac:dyDescent="0.25">
      <c r="A769" s="3" t="s">
        <v>134</v>
      </c>
      <c r="B769" s="5">
        <v>0</v>
      </c>
      <c r="C769" s="6">
        <v>82882919000</v>
      </c>
      <c r="D769" s="3" t="s">
        <v>2309</v>
      </c>
      <c r="E769" s="5">
        <v>0</v>
      </c>
      <c r="F769" s="3" t="s">
        <v>1652</v>
      </c>
      <c r="G769" s="3" t="s">
        <v>1653</v>
      </c>
    </row>
    <row r="770" spans="1:7" x14ac:dyDescent="0.25">
      <c r="A770" s="3" t="s">
        <v>2685</v>
      </c>
      <c r="B770" s="5">
        <v>1.46</v>
      </c>
      <c r="C770" s="6">
        <v>82885305000</v>
      </c>
      <c r="D770" s="3" t="s">
        <v>2166</v>
      </c>
      <c r="E770" s="5">
        <v>1.46</v>
      </c>
      <c r="F770" s="3" t="s">
        <v>1709</v>
      </c>
      <c r="G770" s="3" t="s">
        <v>1710</v>
      </c>
    </row>
    <row r="771" spans="1:7" x14ac:dyDescent="0.25">
      <c r="A771" s="3" t="s">
        <v>2577</v>
      </c>
      <c r="B771" s="5">
        <v>2.2999999999999998</v>
      </c>
      <c r="C771" s="6">
        <v>82885334000</v>
      </c>
      <c r="D771" s="3" t="s">
        <v>1990</v>
      </c>
      <c r="E771" s="5">
        <v>2.2999999999999998</v>
      </c>
      <c r="F771" s="3" t="s">
        <v>1709</v>
      </c>
      <c r="G771" s="3" t="s">
        <v>1710</v>
      </c>
    </row>
    <row r="772" spans="1:7" x14ac:dyDescent="0.25">
      <c r="A772" s="3" t="s">
        <v>2497</v>
      </c>
      <c r="B772" s="5">
        <v>3.64</v>
      </c>
      <c r="C772" s="6">
        <v>82885345000</v>
      </c>
      <c r="D772" s="3" t="s">
        <v>1837</v>
      </c>
      <c r="E772" s="5">
        <v>3.79</v>
      </c>
      <c r="F772" s="3" t="s">
        <v>1709</v>
      </c>
      <c r="G772" s="3" t="s">
        <v>1710</v>
      </c>
    </row>
    <row r="773" spans="1:7" x14ac:dyDescent="0.25">
      <c r="A773" s="3" t="s">
        <v>2497</v>
      </c>
      <c r="B773" s="5">
        <v>3.64</v>
      </c>
      <c r="C773" s="6">
        <v>82885345000</v>
      </c>
      <c r="D773" s="3" t="s">
        <v>1837</v>
      </c>
      <c r="E773" s="5">
        <v>3.82</v>
      </c>
      <c r="F773" s="3" t="s">
        <v>1709</v>
      </c>
      <c r="G773" s="3" t="s">
        <v>1710</v>
      </c>
    </row>
    <row r="774" spans="1:7" x14ac:dyDescent="0.25">
      <c r="A774" s="3" t="s">
        <v>2520</v>
      </c>
      <c r="B774" s="5">
        <v>4.7</v>
      </c>
      <c r="C774" s="6">
        <v>82885347000</v>
      </c>
      <c r="D774" s="3" t="s">
        <v>1879</v>
      </c>
      <c r="E774" s="5">
        <v>4.7</v>
      </c>
      <c r="F774" s="3" t="s">
        <v>1709</v>
      </c>
      <c r="G774" s="3" t="s">
        <v>1710</v>
      </c>
    </row>
    <row r="775" spans="1:7" x14ac:dyDescent="0.25">
      <c r="A775" s="3" t="s">
        <v>2532</v>
      </c>
      <c r="B775" s="5">
        <v>2.75</v>
      </c>
      <c r="C775" s="6">
        <v>82885362000</v>
      </c>
      <c r="D775" s="3" t="s">
        <v>1899</v>
      </c>
      <c r="E775" s="5">
        <v>2.75</v>
      </c>
      <c r="F775" s="3" t="s">
        <v>1709</v>
      </c>
      <c r="G775" s="3" t="s">
        <v>1710</v>
      </c>
    </row>
    <row r="776" spans="1:7" x14ac:dyDescent="0.25">
      <c r="A776" s="3" t="s">
        <v>2532</v>
      </c>
      <c r="B776" s="5">
        <v>3.64</v>
      </c>
      <c r="C776" s="6">
        <v>82885362000</v>
      </c>
      <c r="D776" s="3" t="s">
        <v>1899</v>
      </c>
      <c r="E776" s="5">
        <v>3.82</v>
      </c>
      <c r="F776" s="3" t="s">
        <v>1709</v>
      </c>
      <c r="G776" s="3" t="s">
        <v>1710</v>
      </c>
    </row>
    <row r="777" spans="1:7" x14ac:dyDescent="0.25">
      <c r="A777" s="3" t="s">
        <v>2484</v>
      </c>
      <c r="B777" s="5">
        <v>2.75</v>
      </c>
      <c r="C777" s="6">
        <v>82885370000</v>
      </c>
      <c r="D777" s="3" t="s">
        <v>1814</v>
      </c>
      <c r="E777" s="5">
        <v>2.75</v>
      </c>
      <c r="F777" s="3" t="s">
        <v>1709</v>
      </c>
      <c r="G777" s="3" t="s">
        <v>1710</v>
      </c>
    </row>
    <row r="778" spans="1:7" x14ac:dyDescent="0.25">
      <c r="A778" s="3" t="s">
        <v>2517</v>
      </c>
      <c r="B778" s="5">
        <v>4.8600000000000003</v>
      </c>
      <c r="C778" s="6">
        <v>82885380000</v>
      </c>
      <c r="D778" s="3" t="s">
        <v>1876</v>
      </c>
      <c r="E778" s="5">
        <v>4.8600000000000003</v>
      </c>
      <c r="F778" s="3" t="s">
        <v>1709</v>
      </c>
      <c r="G778" s="3" t="s">
        <v>1710</v>
      </c>
    </row>
    <row r="779" spans="1:7" x14ac:dyDescent="0.25">
      <c r="A779" s="3" t="s">
        <v>2482</v>
      </c>
      <c r="B779" s="5">
        <v>6.97</v>
      </c>
      <c r="C779" s="6">
        <v>82885385000</v>
      </c>
      <c r="D779" s="3" t="s">
        <v>1811</v>
      </c>
      <c r="E779" s="5">
        <v>6.97</v>
      </c>
      <c r="F779" s="3" t="s">
        <v>1709</v>
      </c>
      <c r="G779" s="3" t="s">
        <v>1710</v>
      </c>
    </row>
    <row r="780" spans="1:7" x14ac:dyDescent="0.25">
      <c r="A780" s="3" t="s">
        <v>2584</v>
      </c>
      <c r="B780" s="5">
        <v>4.41</v>
      </c>
      <c r="C780" s="6">
        <v>82885415000</v>
      </c>
      <c r="D780" s="3" t="s">
        <v>2001</v>
      </c>
      <c r="E780" s="5">
        <v>4.41</v>
      </c>
      <c r="F780" s="3" t="s">
        <v>1709</v>
      </c>
      <c r="G780" s="3" t="s">
        <v>1710</v>
      </c>
    </row>
    <row r="781" spans="1:7" x14ac:dyDescent="0.25">
      <c r="A781" s="3" t="s">
        <v>2625</v>
      </c>
      <c r="B781" s="5">
        <v>3.02</v>
      </c>
      <c r="C781" s="6">
        <v>82885419000</v>
      </c>
      <c r="D781" s="3" t="s">
        <v>2072</v>
      </c>
      <c r="E781" s="5">
        <v>3.02</v>
      </c>
      <c r="F781" s="3" t="s">
        <v>1709</v>
      </c>
      <c r="G781" s="3" t="s">
        <v>1710</v>
      </c>
    </row>
    <row r="782" spans="1:7" x14ac:dyDescent="0.25">
      <c r="A782" s="3" t="s">
        <v>2604</v>
      </c>
      <c r="B782" s="5">
        <v>3.65</v>
      </c>
      <c r="C782" s="6">
        <v>82885421000</v>
      </c>
      <c r="D782" s="3" t="s">
        <v>2039</v>
      </c>
      <c r="E782" s="5">
        <v>3.65</v>
      </c>
      <c r="F782" s="3" t="s">
        <v>1709</v>
      </c>
      <c r="G782" s="3" t="s">
        <v>1710</v>
      </c>
    </row>
    <row r="783" spans="1:7" x14ac:dyDescent="0.25">
      <c r="A783" s="3" t="s">
        <v>2527</v>
      </c>
      <c r="B783" s="5">
        <v>4.41</v>
      </c>
      <c r="C783" s="6">
        <v>82885425000</v>
      </c>
      <c r="D783" s="3" t="s">
        <v>1893</v>
      </c>
      <c r="E783" s="5">
        <v>4.41</v>
      </c>
      <c r="F783" s="3" t="s">
        <v>1709</v>
      </c>
      <c r="G783" s="3" t="s">
        <v>1710</v>
      </c>
    </row>
    <row r="784" spans="1:7" x14ac:dyDescent="0.25">
      <c r="A784" s="3" t="s">
        <v>2583</v>
      </c>
      <c r="B784" s="5">
        <v>4.41</v>
      </c>
      <c r="C784" s="6">
        <v>82885428000</v>
      </c>
      <c r="D784" s="3" t="s">
        <v>2000</v>
      </c>
      <c r="E784" s="5">
        <v>4.41</v>
      </c>
      <c r="F784" s="3" t="s">
        <v>1709</v>
      </c>
      <c r="G784" s="3" t="s">
        <v>1710</v>
      </c>
    </row>
    <row r="785" spans="1:7" x14ac:dyDescent="0.25">
      <c r="A785" s="3" t="s">
        <v>2514</v>
      </c>
      <c r="B785" s="5">
        <v>9.9600000000000009</v>
      </c>
      <c r="C785" s="6">
        <v>82885433000</v>
      </c>
      <c r="D785" s="3" t="s">
        <v>1869</v>
      </c>
      <c r="E785" s="5">
        <v>9.9600000000000009</v>
      </c>
      <c r="F785" s="3" t="s">
        <v>1709</v>
      </c>
      <c r="G785" s="3" t="s">
        <v>1710</v>
      </c>
    </row>
    <row r="786" spans="1:7" x14ac:dyDescent="0.25">
      <c r="A786" s="3" t="s">
        <v>2731</v>
      </c>
      <c r="B786" s="5">
        <v>0.13</v>
      </c>
      <c r="C786" s="6">
        <v>82885444000</v>
      </c>
      <c r="D786" s="3" t="s">
        <v>2300</v>
      </c>
      <c r="E786" s="5">
        <v>0.13</v>
      </c>
      <c r="F786" s="3" t="s">
        <v>1709</v>
      </c>
      <c r="G786" s="3" t="s">
        <v>1710</v>
      </c>
    </row>
    <row r="787" spans="1:7" x14ac:dyDescent="0.25">
      <c r="A787" s="3" t="s">
        <v>2764</v>
      </c>
      <c r="B787" s="5">
        <v>0.26</v>
      </c>
      <c r="C787" s="6">
        <v>82885448000</v>
      </c>
      <c r="D787" s="3" t="s">
        <v>2281</v>
      </c>
      <c r="E787" s="5">
        <v>0.26</v>
      </c>
      <c r="F787" s="3" t="s">
        <v>1709</v>
      </c>
      <c r="G787" s="3" t="s">
        <v>1710</v>
      </c>
    </row>
    <row r="788" spans="1:7" x14ac:dyDescent="0.25">
      <c r="A788" s="3" t="s">
        <v>2787</v>
      </c>
      <c r="B788" s="5">
        <v>0</v>
      </c>
      <c r="C788" s="6">
        <v>82885506000</v>
      </c>
      <c r="D788" s="3" t="s">
        <v>2335</v>
      </c>
      <c r="E788" s="5">
        <v>0</v>
      </c>
      <c r="F788" s="3" t="s">
        <v>1713</v>
      </c>
      <c r="G788" s="3" t="s">
        <v>1714</v>
      </c>
    </row>
    <row r="789" spans="1:7" x14ac:dyDescent="0.25">
      <c r="A789" s="3" t="s">
        <v>2553</v>
      </c>
      <c r="B789" s="5">
        <v>0.7</v>
      </c>
      <c r="C789" s="6">
        <v>82885667000</v>
      </c>
      <c r="D789" s="3" t="s">
        <v>1939</v>
      </c>
      <c r="E789" s="5">
        <v>0.73</v>
      </c>
      <c r="F789" s="3" t="s">
        <v>1940</v>
      </c>
      <c r="G789" s="3" t="s">
        <v>1941</v>
      </c>
    </row>
    <row r="790" spans="1:7" x14ac:dyDescent="0.25">
      <c r="A790" s="3" t="s">
        <v>2427</v>
      </c>
      <c r="B790" s="5">
        <v>7.41</v>
      </c>
      <c r="C790" s="6">
        <v>82887126000</v>
      </c>
      <c r="D790" s="3" t="s">
        <v>1680</v>
      </c>
      <c r="E790" s="5">
        <v>7.71</v>
      </c>
      <c r="F790" s="3" t="s">
        <v>1681</v>
      </c>
      <c r="G790" s="3" t="s">
        <v>607</v>
      </c>
    </row>
    <row r="791" spans="1:7" x14ac:dyDescent="0.25">
      <c r="A791" s="3" t="s">
        <v>2603</v>
      </c>
      <c r="B791" s="5">
        <v>3.47</v>
      </c>
      <c r="C791" s="6">
        <v>82889684000</v>
      </c>
      <c r="D791" s="3" t="s">
        <v>2038</v>
      </c>
      <c r="E791" s="5">
        <v>3.61</v>
      </c>
      <c r="F791" s="3" t="s">
        <v>1847</v>
      </c>
      <c r="G791" s="3" t="s">
        <v>1848</v>
      </c>
    </row>
    <row r="792" spans="1:7" x14ac:dyDescent="0.25">
      <c r="A792" s="3" t="s">
        <v>2636</v>
      </c>
      <c r="B792" s="5">
        <v>0.35</v>
      </c>
      <c r="C792" s="6">
        <v>82890778000</v>
      </c>
      <c r="D792" s="3" t="s">
        <v>2094</v>
      </c>
      <c r="E792" s="5">
        <v>0.35</v>
      </c>
      <c r="F792" s="3" t="s">
        <v>1601</v>
      </c>
      <c r="G792" s="3" t="s">
        <v>1602</v>
      </c>
    </row>
    <row r="793" spans="1:7" x14ac:dyDescent="0.25">
      <c r="A793" s="3" t="s">
        <v>2435</v>
      </c>
      <c r="B793" s="5">
        <v>16</v>
      </c>
      <c r="C793" s="6">
        <v>82891075000</v>
      </c>
      <c r="D793" s="3" t="s">
        <v>1708</v>
      </c>
      <c r="E793" s="5">
        <v>16</v>
      </c>
      <c r="F793" s="3" t="s">
        <v>1709</v>
      </c>
      <c r="G793" s="3" t="s">
        <v>1710</v>
      </c>
    </row>
    <row r="794" spans="1:7" x14ac:dyDescent="0.25">
      <c r="A794" s="3" t="s">
        <v>2667</v>
      </c>
      <c r="B794" s="5">
        <v>1.92</v>
      </c>
      <c r="C794" s="6">
        <v>82896270000</v>
      </c>
      <c r="D794" s="3" t="s">
        <v>2137</v>
      </c>
      <c r="E794" s="5">
        <v>1.92</v>
      </c>
      <c r="F794" s="3" t="s">
        <v>1709</v>
      </c>
      <c r="G794" s="3" t="s">
        <v>1710</v>
      </c>
    </row>
    <row r="795" spans="1:7" x14ac:dyDescent="0.25">
      <c r="A795" s="3" t="s">
        <v>2623</v>
      </c>
      <c r="B795" s="5">
        <v>3.2</v>
      </c>
      <c r="C795" s="6">
        <v>82896272000</v>
      </c>
      <c r="D795" s="3" t="s">
        <v>2067</v>
      </c>
      <c r="E795" s="5">
        <v>3.2</v>
      </c>
      <c r="F795" s="3" t="s">
        <v>2068</v>
      </c>
      <c r="G795" s="3" t="s">
        <v>2069</v>
      </c>
    </row>
    <row r="796" spans="1:7" x14ac:dyDescent="0.25">
      <c r="A796" s="3" t="s">
        <v>2633</v>
      </c>
      <c r="B796" s="5">
        <v>14.9</v>
      </c>
      <c r="C796" s="6">
        <v>82896446000</v>
      </c>
      <c r="D796" s="3" t="s">
        <v>2085</v>
      </c>
      <c r="E796" s="5">
        <v>15.5</v>
      </c>
      <c r="F796" s="3" t="s">
        <v>2086</v>
      </c>
      <c r="G796" s="3" t="s">
        <v>2087</v>
      </c>
    </row>
    <row r="797" spans="1:7" x14ac:dyDescent="0.25">
      <c r="A797" s="3" t="s">
        <v>2739</v>
      </c>
      <c r="B797" s="5">
        <v>4.3600000000000003</v>
      </c>
      <c r="C797" s="6">
        <v>82899695000</v>
      </c>
      <c r="D797" s="3" t="s">
        <v>2247</v>
      </c>
      <c r="E797" s="5">
        <v>5.03</v>
      </c>
      <c r="F797" s="3" t="s">
        <v>1934</v>
      </c>
      <c r="G797" s="3" t="s">
        <v>1935</v>
      </c>
    </row>
    <row r="798" spans="1:7" x14ac:dyDescent="0.25">
      <c r="A798" s="3" t="s">
        <v>1361</v>
      </c>
      <c r="B798" s="5">
        <v>0.23</v>
      </c>
      <c r="C798" s="6">
        <v>82899714000</v>
      </c>
      <c r="D798" s="3" t="s">
        <v>2220</v>
      </c>
      <c r="E798" s="5">
        <v>0.24</v>
      </c>
      <c r="F798" s="3" t="s">
        <v>2221</v>
      </c>
      <c r="G798" s="3" t="s">
        <v>1362</v>
      </c>
    </row>
    <row r="799" spans="1:7" x14ac:dyDescent="0.25">
      <c r="A799" s="3" t="s">
        <v>2709</v>
      </c>
      <c r="B799" s="5">
        <v>0.64</v>
      </c>
      <c r="C799" s="6">
        <v>82899732000</v>
      </c>
      <c r="D799" s="3" t="s">
        <v>2197</v>
      </c>
      <c r="E799" s="5">
        <v>0.67</v>
      </c>
      <c r="F799" s="3" t="s">
        <v>1745</v>
      </c>
      <c r="G799" s="3" t="s">
        <v>1746</v>
      </c>
    </row>
    <row r="800" spans="1:7" x14ac:dyDescent="0.25">
      <c r="A800" s="3" t="s">
        <v>2613</v>
      </c>
      <c r="B800" s="5">
        <v>3.25</v>
      </c>
      <c r="C800" s="6">
        <v>82903740000</v>
      </c>
      <c r="D800" s="3" t="s">
        <v>2055</v>
      </c>
      <c r="E800" s="5">
        <v>3.38</v>
      </c>
      <c r="F800" s="3" t="s">
        <v>2056</v>
      </c>
      <c r="G800" s="3" t="s">
        <v>1710</v>
      </c>
    </row>
    <row r="801" spans="1:7" x14ac:dyDescent="0.25">
      <c r="A801" s="3" t="s">
        <v>2417</v>
      </c>
      <c r="B801" s="5">
        <v>145.78</v>
      </c>
      <c r="C801" s="6">
        <v>82908243000</v>
      </c>
      <c r="D801" s="3" t="s">
        <v>1657</v>
      </c>
      <c r="E801" s="5">
        <v>208.11</v>
      </c>
      <c r="F801" s="3" t="s">
        <v>1658</v>
      </c>
      <c r="G801" s="3" t="s">
        <v>1659</v>
      </c>
    </row>
    <row r="802" spans="1:7" x14ac:dyDescent="0.25">
      <c r="A802" s="3" t="s">
        <v>2417</v>
      </c>
      <c r="B802" s="5">
        <v>0</v>
      </c>
      <c r="C802" s="6">
        <v>82908243000</v>
      </c>
      <c r="D802" s="3" t="s">
        <v>1657</v>
      </c>
      <c r="E802" s="5">
        <v>0</v>
      </c>
      <c r="F802" s="3" t="s">
        <v>1658</v>
      </c>
      <c r="G802" s="3" t="s">
        <v>1659</v>
      </c>
    </row>
    <row r="803" spans="1:7" x14ac:dyDescent="0.25">
      <c r="A803" s="3" t="s">
        <v>2417</v>
      </c>
      <c r="B803" s="5">
        <v>0</v>
      </c>
      <c r="C803" s="6">
        <v>82908243000</v>
      </c>
      <c r="D803" s="3" t="s">
        <v>1657</v>
      </c>
      <c r="E803" s="5">
        <v>0</v>
      </c>
      <c r="F803" s="3" t="s">
        <v>1658</v>
      </c>
      <c r="G803" s="3" t="s">
        <v>1659</v>
      </c>
    </row>
    <row r="804" spans="1:7" x14ac:dyDescent="0.25">
      <c r="A804" s="3" t="s">
        <v>141</v>
      </c>
      <c r="B804" s="5">
        <v>0</v>
      </c>
      <c r="C804" s="6">
        <v>82909875000</v>
      </c>
      <c r="D804" s="3" t="s">
        <v>2325</v>
      </c>
      <c r="E804" s="5">
        <v>0</v>
      </c>
      <c r="F804" s="3" t="s">
        <v>2056</v>
      </c>
      <c r="G804" s="3" t="s">
        <v>1710</v>
      </c>
    </row>
    <row r="805" spans="1:7" x14ac:dyDescent="0.25">
      <c r="A805" s="3" t="s">
        <v>141</v>
      </c>
      <c r="B805" s="5">
        <v>5.64</v>
      </c>
      <c r="C805" s="6">
        <v>82909881000</v>
      </c>
      <c r="D805" s="3" t="s">
        <v>2013</v>
      </c>
      <c r="E805" s="5">
        <v>6.78</v>
      </c>
      <c r="F805" s="3" t="s">
        <v>1709</v>
      </c>
      <c r="G805" s="3" t="s">
        <v>1710</v>
      </c>
    </row>
    <row r="806" spans="1:7" x14ac:dyDescent="0.25">
      <c r="A806" s="3" t="s">
        <v>2738</v>
      </c>
      <c r="B806" s="5">
        <v>0.18</v>
      </c>
      <c r="C806" s="6">
        <v>82909889000</v>
      </c>
      <c r="D806" s="3" t="s">
        <v>2246</v>
      </c>
      <c r="E806" s="5">
        <v>10.199999999999999</v>
      </c>
      <c r="F806" s="3" t="s">
        <v>1709</v>
      </c>
      <c r="G806" s="3" t="s">
        <v>1710</v>
      </c>
    </row>
    <row r="807" spans="1:7" x14ac:dyDescent="0.25">
      <c r="A807" s="3" t="s">
        <v>2731</v>
      </c>
      <c r="B807" s="5">
        <v>0.73</v>
      </c>
      <c r="C807" s="6">
        <v>82909892000</v>
      </c>
      <c r="D807" s="3" t="s">
        <v>2236</v>
      </c>
      <c r="E807" s="5">
        <v>0.76</v>
      </c>
      <c r="F807" s="3" t="s">
        <v>1709</v>
      </c>
      <c r="G807" s="3" t="s">
        <v>1710</v>
      </c>
    </row>
    <row r="808" spans="1:7" x14ac:dyDescent="0.25">
      <c r="A808" s="3" t="s">
        <v>141</v>
      </c>
      <c r="B808" s="5">
        <v>3.75</v>
      </c>
      <c r="C808" s="6">
        <v>82909898000</v>
      </c>
      <c r="D808" s="3" t="s">
        <v>2194</v>
      </c>
      <c r="E808" s="5">
        <v>6.13</v>
      </c>
      <c r="F808" s="3" t="s">
        <v>1709</v>
      </c>
      <c r="G808" s="3" t="s">
        <v>1710</v>
      </c>
    </row>
    <row r="809" spans="1:7" x14ac:dyDescent="0.25">
      <c r="A809" s="3" t="s">
        <v>2502</v>
      </c>
      <c r="B809" s="5">
        <v>5.65</v>
      </c>
      <c r="C809" s="6">
        <v>82911957000</v>
      </c>
      <c r="D809" s="3" t="s">
        <v>1846</v>
      </c>
      <c r="E809" s="5">
        <v>13.62</v>
      </c>
      <c r="F809" s="3" t="s">
        <v>1847</v>
      </c>
      <c r="G809" s="3" t="s">
        <v>1848</v>
      </c>
    </row>
    <row r="810" spans="1:7" x14ac:dyDescent="0.25">
      <c r="A810" s="3" t="s">
        <v>2502</v>
      </c>
      <c r="B810" s="5">
        <v>5.65</v>
      </c>
      <c r="C810" s="6">
        <v>82911957000</v>
      </c>
      <c r="D810" s="3" t="s">
        <v>1846</v>
      </c>
      <c r="E810" s="5">
        <v>7.37</v>
      </c>
      <c r="F810" s="3" t="s">
        <v>1847</v>
      </c>
      <c r="G810" s="3" t="s">
        <v>1848</v>
      </c>
    </row>
    <row r="811" spans="1:7" x14ac:dyDescent="0.25">
      <c r="A811" s="3" t="s">
        <v>2591</v>
      </c>
      <c r="B811" s="5">
        <v>2.2799999999999998</v>
      </c>
      <c r="C811" s="6">
        <v>82911961000</v>
      </c>
      <c r="D811" s="3" t="s">
        <v>2014</v>
      </c>
      <c r="E811" s="5">
        <v>2.37</v>
      </c>
      <c r="F811" s="3" t="s">
        <v>1713</v>
      </c>
      <c r="G811" s="3" t="s">
        <v>1714</v>
      </c>
    </row>
    <row r="812" spans="1:7" x14ac:dyDescent="0.25">
      <c r="A812" s="3" t="s">
        <v>2693</v>
      </c>
      <c r="B812" s="5">
        <v>17.32</v>
      </c>
      <c r="C812" s="6">
        <v>82913329000</v>
      </c>
      <c r="D812" s="3" t="s">
        <v>2177</v>
      </c>
      <c r="E812" s="5">
        <v>18.010000000000002</v>
      </c>
      <c r="F812" s="3" t="s">
        <v>1713</v>
      </c>
      <c r="G812" s="3" t="s">
        <v>1714</v>
      </c>
    </row>
    <row r="813" spans="1:7" x14ac:dyDescent="0.25">
      <c r="A813" s="3" t="s">
        <v>2442</v>
      </c>
      <c r="B813" s="5">
        <v>52.96</v>
      </c>
      <c r="C813" s="6">
        <v>82913723000</v>
      </c>
      <c r="D813" s="3" t="s">
        <v>1728</v>
      </c>
      <c r="E813" s="5">
        <v>52.96</v>
      </c>
      <c r="F813" s="3" t="s">
        <v>1694</v>
      </c>
      <c r="G813" s="3" t="s">
        <v>1695</v>
      </c>
    </row>
    <row r="814" spans="1:7" x14ac:dyDescent="0.25">
      <c r="A814" s="3" t="s">
        <v>2442</v>
      </c>
      <c r="B814" s="5">
        <v>52.96</v>
      </c>
      <c r="C814" s="6">
        <v>82913723000</v>
      </c>
      <c r="D814" s="3" t="s">
        <v>1728</v>
      </c>
      <c r="E814" s="5">
        <v>52.96</v>
      </c>
      <c r="F814" s="3" t="s">
        <v>1694</v>
      </c>
      <c r="G814" s="3" t="s">
        <v>1695</v>
      </c>
    </row>
    <row r="815" spans="1:7" x14ac:dyDescent="0.25">
      <c r="A815" s="3" t="s">
        <v>2442</v>
      </c>
      <c r="B815" s="5">
        <v>52.96</v>
      </c>
      <c r="C815" s="6">
        <v>82913723000</v>
      </c>
      <c r="D815" s="3" t="s">
        <v>1728</v>
      </c>
      <c r="E815" s="5">
        <v>52.96</v>
      </c>
      <c r="F815" s="3" t="s">
        <v>1694</v>
      </c>
      <c r="G815" s="3" t="s">
        <v>1695</v>
      </c>
    </row>
    <row r="816" spans="1:7" x14ac:dyDescent="0.25">
      <c r="A816" s="3" t="s">
        <v>2442</v>
      </c>
      <c r="B816" s="5">
        <v>52.96</v>
      </c>
      <c r="C816" s="6">
        <v>82913723000</v>
      </c>
      <c r="D816" s="3" t="s">
        <v>1728</v>
      </c>
      <c r="E816" s="5">
        <v>52.96</v>
      </c>
      <c r="F816" s="3" t="s">
        <v>1694</v>
      </c>
      <c r="G816" s="3" t="s">
        <v>1695</v>
      </c>
    </row>
    <row r="817" spans="1:7" x14ac:dyDescent="0.25">
      <c r="A817" s="3" t="s">
        <v>2442</v>
      </c>
      <c r="B817" s="5">
        <v>52.96</v>
      </c>
      <c r="C817" s="6">
        <v>82913723000</v>
      </c>
      <c r="D817" s="3" t="s">
        <v>1728</v>
      </c>
      <c r="E817" s="5">
        <v>52.96</v>
      </c>
      <c r="F817" s="3" t="s">
        <v>1694</v>
      </c>
      <c r="G817" s="3" t="s">
        <v>1695</v>
      </c>
    </row>
    <row r="818" spans="1:7" x14ac:dyDescent="0.25">
      <c r="A818" s="3" t="s">
        <v>2430</v>
      </c>
      <c r="B818" s="5">
        <v>69.95</v>
      </c>
      <c r="C818" s="6">
        <v>82913855000</v>
      </c>
      <c r="D818" s="3" t="s">
        <v>1693</v>
      </c>
      <c r="E818" s="5">
        <v>69.95</v>
      </c>
      <c r="F818" s="3" t="s">
        <v>1694</v>
      </c>
      <c r="G818" s="3" t="s">
        <v>1695</v>
      </c>
    </row>
    <row r="819" spans="1:7" x14ac:dyDescent="0.25">
      <c r="A819" s="3" t="s">
        <v>2430</v>
      </c>
      <c r="B819" s="5">
        <v>69.95</v>
      </c>
      <c r="C819" s="6">
        <v>82913855000</v>
      </c>
      <c r="D819" s="3" t="s">
        <v>1693</v>
      </c>
      <c r="E819" s="5">
        <v>69.95</v>
      </c>
      <c r="F819" s="3" t="s">
        <v>1694</v>
      </c>
      <c r="G819" s="3" t="s">
        <v>1695</v>
      </c>
    </row>
    <row r="820" spans="1:7" x14ac:dyDescent="0.25">
      <c r="A820" s="3" t="s">
        <v>2430</v>
      </c>
      <c r="B820" s="5">
        <v>69.95</v>
      </c>
      <c r="C820" s="6">
        <v>82913855000</v>
      </c>
      <c r="D820" s="3" t="s">
        <v>1693</v>
      </c>
      <c r="E820" s="5">
        <v>69.95</v>
      </c>
      <c r="F820" s="3" t="s">
        <v>1694</v>
      </c>
      <c r="G820" s="3" t="s">
        <v>1695</v>
      </c>
    </row>
    <row r="821" spans="1:7" x14ac:dyDescent="0.25">
      <c r="A821" s="3" t="s">
        <v>2430</v>
      </c>
      <c r="B821" s="5">
        <v>69.95</v>
      </c>
      <c r="C821" s="6">
        <v>82913855000</v>
      </c>
      <c r="D821" s="3" t="s">
        <v>1693</v>
      </c>
      <c r="E821" s="5">
        <v>69.95</v>
      </c>
      <c r="F821" s="3" t="s">
        <v>1694</v>
      </c>
      <c r="G821" s="3" t="s">
        <v>1695</v>
      </c>
    </row>
    <row r="822" spans="1:7" x14ac:dyDescent="0.25">
      <c r="A822" s="3" t="s">
        <v>2430</v>
      </c>
      <c r="B822" s="5">
        <v>69.95</v>
      </c>
      <c r="C822" s="6">
        <v>82913855000</v>
      </c>
      <c r="D822" s="3" t="s">
        <v>1693</v>
      </c>
      <c r="E822" s="5">
        <v>69.95</v>
      </c>
      <c r="F822" s="3" t="s">
        <v>1694</v>
      </c>
      <c r="G822" s="3" t="s">
        <v>1695</v>
      </c>
    </row>
    <row r="823" spans="1:7" x14ac:dyDescent="0.25">
      <c r="A823" s="3" t="s">
        <v>2430</v>
      </c>
      <c r="B823" s="5">
        <v>69.95</v>
      </c>
      <c r="C823" s="6">
        <v>82913855000</v>
      </c>
      <c r="D823" s="3" t="s">
        <v>1693</v>
      </c>
      <c r="E823" s="5">
        <v>69.95</v>
      </c>
      <c r="F823" s="3" t="s">
        <v>1694</v>
      </c>
      <c r="G823" s="3" t="s">
        <v>1695</v>
      </c>
    </row>
    <row r="824" spans="1:7" x14ac:dyDescent="0.25">
      <c r="A824" s="3" t="s">
        <v>2430</v>
      </c>
      <c r="B824" s="5">
        <v>69.95</v>
      </c>
      <c r="C824" s="6">
        <v>82913855000</v>
      </c>
      <c r="D824" s="3" t="s">
        <v>1693</v>
      </c>
      <c r="E824" s="5">
        <v>69.95</v>
      </c>
      <c r="F824" s="3" t="s">
        <v>1694</v>
      </c>
      <c r="G824" s="3" t="s">
        <v>1695</v>
      </c>
    </row>
    <row r="825" spans="1:7" x14ac:dyDescent="0.25">
      <c r="A825" s="3" t="s">
        <v>2430</v>
      </c>
      <c r="B825" s="5">
        <v>69.95</v>
      </c>
      <c r="C825" s="6">
        <v>82913855000</v>
      </c>
      <c r="D825" s="3" t="s">
        <v>1693</v>
      </c>
      <c r="E825" s="5">
        <v>69.95</v>
      </c>
      <c r="F825" s="3" t="s">
        <v>1694</v>
      </c>
      <c r="G825" s="3" t="s">
        <v>1695</v>
      </c>
    </row>
    <row r="826" spans="1:7" x14ac:dyDescent="0.25">
      <c r="A826" s="3" t="s">
        <v>2430</v>
      </c>
      <c r="B826" s="5">
        <v>69.95</v>
      </c>
      <c r="C826" s="6">
        <v>82913855000</v>
      </c>
      <c r="D826" s="3" t="s">
        <v>1693</v>
      </c>
      <c r="E826" s="5">
        <v>69.95</v>
      </c>
      <c r="F826" s="3" t="s">
        <v>1694</v>
      </c>
      <c r="G826" s="3" t="s">
        <v>1695</v>
      </c>
    </row>
    <row r="827" spans="1:7" x14ac:dyDescent="0.25">
      <c r="A827" s="3" t="s">
        <v>2430</v>
      </c>
      <c r="B827" s="5">
        <v>69.95</v>
      </c>
      <c r="C827" s="6">
        <v>82913855000</v>
      </c>
      <c r="D827" s="3" t="s">
        <v>1693</v>
      </c>
      <c r="E827" s="5">
        <v>69.95</v>
      </c>
      <c r="F827" s="3" t="s">
        <v>1694</v>
      </c>
      <c r="G827" s="3" t="s">
        <v>1695</v>
      </c>
    </row>
    <row r="828" spans="1:7" x14ac:dyDescent="0.25">
      <c r="A828" s="3" t="s">
        <v>2430</v>
      </c>
      <c r="B828" s="5">
        <v>69.95</v>
      </c>
      <c r="C828" s="6">
        <v>82913855000</v>
      </c>
      <c r="D828" s="3" t="s">
        <v>1693</v>
      </c>
      <c r="E828" s="5">
        <v>69.95</v>
      </c>
      <c r="F828" s="3" t="s">
        <v>1694</v>
      </c>
      <c r="G828" s="3" t="s">
        <v>1695</v>
      </c>
    </row>
    <row r="829" spans="1:7" x14ac:dyDescent="0.25">
      <c r="A829" s="3" t="s">
        <v>2801</v>
      </c>
      <c r="B829" s="5">
        <v>0</v>
      </c>
      <c r="C829" s="6">
        <v>82914715000</v>
      </c>
      <c r="D829" s="3" t="s">
        <v>2378</v>
      </c>
      <c r="E829" s="5">
        <v>0</v>
      </c>
      <c r="F829" s="3" t="s">
        <v>2379</v>
      </c>
      <c r="G829" s="3" t="s">
        <v>2380</v>
      </c>
    </row>
    <row r="830" spans="1:7" x14ac:dyDescent="0.25">
      <c r="A830" s="3" t="s">
        <v>2528</v>
      </c>
      <c r="B830" s="5">
        <v>15.36</v>
      </c>
      <c r="C830" s="6">
        <v>82917475000</v>
      </c>
      <c r="D830" s="3" t="s">
        <v>1895</v>
      </c>
      <c r="E830" s="5">
        <v>15.97</v>
      </c>
      <c r="F830" s="3" t="s">
        <v>1721</v>
      </c>
      <c r="G830" s="3" t="s">
        <v>1722</v>
      </c>
    </row>
    <row r="831" spans="1:7" x14ac:dyDescent="0.25">
      <c r="A831" s="3" t="s">
        <v>2743</v>
      </c>
      <c r="B831" s="5">
        <v>7.2</v>
      </c>
      <c r="C831" s="6">
        <v>82923432000</v>
      </c>
      <c r="D831" s="3" t="s">
        <v>2269</v>
      </c>
      <c r="E831" s="5">
        <v>10.5</v>
      </c>
      <c r="F831" s="3" t="s">
        <v>1934</v>
      </c>
      <c r="G831" s="3" t="s">
        <v>1935</v>
      </c>
    </row>
    <row r="832" spans="1:7" x14ac:dyDescent="0.25">
      <c r="A832" s="3" t="s">
        <v>2644</v>
      </c>
      <c r="B832" s="5">
        <v>12.24</v>
      </c>
      <c r="C832" s="6">
        <v>82923439000</v>
      </c>
      <c r="D832" s="3" t="s">
        <v>2244</v>
      </c>
      <c r="E832" s="5">
        <v>16.100000000000001</v>
      </c>
      <c r="F832" s="3" t="s">
        <v>1934</v>
      </c>
      <c r="G832" s="3" t="s">
        <v>1935</v>
      </c>
    </row>
    <row r="833" spans="1:7" x14ac:dyDescent="0.25">
      <c r="A833" s="3" t="s">
        <v>2644</v>
      </c>
      <c r="B833" s="5">
        <v>55.17</v>
      </c>
      <c r="C833" s="6">
        <v>82923442000</v>
      </c>
      <c r="D833" s="3" t="s">
        <v>2107</v>
      </c>
      <c r="E833" s="5">
        <v>63.8</v>
      </c>
      <c r="F833" s="3" t="s">
        <v>1934</v>
      </c>
      <c r="G833" s="3" t="s">
        <v>1935</v>
      </c>
    </row>
    <row r="834" spans="1:7" x14ac:dyDescent="0.25">
      <c r="A834" s="3" t="s">
        <v>2743</v>
      </c>
      <c r="B834" s="5">
        <v>11.16</v>
      </c>
      <c r="C834" s="6">
        <v>82924428000</v>
      </c>
      <c r="D834" s="3" t="s">
        <v>2253</v>
      </c>
      <c r="E834" s="5">
        <v>14.9</v>
      </c>
      <c r="F834" s="3" t="s">
        <v>1934</v>
      </c>
      <c r="G834" s="3" t="s">
        <v>1935</v>
      </c>
    </row>
    <row r="835" spans="1:7" x14ac:dyDescent="0.25">
      <c r="A835" s="3" t="s">
        <v>2757</v>
      </c>
      <c r="B835" s="5">
        <v>3.47</v>
      </c>
      <c r="C835" s="6" t="s">
        <v>2272</v>
      </c>
      <c r="D835" s="3" t="s">
        <v>2273</v>
      </c>
      <c r="E835" s="5">
        <v>3.61</v>
      </c>
      <c r="F835" s="3" t="s">
        <v>1887</v>
      </c>
      <c r="G835" s="3" t="s">
        <v>1888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Annuel</vt:lpstr>
      <vt:lpstr>Sheet1</vt:lpstr>
      <vt:lpstr>Sheet1!ConnectionInfo</vt:lpstr>
      <vt:lpstr>Désignation</vt:lpstr>
      <vt:lpstr>N°_fournisseur_retenu</vt:lpstr>
      <vt:lpstr>Nart</vt:lpstr>
      <vt:lpstr>Nom_Fournisseur</vt:lpstr>
      <vt:lpstr>Sheet1!ObjectInfo</vt:lpstr>
      <vt:lpstr>Prix_d_achat_fournisseur_DS</vt:lpstr>
      <vt:lpstr>Prix_vente</vt:lpstr>
      <vt:lpstr>Référence_externe</vt:lpstr>
      <vt:lpstr>Refext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F.Laurent</dc:creator>
  <cp:lastModifiedBy>André BOSCHI</cp:lastModifiedBy>
  <dcterms:created xsi:type="dcterms:W3CDTF">2016-10-03T06:29:41Z</dcterms:created>
  <dcterms:modified xsi:type="dcterms:W3CDTF">2016-10-03T07:44:04Z</dcterms:modified>
</cp:coreProperties>
</file>