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33BBC38B-C2DA-FC69-06AC-9F67D96B632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Sanit\"/>
    </mc:Choice>
  </mc:AlternateContent>
  <bookViews>
    <workbookView xWindow="0" yWindow="0" windowWidth="26340" windowHeight="11280" activeTab="2"/>
  </bookViews>
  <sheets>
    <sheet name="Final" sheetId="4" r:id="rId1"/>
    <sheet name="base" sheetId="1" r:id="rId2"/>
    <sheet name="Trav" sheetId="2" r:id="rId3"/>
    <sheet name="Feuil3" sheetId="3" r:id="rId4"/>
  </sheets>
  <calcPr calcId="171027"/>
</workbook>
</file>

<file path=xl/calcChain.xml><?xml version="1.0" encoding="utf-8"?>
<calcChain xmlns="http://schemas.openxmlformats.org/spreadsheetml/2006/main">
  <c r="F11" i="4" l="1"/>
  <c r="F10" i="4"/>
  <c r="F9" i="4"/>
  <c r="F8" i="4"/>
  <c r="F7" i="4"/>
  <c r="F6" i="4"/>
  <c r="F5" i="4"/>
  <c r="F4" i="4"/>
  <c r="F3" i="4"/>
  <c r="F2" i="4"/>
</calcChain>
</file>

<file path=xl/sharedStrings.xml><?xml version="1.0" encoding="utf-8"?>
<sst xmlns="http://schemas.openxmlformats.org/spreadsheetml/2006/main" count="136" uniqueCount="33">
  <si>
    <t>Nr</t>
  </si>
  <si>
    <t>Matériel</t>
  </si>
  <si>
    <t>DN</t>
  </si>
  <si>
    <t>Longueur</t>
  </si>
  <si>
    <t>Contenu</t>
  </si>
  <si>
    <t>Rem.</t>
  </si>
  <si>
    <t>Rem.1</t>
  </si>
  <si>
    <t>Rem.2</t>
  </si>
  <si>
    <t>Dimension</t>
  </si>
  <si>
    <t>Nom de la conduite</t>
  </si>
  <si>
    <t>Description tuyau</t>
  </si>
  <si>
    <t>Nom du catalogue</t>
  </si>
  <si>
    <t>Nom du fabricant</t>
  </si>
  <si>
    <t>Article No</t>
  </si>
  <si>
    <t>PEHD bande bleue en couronne PN16</t>
  </si>
  <si>
    <t>De 50 e 5,6</t>
  </si>
  <si>
    <t>Tubes pour chauffage et eau potable 03/2010 FR</t>
  </si>
  <si>
    <t>PUM</t>
  </si>
  <si>
    <t>Tube Cuivre ecroui</t>
  </si>
  <si>
    <t>12 x 14</t>
  </si>
  <si>
    <t>Tubes pour chauffage et eau potable nova 06/2012 FR</t>
  </si>
  <si>
    <t>&lt;neutre&gt;</t>
  </si>
  <si>
    <t>14 x 16</t>
  </si>
  <si>
    <t>16 x 18</t>
  </si>
  <si>
    <t>20 x 22</t>
  </si>
  <si>
    <t>26 x 28</t>
  </si>
  <si>
    <t>30 x 32</t>
  </si>
  <si>
    <t>40 x 42</t>
  </si>
  <si>
    <t>Tube P.E.R. classes 2/4/5</t>
  </si>
  <si>
    <t>16 x 1.5</t>
  </si>
  <si>
    <t>20 x 1.9</t>
  </si>
  <si>
    <t>Diamètre</t>
  </si>
  <si>
    <t>Majoration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</si>
</sst>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0" fillId="3" borderId="0" xfId="0" applyFill="1"/>
    <xf numFmtId="0" fontId="1" fillId="2" borderId="2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workbookViewId="0">
      <selection activeCell="B29" sqref="B29"/>
    </sheetView>
  </sheetViews>
  <sheetFormatPr baseColWidth="10" defaultRowHeight="15" x14ac:dyDescent="0.25"/>
  <cols>
    <col min="1" max="1" width="3.7109375" bestFit="1" customWidth="1"/>
    <col min="2" max="2" width="34.42578125" bestFit="1" customWidth="1"/>
    <col min="3" max="3" width="4.28515625" bestFit="1" customWidth="1"/>
    <col min="4" max="4" width="10.42578125" bestFit="1" customWidth="1"/>
    <col min="5" max="5" width="9.85546875" bestFit="1" customWidth="1"/>
  </cols>
  <sheetData>
    <row r="1" spans="1:7" ht="20.100000000000001" customHeight="1" x14ac:dyDescent="0.25">
      <c r="A1" s="1" t="s">
        <v>0</v>
      </c>
      <c r="B1" s="1" t="s">
        <v>1</v>
      </c>
      <c r="C1" s="1" t="s">
        <v>2</v>
      </c>
      <c r="D1" s="1" t="s">
        <v>31</v>
      </c>
      <c r="E1" s="1" t="s">
        <v>3</v>
      </c>
      <c r="F1" s="3" t="s">
        <v>32</v>
      </c>
      <c r="G1">
        <v>1.1000000000000001</v>
      </c>
    </row>
    <row r="2" spans="1:7" x14ac:dyDescent="0.25">
      <c r="B2" s="2" t="s">
        <v>14</v>
      </c>
      <c r="C2">
        <v>50</v>
      </c>
      <c r="D2" s="2" t="s">
        <v>15</v>
      </c>
      <c r="E2" s="2">
        <v>7.35</v>
      </c>
      <c r="F2">
        <f>ROUNDUP(E2*$G$1,0)</f>
        <v>9</v>
      </c>
    </row>
    <row r="3" spans="1:7" x14ac:dyDescent="0.25">
      <c r="B3" s="2" t="s">
        <v>18</v>
      </c>
      <c r="C3">
        <v>12</v>
      </c>
      <c r="D3" s="2" t="s">
        <v>19</v>
      </c>
      <c r="E3" s="2">
        <v>307.52999999999997</v>
      </c>
      <c r="F3">
        <f t="shared" ref="F3:F11" si="0">ROUNDUP(E3*$G$1,0)</f>
        <v>339</v>
      </c>
    </row>
    <row r="4" spans="1:7" x14ac:dyDescent="0.25">
      <c r="B4" s="2" t="s">
        <v>18</v>
      </c>
      <c r="C4">
        <v>15</v>
      </c>
      <c r="D4" s="2" t="s">
        <v>22</v>
      </c>
      <c r="E4" s="2">
        <v>144.35</v>
      </c>
      <c r="F4">
        <f t="shared" si="0"/>
        <v>159</v>
      </c>
    </row>
    <row r="5" spans="1:7" x14ac:dyDescent="0.25">
      <c r="B5" s="2" t="s">
        <v>18</v>
      </c>
      <c r="C5">
        <v>16</v>
      </c>
      <c r="D5" s="2" t="s">
        <v>23</v>
      </c>
      <c r="E5" s="2">
        <v>28.08</v>
      </c>
      <c r="F5">
        <f t="shared" si="0"/>
        <v>31</v>
      </c>
    </row>
    <row r="6" spans="1:7" x14ac:dyDescent="0.25">
      <c r="B6" s="2" t="s">
        <v>18</v>
      </c>
      <c r="C6">
        <v>20</v>
      </c>
      <c r="D6" s="2" t="s">
        <v>24</v>
      </c>
      <c r="E6" s="2">
        <v>70.62</v>
      </c>
      <c r="F6">
        <f t="shared" si="0"/>
        <v>78</v>
      </c>
    </row>
    <row r="7" spans="1:7" x14ac:dyDescent="0.25">
      <c r="B7" s="2" t="s">
        <v>18</v>
      </c>
      <c r="C7">
        <v>25</v>
      </c>
      <c r="D7" s="2" t="s">
        <v>25</v>
      </c>
      <c r="E7" s="2">
        <v>108.13</v>
      </c>
      <c r="F7">
        <f t="shared" si="0"/>
        <v>119</v>
      </c>
    </row>
    <row r="8" spans="1:7" x14ac:dyDescent="0.25">
      <c r="B8" s="2" t="s">
        <v>18</v>
      </c>
      <c r="C8">
        <v>30</v>
      </c>
      <c r="D8" s="2" t="s">
        <v>26</v>
      </c>
      <c r="E8" s="2">
        <v>39.049999999999997</v>
      </c>
      <c r="F8">
        <f t="shared" si="0"/>
        <v>43</v>
      </c>
    </row>
    <row r="9" spans="1:7" x14ac:dyDescent="0.25">
      <c r="B9" s="2" t="s">
        <v>18</v>
      </c>
      <c r="C9">
        <v>40</v>
      </c>
      <c r="D9" s="2" t="s">
        <v>27</v>
      </c>
      <c r="E9" s="2">
        <v>76.459999999999994</v>
      </c>
      <c r="F9">
        <f t="shared" si="0"/>
        <v>85</v>
      </c>
    </row>
    <row r="10" spans="1:7" x14ac:dyDescent="0.25">
      <c r="B10" s="2" t="s">
        <v>28</v>
      </c>
      <c r="C10">
        <v>15</v>
      </c>
      <c r="D10" s="2" t="s">
        <v>29</v>
      </c>
      <c r="E10" s="2">
        <v>176.88</v>
      </c>
      <c r="F10">
        <f t="shared" si="0"/>
        <v>195</v>
      </c>
    </row>
    <row r="11" spans="1:7" x14ac:dyDescent="0.25">
      <c r="B11" s="2" t="s">
        <v>28</v>
      </c>
      <c r="C11">
        <v>20</v>
      </c>
      <c r="D11" s="2" t="s">
        <v>30</v>
      </c>
      <c r="E11" s="2">
        <v>68.58</v>
      </c>
      <c r="F11">
        <f t="shared" si="0"/>
        <v>76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1"/>
  <sheetViews>
    <sheetView workbookViewId="0">
      <selection sqref="A1:N11"/>
    </sheetView>
  </sheetViews>
  <sheetFormatPr baseColWidth="10" defaultRowHeight="15" x14ac:dyDescent="0.25"/>
  <cols>
    <col min="1" max="1" width="3.7109375" bestFit="1" customWidth="1"/>
    <col min="2" max="2" width="34.42578125" bestFit="1" customWidth="1"/>
    <col min="3" max="3" width="4.28515625" bestFit="1" customWidth="1"/>
    <col min="4" max="4" width="9.85546875" bestFit="1" customWidth="1"/>
    <col min="5" max="5" width="9" bestFit="1" customWidth="1"/>
    <col min="6" max="6" width="10.42578125" bestFit="1" customWidth="1"/>
    <col min="7" max="8" width="7" bestFit="1" customWidth="1"/>
    <col min="9" max="9" width="11" bestFit="1" customWidth="1"/>
    <col min="10" max="11" width="34.42578125" bestFit="1" customWidth="1"/>
    <col min="12" max="12" width="48.85546875" bestFit="1" customWidth="1"/>
    <col min="13" max="13" width="17.28515625" bestFit="1" customWidth="1"/>
    <col min="14" max="14" width="10.28515625" bestFit="1" customWidth="1"/>
  </cols>
  <sheetData>
    <row r="1" spans="1:14" ht="20.100000000000001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B2" s="2" t="s">
        <v>14</v>
      </c>
      <c r="C2">
        <v>50</v>
      </c>
      <c r="D2" s="2">
        <v>7.35</v>
      </c>
      <c r="E2">
        <v>8.69</v>
      </c>
      <c r="F2" s="2" t="s">
        <v>15</v>
      </c>
      <c r="H2" s="2"/>
      <c r="I2" t="s">
        <v>15</v>
      </c>
      <c r="J2" s="2" t="s">
        <v>14</v>
      </c>
      <c r="K2" t="s">
        <v>14</v>
      </c>
      <c r="L2" s="2" t="s">
        <v>16</v>
      </c>
      <c r="M2" t="s">
        <v>17</v>
      </c>
      <c r="N2" s="2"/>
    </row>
    <row r="3" spans="1:14" x14ac:dyDescent="0.25">
      <c r="B3" s="2" t="s">
        <v>18</v>
      </c>
      <c r="C3">
        <v>12</v>
      </c>
      <c r="D3" s="2">
        <v>307.52999999999997</v>
      </c>
      <c r="E3">
        <v>34.78</v>
      </c>
      <c r="F3" s="2" t="s">
        <v>19</v>
      </c>
      <c r="H3" s="2"/>
      <c r="I3" t="s">
        <v>19</v>
      </c>
      <c r="J3" s="2" t="s">
        <v>18</v>
      </c>
      <c r="K3" t="s">
        <v>18</v>
      </c>
      <c r="L3" s="2" t="s">
        <v>20</v>
      </c>
      <c r="M3" t="s">
        <v>21</v>
      </c>
      <c r="N3" s="2"/>
    </row>
    <row r="4" spans="1:14" x14ac:dyDescent="0.25">
      <c r="B4" s="2" t="s">
        <v>18</v>
      </c>
      <c r="C4">
        <v>15</v>
      </c>
      <c r="D4" s="2">
        <v>144.35</v>
      </c>
      <c r="E4">
        <v>22.22</v>
      </c>
      <c r="F4" s="2" t="s">
        <v>22</v>
      </c>
      <c r="H4" s="2"/>
      <c r="I4" t="s">
        <v>22</v>
      </c>
      <c r="J4" s="2" t="s">
        <v>18</v>
      </c>
      <c r="K4" t="s">
        <v>18</v>
      </c>
      <c r="L4" s="2" t="s">
        <v>20</v>
      </c>
      <c r="M4" t="s">
        <v>21</v>
      </c>
      <c r="N4" s="2"/>
    </row>
    <row r="5" spans="1:14" x14ac:dyDescent="0.25">
      <c r="B5" s="2" t="s">
        <v>18</v>
      </c>
      <c r="C5">
        <v>16</v>
      </c>
      <c r="D5" s="2">
        <v>28.08</v>
      </c>
      <c r="E5">
        <v>5.65</v>
      </c>
      <c r="F5" s="2" t="s">
        <v>23</v>
      </c>
      <c r="H5" s="2"/>
      <c r="I5" t="s">
        <v>23</v>
      </c>
      <c r="J5" s="2" t="s">
        <v>18</v>
      </c>
      <c r="K5" t="s">
        <v>18</v>
      </c>
      <c r="L5" s="2" t="s">
        <v>20</v>
      </c>
      <c r="M5" t="s">
        <v>21</v>
      </c>
      <c r="N5" s="2"/>
    </row>
    <row r="6" spans="1:14" x14ac:dyDescent="0.25">
      <c r="B6" s="2" t="s">
        <v>18</v>
      </c>
      <c r="C6">
        <v>20</v>
      </c>
      <c r="D6" s="2">
        <v>70.62</v>
      </c>
      <c r="E6">
        <v>22.19</v>
      </c>
      <c r="F6" s="2" t="s">
        <v>24</v>
      </c>
      <c r="H6" s="2"/>
      <c r="I6" t="s">
        <v>24</v>
      </c>
      <c r="J6" s="2" t="s">
        <v>18</v>
      </c>
      <c r="K6" t="s">
        <v>18</v>
      </c>
      <c r="L6" s="2" t="s">
        <v>20</v>
      </c>
      <c r="M6" t="s">
        <v>21</v>
      </c>
      <c r="N6" s="2"/>
    </row>
    <row r="7" spans="1:14" x14ac:dyDescent="0.25">
      <c r="B7" s="2" t="s">
        <v>18</v>
      </c>
      <c r="C7">
        <v>25</v>
      </c>
      <c r="D7" s="2">
        <v>108.13</v>
      </c>
      <c r="E7">
        <v>57.41</v>
      </c>
      <c r="F7" s="2" t="s">
        <v>25</v>
      </c>
      <c r="H7" s="2"/>
      <c r="I7" t="s">
        <v>25</v>
      </c>
      <c r="J7" s="2" t="s">
        <v>18</v>
      </c>
      <c r="K7" t="s">
        <v>18</v>
      </c>
      <c r="L7" s="2" t="s">
        <v>20</v>
      </c>
      <c r="M7" t="s">
        <v>21</v>
      </c>
      <c r="N7" s="2"/>
    </row>
    <row r="8" spans="1:14" x14ac:dyDescent="0.25">
      <c r="B8" s="2" t="s">
        <v>18</v>
      </c>
      <c r="C8">
        <v>30</v>
      </c>
      <c r="D8" s="2">
        <v>39.049999999999997</v>
      </c>
      <c r="E8">
        <v>27.6</v>
      </c>
      <c r="F8" s="2" t="s">
        <v>26</v>
      </c>
      <c r="H8" s="2"/>
      <c r="I8" t="s">
        <v>26</v>
      </c>
      <c r="J8" s="2" t="s">
        <v>18</v>
      </c>
      <c r="K8" t="s">
        <v>18</v>
      </c>
      <c r="L8" s="2" t="s">
        <v>20</v>
      </c>
      <c r="M8" t="s">
        <v>21</v>
      </c>
      <c r="N8" s="2"/>
    </row>
    <row r="9" spans="1:14" x14ac:dyDescent="0.25">
      <c r="B9" s="2" t="s">
        <v>18</v>
      </c>
      <c r="C9">
        <v>40</v>
      </c>
      <c r="D9" s="2">
        <v>76.459999999999994</v>
      </c>
      <c r="E9">
        <v>96.09</v>
      </c>
      <c r="F9" s="2" t="s">
        <v>27</v>
      </c>
      <c r="H9" s="2"/>
      <c r="I9" t="s">
        <v>27</v>
      </c>
      <c r="J9" s="2" t="s">
        <v>18</v>
      </c>
      <c r="K9" t="s">
        <v>18</v>
      </c>
      <c r="L9" s="2" t="s">
        <v>20</v>
      </c>
      <c r="M9" t="s">
        <v>21</v>
      </c>
      <c r="N9" s="2"/>
    </row>
    <row r="10" spans="1:14" x14ac:dyDescent="0.25">
      <c r="B10" s="2" t="s">
        <v>28</v>
      </c>
      <c r="C10">
        <v>15</v>
      </c>
      <c r="D10" s="2">
        <v>176.88</v>
      </c>
      <c r="E10">
        <v>23.48</v>
      </c>
      <c r="F10" s="2" t="s">
        <v>29</v>
      </c>
      <c r="H10" s="2"/>
      <c r="I10" t="s">
        <v>29</v>
      </c>
      <c r="J10" s="2" t="s">
        <v>28</v>
      </c>
      <c r="K10" t="s">
        <v>28</v>
      </c>
      <c r="L10" s="2" t="s">
        <v>20</v>
      </c>
      <c r="M10" t="s">
        <v>21</v>
      </c>
      <c r="N10" s="2"/>
    </row>
    <row r="11" spans="1:14" x14ac:dyDescent="0.25">
      <c r="B11" s="2" t="s">
        <v>28</v>
      </c>
      <c r="C11">
        <v>20</v>
      </c>
      <c r="D11" s="2">
        <v>68.58</v>
      </c>
      <c r="E11">
        <v>14.14</v>
      </c>
      <c r="F11" s="2" t="s">
        <v>30</v>
      </c>
      <c r="H11" s="2"/>
      <c r="I11" t="s">
        <v>30</v>
      </c>
      <c r="J11" s="2" t="s">
        <v>28</v>
      </c>
      <c r="K11" t="s">
        <v>28</v>
      </c>
      <c r="L11" s="2" t="s">
        <v>20</v>
      </c>
      <c r="M11" t="s">
        <v>21</v>
      </c>
      <c r="N11" s="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1"/>
  <sheetViews>
    <sheetView tabSelected="1" workbookViewId="0">
      <selection activeCell="F1" sqref="F1:F1048576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31</v>
      </c>
      <c r="E1" s="1" t="s">
        <v>3</v>
      </c>
      <c r="F1" s="1" t="s">
        <v>32</v>
      </c>
    </row>
    <row r="2" spans="1:6" x14ac:dyDescent="0.25">
      <c r="B2" s="2" t="s">
        <v>14</v>
      </c>
      <c r="C2">
        <v>50</v>
      </c>
      <c r="D2" t="s">
        <v>15</v>
      </c>
      <c r="E2" s="2">
        <v>7.35</v>
      </c>
      <c r="F2" s="2"/>
    </row>
    <row r="3" spans="1:6" x14ac:dyDescent="0.25">
      <c r="B3" s="2" t="s">
        <v>18</v>
      </c>
      <c r="C3">
        <v>12</v>
      </c>
      <c r="D3" t="s">
        <v>19</v>
      </c>
      <c r="E3" s="2">
        <v>307.52999999999997</v>
      </c>
      <c r="F3" s="2"/>
    </row>
    <row r="4" spans="1:6" x14ac:dyDescent="0.25">
      <c r="B4" s="2" t="s">
        <v>18</v>
      </c>
      <c r="C4">
        <v>15</v>
      </c>
      <c r="D4" t="s">
        <v>22</v>
      </c>
      <c r="E4" s="2">
        <v>144.35</v>
      </c>
      <c r="F4" s="2"/>
    </row>
    <row r="5" spans="1:6" x14ac:dyDescent="0.25">
      <c r="B5" s="2" t="s">
        <v>18</v>
      </c>
      <c r="C5">
        <v>16</v>
      </c>
      <c r="D5" t="s">
        <v>23</v>
      </c>
      <c r="E5" s="2">
        <v>28.08</v>
      </c>
      <c r="F5" s="2"/>
    </row>
    <row r="6" spans="1:6" x14ac:dyDescent="0.25">
      <c r="B6" s="2" t="s">
        <v>18</v>
      </c>
      <c r="C6">
        <v>20</v>
      </c>
      <c r="D6" t="s">
        <v>24</v>
      </c>
      <c r="E6" s="2">
        <v>70.62</v>
      </c>
      <c r="F6" s="2"/>
    </row>
    <row r="7" spans="1:6" x14ac:dyDescent="0.25">
      <c r="B7" s="2" t="s">
        <v>18</v>
      </c>
      <c r="C7">
        <v>25</v>
      </c>
      <c r="D7" t="s">
        <v>25</v>
      </c>
      <c r="E7" s="2">
        <v>108.13</v>
      </c>
      <c r="F7" s="2"/>
    </row>
    <row r="8" spans="1:6" x14ac:dyDescent="0.25">
      <c r="B8" s="2" t="s">
        <v>18</v>
      </c>
      <c r="C8">
        <v>30</v>
      </c>
      <c r="D8" t="s">
        <v>26</v>
      </c>
      <c r="E8" s="2">
        <v>39.049999999999997</v>
      </c>
      <c r="F8" s="2"/>
    </row>
    <row r="9" spans="1:6" x14ac:dyDescent="0.25">
      <c r="B9" s="2" t="s">
        <v>18</v>
      </c>
      <c r="C9">
        <v>40</v>
      </c>
      <c r="D9" t="s">
        <v>27</v>
      </c>
      <c r="E9" s="2">
        <v>76.459999999999994</v>
      </c>
      <c r="F9" s="2"/>
    </row>
    <row r="10" spans="1:6" x14ac:dyDescent="0.25">
      <c r="B10" s="2" t="s">
        <v>28</v>
      </c>
      <c r="C10">
        <v>15</v>
      </c>
      <c r="D10" t="s">
        <v>29</v>
      </c>
      <c r="E10" s="2">
        <v>176.88</v>
      </c>
      <c r="F10" s="2"/>
    </row>
    <row r="11" spans="1:6" x14ac:dyDescent="0.25">
      <c r="B11" s="2" t="s">
        <v>28</v>
      </c>
      <c r="C11">
        <v>20</v>
      </c>
      <c r="D11" t="s">
        <v>30</v>
      </c>
      <c r="E11" s="2">
        <v>68.58</v>
      </c>
      <c r="F11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Final</vt:lpstr>
      <vt:lpstr>base</vt:lpstr>
      <vt:lpstr>Trav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Perrenod</dc:creator>
  <cp:lastModifiedBy>André BOSCHI</cp:lastModifiedBy>
  <dcterms:created xsi:type="dcterms:W3CDTF">2016-04-04T06:32:30Z</dcterms:created>
  <dcterms:modified xsi:type="dcterms:W3CDTF">2016-04-20T11:47:33Z</dcterms:modified>
</cp:coreProperties>
</file>