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2915" windowHeight="7740"/>
  </bookViews>
  <sheets>
    <sheet name="Feuil1" sheetId="1" r:id="rId1"/>
    <sheet name="Feuil2" sheetId="2" r:id="rId2"/>
    <sheet name="Feuil3" sheetId="3" r:id="rId3"/>
  </sheets>
  <definedNames>
    <definedName name="CafDemJourAvrep">Feuil1!$E$3:$E$13</definedName>
    <definedName name="CafDemJourSsrep">Feuil1!$D$3:$D$13</definedName>
    <definedName name="Cafjournée">Feuil1!$C$3:$C$13</definedName>
    <definedName name="CafMercredi">Feuil1!$B$3:$B$13</definedName>
    <definedName name="DemJourAvrep">Feuil1!$I$3:$I$13</definedName>
    <definedName name="DemJourSsrep">Feuil1!$H$3:$H$13</definedName>
    <definedName name="journée">Feuil1!$G$3:$G$13</definedName>
    <definedName name="Mercredi">Feuil1!$F$3:$F$13</definedName>
    <definedName name="Quotfam">Feuil1!$A$3:$A$13</definedName>
    <definedName name="regime">Feuil1!$B$2:$I$2</definedName>
  </definedNames>
  <calcPr calcId="145621"/>
</workbook>
</file>

<file path=xl/calcChain.xml><?xml version="1.0" encoding="utf-8"?>
<calcChain xmlns="http://schemas.openxmlformats.org/spreadsheetml/2006/main">
  <c r="E18" i="1" l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D18" i="1"/>
  <c r="D19" i="1"/>
  <c r="D20" i="1"/>
  <c r="D21" i="1"/>
  <c r="D22" i="1"/>
  <c r="D23" i="1"/>
  <c r="D24" i="1"/>
</calcChain>
</file>

<file path=xl/sharedStrings.xml><?xml version="1.0" encoding="utf-8"?>
<sst xmlns="http://schemas.openxmlformats.org/spreadsheetml/2006/main" count="110" uniqueCount="82">
  <si>
    <t>de 0 à 185</t>
  </si>
  <si>
    <t>3.00</t>
  </si>
  <si>
    <t>1.50</t>
  </si>
  <si>
    <t>2.25</t>
  </si>
  <si>
    <t>9.30</t>
  </si>
  <si>
    <t>4.65</t>
  </si>
  <si>
    <t>7.00</t>
  </si>
  <si>
    <t>de 186 à 255</t>
  </si>
  <si>
    <t>4.20</t>
  </si>
  <si>
    <t>2.10</t>
  </si>
  <si>
    <t>3.15</t>
  </si>
  <si>
    <t>de 256 à 457</t>
  </si>
  <si>
    <t>5.50</t>
  </si>
  <si>
    <t>2.75</t>
  </si>
  <si>
    <t>4.10</t>
  </si>
  <si>
    <t>10.95</t>
  </si>
  <si>
    <t>5.45</t>
  </si>
  <si>
    <t>8.20</t>
  </si>
  <si>
    <t>de 458 à 580</t>
  </si>
  <si>
    <t>7.15</t>
  </si>
  <si>
    <t>3.60</t>
  </si>
  <si>
    <t>5.35</t>
  </si>
  <si>
    <t>de 581 à 740</t>
  </si>
  <si>
    <t>8.60</t>
  </si>
  <si>
    <t>4.30</t>
  </si>
  <si>
    <t>6.45</t>
  </si>
  <si>
    <t>13.15</t>
  </si>
  <si>
    <t>6.55</t>
  </si>
  <si>
    <t>9.85</t>
  </si>
  <si>
    <t>de 741 à 900</t>
  </si>
  <si>
    <t>9.80</t>
  </si>
  <si>
    <t>4.90</t>
  </si>
  <si>
    <t>7.35</t>
  </si>
  <si>
    <t>de 901 à 1050</t>
  </si>
  <si>
    <t>11.10</t>
  </si>
  <si>
    <t>5.55</t>
  </si>
  <si>
    <t>8.30</t>
  </si>
  <si>
    <t>16.10</t>
  </si>
  <si>
    <t>8.05</t>
  </si>
  <si>
    <t>12.05</t>
  </si>
  <si>
    <t>de 1051 à 1200</t>
  </si>
  <si>
    <t>12.40</t>
  </si>
  <si>
    <t>6.20</t>
  </si>
  <si>
    <t>de 1201 à 1350</t>
  </si>
  <si>
    <t>14.45</t>
  </si>
  <si>
    <t>7.20</t>
  </si>
  <si>
    <t>10.80</t>
  </si>
  <si>
    <t>18.65</t>
  </si>
  <si>
    <t>13.95</t>
  </si>
  <si>
    <t>de 1351 à 1500</t>
  </si>
  <si>
    <t>16.80</t>
  </si>
  <si>
    <t>8.40</t>
  </si>
  <si>
    <t>12.60</t>
  </si>
  <si>
    <t>de 1501 à 100000</t>
  </si>
  <si>
    <t>19.70</t>
  </si>
  <si>
    <t>14.80</t>
  </si>
  <si>
    <t>23.15</t>
  </si>
  <si>
    <t>11.60</t>
  </si>
  <si>
    <t>17.35</t>
  </si>
  <si>
    <t>Autres régimes</t>
  </si>
  <si>
    <t>journée</t>
  </si>
  <si>
    <t>Quotient 
familial</t>
  </si>
  <si>
    <t>Enfant</t>
  </si>
  <si>
    <t>Maël</t>
  </si>
  <si>
    <t>Yoris</t>
  </si>
  <si>
    <t>Alice</t>
  </si>
  <si>
    <t>Théo</t>
  </si>
  <si>
    <t>Jade</t>
  </si>
  <si>
    <t>Nicolas</t>
  </si>
  <si>
    <t>Hector</t>
  </si>
  <si>
    <t>Régime général (CAF)</t>
  </si>
  <si>
    <t>Cafjournée</t>
  </si>
  <si>
    <t>Mercredi</t>
  </si>
  <si>
    <t>Régime</t>
  </si>
  <si>
    <t>Caf</t>
  </si>
  <si>
    <t>Autres</t>
  </si>
  <si>
    <t>Quotfam</t>
  </si>
  <si>
    <t>CafMercredi</t>
  </si>
  <si>
    <t>CafDemJourSsrep</t>
  </si>
  <si>
    <t>CafDemJourAvrep</t>
  </si>
  <si>
    <t>DemJourSsrep</t>
  </si>
  <si>
    <t>DemJourAvrep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</si>
</sst>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A6" workbookViewId="0">
      <selection activeCell="C21" sqref="C21"/>
    </sheetView>
  </sheetViews>
  <sheetFormatPr baseColWidth="10" defaultRowHeight="15" x14ac:dyDescent="0.25"/>
  <cols>
    <col min="2" max="2" width="13.85546875" customWidth="1"/>
  </cols>
  <sheetData>
    <row r="1" spans="1:12" ht="22.5" customHeight="1" thickBot="1" x14ac:dyDescent="0.3">
      <c r="A1" s="2"/>
      <c r="B1" s="1"/>
      <c r="C1" s="26" t="s">
        <v>70</v>
      </c>
      <c r="D1" s="27"/>
      <c r="E1" s="27"/>
      <c r="F1" s="28" t="s">
        <v>59</v>
      </c>
      <c r="G1" s="29"/>
      <c r="H1" s="29"/>
      <c r="I1" s="30"/>
    </row>
    <row r="2" spans="1:12" ht="30.75" thickBot="1" x14ac:dyDescent="0.3">
      <c r="A2" s="13" t="s">
        <v>76</v>
      </c>
      <c r="B2" s="21" t="s">
        <v>77</v>
      </c>
      <c r="C2" s="14" t="s">
        <v>71</v>
      </c>
      <c r="D2" s="15" t="s">
        <v>78</v>
      </c>
      <c r="E2" s="15" t="s">
        <v>79</v>
      </c>
      <c r="F2" s="14" t="s">
        <v>72</v>
      </c>
      <c r="G2" s="15" t="s">
        <v>60</v>
      </c>
      <c r="H2" s="15" t="s">
        <v>80</v>
      </c>
      <c r="I2" s="15" t="s">
        <v>81</v>
      </c>
      <c r="L2" s="13" t="s">
        <v>61</v>
      </c>
    </row>
    <row r="3" spans="1:12" ht="25.5" customHeight="1" x14ac:dyDescent="0.25">
      <c r="A3" s="6">
        <v>185</v>
      </c>
      <c r="B3" s="5">
        <v>1.8</v>
      </c>
      <c r="C3" s="7" t="s">
        <v>1</v>
      </c>
      <c r="D3" s="8" t="s">
        <v>2</v>
      </c>
      <c r="E3" s="9" t="s">
        <v>3</v>
      </c>
      <c r="F3" s="7">
        <v>7.35</v>
      </c>
      <c r="G3" s="8" t="s">
        <v>4</v>
      </c>
      <c r="H3" s="8" t="s">
        <v>5</v>
      </c>
      <c r="I3" s="9" t="s">
        <v>6</v>
      </c>
      <c r="K3">
        <v>1</v>
      </c>
      <c r="L3" s="6" t="s">
        <v>0</v>
      </c>
    </row>
    <row r="4" spans="1:12" ht="25.5" customHeight="1" x14ac:dyDescent="0.25">
      <c r="A4" s="6">
        <v>255</v>
      </c>
      <c r="B4" s="6">
        <v>1.8</v>
      </c>
      <c r="C4" s="7" t="s">
        <v>8</v>
      </c>
      <c r="D4" s="8" t="s">
        <v>9</v>
      </c>
      <c r="E4" s="9" t="s">
        <v>10</v>
      </c>
      <c r="F4" s="7">
        <v>7.35</v>
      </c>
      <c r="G4" s="8" t="s">
        <v>4</v>
      </c>
      <c r="H4" s="8" t="s">
        <v>5</v>
      </c>
      <c r="I4" s="9" t="s">
        <v>6</v>
      </c>
      <c r="L4" s="6" t="s">
        <v>7</v>
      </c>
    </row>
    <row r="5" spans="1:12" ht="30" x14ac:dyDescent="0.25">
      <c r="A5" s="6">
        <v>457</v>
      </c>
      <c r="B5" s="6">
        <v>2.25</v>
      </c>
      <c r="C5" s="7" t="s">
        <v>12</v>
      </c>
      <c r="D5" s="8" t="s">
        <v>13</v>
      </c>
      <c r="E5" s="9" t="s">
        <v>14</v>
      </c>
      <c r="F5" s="7">
        <v>7.55</v>
      </c>
      <c r="G5" s="8" t="s">
        <v>15</v>
      </c>
      <c r="H5" s="8" t="s">
        <v>16</v>
      </c>
      <c r="I5" s="9" t="s">
        <v>17</v>
      </c>
      <c r="L5" s="6" t="s">
        <v>11</v>
      </c>
    </row>
    <row r="6" spans="1:12" ht="30" x14ac:dyDescent="0.25">
      <c r="A6" s="6">
        <v>580</v>
      </c>
      <c r="B6" s="6">
        <v>2.9</v>
      </c>
      <c r="C6" s="7" t="s">
        <v>19</v>
      </c>
      <c r="D6" s="8" t="s">
        <v>20</v>
      </c>
      <c r="E6" s="9" t="s">
        <v>21</v>
      </c>
      <c r="F6" s="7">
        <v>7.55</v>
      </c>
      <c r="G6" s="8" t="s">
        <v>15</v>
      </c>
      <c r="H6" s="8" t="s">
        <v>16</v>
      </c>
      <c r="I6" s="9" t="s">
        <v>17</v>
      </c>
      <c r="L6" s="6" t="s">
        <v>18</v>
      </c>
    </row>
    <row r="7" spans="1:12" ht="30" x14ac:dyDescent="0.25">
      <c r="A7" s="6">
        <v>740</v>
      </c>
      <c r="B7" s="6">
        <v>3.4</v>
      </c>
      <c r="C7" s="7" t="s">
        <v>23</v>
      </c>
      <c r="D7" s="8" t="s">
        <v>24</v>
      </c>
      <c r="E7" s="9" t="s">
        <v>25</v>
      </c>
      <c r="F7" s="7">
        <v>7.8</v>
      </c>
      <c r="G7" s="8" t="s">
        <v>26</v>
      </c>
      <c r="H7" s="8" t="s">
        <v>27</v>
      </c>
      <c r="I7" s="9" t="s">
        <v>28</v>
      </c>
      <c r="L7" s="6" t="s">
        <v>22</v>
      </c>
    </row>
    <row r="8" spans="1:12" ht="30" x14ac:dyDescent="0.25">
      <c r="A8" s="6">
        <v>900</v>
      </c>
      <c r="B8" s="6">
        <v>4.25</v>
      </c>
      <c r="C8" s="7" t="s">
        <v>30</v>
      </c>
      <c r="D8" s="8" t="s">
        <v>31</v>
      </c>
      <c r="E8" s="9" t="s">
        <v>32</v>
      </c>
      <c r="F8" s="7">
        <v>7.8</v>
      </c>
      <c r="G8" s="8" t="s">
        <v>26</v>
      </c>
      <c r="H8" s="8" t="s">
        <v>27</v>
      </c>
      <c r="I8" s="9" t="s">
        <v>28</v>
      </c>
      <c r="L8" s="6" t="s">
        <v>29</v>
      </c>
    </row>
    <row r="9" spans="1:12" ht="30" x14ac:dyDescent="0.25">
      <c r="A9" s="6">
        <v>1050</v>
      </c>
      <c r="B9" s="6">
        <v>4.75</v>
      </c>
      <c r="C9" s="7" t="s">
        <v>34</v>
      </c>
      <c r="D9" s="8" t="s">
        <v>35</v>
      </c>
      <c r="E9" s="9" t="s">
        <v>36</v>
      </c>
      <c r="F9" s="7">
        <v>9.65</v>
      </c>
      <c r="G9" s="8" t="s">
        <v>37</v>
      </c>
      <c r="H9" s="8" t="s">
        <v>38</v>
      </c>
      <c r="I9" s="9" t="s">
        <v>39</v>
      </c>
      <c r="L9" s="6" t="s">
        <v>33</v>
      </c>
    </row>
    <row r="10" spans="1:12" ht="30" x14ac:dyDescent="0.25">
      <c r="A10" s="6">
        <v>1200</v>
      </c>
      <c r="B10" s="6">
        <v>5.8</v>
      </c>
      <c r="C10" s="7" t="s">
        <v>41</v>
      </c>
      <c r="D10" s="8" t="s">
        <v>42</v>
      </c>
      <c r="E10" s="9" t="s">
        <v>4</v>
      </c>
      <c r="F10" s="7">
        <v>9.65</v>
      </c>
      <c r="G10" s="8" t="s">
        <v>37</v>
      </c>
      <c r="H10" s="8" t="s">
        <v>38</v>
      </c>
      <c r="I10" s="9" t="s">
        <v>39</v>
      </c>
      <c r="L10" s="6" t="s">
        <v>40</v>
      </c>
    </row>
    <row r="11" spans="1:12" ht="30" x14ac:dyDescent="0.25">
      <c r="A11" s="16">
        <v>1350</v>
      </c>
      <c r="B11" s="16">
        <v>6.5</v>
      </c>
      <c r="C11" s="17" t="s">
        <v>44</v>
      </c>
      <c r="D11" s="18" t="s">
        <v>45</v>
      </c>
      <c r="E11" s="19" t="s">
        <v>46</v>
      </c>
      <c r="F11" s="17">
        <v>10.6</v>
      </c>
      <c r="G11" s="18" t="s">
        <v>47</v>
      </c>
      <c r="H11" s="18" t="s">
        <v>4</v>
      </c>
      <c r="I11" s="19" t="s">
        <v>48</v>
      </c>
      <c r="L11" s="16" t="s">
        <v>43</v>
      </c>
    </row>
    <row r="12" spans="1:12" ht="30" x14ac:dyDescent="0.25">
      <c r="A12" s="6">
        <v>1500</v>
      </c>
      <c r="B12" s="22">
        <v>8.35</v>
      </c>
      <c r="C12" s="7" t="s">
        <v>50</v>
      </c>
      <c r="D12" s="8" t="s">
        <v>51</v>
      </c>
      <c r="E12" s="9" t="s">
        <v>52</v>
      </c>
      <c r="F12" s="17">
        <v>10.6</v>
      </c>
      <c r="G12" s="8" t="s">
        <v>47</v>
      </c>
      <c r="H12" s="8" t="s">
        <v>4</v>
      </c>
      <c r="I12" s="9" t="s">
        <v>48</v>
      </c>
      <c r="L12" s="3" t="s">
        <v>49</v>
      </c>
    </row>
    <row r="13" spans="1:12" ht="30.75" thickBot="1" x14ac:dyDescent="0.3">
      <c r="A13" s="31">
        <v>100000</v>
      </c>
      <c r="B13" s="23">
        <v>10.7</v>
      </c>
      <c r="C13" s="10" t="s">
        <v>54</v>
      </c>
      <c r="D13" s="11" t="s">
        <v>28</v>
      </c>
      <c r="E13" s="12" t="s">
        <v>55</v>
      </c>
      <c r="F13" s="24">
        <v>14.05</v>
      </c>
      <c r="G13" s="11" t="s">
        <v>56</v>
      </c>
      <c r="H13" s="11" t="s">
        <v>57</v>
      </c>
      <c r="I13" s="12" t="s">
        <v>58</v>
      </c>
      <c r="L13" s="4" t="s">
        <v>53</v>
      </c>
    </row>
    <row r="14" spans="1:12" x14ac:dyDescent="0.25">
      <c r="A14" s="1"/>
      <c r="B14" s="32"/>
      <c r="C14" s="33"/>
      <c r="D14" s="33"/>
      <c r="E14" s="33"/>
      <c r="F14" s="32"/>
      <c r="G14" s="33"/>
      <c r="H14" s="33"/>
      <c r="I14" s="33"/>
    </row>
    <row r="15" spans="1:12" x14ac:dyDescent="0.25">
      <c r="A15" s="1"/>
      <c r="B15" s="32"/>
      <c r="C15" s="33"/>
      <c r="D15" s="33"/>
      <c r="E15" s="33"/>
      <c r="F15" s="32"/>
      <c r="G15" s="33"/>
      <c r="H15" s="33"/>
      <c r="I15" s="33"/>
    </row>
    <row r="16" spans="1:12" ht="15.75" thickBot="1" x14ac:dyDescent="0.3"/>
    <row r="17" spans="1:7" ht="30" x14ac:dyDescent="0.25">
      <c r="A17" s="25" t="s">
        <v>62</v>
      </c>
      <c r="B17" s="25" t="s">
        <v>73</v>
      </c>
      <c r="C17" s="8" t="s">
        <v>61</v>
      </c>
      <c r="D17" s="25" t="s">
        <v>72</v>
      </c>
      <c r="E17" s="25" t="s">
        <v>60</v>
      </c>
      <c r="F17" s="15" t="s">
        <v>80</v>
      </c>
      <c r="G17" s="15" t="s">
        <v>81</v>
      </c>
    </row>
    <row r="18" spans="1:7" x14ac:dyDescent="0.25">
      <c r="A18" s="20" t="s">
        <v>63</v>
      </c>
      <c r="B18" s="20" t="s">
        <v>75</v>
      </c>
      <c r="C18" s="20">
        <v>1492</v>
      </c>
      <c r="D18" s="20">
        <f ca="1">OFFSET($A$2,IF($C18=0,1,MATCH($C18,Quotfam,1)),IF($B18="Caf",MATCH($B18&amp;D$17,regime,0),MATCH(D$17,regime,0)))</f>
        <v>10.6</v>
      </c>
      <c r="E18" s="20" t="str">
        <f ca="1">OFFSET($A$2,IF($C18=0,1,MATCH($C18,Quotfam,1)),IF($B18="Caf",MATCH($B18&amp;E$17,regime,0),MATCH(E$17,regime,0)))</f>
        <v>18.65</v>
      </c>
      <c r="F18" s="20" t="str">
        <f ca="1">OFFSET($A$2,IF($C18=0,1,MATCH($C18,Quotfam,1)),IF($B18="Caf",MATCH($B18&amp;F$17,regime,0),MATCH(F$17,regime,0)))</f>
        <v>9.30</v>
      </c>
      <c r="G18" s="20" t="str">
        <f ca="1">OFFSET($A$2,IF($C18=0,1,MATCH($C18,Quotfam,1)),IF($B18="Caf",MATCH($B18&amp;G$17,regime,0),MATCH(G$17,regime,0)))</f>
        <v>13.95</v>
      </c>
    </row>
    <row r="19" spans="1:7" x14ac:dyDescent="0.25">
      <c r="A19" s="20" t="s">
        <v>64</v>
      </c>
      <c r="B19" s="20" t="s">
        <v>75</v>
      </c>
      <c r="C19" s="20">
        <v>844</v>
      </c>
      <c r="D19" s="20">
        <f ca="1">OFFSET($A$2,IF($C19=0,1,MATCH($C19,Quotfam,1)),IF($B19="Caf",MATCH($B19&amp;D$17,regime,0),MATCH(D$17,regime,0)))</f>
        <v>7.8</v>
      </c>
      <c r="E19" s="20" t="str">
        <f ca="1">OFFSET($A$2,IF($C19=0,1,MATCH($C19,Quotfam,1)),IF($B19="Caf",MATCH($B19&amp;E$17,regime,0),MATCH(E$17,regime,0)))</f>
        <v>13.15</v>
      </c>
      <c r="F19" s="20" t="str">
        <f ca="1">OFFSET($A$2,IF($C19=0,1,MATCH($C19,Quotfam,1)),IF($B19="Caf",MATCH($B19&amp;F$17,regime,0),MATCH(F$17,regime,0)))</f>
        <v>6.55</v>
      </c>
      <c r="G19" s="20" t="str">
        <f ca="1">OFFSET($A$2,IF($C19=0,1,MATCH($C19,Quotfam,1)),IF($B19="Caf",MATCH($B19&amp;G$17,regime,0),MATCH(G$17,regime,0)))</f>
        <v>9.85</v>
      </c>
    </row>
    <row r="20" spans="1:7" x14ac:dyDescent="0.25">
      <c r="A20" s="20" t="s">
        <v>65</v>
      </c>
      <c r="B20" s="20" t="s">
        <v>74</v>
      </c>
      <c r="C20" s="20">
        <v>502</v>
      </c>
      <c r="D20" s="20">
        <f ca="1">OFFSET($A$2,IF($C20=0,1,MATCH($C20,Quotfam,1)),IF($B20="Caf",MATCH($B20&amp;D$17,regime,0),MATCH(D$17,regime,0)))</f>
        <v>2.25</v>
      </c>
      <c r="E20" s="20" t="str">
        <f ca="1">OFFSET($A$2,IF($C20=0,1,MATCH($C20,Quotfam,1)),IF($B20="Caf",MATCH($B20&amp;E$17,regime,0),MATCH(E$17,regime,0)))</f>
        <v>5.50</v>
      </c>
      <c r="F20" s="20" t="str">
        <f ca="1">OFFSET($A$2,IF($C20=0,1,MATCH($C20,Quotfam,1)),IF($B20="Caf",MATCH($B20&amp;F$17,regime,0),MATCH(F$17,regime,0)))</f>
        <v>2.75</v>
      </c>
      <c r="G20" s="20" t="str">
        <f ca="1">OFFSET($A$2,IF($C20=0,1,MATCH($C20,Quotfam,1)),IF($B20="Caf",MATCH($B20&amp;G$17,regime,0),MATCH(G$17,regime,0)))</f>
        <v>4.10</v>
      </c>
    </row>
    <row r="21" spans="1:7" x14ac:dyDescent="0.25">
      <c r="A21" s="20" t="s">
        <v>66</v>
      </c>
      <c r="B21" s="20" t="s">
        <v>75</v>
      </c>
      <c r="C21" s="20">
        <v>1120</v>
      </c>
      <c r="D21" s="20">
        <f ca="1">OFFSET($A$2,IF($C21=0,1,MATCH($C21,Quotfam,1)),IF($B21="Caf",MATCH($B21&amp;D$17,regime,0),MATCH(D$17,regime,0)))</f>
        <v>9.65</v>
      </c>
      <c r="E21" s="20" t="str">
        <f ca="1">OFFSET($A$2,IF($C21=0,1,MATCH($C21,Quotfam,1)),IF($B21="Caf",MATCH($B21&amp;E$17,regime,0),MATCH(E$17,regime,0)))</f>
        <v>16.10</v>
      </c>
      <c r="F21" s="20" t="str">
        <f ca="1">OFFSET($A$2,IF($C21=0,1,MATCH($C21,Quotfam,1)),IF($B21="Caf",MATCH($B21&amp;F$17,regime,0),MATCH(F$17,regime,0)))</f>
        <v>8.05</v>
      </c>
      <c r="G21" s="20" t="str">
        <f ca="1">OFFSET($A$2,IF($C21=0,1,MATCH($C21,Quotfam,1)),IF($B21="Caf",MATCH($B21&amp;G$17,regime,0),MATCH(G$17,regime,0)))</f>
        <v>12.05</v>
      </c>
    </row>
    <row r="22" spans="1:7" x14ac:dyDescent="0.25">
      <c r="A22" s="20" t="s">
        <v>67</v>
      </c>
      <c r="B22" s="20" t="s">
        <v>75</v>
      </c>
      <c r="C22" s="20">
        <v>298</v>
      </c>
      <c r="D22" s="20">
        <f ca="1">OFFSET($A$2,IF($C22=0,1,MATCH($C22,Quotfam,1)),IF($B22="Caf",MATCH($B22&amp;D$17,regime,0),MATCH(D$17,regime,0)))</f>
        <v>7.35</v>
      </c>
      <c r="E22" s="20" t="str">
        <f ca="1">OFFSET($A$2,IF($C22=0,1,MATCH($C22,Quotfam,1)),IF($B22="Caf",MATCH($B22&amp;E$17,regime,0),MATCH(E$17,regime,0)))</f>
        <v>9.30</v>
      </c>
      <c r="F22" s="20" t="str">
        <f ca="1">OFFSET($A$2,IF($C22=0,1,MATCH($C22,Quotfam,1)),IF($B22="Caf",MATCH($B22&amp;F$17,regime,0),MATCH(F$17,regime,0)))</f>
        <v>4.65</v>
      </c>
      <c r="G22" s="20" t="str">
        <f ca="1">OFFSET($A$2,IF($C22=0,1,MATCH($C22,Quotfam,1)),IF($B22="Caf",MATCH($B22&amp;G$17,regime,0),MATCH(G$17,regime,0)))</f>
        <v>7.00</v>
      </c>
    </row>
    <row r="23" spans="1:7" x14ac:dyDescent="0.25">
      <c r="A23" s="20" t="s">
        <v>68</v>
      </c>
      <c r="B23" s="20" t="s">
        <v>74</v>
      </c>
      <c r="C23" s="20">
        <v>320</v>
      </c>
      <c r="D23" s="20">
        <f ca="1">OFFSET($A$2,IF($C23=0,1,MATCH($C23,Quotfam,1)),IF($B23="Caf",MATCH($B23&amp;D$17,regime,0),MATCH(D$17,regime,0)))</f>
        <v>1.8</v>
      </c>
      <c r="E23" s="20" t="str">
        <f ca="1">OFFSET($A$2,IF($C23=0,1,MATCH($C23,Quotfam,1)),IF($B23="Caf",MATCH($B23&amp;E$17,regime,0),MATCH(E$17,regime,0)))</f>
        <v>4.20</v>
      </c>
      <c r="F23" s="20" t="str">
        <f ca="1">OFFSET($A$2,IF($C23=0,1,MATCH($C23,Quotfam,1)),IF($B23="Caf",MATCH($B23&amp;F$17,regime,0),MATCH(F$17,regime,0)))</f>
        <v>2.10</v>
      </c>
      <c r="G23" s="20" t="str">
        <f ca="1">OFFSET($A$2,IF($C23=0,1,MATCH($C23,Quotfam,1)),IF($B23="Caf",MATCH($B23&amp;G$17,regime,0),MATCH(G$17,regime,0)))</f>
        <v>3.15</v>
      </c>
    </row>
    <row r="24" spans="1:7" x14ac:dyDescent="0.25">
      <c r="A24" s="20" t="s">
        <v>69</v>
      </c>
      <c r="B24" s="20" t="s">
        <v>74</v>
      </c>
      <c r="C24" s="20">
        <v>0</v>
      </c>
      <c r="D24" s="20">
        <f ca="1">OFFSET($A$2,IF($C24=0,1,MATCH($C24,Quotfam,1)),IF($B24="Caf",MATCH($B24&amp;D$17,regime,0),MATCH(D$17,regime,0)))</f>
        <v>1.8</v>
      </c>
      <c r="E24" s="20" t="str">
        <f ca="1">OFFSET($A$2,IF($C24=0,1,MATCH($C24,Quotfam,1)),IF($B24="Caf",MATCH($B24&amp;E$17,regime,0),MATCH(E$17,regime,0)))</f>
        <v>3.00</v>
      </c>
      <c r="F24" s="20" t="str">
        <f ca="1">OFFSET($A$2,IF($C24=0,1,MATCH($C24,Quotfam,1)),IF($B24="Caf",MATCH($B24&amp;F$17,regime,0),MATCH(F$17,regime,0)))</f>
        <v>1.50</v>
      </c>
      <c r="G24" s="20" t="str">
        <f ca="1">OFFSET($A$2,IF($C24=0,1,MATCH($C24,Quotfam,1)),IF($B24="Caf",MATCH($B24&amp;G$17,regime,0),MATCH(G$17,regime,0)))</f>
        <v>2.25</v>
      </c>
    </row>
  </sheetData>
  <mergeCells count="2">
    <mergeCell ref="C1:E1"/>
    <mergeCell ref="F1:I1"/>
  </mergeCells>
  <dataValidations count="1">
    <dataValidation type="list" allowBlank="1" showInputMessage="1" showErrorMessage="1" sqref="B18:B24">
      <formula1>"Caf,Autres"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Feuil1</vt:lpstr>
      <vt:lpstr>Feuil2</vt:lpstr>
      <vt:lpstr>Feuil3</vt:lpstr>
      <vt:lpstr>CafDemJourAvrep</vt:lpstr>
      <vt:lpstr>CafDemJourSsrep</vt:lpstr>
      <vt:lpstr>Cafjournée</vt:lpstr>
      <vt:lpstr>CafMercredi</vt:lpstr>
      <vt:lpstr>DemJourAvrep</vt:lpstr>
      <vt:lpstr>DemJourSsrep</vt:lpstr>
      <vt:lpstr>journée</vt:lpstr>
      <vt:lpstr>Mercredi</vt:lpstr>
      <vt:lpstr>Quotfam</vt:lpstr>
      <vt:lpstr>regime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Animateur</dc:creator>
  <cp:lastModifiedBy>André BOSCHI</cp:lastModifiedBy>
  <dcterms:created xsi:type="dcterms:W3CDTF">2014-09-23T07:35:20Z</dcterms:created>
  <dcterms:modified xsi:type="dcterms:W3CDTF">2014-09-24T21:19:50Z</dcterms:modified>
</cp:coreProperties>
</file>