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2585" tabRatio="755" activeTab="1"/>
  </bookViews>
  <sheets>
    <sheet name="BR" sheetId="1" r:id="rId1"/>
    <sheet name="recap" sheetId="11" r:id="rId2"/>
    <sheet name="Feuil1" sheetId="13" r:id="rId3"/>
    <sheet name="Cantilever" sheetId="3" r:id="rId4"/>
    <sheet name="SCIAGE VERT" sheetId="6" r:id="rId5"/>
    <sheet name="trav" sheetId="14" r:id="rId6"/>
  </sheets>
  <calcPr calcId="145621"/>
</workbook>
</file>

<file path=xl/calcChain.xml><?xml version="1.0" encoding="utf-8"?>
<calcChain xmlns="http://schemas.openxmlformats.org/spreadsheetml/2006/main">
  <c r="G5" i="13" l="1"/>
  <c r="H5" i="13" s="1"/>
  <c r="G4" i="13"/>
  <c r="H4" i="13" s="1"/>
  <c r="G3" i="13"/>
  <c r="H3" i="13" s="1"/>
  <c r="A3" i="13"/>
  <c r="G2" i="13"/>
  <c r="H2" i="13" s="1"/>
  <c r="G115" i="11"/>
  <c r="F115" i="11" s="1"/>
  <c r="G116" i="11"/>
  <c r="A116" i="11" s="1"/>
  <c r="G117" i="11"/>
  <c r="B117" i="11" s="1"/>
  <c r="G118" i="11"/>
  <c r="C118" i="11" s="1"/>
  <c r="G119" i="11"/>
  <c r="F119" i="11" s="1"/>
  <c r="G120" i="11"/>
  <c r="A120" i="11" s="1"/>
  <c r="G121" i="11"/>
  <c r="B121" i="11" s="1"/>
  <c r="G122" i="11"/>
  <c r="C122" i="11" s="1"/>
  <c r="G123" i="11"/>
  <c r="F123" i="11" s="1"/>
  <c r="G124" i="11"/>
  <c r="A124" i="11" s="1"/>
  <c r="G125" i="11"/>
  <c r="B125" i="11" s="1"/>
  <c r="G126" i="11"/>
  <c r="C126" i="11" s="1"/>
  <c r="G127" i="11"/>
  <c r="F127" i="11" s="1"/>
  <c r="G114" i="11"/>
  <c r="C114" i="11" s="1"/>
  <c r="G101" i="11"/>
  <c r="F101" i="11" s="1"/>
  <c r="G102" i="11"/>
  <c r="C102" i="11" s="1"/>
  <c r="G103" i="11"/>
  <c r="A103" i="11" s="1"/>
  <c r="G104" i="11"/>
  <c r="C104" i="11" s="1"/>
  <c r="G105" i="11"/>
  <c r="F105" i="11" s="1"/>
  <c r="G106" i="11"/>
  <c r="A106" i="11" s="1"/>
  <c r="G107" i="11"/>
  <c r="A107" i="11" s="1"/>
  <c r="G108" i="11"/>
  <c r="B108" i="11" s="1"/>
  <c r="G109" i="11"/>
  <c r="F109" i="11" s="1"/>
  <c r="G110" i="11"/>
  <c r="C110" i="11" s="1"/>
  <c r="G111" i="11"/>
  <c r="F111" i="11" s="1"/>
  <c r="G112" i="11"/>
  <c r="A112" i="11" s="1"/>
  <c r="G113" i="11"/>
  <c r="F113" i="11" s="1"/>
  <c r="G100" i="11"/>
  <c r="F100" i="11" s="1"/>
  <c r="G87" i="11"/>
  <c r="F87" i="11" s="1"/>
  <c r="G88" i="11"/>
  <c r="A88" i="11" s="1"/>
  <c r="G89" i="11"/>
  <c r="C89" i="11" s="1"/>
  <c r="G90" i="11"/>
  <c r="A90" i="11" s="1"/>
  <c r="G91" i="11"/>
  <c r="A91" i="11" s="1"/>
  <c r="G92" i="11"/>
  <c r="A92" i="11" s="1"/>
  <c r="G93" i="11"/>
  <c r="B93" i="11" s="1"/>
  <c r="G94" i="11"/>
  <c r="C94" i="11" s="1"/>
  <c r="G95" i="11"/>
  <c r="F95" i="11" s="1"/>
  <c r="G96" i="11"/>
  <c r="C96" i="11" s="1"/>
  <c r="G97" i="11"/>
  <c r="A97" i="11" s="1"/>
  <c r="G98" i="11"/>
  <c r="A98" i="11" s="1"/>
  <c r="G99" i="11"/>
  <c r="F99" i="11" s="1"/>
  <c r="G86" i="11"/>
  <c r="F86" i="11" s="1"/>
  <c r="C106" i="11"/>
  <c r="F90" i="11"/>
  <c r="G73" i="11"/>
  <c r="C73" i="11" s="1"/>
  <c r="G74" i="11"/>
  <c r="F74" i="11" s="1"/>
  <c r="G75" i="11"/>
  <c r="C75" i="11" s="1"/>
  <c r="G76" i="11"/>
  <c r="H76" i="11" s="1"/>
  <c r="G77" i="11"/>
  <c r="C77" i="11" s="1"/>
  <c r="G78" i="11"/>
  <c r="B78" i="11" s="1"/>
  <c r="G79" i="11"/>
  <c r="A79" i="11" s="1"/>
  <c r="G80" i="11"/>
  <c r="B80" i="11" s="1"/>
  <c r="G81" i="11"/>
  <c r="F81" i="11" s="1"/>
  <c r="G82" i="11"/>
  <c r="B82" i="11" s="1"/>
  <c r="G83" i="11"/>
  <c r="C83" i="11" s="1"/>
  <c r="G84" i="11"/>
  <c r="F84" i="11" s="1"/>
  <c r="G85" i="11"/>
  <c r="C85" i="11" s="1"/>
  <c r="G72" i="11"/>
  <c r="A72" i="11" s="1"/>
  <c r="G59" i="11"/>
  <c r="A59" i="11" s="1"/>
  <c r="G60" i="11"/>
  <c r="H60" i="11" s="1"/>
  <c r="G61" i="11"/>
  <c r="F61" i="11" s="1"/>
  <c r="G62" i="11"/>
  <c r="C62" i="11" s="1"/>
  <c r="G63" i="11"/>
  <c r="A63" i="11" s="1"/>
  <c r="G64" i="11"/>
  <c r="H64" i="11" s="1"/>
  <c r="G65" i="11"/>
  <c r="B65" i="11" s="1"/>
  <c r="G66" i="11"/>
  <c r="A66" i="11" s="1"/>
  <c r="G67" i="11"/>
  <c r="A67" i="11" s="1"/>
  <c r="G68" i="11"/>
  <c r="H68" i="11" s="1"/>
  <c r="G69" i="11"/>
  <c r="F69" i="11" s="1"/>
  <c r="G70" i="11"/>
  <c r="A70" i="11" s="1"/>
  <c r="G71" i="11"/>
  <c r="A71" i="11" s="1"/>
  <c r="G58" i="11"/>
  <c r="C58" i="11" s="1"/>
  <c r="F108" i="11"/>
  <c r="F110" i="11"/>
  <c r="C112" i="11"/>
  <c r="C98" i="11"/>
  <c r="B94" i="11"/>
  <c r="A94" i="11"/>
  <c r="C86" i="11"/>
  <c r="B84" i="11"/>
  <c r="A80" i="11"/>
  <c r="B77" i="11"/>
  <c r="B73" i="11"/>
  <c r="B69" i="11"/>
  <c r="A69" i="11"/>
  <c r="C65" i="11"/>
  <c r="A65" i="11"/>
  <c r="A64" i="11"/>
  <c r="B62" i="11"/>
  <c r="C61" i="11"/>
  <c r="B61" i="11"/>
  <c r="A60" i="11"/>
  <c r="G45" i="11"/>
  <c r="H45" i="11" s="1"/>
  <c r="G46" i="11"/>
  <c r="F46" i="11" s="1"/>
  <c r="G47" i="11"/>
  <c r="A47" i="11" s="1"/>
  <c r="G48" i="11"/>
  <c r="B48" i="11" s="1"/>
  <c r="G49" i="11"/>
  <c r="H49" i="11" s="1"/>
  <c r="G50" i="11"/>
  <c r="F50" i="11" s="1"/>
  <c r="G51" i="11"/>
  <c r="A51" i="11" s="1"/>
  <c r="G52" i="11"/>
  <c r="B52" i="11" s="1"/>
  <c r="G53" i="11"/>
  <c r="H53" i="11" s="1"/>
  <c r="G54" i="11"/>
  <c r="F54" i="11" s="1"/>
  <c r="G55" i="11"/>
  <c r="A55" i="11" s="1"/>
  <c r="G56" i="11"/>
  <c r="B56" i="11" s="1"/>
  <c r="G57" i="11"/>
  <c r="H57" i="11" s="1"/>
  <c r="G44" i="11"/>
  <c r="F44" i="11" s="1"/>
  <c r="G31" i="11"/>
  <c r="F31" i="11" s="1"/>
  <c r="G32" i="11"/>
  <c r="F32" i="11" s="1"/>
  <c r="G33" i="11"/>
  <c r="C33" i="11" s="1"/>
  <c r="G34" i="11"/>
  <c r="F34" i="11" s="1"/>
  <c r="G35" i="11"/>
  <c r="A35" i="11" s="1"/>
  <c r="G36" i="11"/>
  <c r="F36" i="11" s="1"/>
  <c r="G37" i="11"/>
  <c r="H37" i="11" s="1"/>
  <c r="G38" i="11"/>
  <c r="B38" i="11" s="1"/>
  <c r="G39" i="11"/>
  <c r="F39" i="11" s="1"/>
  <c r="G40" i="11"/>
  <c r="F40" i="11" s="1"/>
  <c r="G41" i="11"/>
  <c r="A41" i="11" s="1"/>
  <c r="G42" i="11"/>
  <c r="B42" i="11" s="1"/>
  <c r="G43" i="11"/>
  <c r="B43" i="11" s="1"/>
  <c r="F38" i="11"/>
  <c r="F42" i="11"/>
  <c r="G30" i="11"/>
  <c r="H30" i="11" s="1"/>
  <c r="A42" i="11"/>
  <c r="A34" i="11"/>
  <c r="A31" i="11"/>
  <c r="G17" i="11"/>
  <c r="H17" i="11" s="1"/>
  <c r="G18" i="11"/>
  <c r="H18" i="11" s="1"/>
  <c r="G19" i="11"/>
  <c r="F19" i="11" s="1"/>
  <c r="G20" i="11"/>
  <c r="F20" i="11" s="1"/>
  <c r="G21" i="11"/>
  <c r="H21" i="11" s="1"/>
  <c r="G22" i="11"/>
  <c r="F22" i="11" s="1"/>
  <c r="G23" i="11"/>
  <c r="F23" i="11" s="1"/>
  <c r="G24" i="11"/>
  <c r="F24" i="11" s="1"/>
  <c r="G25" i="11"/>
  <c r="H25" i="11" s="1"/>
  <c r="G26" i="11"/>
  <c r="F26" i="11" s="1"/>
  <c r="G27" i="11"/>
  <c r="F27" i="11" s="1"/>
  <c r="G28" i="11"/>
  <c r="F28" i="11" s="1"/>
  <c r="G29" i="11"/>
  <c r="H29" i="11" s="1"/>
  <c r="G16" i="11"/>
  <c r="H16" i="11" s="1"/>
  <c r="G2" i="11"/>
  <c r="C2" i="11" s="1"/>
  <c r="H34" i="11"/>
  <c r="H55" i="11"/>
  <c r="H61" i="11"/>
  <c r="H69" i="11"/>
  <c r="H86" i="11"/>
  <c r="H90" i="11"/>
  <c r="H98" i="11"/>
  <c r="H107" i="11"/>
  <c r="H108" i="11"/>
  <c r="H122" i="11"/>
  <c r="G8" i="11"/>
  <c r="B8" i="11" s="1"/>
  <c r="G9" i="11"/>
  <c r="H9" i="11" s="1"/>
  <c r="G10" i="11"/>
  <c r="B10" i="11" s="1"/>
  <c r="G11" i="11"/>
  <c r="C11" i="11" s="1"/>
  <c r="G12" i="11"/>
  <c r="B12" i="11" s="1"/>
  <c r="G13" i="11"/>
  <c r="H13" i="11" s="1"/>
  <c r="G14" i="11"/>
  <c r="B14" i="11" s="1"/>
  <c r="G15" i="11"/>
  <c r="C15" i="11" s="1"/>
  <c r="G3" i="11"/>
  <c r="A3" i="11" s="1"/>
  <c r="G4" i="11"/>
  <c r="B4" i="11" s="1"/>
  <c r="G5" i="11"/>
  <c r="H5" i="11" s="1"/>
  <c r="G6" i="11"/>
  <c r="B6" i="11" s="1"/>
  <c r="G7" i="11"/>
  <c r="C7" i="11" s="1"/>
  <c r="B36" i="11" l="1"/>
  <c r="H80" i="11"/>
  <c r="A38" i="11"/>
  <c r="C90" i="11"/>
  <c r="A75" i="11"/>
  <c r="A40" i="11"/>
  <c r="A2" i="13"/>
  <c r="H106" i="11"/>
  <c r="H47" i="11"/>
  <c r="B39" i="11"/>
  <c r="A104" i="11"/>
  <c r="A4" i="13"/>
  <c r="F3" i="11"/>
  <c r="B3" i="11"/>
  <c r="B16" i="11"/>
  <c r="A6" i="11"/>
  <c r="A16" i="11"/>
  <c r="F58" i="11"/>
  <c r="C4" i="13"/>
  <c r="C3" i="13"/>
  <c r="A5" i="13"/>
  <c r="C2" i="13"/>
  <c r="C5" i="13"/>
  <c r="B2" i="13"/>
  <c r="F2" i="13"/>
  <c r="B3" i="13"/>
  <c r="F3" i="13"/>
  <c r="B4" i="13"/>
  <c r="F4" i="13"/>
  <c r="B5" i="13"/>
  <c r="F5" i="13"/>
  <c r="B5" i="11"/>
  <c r="F6" i="11"/>
  <c r="A2" i="11"/>
  <c r="B33" i="11"/>
  <c r="C44" i="11"/>
  <c r="H38" i="11"/>
  <c r="B2" i="11"/>
  <c r="C34" i="11"/>
  <c r="C38" i="11"/>
  <c r="C42" i="11"/>
  <c r="F30" i="11"/>
  <c r="B44" i="11"/>
  <c r="C111" i="11"/>
  <c r="H42" i="11"/>
  <c r="A7" i="11"/>
  <c r="B7" i="11"/>
  <c r="C16" i="11"/>
  <c r="B34" i="11"/>
  <c r="F16" i="11"/>
  <c r="A44" i="11"/>
  <c r="C70" i="11"/>
  <c r="A108" i="11"/>
  <c r="F114" i="11"/>
  <c r="B104" i="11"/>
  <c r="F112" i="11"/>
  <c r="A95" i="11"/>
  <c r="C20" i="11"/>
  <c r="H20" i="11"/>
  <c r="C23" i="11"/>
  <c r="H23" i="11"/>
  <c r="C26" i="11"/>
  <c r="B41" i="11"/>
  <c r="B57" i="11"/>
  <c r="C55" i="11"/>
  <c r="B55" i="11"/>
  <c r="A96" i="11"/>
  <c r="F116" i="11"/>
  <c r="C47" i="11"/>
  <c r="F47" i="11"/>
  <c r="B47" i="11"/>
  <c r="H52" i="11"/>
  <c r="B53" i="11"/>
  <c r="F55" i="11"/>
  <c r="H72" i="11"/>
  <c r="F72" i="11"/>
  <c r="B75" i="11"/>
  <c r="C84" i="11"/>
  <c r="B85" i="11"/>
  <c r="A93" i="11"/>
  <c r="C97" i="11"/>
  <c r="F120" i="11"/>
  <c r="B118" i="11"/>
  <c r="A118" i="11"/>
  <c r="H121" i="11"/>
  <c r="B89" i="11"/>
  <c r="F98" i="11"/>
  <c r="A126" i="11"/>
  <c r="F125" i="11"/>
  <c r="H93" i="11"/>
  <c r="A89" i="11"/>
  <c r="B97" i="11"/>
  <c r="B106" i="11"/>
  <c r="F122" i="11"/>
  <c r="F117" i="11"/>
  <c r="A122" i="11"/>
  <c r="B126" i="11"/>
  <c r="F93" i="11"/>
  <c r="F126" i="11"/>
  <c r="F121" i="11"/>
  <c r="A121" i="11"/>
  <c r="B122" i="11"/>
  <c r="H125" i="11"/>
  <c r="H94" i="11"/>
  <c r="B90" i="11"/>
  <c r="C93" i="11"/>
  <c r="B98" i="11"/>
  <c r="F106" i="11"/>
  <c r="F94" i="11"/>
  <c r="H126" i="11"/>
  <c r="H97" i="11"/>
  <c r="F107" i="11"/>
  <c r="A110" i="11"/>
  <c r="F97" i="11"/>
  <c r="F89" i="11"/>
  <c r="F124" i="11"/>
  <c r="F118" i="11"/>
  <c r="A125" i="11"/>
  <c r="A117" i="11"/>
  <c r="H84" i="11"/>
  <c r="B83" i="11"/>
  <c r="F82" i="11"/>
  <c r="B81" i="11"/>
  <c r="C81" i="11"/>
  <c r="F78" i="11"/>
  <c r="C76" i="11"/>
  <c r="B76" i="11"/>
  <c r="B54" i="11"/>
  <c r="H54" i="11"/>
  <c r="C54" i="11"/>
  <c r="B51" i="11"/>
  <c r="H51" i="11"/>
  <c r="F51" i="11"/>
  <c r="C51" i="11"/>
  <c r="C50" i="11"/>
  <c r="B50" i="11"/>
  <c r="H50" i="11"/>
  <c r="B49" i="11"/>
  <c r="C46" i="11"/>
  <c r="B46" i="11"/>
  <c r="B45" i="11"/>
  <c r="C127" i="11"/>
  <c r="C123" i="11"/>
  <c r="C119" i="11"/>
  <c r="C115" i="11"/>
  <c r="B127" i="11"/>
  <c r="B123" i="11"/>
  <c r="B119" i="11"/>
  <c r="B115" i="11"/>
  <c r="C124" i="11"/>
  <c r="C120" i="11"/>
  <c r="C116" i="11"/>
  <c r="A127" i="11"/>
  <c r="A123" i="11"/>
  <c r="A119" i="11"/>
  <c r="A115" i="11"/>
  <c r="B124" i="11"/>
  <c r="B120" i="11"/>
  <c r="B116" i="11"/>
  <c r="C125" i="11"/>
  <c r="C121" i="11"/>
  <c r="C117" i="11"/>
  <c r="C107" i="11"/>
  <c r="B111" i="11"/>
  <c r="H111" i="11"/>
  <c r="H104" i="11"/>
  <c r="C103" i="11"/>
  <c r="C108" i="11"/>
  <c r="B112" i="11"/>
  <c r="F104" i="11"/>
  <c r="A111" i="11"/>
  <c r="H112" i="11"/>
  <c r="B103" i="11"/>
  <c r="B105" i="11"/>
  <c r="A99" i="11"/>
  <c r="C88" i="11"/>
  <c r="A87" i="11"/>
  <c r="F91" i="11"/>
  <c r="H96" i="11"/>
  <c r="H89" i="11"/>
  <c r="B92" i="11"/>
  <c r="F96" i="11"/>
  <c r="F92" i="11"/>
  <c r="F88" i="11"/>
  <c r="F75" i="11"/>
  <c r="A76" i="11"/>
  <c r="B79" i="11"/>
  <c r="C80" i="11"/>
  <c r="A84" i="11"/>
  <c r="A83" i="11"/>
  <c r="F80" i="11"/>
  <c r="F76" i="11"/>
  <c r="C79" i="11"/>
  <c r="F83" i="11"/>
  <c r="F79" i="11"/>
  <c r="F85" i="11"/>
  <c r="F77" i="11"/>
  <c r="F73" i="11"/>
  <c r="F70" i="11"/>
  <c r="F66" i="11"/>
  <c r="F62" i="11"/>
  <c r="H70" i="11"/>
  <c r="H62" i="11"/>
  <c r="A62" i="11"/>
  <c r="C66" i="11"/>
  <c r="B70" i="11"/>
  <c r="F71" i="11"/>
  <c r="F67" i="11"/>
  <c r="F63" i="11"/>
  <c r="F59" i="11"/>
  <c r="H66" i="11"/>
  <c r="B66" i="11"/>
  <c r="F68" i="11"/>
  <c r="F64" i="11"/>
  <c r="F60" i="11"/>
  <c r="F65" i="11"/>
  <c r="A48" i="11"/>
  <c r="A52" i="11"/>
  <c r="A56" i="11"/>
  <c r="H48" i="11"/>
  <c r="A45" i="11"/>
  <c r="A49" i="11"/>
  <c r="A53" i="11"/>
  <c r="A57" i="11"/>
  <c r="F56" i="11"/>
  <c r="F52" i="11"/>
  <c r="F48" i="11"/>
  <c r="A46" i="11"/>
  <c r="C48" i="11"/>
  <c r="A50" i="11"/>
  <c r="C52" i="11"/>
  <c r="A54" i="11"/>
  <c r="C56" i="11"/>
  <c r="F57" i="11"/>
  <c r="F53" i="11"/>
  <c r="F49" i="11"/>
  <c r="F45" i="11"/>
  <c r="H56" i="11"/>
  <c r="H46" i="11"/>
  <c r="C45" i="11"/>
  <c r="C49" i="11"/>
  <c r="C53" i="11"/>
  <c r="C57" i="11"/>
  <c r="A37" i="11"/>
  <c r="C41" i="11"/>
  <c r="H33" i="11"/>
  <c r="F41" i="11"/>
  <c r="F33" i="11"/>
  <c r="A33" i="11"/>
  <c r="B40" i="11"/>
  <c r="C40" i="11"/>
  <c r="F37" i="11"/>
  <c r="C37" i="11"/>
  <c r="H41" i="11"/>
  <c r="C29" i="11"/>
  <c r="B29" i="11"/>
  <c r="A29" i="11"/>
  <c r="F29" i="11"/>
  <c r="C28" i="11"/>
  <c r="B28" i="11"/>
  <c r="H28" i="11"/>
  <c r="A28" i="11"/>
  <c r="C27" i="11"/>
  <c r="B27" i="11"/>
  <c r="H27" i="11"/>
  <c r="A27" i="11"/>
  <c r="B26" i="11"/>
  <c r="H26" i="11"/>
  <c r="A26" i="11"/>
  <c r="B25" i="11"/>
  <c r="C25" i="11"/>
  <c r="A25" i="11"/>
  <c r="F25" i="11"/>
  <c r="C24" i="11"/>
  <c r="H24" i="11"/>
  <c r="B24" i="11"/>
  <c r="A24" i="11"/>
  <c r="B23" i="11"/>
  <c r="A23" i="11"/>
  <c r="H22" i="11"/>
  <c r="C22" i="11"/>
  <c r="B22" i="11"/>
  <c r="A22" i="11"/>
  <c r="C21" i="11"/>
  <c r="B21" i="11"/>
  <c r="A21" i="11"/>
  <c r="F21" i="11"/>
  <c r="B20" i="11"/>
  <c r="A20" i="11"/>
  <c r="C19" i="11"/>
  <c r="H19" i="11"/>
  <c r="B19" i="11"/>
  <c r="A19" i="11"/>
  <c r="B18" i="11"/>
  <c r="C18" i="11"/>
  <c r="A18" i="11"/>
  <c r="F18" i="11"/>
  <c r="C17" i="11"/>
  <c r="B17" i="11"/>
  <c r="A17" i="11"/>
  <c r="F17" i="11"/>
  <c r="F15" i="11"/>
  <c r="H15" i="11"/>
  <c r="B15" i="11"/>
  <c r="A15" i="11"/>
  <c r="F14" i="11"/>
  <c r="H14" i="11"/>
  <c r="C14" i="11"/>
  <c r="A14" i="11"/>
  <c r="F13" i="11"/>
  <c r="A13" i="11"/>
  <c r="B13" i="11"/>
  <c r="C13" i="11"/>
  <c r="F12" i="11"/>
  <c r="H12" i="11"/>
  <c r="C12" i="11"/>
  <c r="A12" i="11"/>
  <c r="F11" i="11"/>
  <c r="H11" i="11"/>
  <c r="B11" i="11"/>
  <c r="A11" i="11"/>
  <c r="F10" i="11"/>
  <c r="C10" i="11"/>
  <c r="A10" i="11"/>
  <c r="H10" i="11"/>
  <c r="F9" i="11"/>
  <c r="B9" i="11"/>
  <c r="A9" i="11"/>
  <c r="C9" i="11"/>
  <c r="F8" i="11"/>
  <c r="H8" i="11"/>
  <c r="C8" i="11"/>
  <c r="A8" i="11"/>
  <c r="F7" i="11"/>
  <c r="H7" i="11"/>
  <c r="C6" i="11"/>
  <c r="H6" i="11"/>
  <c r="C5" i="11"/>
  <c r="A5" i="11"/>
  <c r="F5" i="11"/>
  <c r="C4" i="11"/>
  <c r="H4" i="11"/>
  <c r="A4" i="11"/>
  <c r="F4" i="11"/>
  <c r="H3" i="11"/>
  <c r="C3" i="11"/>
  <c r="H102" i="11"/>
  <c r="B102" i="11"/>
  <c r="B110" i="11"/>
  <c r="H103" i="11"/>
  <c r="B107" i="11"/>
  <c r="C92" i="11"/>
  <c r="B96" i="11"/>
  <c r="H92" i="11"/>
  <c r="B88" i="11"/>
  <c r="H88" i="11"/>
  <c r="H100" i="11"/>
  <c r="B101" i="11"/>
  <c r="B109" i="11"/>
  <c r="B113" i="11"/>
  <c r="H117" i="11"/>
  <c r="F102" i="11"/>
  <c r="A102" i="11"/>
  <c r="H118" i="11"/>
  <c r="H110" i="11"/>
  <c r="F103" i="11"/>
  <c r="C74" i="11"/>
  <c r="C78" i="11"/>
  <c r="C82" i="11"/>
  <c r="B74" i="11"/>
  <c r="A68" i="11"/>
  <c r="H65" i="11"/>
  <c r="A61" i="11"/>
  <c r="C69" i="11"/>
  <c r="H127" i="11"/>
  <c r="H123" i="11"/>
  <c r="H119" i="11"/>
  <c r="H115" i="11"/>
  <c r="H124" i="11"/>
  <c r="H120" i="11"/>
  <c r="H116" i="11"/>
  <c r="H114" i="11"/>
  <c r="A101" i="11"/>
  <c r="A105" i="11"/>
  <c r="A109" i="11"/>
  <c r="A113" i="11"/>
  <c r="H113" i="11"/>
  <c r="H109" i="11"/>
  <c r="H105" i="11"/>
  <c r="H101" i="11"/>
  <c r="C101" i="11"/>
  <c r="C105" i="11"/>
  <c r="C109" i="11"/>
  <c r="C113" i="11"/>
  <c r="A100" i="11"/>
  <c r="H99" i="11"/>
  <c r="H95" i="11"/>
  <c r="H91" i="11"/>
  <c r="H87" i="11"/>
  <c r="C87" i="11"/>
  <c r="C91" i="11"/>
  <c r="C95" i="11"/>
  <c r="C99" i="11"/>
  <c r="B87" i="11"/>
  <c r="B91" i="11"/>
  <c r="B95" i="11"/>
  <c r="B99" i="11"/>
  <c r="H85" i="11"/>
  <c r="H81" i="11"/>
  <c r="H77" i="11"/>
  <c r="H73" i="11"/>
  <c r="A73" i="11"/>
  <c r="A77" i="11"/>
  <c r="A81" i="11"/>
  <c r="A85" i="11"/>
  <c r="H82" i="11"/>
  <c r="H78" i="11"/>
  <c r="H74" i="11"/>
  <c r="A74" i="11"/>
  <c r="A78" i="11"/>
  <c r="A82" i="11"/>
  <c r="H83" i="11"/>
  <c r="H79" i="11"/>
  <c r="H75" i="11"/>
  <c r="C59" i="11"/>
  <c r="C63" i="11"/>
  <c r="B59" i="11"/>
  <c r="C60" i="11"/>
  <c r="B63" i="11"/>
  <c r="C64" i="11"/>
  <c r="B67" i="11"/>
  <c r="C68" i="11"/>
  <c r="B71" i="11"/>
  <c r="C67" i="11"/>
  <c r="C71" i="11"/>
  <c r="H71" i="11"/>
  <c r="H67" i="11"/>
  <c r="H63" i="11"/>
  <c r="H59" i="11"/>
  <c r="B60" i="11"/>
  <c r="B64" i="11"/>
  <c r="B68" i="11"/>
  <c r="B114" i="11"/>
  <c r="A114" i="11"/>
  <c r="C100" i="11"/>
  <c r="B100" i="11"/>
  <c r="B86" i="11"/>
  <c r="A86" i="11"/>
  <c r="C72" i="11"/>
  <c r="B72" i="11"/>
  <c r="H58" i="11"/>
  <c r="B58" i="11"/>
  <c r="A58" i="11"/>
  <c r="H44" i="11"/>
  <c r="A43" i="11"/>
  <c r="B35" i="11"/>
  <c r="B32" i="11"/>
  <c r="A36" i="11"/>
  <c r="A39" i="11"/>
  <c r="C36" i="11"/>
  <c r="B31" i="11"/>
  <c r="F43" i="11"/>
  <c r="F35" i="11"/>
  <c r="A32" i="11"/>
  <c r="B37" i="11"/>
  <c r="C32" i="11"/>
  <c r="H43" i="11"/>
  <c r="H39" i="11"/>
  <c r="H35" i="11"/>
  <c r="H31" i="11"/>
  <c r="H40" i="11"/>
  <c r="H36" i="11"/>
  <c r="H32" i="11"/>
  <c r="C31" i="11"/>
  <c r="C35" i="11"/>
  <c r="C39" i="11"/>
  <c r="C43" i="11"/>
  <c r="C30" i="11"/>
  <c r="B30" i="11"/>
  <c r="A30" i="11"/>
  <c r="H2" i="11"/>
  <c r="F2" i="11"/>
</calcChain>
</file>

<file path=xl/sharedStrings.xml><?xml version="1.0" encoding="utf-8"?>
<sst xmlns="http://schemas.openxmlformats.org/spreadsheetml/2006/main" count="719" uniqueCount="77">
  <si>
    <t>2,0m</t>
  </si>
  <si>
    <t>2,50m</t>
  </si>
  <si>
    <t>3,00m</t>
  </si>
  <si>
    <t>3,50m</t>
  </si>
  <si>
    <t>4,00m</t>
  </si>
  <si>
    <t>4,50m</t>
  </si>
  <si>
    <t>5,00m</t>
  </si>
  <si>
    <t>PCP</t>
  </si>
  <si>
    <t>PVP</t>
  </si>
  <si>
    <t>BR</t>
  </si>
  <si>
    <t>ARBO</t>
  </si>
  <si>
    <t>27</t>
  </si>
  <si>
    <t>18</t>
  </si>
  <si>
    <t>32</t>
  </si>
  <si>
    <t>50</t>
  </si>
  <si>
    <t>5,50m</t>
  </si>
  <si>
    <t>6,00m</t>
  </si>
  <si>
    <t>VMB VERT</t>
  </si>
  <si>
    <t>VMB MARRON</t>
  </si>
  <si>
    <t>VMB NT</t>
  </si>
  <si>
    <t>CAIL NT</t>
  </si>
  <si>
    <t>CLIN NT</t>
  </si>
  <si>
    <t>CLIN VERT</t>
  </si>
  <si>
    <t>CLIN MARRON</t>
  </si>
  <si>
    <t>PALAM NT</t>
  </si>
  <si>
    <t>PALPOT NT</t>
  </si>
  <si>
    <t>OSSATURE</t>
  </si>
  <si>
    <t>75</t>
  </si>
  <si>
    <t>80</t>
  </si>
  <si>
    <t>100</t>
  </si>
  <si>
    <t>150</t>
  </si>
  <si>
    <t>200</t>
  </si>
  <si>
    <t>250</t>
  </si>
  <si>
    <t>TL</t>
  </si>
  <si>
    <t>ESSENCE</t>
  </si>
  <si>
    <t>ARTICLE</t>
  </si>
  <si>
    <t>LONGUEUR</t>
  </si>
  <si>
    <t>ZONE DE DEPOT</t>
  </si>
  <si>
    <t>NOMRE DE PIECES</t>
  </si>
  <si>
    <t>PIN</t>
  </si>
  <si>
    <t>EPAISSEUR</t>
  </si>
  <si>
    <t>LARGEUR</t>
  </si>
  <si>
    <t>DIAMETRE</t>
  </si>
  <si>
    <t>80/90</t>
  </si>
  <si>
    <t>65/90</t>
  </si>
  <si>
    <t>60/80</t>
  </si>
  <si>
    <t>50/70</t>
  </si>
  <si>
    <t>120/140</t>
  </si>
  <si>
    <t>100/120</t>
  </si>
  <si>
    <t>80/100</t>
  </si>
  <si>
    <t>1,8</t>
  </si>
  <si>
    <t>2,25</t>
  </si>
  <si>
    <t>2,0</t>
  </si>
  <si>
    <t>2,50</t>
  </si>
  <si>
    <t>3,00</t>
  </si>
  <si>
    <t>3,50</t>
  </si>
  <si>
    <t>4,00</t>
  </si>
  <si>
    <t>4,50</t>
  </si>
  <si>
    <t>5,00</t>
  </si>
  <si>
    <t/>
  </si>
  <si>
    <t>28</t>
  </si>
  <si>
    <t>145</t>
  </si>
  <si>
    <t>22</t>
  </si>
  <si>
    <t>225</t>
  </si>
  <si>
    <t>95</t>
  </si>
  <si>
    <t>135</t>
  </si>
  <si>
    <t>185</t>
  </si>
  <si>
    <t>120</t>
  </si>
  <si>
    <t>Diamètre</t>
  </si>
  <si>
    <t>Epaisseur</t>
  </si>
  <si>
    <t>Largeur</t>
  </si>
  <si>
    <t>21</t>
  </si>
  <si>
    <t>15</t>
  </si>
  <si>
    <t>45</t>
  </si>
  <si>
    <t>epaisseur</t>
  </si>
  <si>
    <t>largeur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</si>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</sst>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9AD6F"/>
        <bgColor indexed="64"/>
      </patternFill>
    </fill>
    <fill>
      <patternFill patternType="lightDown"/>
    </fill>
    <fill>
      <patternFill patternType="solid">
        <fgColor rgb="FFB4E6CD"/>
        <bgColor indexed="64"/>
      </patternFill>
    </fill>
    <fill>
      <patternFill patternType="solid">
        <fgColor rgb="FF00A400"/>
        <bgColor indexed="64"/>
      </patternFill>
    </fill>
    <fill>
      <patternFill patternType="solid">
        <fgColor rgb="FF9CE971"/>
        <bgColor indexed="64"/>
      </patternFill>
    </fill>
    <fill>
      <patternFill patternType="lightDown">
        <bgColor auto="1"/>
      </patternFill>
    </fill>
    <fill>
      <patternFill patternType="solid">
        <fgColor rgb="FF89E0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auto="1"/>
        <bgColor indexed="64"/>
      </patternFill>
    </fill>
    <fill>
      <patternFill patternType="solid">
        <fgColor rgb="FFFFFFA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49" fontId="1" fillId="0" borderId="21" xfId="0" applyNumberFormat="1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" fontId="1" fillId="11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1" fontId="1" fillId="9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49" fontId="1" fillId="9" borderId="4" xfId="0" applyNumberFormat="1" applyFont="1" applyFill="1" applyBorder="1" applyAlignment="1">
      <alignment horizontal="center" vertical="center"/>
    </xf>
    <xf numFmtId="49" fontId="1" fillId="9" borderId="5" xfId="0" applyNumberFormat="1" applyFont="1" applyFill="1" applyBorder="1" applyAlignment="1">
      <alignment horizontal="center" vertical="center"/>
    </xf>
    <xf numFmtId="1" fontId="1" fillId="9" borderId="5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49" fontId="1" fillId="9" borderId="2" xfId="0" applyNumberFormat="1" applyFont="1" applyFill="1" applyBorder="1" applyAlignment="1">
      <alignment horizontal="center" vertical="center"/>
    </xf>
    <xf numFmtId="1" fontId="1" fillId="9" borderId="2" xfId="0" applyNumberFormat="1" applyFont="1" applyFill="1" applyBorder="1" applyAlignment="1">
      <alignment horizontal="center" vertical="center"/>
    </xf>
    <xf numFmtId="1" fontId="1" fillId="9" borderId="15" xfId="0" applyNumberFormat="1" applyFont="1" applyFill="1" applyBorder="1" applyAlignment="1">
      <alignment horizontal="center" vertical="center"/>
    </xf>
    <xf numFmtId="1" fontId="1" fillId="9" borderId="12" xfId="0" applyNumberFormat="1" applyFont="1" applyFill="1" applyBorder="1" applyAlignment="1">
      <alignment horizontal="center" vertical="center"/>
    </xf>
    <xf numFmtId="1" fontId="1" fillId="0" borderId="12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1" fontId="1" fillId="9" borderId="10" xfId="0" applyNumberFormat="1" applyFont="1" applyFill="1" applyBorder="1" applyAlignment="1">
      <alignment horizontal="center" vertical="center"/>
    </xf>
    <xf numFmtId="1" fontId="1" fillId="5" borderId="7" xfId="0" applyNumberFormat="1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vertical="center"/>
    </xf>
    <xf numFmtId="1" fontId="1" fillId="5" borderId="12" xfId="0" applyNumberFormat="1" applyFont="1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4" borderId="7" xfId="0" applyNumberFormat="1" applyFont="1" applyFill="1" applyBorder="1" applyAlignment="1">
      <alignment horizontal="center" vertical="center"/>
    </xf>
    <xf numFmtId="1" fontId="1" fillId="4" borderId="8" xfId="0" applyNumberFormat="1" applyFon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vertical="center"/>
    </xf>
    <xf numFmtId="1" fontId="1" fillId="4" borderId="12" xfId="0" applyNumberFormat="1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49" fontId="1" fillId="11" borderId="1" xfId="0" applyNumberFormat="1" applyFont="1" applyFill="1" applyBorder="1" applyAlignment="1">
      <alignment horizontal="center" vertical="center"/>
    </xf>
    <xf numFmtId="1" fontId="1" fillId="12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1" fontId="1" fillId="6" borderId="1" xfId="0" applyNumberFormat="1" applyFont="1" applyFill="1" applyBorder="1" applyAlignment="1">
      <alignment horizontal="center" vertical="center"/>
    </xf>
    <xf numFmtId="1" fontId="1" fillId="8" borderId="1" xfId="0" applyNumberFormat="1" applyFont="1" applyFill="1" applyBorder="1" applyAlignment="1">
      <alignment horizontal="center" vertical="center"/>
    </xf>
    <xf numFmtId="1" fontId="1" fillId="14" borderId="1" xfId="0" applyNumberFormat="1" applyFont="1" applyFill="1" applyBorder="1" applyAlignment="1">
      <alignment horizontal="center" vertical="center"/>
    </xf>
    <xf numFmtId="1" fontId="1" fillId="15" borderId="1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1" fontId="1" fillId="10" borderId="7" xfId="0" applyNumberFormat="1" applyFont="1" applyFill="1" applyBorder="1" applyAlignment="1">
      <alignment horizontal="center" vertical="center"/>
    </xf>
    <xf numFmtId="1" fontId="1" fillId="11" borderId="7" xfId="0" applyNumberFormat="1" applyFont="1" applyFill="1" applyBorder="1" applyAlignment="1">
      <alignment horizontal="center" vertical="center"/>
    </xf>
    <xf numFmtId="1" fontId="1" fillId="12" borderId="7" xfId="0" applyNumberFormat="1" applyFont="1" applyFill="1" applyBorder="1" applyAlignment="1">
      <alignment horizontal="center" vertical="center"/>
    </xf>
    <xf numFmtId="49" fontId="1" fillId="9" borderId="7" xfId="0" applyNumberFormat="1" applyFont="1" applyFill="1" applyBorder="1" applyAlignment="1">
      <alignment horizontal="center" vertical="center"/>
    </xf>
    <xf numFmtId="1" fontId="1" fillId="9" borderId="7" xfId="0" applyNumberFormat="1" applyFont="1" applyFill="1" applyBorder="1" applyAlignment="1">
      <alignment horizontal="center" vertical="center"/>
    </xf>
    <xf numFmtId="49" fontId="1" fillId="9" borderId="8" xfId="0" applyNumberFormat="1" applyFont="1" applyFill="1" applyBorder="1" applyAlignment="1">
      <alignment horizontal="center" vertical="center"/>
    </xf>
    <xf numFmtId="49" fontId="1" fillId="9" borderId="10" xfId="0" applyNumberFormat="1" applyFont="1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 vertical="center"/>
    </xf>
    <xf numFmtId="1" fontId="1" fillId="12" borderId="2" xfId="0" applyNumberFormat="1" applyFont="1" applyFill="1" applyBorder="1" applyAlignment="1">
      <alignment horizontal="center" vertical="center"/>
    </xf>
    <xf numFmtId="49" fontId="1" fillId="9" borderId="15" xfId="0" applyNumberFormat="1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 vertical="center"/>
    </xf>
    <xf numFmtId="1" fontId="1" fillId="13" borderId="12" xfId="0" applyNumberFormat="1" applyFont="1" applyFill="1" applyBorder="1" applyAlignment="1">
      <alignment horizontal="center" vertical="center"/>
    </xf>
    <xf numFmtId="49" fontId="1" fillId="13" borderId="12" xfId="0" applyNumberFormat="1" applyFont="1" applyFill="1" applyBorder="1" applyAlignment="1">
      <alignment horizontal="center" vertical="center"/>
    </xf>
    <xf numFmtId="1" fontId="1" fillId="6" borderId="12" xfId="0" applyNumberFormat="1" applyFont="1" applyFill="1" applyBorder="1" applyAlignment="1">
      <alignment horizontal="center" vertical="center"/>
    </xf>
    <xf numFmtId="49" fontId="1" fillId="9" borderId="12" xfId="0" applyNumberFormat="1" applyFont="1" applyFill="1" applyBorder="1" applyAlignment="1">
      <alignment horizontal="center" vertical="center"/>
    </xf>
    <xf numFmtId="49" fontId="1" fillId="9" borderId="13" xfId="0" applyNumberFormat="1" applyFont="1" applyFill="1" applyBorder="1" applyAlignment="1">
      <alignment horizontal="center" vertical="center"/>
    </xf>
    <xf numFmtId="49" fontId="1" fillId="0" borderId="17" xfId="0" applyNumberFormat="1" applyFont="1" applyFill="1" applyBorder="1" applyAlignment="1">
      <alignment horizontal="center" vertical="center"/>
    </xf>
    <xf numFmtId="1" fontId="1" fillId="9" borderId="17" xfId="0" applyNumberFormat="1" applyFont="1" applyFill="1" applyBorder="1" applyAlignment="1">
      <alignment horizontal="center" vertical="center"/>
    </xf>
    <xf numFmtId="1" fontId="1" fillId="12" borderId="17" xfId="0" applyNumberFormat="1" applyFont="1" applyFill="1" applyBorder="1" applyAlignment="1">
      <alignment horizontal="center" vertical="center"/>
    </xf>
    <xf numFmtId="49" fontId="1" fillId="9" borderId="17" xfId="0" applyNumberFormat="1" applyFont="1" applyFill="1" applyBorder="1" applyAlignment="1">
      <alignment horizontal="center" vertical="center"/>
    </xf>
    <xf numFmtId="49" fontId="1" fillId="9" borderId="18" xfId="0" applyNumberFormat="1" applyFont="1" applyFill="1" applyBorder="1" applyAlignment="1">
      <alignment horizontal="center" vertical="center"/>
    </xf>
    <xf numFmtId="1" fontId="1" fillId="11" borderId="2" xfId="0" applyNumberFormat="1" applyFont="1" applyFill="1" applyBorder="1" applyAlignment="1">
      <alignment horizontal="center" vertical="center"/>
    </xf>
    <xf numFmtId="1" fontId="1" fillId="11" borderId="12" xfId="0" applyNumberFormat="1" applyFont="1" applyFill="1" applyBorder="1" applyAlignment="1">
      <alignment horizontal="center" vertical="center"/>
    </xf>
    <xf numFmtId="1" fontId="1" fillId="12" borderId="12" xfId="0" applyNumberFormat="1" applyFont="1" applyFill="1" applyBorder="1" applyAlignment="1">
      <alignment horizontal="center" vertical="center"/>
    </xf>
    <xf numFmtId="1" fontId="1" fillId="11" borderId="4" xfId="0" applyNumberFormat="1" applyFont="1" applyFill="1" applyBorder="1" applyAlignment="1">
      <alignment horizontal="center" vertical="center"/>
    </xf>
    <xf numFmtId="49" fontId="1" fillId="11" borderId="4" xfId="0" applyNumberFormat="1" applyFont="1" applyFill="1" applyBorder="1" applyAlignment="1">
      <alignment horizontal="center" vertical="center"/>
    </xf>
    <xf numFmtId="1" fontId="1" fillId="10" borderId="2" xfId="0" applyNumberFormat="1" applyFont="1" applyFill="1" applyBorder="1" applyAlignment="1">
      <alignment horizontal="center" vertical="center"/>
    </xf>
    <xf numFmtId="1" fontId="1" fillId="13" borderId="7" xfId="0" applyNumberFormat="1" applyFont="1" applyFill="1" applyBorder="1" applyAlignment="1">
      <alignment horizontal="center" vertical="center"/>
    </xf>
    <xf numFmtId="49" fontId="1" fillId="13" borderId="7" xfId="0" applyNumberFormat="1" applyFont="1" applyFill="1" applyBorder="1" applyAlignment="1">
      <alignment horizontal="center" vertical="center"/>
    </xf>
    <xf numFmtId="49" fontId="1" fillId="14" borderId="7" xfId="0" applyNumberFormat="1" applyFont="1" applyFill="1" applyBorder="1" applyAlignment="1">
      <alignment horizontal="center" vertical="center"/>
    </xf>
    <xf numFmtId="1" fontId="1" fillId="15" borderId="7" xfId="0" applyNumberFormat="1" applyFont="1" applyFill="1" applyBorder="1" applyAlignment="1">
      <alignment horizontal="center" vertical="center"/>
    </xf>
    <xf numFmtId="49" fontId="1" fillId="7" borderId="8" xfId="0" applyNumberFormat="1" applyFont="1" applyFill="1" applyBorder="1" applyAlignment="1">
      <alignment horizontal="center" vertical="center"/>
    </xf>
    <xf numFmtId="49" fontId="1" fillId="14" borderId="12" xfId="0" applyNumberFormat="1" applyFont="1" applyFill="1" applyBorder="1" applyAlignment="1">
      <alignment horizontal="center" vertical="center"/>
    </xf>
    <xf numFmtId="1" fontId="1" fillId="15" borderId="12" xfId="0" applyNumberFormat="1" applyFont="1" applyFill="1" applyBorder="1" applyAlignment="1">
      <alignment horizontal="center" vertical="center"/>
    </xf>
    <xf numFmtId="49" fontId="1" fillId="7" borderId="13" xfId="0" applyNumberFormat="1" applyFont="1" applyFill="1" applyBorder="1" applyAlignment="1">
      <alignment horizontal="center" vertical="center"/>
    </xf>
    <xf numFmtId="1" fontId="1" fillId="10" borderId="12" xfId="0" applyNumberFormat="1" applyFont="1" applyFill="1" applyBorder="1" applyAlignment="1">
      <alignment horizontal="center" vertical="center"/>
    </xf>
    <xf numFmtId="1" fontId="1" fillId="6" borderId="7" xfId="0" applyNumberFormat="1" applyFont="1" applyFill="1" applyBorder="1" applyAlignment="1">
      <alignment horizontal="center" vertical="center"/>
    </xf>
    <xf numFmtId="1" fontId="1" fillId="9" borderId="13" xfId="0" applyNumberFormat="1" applyFont="1" applyFill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1" fontId="1" fillId="9" borderId="8" xfId="0" applyNumberFormat="1" applyFont="1" applyFill="1" applyBorder="1" applyAlignment="1">
      <alignment horizontal="center" vertical="center"/>
    </xf>
    <xf numFmtId="1" fontId="1" fillId="8" borderId="7" xfId="0" applyNumberFormat="1" applyFont="1" applyFill="1" applyBorder="1" applyAlignment="1">
      <alignment horizontal="center" vertical="center"/>
    </xf>
    <xf numFmtId="1" fontId="1" fillId="14" borderId="7" xfId="0" applyNumberFormat="1" applyFont="1" applyFill="1" applyBorder="1" applyAlignment="1">
      <alignment horizontal="center" vertical="center"/>
    </xf>
    <xf numFmtId="1" fontId="1" fillId="8" borderId="12" xfId="0" applyNumberFormat="1" applyFont="1" applyFill="1" applyBorder="1" applyAlignment="1">
      <alignment horizontal="center" vertical="center"/>
    </xf>
    <xf numFmtId="1" fontId="1" fillId="14" borderId="12" xfId="0" applyNumberFormat="1" applyFont="1" applyFill="1" applyBorder="1" applyAlignment="1">
      <alignment horizontal="center" vertical="center"/>
    </xf>
    <xf numFmtId="1" fontId="1" fillId="7" borderId="13" xfId="0" applyNumberFormat="1" applyFont="1" applyFill="1" applyBorder="1" applyAlignment="1">
      <alignment horizontal="center" vertical="center"/>
    </xf>
    <xf numFmtId="1" fontId="1" fillId="12" borderId="4" xfId="0" applyNumberFormat="1" applyFont="1" applyFill="1" applyBorder="1" applyAlignment="1">
      <alignment horizontal="center" vertical="center"/>
    </xf>
    <xf numFmtId="1" fontId="1" fillId="6" borderId="4" xfId="0" applyNumberFormat="1" applyFont="1" applyFill="1" applyBorder="1" applyAlignment="1">
      <alignment horizontal="center" vertical="center"/>
    </xf>
    <xf numFmtId="1" fontId="1" fillId="8" borderId="4" xfId="0" applyNumberFormat="1" applyFont="1" applyFill="1" applyBorder="1" applyAlignment="1">
      <alignment horizontal="center" vertical="center"/>
    </xf>
    <xf numFmtId="1" fontId="1" fillId="14" borderId="4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7" borderId="5" xfId="0" applyNumberFormat="1" applyFont="1" applyFill="1" applyBorder="1" applyAlignment="1">
      <alignment horizontal="center" vertical="center"/>
    </xf>
    <xf numFmtId="1" fontId="1" fillId="7" borderId="8" xfId="0" applyNumberFormat="1" applyFont="1" applyFill="1" applyBorder="1" applyAlignment="1">
      <alignment horizontal="center" vertical="center"/>
    </xf>
    <xf numFmtId="49" fontId="1" fillId="16" borderId="1" xfId="0" applyNumberFormat="1" applyFont="1" applyFill="1" applyBorder="1" applyAlignment="1">
      <alignment horizontal="center" vertical="center"/>
    </xf>
    <xf numFmtId="49" fontId="1" fillId="17" borderId="1" xfId="0" applyNumberFormat="1" applyFont="1" applyFill="1" applyBorder="1" applyAlignment="1">
      <alignment horizontal="center" vertical="center"/>
    </xf>
    <xf numFmtId="49" fontId="1" fillId="12" borderId="1" xfId="0" applyNumberFormat="1" applyFont="1" applyFill="1" applyBorder="1" applyAlignment="1">
      <alignment horizontal="center" vertical="center"/>
    </xf>
    <xf numFmtId="1" fontId="1" fillId="18" borderId="7" xfId="0" applyNumberFormat="1" applyFont="1" applyFill="1" applyBorder="1" applyAlignment="1">
      <alignment horizontal="center" vertical="center"/>
    </xf>
    <xf numFmtId="1" fontId="1" fillId="18" borderId="1" xfId="0" applyNumberFormat="1" applyFont="1" applyFill="1" applyBorder="1" applyAlignment="1">
      <alignment horizontal="center" vertical="center"/>
    </xf>
    <xf numFmtId="49" fontId="1" fillId="17" borderId="7" xfId="0" applyNumberFormat="1" applyFont="1" applyFill="1" applyBorder="1" applyAlignment="1">
      <alignment horizontal="center" vertical="center"/>
    </xf>
    <xf numFmtId="49" fontId="1" fillId="12" borderId="21" xfId="0" applyNumberFormat="1" applyFont="1" applyFill="1" applyBorder="1" applyAlignment="1">
      <alignment horizontal="center" vertical="center"/>
    </xf>
    <xf numFmtId="49" fontId="1" fillId="11" borderId="21" xfId="0" applyNumberFormat="1" applyFont="1" applyFill="1" applyBorder="1" applyAlignment="1">
      <alignment horizontal="center" vertical="center"/>
    </xf>
    <xf numFmtId="49" fontId="1" fillId="18" borderId="21" xfId="0" applyNumberFormat="1" applyFont="1" applyFill="1" applyBorder="1" applyAlignment="1">
      <alignment horizontal="center" vertical="center"/>
    </xf>
    <xf numFmtId="49" fontId="1" fillId="17" borderId="2" xfId="0" applyNumberFormat="1" applyFont="1" applyFill="1" applyBorder="1" applyAlignment="1">
      <alignment horizontal="center" vertical="center"/>
    </xf>
    <xf numFmtId="1" fontId="1" fillId="18" borderId="2" xfId="0" applyNumberFormat="1" applyFont="1" applyFill="1" applyBorder="1" applyAlignment="1">
      <alignment horizontal="center" vertical="center"/>
    </xf>
    <xf numFmtId="49" fontId="1" fillId="16" borderId="12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12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12" xfId="0" applyNumberFormat="1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right"/>
    </xf>
    <xf numFmtId="1" fontId="1" fillId="5" borderId="8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49" fontId="1" fillId="0" borderId="26" xfId="0" applyNumberFormat="1" applyFont="1" applyFill="1" applyBorder="1" applyAlignment="1">
      <alignment horizontal="center" vertical="center" wrapText="1"/>
    </xf>
    <xf numFmtId="49" fontId="1" fillId="0" borderId="27" xfId="0" applyNumberFormat="1" applyFont="1" applyFill="1" applyBorder="1" applyAlignment="1">
      <alignment horizontal="center" vertical="center" wrapText="1"/>
    </xf>
    <xf numFmtId="49" fontId="1" fillId="0" borderId="28" xfId="0" applyNumberFormat="1" applyFont="1" applyFill="1" applyBorder="1" applyAlignment="1">
      <alignment horizontal="center" vertical="center" wrapText="1"/>
    </xf>
    <xf numFmtId="49" fontId="1" fillId="0" borderId="25" xfId="0" applyNumberFormat="1" applyFont="1" applyFill="1" applyBorder="1" applyAlignment="1">
      <alignment horizontal="center" vertical="center" wrapText="1"/>
    </xf>
    <xf numFmtId="49" fontId="1" fillId="0" borderId="23" xfId="0" applyNumberFormat="1" applyFont="1" applyFill="1" applyBorder="1" applyAlignment="1">
      <alignment horizontal="center" vertical="center" wrapText="1"/>
    </xf>
    <xf numFmtId="49" fontId="1" fillId="0" borderId="29" xfId="0" applyNumberFormat="1" applyFont="1" applyFill="1" applyBorder="1" applyAlignment="1">
      <alignment horizontal="center" vertical="center" wrapText="1"/>
    </xf>
    <xf numFmtId="49" fontId="1" fillId="0" borderId="22" xfId="0" applyNumberFormat="1" applyFont="1" applyFill="1" applyBorder="1" applyAlignment="1">
      <alignment horizontal="center" vertical="center" wrapText="1"/>
    </xf>
    <xf numFmtId="49" fontId="1" fillId="0" borderId="24" xfId="0" applyNumberFormat="1" applyFont="1" applyFill="1" applyBorder="1" applyAlignment="1">
      <alignment horizontal="center" vertical="center" wrapText="1"/>
    </xf>
    <xf numFmtId="49" fontId="1" fillId="0" borderId="30" xfId="0" applyNumberFormat="1" applyFont="1" applyFill="1" applyBorder="1" applyAlignment="1">
      <alignment horizontal="center" vertical="center" wrapText="1"/>
    </xf>
    <xf numFmtId="49" fontId="1" fillId="0" borderId="25" xfId="0" applyNumberFormat="1" applyFont="1" applyFill="1" applyBorder="1" applyAlignment="1">
      <alignment vertical="center" wrapText="1"/>
    </xf>
    <xf numFmtId="49" fontId="1" fillId="0" borderId="23" xfId="0" applyNumberFormat="1" applyFont="1" applyFill="1" applyBorder="1" applyAlignment="1">
      <alignment vertical="center" wrapText="1"/>
    </xf>
    <xf numFmtId="49" fontId="1" fillId="0" borderId="29" xfId="0" applyNumberFormat="1" applyFont="1" applyFill="1" applyBorder="1" applyAlignment="1">
      <alignment vertical="center" wrapText="1"/>
    </xf>
    <xf numFmtId="49" fontId="1" fillId="0" borderId="24" xfId="0" applyNumberFormat="1" applyFont="1" applyFill="1" applyBorder="1" applyAlignment="1">
      <alignment vertical="center" wrapText="1"/>
    </xf>
    <xf numFmtId="0" fontId="1" fillId="4" borderId="2" xfId="0" applyNumberFormat="1" applyFont="1" applyFill="1" applyBorder="1" applyAlignment="1">
      <alignment horizontal="center" vertical="center"/>
    </xf>
    <xf numFmtId="0" fontId="1" fillId="5" borderId="2" xfId="0" applyNumberFormat="1" applyFont="1" applyFill="1" applyBorder="1" applyAlignment="1">
      <alignment horizontal="center" vertical="center"/>
    </xf>
    <xf numFmtId="49" fontId="1" fillId="0" borderId="31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/>
    </xf>
    <xf numFmtId="1" fontId="1" fillId="0" borderId="20" xfId="0" applyNumberFormat="1" applyFont="1" applyBorder="1" applyAlignment="1">
      <alignment horizontal="center" vertical="center"/>
    </xf>
    <xf numFmtId="49" fontId="1" fillId="0" borderId="32" xfId="0" applyNumberFormat="1" applyFont="1" applyBorder="1" applyAlignment="1">
      <alignment horizontal="center" vertical="center" wrapText="1"/>
    </xf>
    <xf numFmtId="49" fontId="1" fillId="0" borderId="30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10" borderId="26" xfId="0" applyNumberFormat="1" applyFont="1" applyFill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1" fillId="2" borderId="30" xfId="0" applyNumberFormat="1" applyFont="1" applyFill="1" applyBorder="1" applyAlignment="1">
      <alignment horizontal="center" vertical="center"/>
    </xf>
    <xf numFmtId="0" fontId="1" fillId="3" borderId="25" xfId="0" applyNumberFormat="1" applyFont="1" applyFill="1" applyBorder="1" applyAlignment="1">
      <alignment horizontal="center" vertical="center"/>
    </xf>
    <xf numFmtId="0" fontId="1" fillId="3" borderId="23" xfId="0" applyNumberFormat="1" applyFont="1" applyFill="1" applyBorder="1" applyAlignment="1">
      <alignment horizontal="center" vertical="center"/>
    </xf>
    <xf numFmtId="0" fontId="1" fillId="3" borderId="24" xfId="0" applyNumberFormat="1" applyFont="1" applyFill="1" applyBorder="1" applyAlignment="1">
      <alignment horizontal="center" vertical="center"/>
    </xf>
    <xf numFmtId="0" fontId="1" fillId="4" borderId="22" xfId="0" applyNumberFormat="1" applyFont="1" applyFill="1" applyBorder="1" applyAlignment="1">
      <alignment horizontal="center" vertical="center"/>
    </xf>
    <xf numFmtId="0" fontId="1" fillId="4" borderId="23" xfId="0" applyNumberFormat="1" applyFont="1" applyFill="1" applyBorder="1" applyAlignment="1">
      <alignment horizontal="center" vertical="center"/>
    </xf>
    <xf numFmtId="0" fontId="1" fillId="4" borderId="24" xfId="0" applyNumberFormat="1" applyFont="1" applyFill="1" applyBorder="1" applyAlignment="1">
      <alignment horizontal="center" vertical="center"/>
    </xf>
    <xf numFmtId="0" fontId="1" fillId="5" borderId="22" xfId="0" applyNumberFormat="1" applyFont="1" applyFill="1" applyBorder="1" applyAlignment="1">
      <alignment horizontal="center" vertical="center"/>
    </xf>
    <xf numFmtId="0" fontId="1" fillId="5" borderId="23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vertical="center"/>
    </xf>
    <xf numFmtId="0" fontId="1" fillId="4" borderId="1" xfId="0" applyNumberFormat="1" applyFont="1" applyFill="1" applyBorder="1" applyAlignment="1">
      <alignment vertical="center"/>
    </xf>
    <xf numFmtId="0" fontId="1" fillId="5" borderId="1" xfId="0" applyNumberFormat="1" applyFont="1" applyFill="1" applyBorder="1" applyAlignment="1">
      <alignment vertical="center" wrapText="1"/>
    </xf>
    <xf numFmtId="0" fontId="1" fillId="0" borderId="32" xfId="0" applyNumberFormat="1" applyFont="1" applyBorder="1" applyAlignment="1">
      <alignment horizontal="center" vertical="center"/>
    </xf>
    <xf numFmtId="0" fontId="1" fillId="5" borderId="12" xfId="0" applyNumberFormat="1" applyFont="1" applyFill="1" applyBorder="1" applyAlignment="1">
      <alignment vertical="center" wrapText="1"/>
    </xf>
    <xf numFmtId="0" fontId="1" fillId="5" borderId="24" xfId="0" applyNumberFormat="1" applyFont="1" applyFill="1" applyBorder="1" applyAlignment="1">
      <alignment horizontal="center" vertical="center"/>
    </xf>
    <xf numFmtId="0" fontId="1" fillId="5" borderId="12" xfId="0" applyNumberFormat="1" applyFont="1" applyFill="1" applyBorder="1" applyAlignment="1">
      <alignment horizontal="center" vertical="center"/>
    </xf>
    <xf numFmtId="1" fontId="1" fillId="5" borderId="13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vertical="center"/>
    </xf>
    <xf numFmtId="1" fontId="1" fillId="0" borderId="3" xfId="0" applyNumberFormat="1" applyFont="1" applyBorder="1" applyAlignment="1">
      <alignment horizontal="center" vertical="center"/>
    </xf>
    <xf numFmtId="0" fontId="1" fillId="4" borderId="2" xfId="0" applyNumberFormat="1" applyFont="1" applyFill="1" applyBorder="1" applyAlignment="1">
      <alignment vertical="center"/>
    </xf>
    <xf numFmtId="0" fontId="1" fillId="3" borderId="12" xfId="0" applyNumberFormat="1" applyFont="1" applyFill="1" applyBorder="1" applyAlignment="1">
      <alignment vertical="center"/>
    </xf>
    <xf numFmtId="0" fontId="1" fillId="5" borderId="2" xfId="0" applyNumberFormat="1" applyFont="1" applyFill="1" applyBorder="1" applyAlignment="1">
      <alignment vertical="center" wrapText="1"/>
    </xf>
    <xf numFmtId="0" fontId="1" fillId="4" borderId="12" xfId="0" applyNumberFormat="1" applyFont="1" applyFill="1" applyBorder="1" applyAlignment="1">
      <alignment vertical="center"/>
    </xf>
    <xf numFmtId="0" fontId="1" fillId="0" borderId="30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49" fontId="1" fillId="0" borderId="33" xfId="0" applyNumberFormat="1" applyFont="1" applyBorder="1" applyAlignment="1">
      <alignment horizontal="center" vertical="center"/>
    </xf>
    <xf numFmtId="49" fontId="1" fillId="10" borderId="30" xfId="0" applyNumberFormat="1" applyFont="1" applyFill="1" applyBorder="1" applyAlignment="1">
      <alignment horizontal="center" vertical="center"/>
    </xf>
    <xf numFmtId="49" fontId="1" fillId="0" borderId="26" xfId="0" applyNumberFormat="1" applyFont="1" applyFill="1" applyBorder="1" applyAlignment="1">
      <alignment horizontal="center" vertical="center" wrapText="1"/>
    </xf>
    <xf numFmtId="49" fontId="1" fillId="0" borderId="28" xfId="0" applyNumberFormat="1" applyFont="1" applyFill="1" applyBorder="1" applyAlignment="1">
      <alignment horizontal="center" vertical="center" wrapText="1"/>
    </xf>
    <xf numFmtId="49" fontId="1" fillId="0" borderId="27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9CE971"/>
      <color rgb="FF00A400"/>
      <color rgb="FF6298F0"/>
      <color rgb="FF66CCFF"/>
      <color rgb="FFFFFFA3"/>
      <color rgb="FF0099FF"/>
      <color rgb="FFB4E6CD"/>
      <color rgb="FF89E0FF"/>
      <color rgb="FFF9AD6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6"/>
  <sheetViews>
    <sheetView zoomScale="90" zoomScaleNormal="90" workbookViewId="0">
      <selection activeCell="J28" sqref="J28"/>
    </sheetView>
  </sheetViews>
  <sheetFormatPr baseColWidth="10" defaultRowHeight="15" x14ac:dyDescent="0.25"/>
  <cols>
    <col min="1" max="1" width="11.42578125" style="9"/>
    <col min="2" max="2" width="11.42578125" style="122"/>
    <col min="3" max="3" width="11.7109375" style="122" customWidth="1"/>
    <col min="4" max="5" width="11.42578125" style="122" hidden="1" customWidth="1"/>
    <col min="6" max="16384" width="11.42578125" style="9"/>
  </cols>
  <sheetData>
    <row r="1" spans="1:27" s="2" customFormat="1" ht="15.75" thickBot="1" x14ac:dyDescent="0.3">
      <c r="A1" s="13" t="s">
        <v>34</v>
      </c>
      <c r="B1" s="125" t="s">
        <v>76</v>
      </c>
      <c r="C1" s="125" t="s">
        <v>68</v>
      </c>
      <c r="D1" s="164" t="s">
        <v>69</v>
      </c>
      <c r="E1" s="175" t="s">
        <v>70</v>
      </c>
      <c r="F1" s="175" t="s">
        <v>50</v>
      </c>
      <c r="G1" s="125" t="s">
        <v>51</v>
      </c>
      <c r="H1" s="125" t="s">
        <v>52</v>
      </c>
      <c r="I1" s="125" t="s">
        <v>53</v>
      </c>
      <c r="J1" s="125" t="s">
        <v>54</v>
      </c>
      <c r="K1" s="125" t="s">
        <v>55</v>
      </c>
      <c r="L1" s="125" t="s">
        <v>56</v>
      </c>
      <c r="M1" s="125" t="s">
        <v>57</v>
      </c>
      <c r="N1" s="126" t="s">
        <v>58</v>
      </c>
    </row>
    <row r="2" spans="1:27" ht="15.75" thickBot="1" x14ac:dyDescent="0.3">
      <c r="A2" s="170" t="s">
        <v>39</v>
      </c>
      <c r="B2" s="115" t="s">
        <v>7</v>
      </c>
      <c r="C2" s="152">
        <v>80</v>
      </c>
      <c r="D2" s="115"/>
      <c r="E2" s="115"/>
      <c r="F2" s="41">
        <v>1</v>
      </c>
      <c r="G2" s="41"/>
      <c r="H2" s="41"/>
      <c r="I2" s="41"/>
      <c r="J2" s="17"/>
      <c r="K2" s="17"/>
      <c r="L2" s="17"/>
      <c r="M2" s="17"/>
      <c r="N2" s="21"/>
      <c r="O2" s="8"/>
      <c r="P2" s="7"/>
      <c r="Q2" s="7"/>
      <c r="R2" s="8"/>
      <c r="S2" s="7"/>
      <c r="T2" s="7"/>
      <c r="U2" s="8"/>
      <c r="V2" s="7"/>
      <c r="W2" s="7"/>
      <c r="X2" s="8"/>
      <c r="Y2" s="7"/>
      <c r="Z2" s="7"/>
      <c r="AA2" s="8"/>
    </row>
    <row r="3" spans="1:27" x14ac:dyDescent="0.25">
      <c r="A3" s="151" t="s">
        <v>39</v>
      </c>
      <c r="B3" s="169" t="s">
        <v>8</v>
      </c>
      <c r="C3" s="153" t="s">
        <v>43</v>
      </c>
      <c r="D3" s="116"/>
      <c r="E3" s="116"/>
      <c r="F3" s="34"/>
      <c r="G3" s="34">
        <v>2</v>
      </c>
      <c r="H3" s="34"/>
      <c r="I3" s="34"/>
      <c r="J3" s="24"/>
      <c r="K3" s="24"/>
      <c r="L3" s="24"/>
      <c r="M3" s="24"/>
      <c r="N3" s="25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</row>
    <row r="4" spans="1:27" x14ac:dyDescent="0.25">
      <c r="A4" s="149" t="s">
        <v>39</v>
      </c>
      <c r="B4" s="161" t="s">
        <v>8</v>
      </c>
      <c r="C4" s="154" t="s">
        <v>44</v>
      </c>
      <c r="D4" s="117"/>
      <c r="E4" s="117"/>
      <c r="F4" s="35"/>
      <c r="G4" s="35"/>
      <c r="H4" s="35">
        <v>6</v>
      </c>
      <c r="I4" s="35"/>
      <c r="J4" s="28"/>
      <c r="K4" s="28"/>
      <c r="L4" s="28"/>
      <c r="M4" s="28"/>
      <c r="N4" s="29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</row>
    <row r="5" spans="1:27" x14ac:dyDescent="0.25">
      <c r="A5" s="149" t="s">
        <v>39</v>
      </c>
      <c r="B5" s="161" t="s">
        <v>8</v>
      </c>
      <c r="C5" s="154" t="s">
        <v>45</v>
      </c>
      <c r="D5" s="117"/>
      <c r="E5" s="117"/>
      <c r="F5" s="35">
        <v>5</v>
      </c>
      <c r="G5" s="35"/>
      <c r="H5" s="35"/>
      <c r="I5" s="35"/>
      <c r="J5" s="28"/>
      <c r="K5" s="28"/>
      <c r="L5" s="28"/>
      <c r="M5" s="28"/>
      <c r="N5" s="29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</row>
    <row r="6" spans="1:27" ht="15.75" thickBot="1" x14ac:dyDescent="0.3">
      <c r="A6" s="150" t="s">
        <v>39</v>
      </c>
      <c r="B6" s="172" t="s">
        <v>8</v>
      </c>
      <c r="C6" s="155" t="s">
        <v>46</v>
      </c>
      <c r="D6" s="118"/>
      <c r="E6" s="118"/>
      <c r="F6" s="42"/>
      <c r="G6" s="42"/>
      <c r="H6" s="42"/>
      <c r="I6" s="42"/>
      <c r="J6" s="26"/>
      <c r="K6" s="26"/>
      <c r="L6" s="26"/>
      <c r="M6" s="26"/>
      <c r="N6" s="88"/>
      <c r="O6" s="8"/>
      <c r="P6" s="7"/>
      <c r="Q6" s="7"/>
      <c r="R6" s="8"/>
      <c r="S6" s="7"/>
      <c r="T6" s="7"/>
      <c r="U6" s="8"/>
      <c r="V6" s="7"/>
      <c r="W6" s="7"/>
      <c r="X6" s="8"/>
      <c r="Y6" s="7"/>
      <c r="Z6" s="7"/>
      <c r="AA6" s="8"/>
    </row>
    <row r="7" spans="1:27" x14ac:dyDescent="0.25">
      <c r="A7" s="151" t="s">
        <v>39</v>
      </c>
      <c r="B7" s="171" t="s">
        <v>9</v>
      </c>
      <c r="C7" s="156">
        <v>160</v>
      </c>
      <c r="D7" s="140"/>
      <c r="E7" s="140"/>
      <c r="F7" s="24"/>
      <c r="G7" s="24"/>
      <c r="H7" s="36"/>
      <c r="I7" s="36"/>
      <c r="J7" s="36"/>
      <c r="K7" s="36"/>
      <c r="L7" s="36"/>
      <c r="M7" s="36"/>
      <c r="N7" s="37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</row>
    <row r="8" spans="1:27" x14ac:dyDescent="0.25">
      <c r="A8" s="149" t="s">
        <v>39</v>
      </c>
      <c r="B8" s="162" t="s">
        <v>9</v>
      </c>
      <c r="C8" s="157">
        <v>140</v>
      </c>
      <c r="D8" s="119"/>
      <c r="E8" s="119"/>
      <c r="F8" s="28"/>
      <c r="G8" s="28"/>
      <c r="H8" s="38"/>
      <c r="I8" s="38"/>
      <c r="J8" s="38"/>
      <c r="K8" s="38"/>
      <c r="L8" s="38"/>
      <c r="M8" s="38"/>
      <c r="N8" s="39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</row>
    <row r="9" spans="1:27" x14ac:dyDescent="0.25">
      <c r="A9" s="149" t="s">
        <v>39</v>
      </c>
      <c r="B9" s="162" t="s">
        <v>9</v>
      </c>
      <c r="C9" s="157">
        <v>120</v>
      </c>
      <c r="D9" s="119"/>
      <c r="E9" s="119"/>
      <c r="F9" s="28"/>
      <c r="G9" s="28"/>
      <c r="H9" s="38"/>
      <c r="I9" s="38"/>
      <c r="J9" s="38"/>
      <c r="K9" s="38"/>
      <c r="L9" s="38"/>
      <c r="M9" s="38"/>
      <c r="N9" s="39"/>
      <c r="O9" s="8"/>
      <c r="P9" s="7"/>
      <c r="Q9" s="7"/>
      <c r="R9" s="8"/>
      <c r="S9" s="7"/>
      <c r="T9" s="7"/>
      <c r="U9" s="8"/>
      <c r="V9" s="7"/>
      <c r="W9" s="7"/>
      <c r="X9" s="8"/>
      <c r="Y9" s="7"/>
      <c r="Z9" s="7"/>
      <c r="AA9" s="8"/>
    </row>
    <row r="10" spans="1:27" x14ac:dyDescent="0.25">
      <c r="A10" s="149" t="s">
        <v>39</v>
      </c>
      <c r="B10" s="162" t="s">
        <v>9</v>
      </c>
      <c r="C10" s="157">
        <v>100</v>
      </c>
      <c r="D10" s="119"/>
      <c r="E10" s="119"/>
      <c r="F10" s="28"/>
      <c r="G10" s="28"/>
      <c r="H10" s="38"/>
      <c r="I10" s="38"/>
      <c r="J10" s="38"/>
      <c r="K10" s="38"/>
      <c r="L10" s="38"/>
      <c r="M10" s="38"/>
      <c r="N10" s="39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</row>
    <row r="11" spans="1:27" ht="15.75" thickBot="1" x14ac:dyDescent="0.3">
      <c r="A11" s="150" t="s">
        <v>39</v>
      </c>
      <c r="B11" s="174" t="s">
        <v>9</v>
      </c>
      <c r="C11" s="158">
        <v>80</v>
      </c>
      <c r="D11" s="120"/>
      <c r="E11" s="120"/>
      <c r="F11" s="26"/>
      <c r="G11" s="26"/>
      <c r="H11" s="40"/>
      <c r="I11" s="40"/>
      <c r="J11" s="40"/>
      <c r="K11" s="26"/>
      <c r="L11" s="26"/>
      <c r="M11" s="26"/>
      <c r="N11" s="8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</row>
    <row r="12" spans="1:27" x14ac:dyDescent="0.25">
      <c r="A12" s="151" t="s">
        <v>39</v>
      </c>
      <c r="B12" s="173" t="s">
        <v>10</v>
      </c>
      <c r="C12" s="159" t="s">
        <v>47</v>
      </c>
      <c r="D12" s="141"/>
      <c r="E12" s="141"/>
      <c r="F12" s="24"/>
      <c r="G12" s="24"/>
      <c r="H12" s="24"/>
      <c r="I12" s="24"/>
      <c r="J12" s="30"/>
      <c r="K12" s="30"/>
      <c r="L12" s="30"/>
      <c r="M12" s="30"/>
      <c r="N12" s="124"/>
      <c r="O12" s="8"/>
      <c r="P12" s="7"/>
      <c r="Q12" s="7"/>
      <c r="R12" s="8"/>
      <c r="S12" s="7"/>
      <c r="T12" s="7"/>
      <c r="U12" s="8"/>
      <c r="V12" s="7"/>
      <c r="W12" s="7"/>
      <c r="X12" s="8"/>
      <c r="Y12" s="7"/>
      <c r="Z12" s="7"/>
      <c r="AA12" s="8"/>
    </row>
    <row r="13" spans="1:27" x14ac:dyDescent="0.25">
      <c r="A13" s="149" t="s">
        <v>39</v>
      </c>
      <c r="B13" s="163" t="s">
        <v>10</v>
      </c>
      <c r="C13" s="160" t="s">
        <v>48</v>
      </c>
      <c r="D13" s="121"/>
      <c r="E13" s="121"/>
      <c r="F13" s="28"/>
      <c r="G13" s="28"/>
      <c r="H13" s="28"/>
      <c r="I13" s="28"/>
      <c r="J13" s="31"/>
      <c r="K13" s="31"/>
      <c r="L13" s="31"/>
      <c r="M13" s="31"/>
      <c r="N13" s="32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</row>
    <row r="14" spans="1:27" x14ac:dyDescent="0.25">
      <c r="A14" s="149" t="s">
        <v>39</v>
      </c>
      <c r="B14" s="163" t="s">
        <v>10</v>
      </c>
      <c r="C14" s="160" t="s">
        <v>49</v>
      </c>
      <c r="D14" s="121"/>
      <c r="E14" s="121"/>
      <c r="F14" s="28"/>
      <c r="G14" s="28"/>
      <c r="H14" s="28"/>
      <c r="I14" s="28"/>
      <c r="J14" s="31"/>
      <c r="K14" s="31"/>
      <c r="L14" s="31"/>
      <c r="M14" s="31"/>
      <c r="N14" s="32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</row>
    <row r="15" spans="1:27" ht="15.75" thickBot="1" x14ac:dyDescent="0.3">
      <c r="A15" s="150" t="s">
        <v>39</v>
      </c>
      <c r="B15" s="165" t="s">
        <v>10</v>
      </c>
      <c r="C15" s="166" t="s">
        <v>45</v>
      </c>
      <c r="D15" s="167"/>
      <c r="E15" s="167"/>
      <c r="F15" s="26"/>
      <c r="G15" s="26"/>
      <c r="H15" s="26"/>
      <c r="I15" s="26"/>
      <c r="J15" s="33"/>
      <c r="K15" s="33"/>
      <c r="L15" s="33"/>
      <c r="M15" s="33"/>
      <c r="N15" s="168"/>
      <c r="O15" s="8"/>
      <c r="P15" s="7"/>
      <c r="Q15" s="7"/>
      <c r="R15" s="8"/>
      <c r="S15" s="7"/>
      <c r="T15" s="7"/>
      <c r="U15" s="8"/>
      <c r="V15" s="7"/>
      <c r="W15" s="7"/>
      <c r="X15" s="8"/>
      <c r="Y15" s="7"/>
      <c r="Z15" s="7"/>
      <c r="AA15" s="8"/>
    </row>
    <row r="16" spans="1:27" x14ac:dyDescent="0.25">
      <c r="F16" s="122"/>
      <c r="G16" s="122"/>
      <c r="H16" s="122"/>
      <c r="I16" s="122"/>
      <c r="J16" s="122"/>
      <c r="K16" s="122"/>
      <c r="L16" s="122"/>
      <c r="M16" s="122"/>
      <c r="N16" s="122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</row>
    <row r="17" spans="6:27" x14ac:dyDescent="0.25"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</row>
    <row r="18" spans="6:27" x14ac:dyDescent="0.25">
      <c r="F18" s="8"/>
      <c r="G18" s="8"/>
      <c r="H18" s="8"/>
      <c r="I18" s="7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</row>
    <row r="19" spans="6:27" x14ac:dyDescent="0.25"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</row>
    <row r="20" spans="6:27" x14ac:dyDescent="0.25"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</row>
    <row r="21" spans="6:27" x14ac:dyDescent="0.25">
      <c r="F21" s="8"/>
      <c r="G21" s="8"/>
      <c r="H21" s="8"/>
      <c r="I21" s="7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</row>
    <row r="22" spans="6:27" x14ac:dyDescent="0.25"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</row>
    <row r="24" spans="6:27" x14ac:dyDescent="0.25">
      <c r="I24" s="7"/>
      <c r="J24" s="8"/>
    </row>
    <row r="25" spans="6:27" x14ac:dyDescent="0.25">
      <c r="I25" s="8"/>
      <c r="J25" s="8"/>
    </row>
    <row r="26" spans="6:27" x14ac:dyDescent="0.25">
      <c r="I26" s="8"/>
      <c r="J26" s="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7"/>
  <sheetViews>
    <sheetView tabSelected="1" workbookViewId="0">
      <selection activeCell="L21" sqref="L21"/>
    </sheetView>
  </sheetViews>
  <sheetFormatPr baseColWidth="10" defaultRowHeight="15" x14ac:dyDescent="0.25"/>
  <cols>
    <col min="1" max="6" width="11.42578125" style="123"/>
    <col min="7" max="7" width="17.85546875" style="123" customWidth="1"/>
    <col min="8" max="8" width="16.42578125" style="123" customWidth="1"/>
  </cols>
  <sheetData>
    <row r="1" spans="1:8" x14ac:dyDescent="0.25">
      <c r="A1" s="123" t="s">
        <v>34</v>
      </c>
      <c r="B1" s="123" t="s">
        <v>35</v>
      </c>
      <c r="C1" s="123" t="s">
        <v>42</v>
      </c>
      <c r="D1" s="123" t="s">
        <v>40</v>
      </c>
      <c r="E1" s="123" t="s">
        <v>41</v>
      </c>
      <c r="F1" s="123" t="s">
        <v>36</v>
      </c>
      <c r="G1" s="123" t="s">
        <v>38</v>
      </c>
      <c r="H1" s="123" t="s">
        <v>37</v>
      </c>
    </row>
    <row r="2" spans="1:8" x14ac:dyDescent="0.25">
      <c r="A2" s="123" t="str">
        <f>IF(G2="","",BR!$A$2)</f>
        <v>PIN</v>
      </c>
      <c r="B2" s="123" t="str">
        <f>+IF(G2="","",BR!$B$2)</f>
        <v>PCP</v>
      </c>
      <c r="C2" s="123">
        <f>IF(G2="","",BR!$C$2)</f>
        <v>80</v>
      </c>
      <c r="F2" s="123" t="str">
        <f>IF(G2="","",BR!$F$1)</f>
        <v>1,8</v>
      </c>
      <c r="G2" s="123">
        <f>IF(+BR!F2=0,"",BR!F2)</f>
        <v>1</v>
      </c>
      <c r="H2" s="123" t="str">
        <f>IF(G2="","","BR")</f>
        <v>BR</v>
      </c>
    </row>
    <row r="3" spans="1:8" x14ac:dyDescent="0.25">
      <c r="A3" s="123" t="str">
        <f>IF(G3="","",BR!$A$3)</f>
        <v/>
      </c>
      <c r="B3" s="123" t="str">
        <f>+IF(G3="","",BR!$B$3)</f>
        <v/>
      </c>
      <c r="C3" s="123" t="str">
        <f>IF(G3="","",BR!$C$3)</f>
        <v/>
      </c>
      <c r="F3" s="123" t="str">
        <f>IF(G3="","",BR!$F$1)</f>
        <v/>
      </c>
      <c r="G3" s="123" t="str">
        <f>IF(+BR!F3=0,"",BR!F3)</f>
        <v/>
      </c>
      <c r="H3" s="123" t="str">
        <f t="shared" ref="H3:H66" si="0">IF(G3="","","BR")</f>
        <v/>
      </c>
    </row>
    <row r="4" spans="1:8" x14ac:dyDescent="0.25">
      <c r="A4" s="123" t="str">
        <f>IF(G4="","",BR!$A$4)</f>
        <v/>
      </c>
      <c r="B4" s="123" t="str">
        <f>+IF(G4="","",BR!$B$4)</f>
        <v/>
      </c>
      <c r="C4" s="123" t="str">
        <f>IF(G4="","",BR!$C$4)</f>
        <v/>
      </c>
      <c r="F4" s="123" t="str">
        <f>IF(G4="","",BR!$F$1)</f>
        <v/>
      </c>
      <c r="G4" s="123" t="str">
        <f>IF(+BR!F4=0,"",BR!F4)</f>
        <v/>
      </c>
      <c r="H4" s="123" t="str">
        <f t="shared" si="0"/>
        <v/>
      </c>
    </row>
    <row r="5" spans="1:8" x14ac:dyDescent="0.25">
      <c r="A5" s="123" t="str">
        <f>IF(G5="","",BR!$A$5)</f>
        <v>PIN</v>
      </c>
      <c r="B5" s="123" t="str">
        <f>+IF(G5="","",BR!$B$5)</f>
        <v>PVP</v>
      </c>
      <c r="C5" s="123" t="str">
        <f>IF(G5="","",BR!$C$5)</f>
        <v>60/80</v>
      </c>
      <c r="F5" s="123" t="str">
        <f>IF(G5="","",BR!$F$1)</f>
        <v>1,8</v>
      </c>
      <c r="G5" s="123">
        <f>IF(+BR!F5=0,"",BR!F5)</f>
        <v>5</v>
      </c>
      <c r="H5" s="123" t="str">
        <f t="shared" si="0"/>
        <v>BR</v>
      </c>
    </row>
    <row r="6" spans="1:8" x14ac:dyDescent="0.25">
      <c r="A6" s="123" t="str">
        <f>IF(G6="","",BR!$A$6)</f>
        <v/>
      </c>
      <c r="B6" s="123" t="str">
        <f>+IF(G6="","",BR!$B$6)</f>
        <v/>
      </c>
      <c r="C6" s="123" t="str">
        <f>IF(G6="","",BR!$C$6)</f>
        <v/>
      </c>
      <c r="F6" s="123" t="str">
        <f>IF(G6="","",BR!$F$1)</f>
        <v/>
      </c>
      <c r="G6" s="123" t="str">
        <f>IF(+BR!F6=0,"",BR!F6)</f>
        <v/>
      </c>
      <c r="H6" s="123" t="str">
        <f t="shared" si="0"/>
        <v/>
      </c>
    </row>
    <row r="7" spans="1:8" x14ac:dyDescent="0.25">
      <c r="A7" s="123" t="str">
        <f>IF(G7="","",BR!$A$7)</f>
        <v/>
      </c>
      <c r="B7" s="123" t="str">
        <f>+IF(G7="","",BR!$B$7)</f>
        <v/>
      </c>
      <c r="C7" s="123" t="str">
        <f>IF(G7="","",BR!$C$7)</f>
        <v/>
      </c>
      <c r="F7" s="123" t="str">
        <f>IF(G7="","",BR!$F$1)</f>
        <v/>
      </c>
      <c r="G7" s="123" t="str">
        <f>IF(+BR!F7=0,"",BR!F7)</f>
        <v/>
      </c>
      <c r="H7" s="123" t="str">
        <f t="shared" si="0"/>
        <v/>
      </c>
    </row>
    <row r="8" spans="1:8" x14ac:dyDescent="0.25">
      <c r="A8" s="123" t="str">
        <f>IF(G8="","",BR!$A$8)</f>
        <v/>
      </c>
      <c r="B8" s="123" t="str">
        <f>+IF(G8="","",BR!$B$8)</f>
        <v/>
      </c>
      <c r="C8" s="123" t="str">
        <f>IF(G8="","",BR!$C$8)</f>
        <v/>
      </c>
      <c r="F8" s="123" t="str">
        <f>IF(G8="","",BR!$F$1)</f>
        <v/>
      </c>
      <c r="G8" s="123" t="str">
        <f>IF(+BR!F8=0,"",BR!F8)</f>
        <v/>
      </c>
      <c r="H8" s="123" t="str">
        <f t="shared" si="0"/>
        <v/>
      </c>
    </row>
    <row r="9" spans="1:8" x14ac:dyDescent="0.25">
      <c r="A9" s="123" t="str">
        <f>IF(G9="","",BR!$A$9)</f>
        <v/>
      </c>
      <c r="B9" s="123" t="str">
        <f>+IF(G9="","",BR!$B$9)</f>
        <v/>
      </c>
      <c r="C9" s="123" t="str">
        <f>IF(G9="","",BR!$C$9)</f>
        <v/>
      </c>
      <c r="F9" s="123" t="str">
        <f>IF(G9="","",BR!$F$1)</f>
        <v/>
      </c>
      <c r="G9" s="123" t="str">
        <f>IF(+BR!F9=0,"",BR!F9)</f>
        <v/>
      </c>
      <c r="H9" s="123" t="str">
        <f t="shared" si="0"/>
        <v/>
      </c>
    </row>
    <row r="10" spans="1:8" x14ac:dyDescent="0.25">
      <c r="A10" s="123" t="str">
        <f>IF(G10="","",BR!$A$10)</f>
        <v/>
      </c>
      <c r="B10" s="123" t="str">
        <f>+IF(G10="","",BR!$B$10)</f>
        <v/>
      </c>
      <c r="C10" s="123" t="str">
        <f>IF(G10="","",BR!$C$10)</f>
        <v/>
      </c>
      <c r="F10" s="123" t="str">
        <f>IF(G10="","",BR!$F$1)</f>
        <v/>
      </c>
      <c r="G10" s="123" t="str">
        <f>IF(+BR!F10=0,"",BR!F10)</f>
        <v/>
      </c>
      <c r="H10" s="123" t="str">
        <f t="shared" si="0"/>
        <v/>
      </c>
    </row>
    <row r="11" spans="1:8" x14ac:dyDescent="0.25">
      <c r="A11" s="123" t="str">
        <f>IF(G11="","",BR!$A$11)</f>
        <v/>
      </c>
      <c r="B11" s="123" t="str">
        <f>+IF(G11="","",BR!$B$11)</f>
        <v/>
      </c>
      <c r="C11" s="123" t="str">
        <f>IF(G11="","",BR!$C$11)</f>
        <v/>
      </c>
      <c r="F11" s="123" t="str">
        <f>IF(G11="","",BR!$F$1)</f>
        <v/>
      </c>
      <c r="G11" s="123" t="str">
        <f>IF(+BR!F11=0,"",BR!F11)</f>
        <v/>
      </c>
      <c r="H11" s="123" t="str">
        <f t="shared" si="0"/>
        <v/>
      </c>
    </row>
    <row r="12" spans="1:8" x14ac:dyDescent="0.25">
      <c r="A12" s="123" t="str">
        <f>IF(G12="","",BR!$A$12)</f>
        <v/>
      </c>
      <c r="B12" s="123" t="str">
        <f>+IF(G12="","",BR!$B$12)</f>
        <v/>
      </c>
      <c r="C12" s="123" t="str">
        <f>IF(G12="","",BR!$C$12)</f>
        <v/>
      </c>
      <c r="F12" s="123" t="str">
        <f>IF(G12="","",BR!$F$1)</f>
        <v/>
      </c>
      <c r="G12" s="123" t="str">
        <f>IF(+BR!F12=0,"",BR!F12)</f>
        <v/>
      </c>
      <c r="H12" s="123" t="str">
        <f t="shared" si="0"/>
        <v/>
      </c>
    </row>
    <row r="13" spans="1:8" x14ac:dyDescent="0.25">
      <c r="A13" s="123" t="str">
        <f>IF(G13="","",BR!$A$13)</f>
        <v/>
      </c>
      <c r="B13" s="123" t="str">
        <f>+IF(G13="","",BR!$B$13)</f>
        <v/>
      </c>
      <c r="C13" s="123" t="str">
        <f>IF(G13="","",BR!$C$13)</f>
        <v/>
      </c>
      <c r="F13" s="123" t="str">
        <f>IF(G13="","",BR!$F$1)</f>
        <v/>
      </c>
      <c r="G13" s="123" t="str">
        <f>IF(+BR!F13=0,"",BR!F13)</f>
        <v/>
      </c>
      <c r="H13" s="123" t="str">
        <f t="shared" si="0"/>
        <v/>
      </c>
    </row>
    <row r="14" spans="1:8" x14ac:dyDescent="0.25">
      <c r="A14" s="123" t="str">
        <f>IF(G14="","",BR!$A$14)</f>
        <v/>
      </c>
      <c r="B14" s="123" t="str">
        <f>+IF(G14="","",BR!$B$14)</f>
        <v/>
      </c>
      <c r="C14" s="123" t="str">
        <f>IF(G14="","",BR!$C$14)</f>
        <v/>
      </c>
      <c r="F14" s="123" t="str">
        <f>IF(G14="","",BR!$F$1)</f>
        <v/>
      </c>
      <c r="G14" s="123" t="str">
        <f>IF(+BR!F14=0,"",BR!F14)</f>
        <v/>
      </c>
      <c r="H14" s="123" t="str">
        <f t="shared" si="0"/>
        <v/>
      </c>
    </row>
    <row r="15" spans="1:8" x14ac:dyDescent="0.25">
      <c r="A15" s="123" t="str">
        <f>IF(G15="","",BR!$A$15)</f>
        <v/>
      </c>
      <c r="B15" s="123" t="str">
        <f>+IF(G15="","",BR!$B$15)</f>
        <v/>
      </c>
      <c r="C15" s="123" t="str">
        <f>IF(G15="","",BR!$C$15)</f>
        <v/>
      </c>
      <c r="F15" s="123" t="str">
        <f>IF(G15="","",BR!$F$1)</f>
        <v/>
      </c>
      <c r="G15" s="123" t="str">
        <f>IF(+BR!F15=0,"",BR!F15)</f>
        <v/>
      </c>
      <c r="H15" s="123" t="str">
        <f t="shared" si="0"/>
        <v/>
      </c>
    </row>
    <row r="16" spans="1:8" x14ac:dyDescent="0.25">
      <c r="A16" s="123" t="str">
        <f>IF(G16="","",BR!$A$2)</f>
        <v/>
      </c>
      <c r="B16" s="123" t="str">
        <f>+IF(G16="","",BR!$B$2)</f>
        <v/>
      </c>
      <c r="C16" s="123" t="str">
        <f>IF(G16="","",BR!$C$2)</f>
        <v/>
      </c>
      <c r="F16" s="123" t="str">
        <f>IF(G16="","",BR!$G$1)</f>
        <v/>
      </c>
      <c r="G16" s="123" t="str">
        <f>IF(BR!G2=0,"",BR!G2)</f>
        <v/>
      </c>
      <c r="H16" s="123" t="str">
        <f t="shared" si="0"/>
        <v/>
      </c>
    </row>
    <row r="17" spans="1:8" x14ac:dyDescent="0.25">
      <c r="A17" s="123" t="str">
        <f>IF(G17="","",BR!$A$3)</f>
        <v>PIN</v>
      </c>
      <c r="B17" s="123" t="str">
        <f>+IF(G17="","",BR!$B$3)</f>
        <v>PVP</v>
      </c>
      <c r="C17" s="123" t="str">
        <f>IF(G17="","",BR!$C$3)</f>
        <v>80/90</v>
      </c>
      <c r="F17" s="123" t="str">
        <f>IF(G17="","",BR!$G$1)</f>
        <v>2,25</v>
      </c>
      <c r="G17" s="123">
        <f>IF(BR!G3=0,"",BR!G3)</f>
        <v>2</v>
      </c>
      <c r="H17" s="123" t="str">
        <f t="shared" si="0"/>
        <v>BR</v>
      </c>
    </row>
    <row r="18" spans="1:8" x14ac:dyDescent="0.25">
      <c r="A18" s="123" t="str">
        <f>IF(G18="","",BR!$A$4)</f>
        <v/>
      </c>
      <c r="B18" s="123" t="str">
        <f>+IF(G18="","",BR!$B$4)</f>
        <v/>
      </c>
      <c r="C18" s="123" t="str">
        <f>IF(G18="","",BR!$C$4)</f>
        <v/>
      </c>
      <c r="F18" s="123" t="str">
        <f>IF(G18="","",BR!$G$1)</f>
        <v/>
      </c>
      <c r="G18" s="123" t="str">
        <f>IF(BR!G4=0,"",BR!G4)</f>
        <v/>
      </c>
      <c r="H18" s="123" t="str">
        <f t="shared" si="0"/>
        <v/>
      </c>
    </row>
    <row r="19" spans="1:8" x14ac:dyDescent="0.25">
      <c r="A19" s="123" t="str">
        <f>IF(G19="","",BR!$A$5)</f>
        <v/>
      </c>
      <c r="B19" s="123" t="str">
        <f>+IF(G19="","",BR!$B$5)</f>
        <v/>
      </c>
      <c r="C19" s="123" t="str">
        <f>IF(G19="","",BR!$C$5)</f>
        <v/>
      </c>
      <c r="F19" s="123" t="str">
        <f>IF(G19="","",BR!$G$1)</f>
        <v/>
      </c>
      <c r="G19" s="123" t="str">
        <f>IF(BR!G5=0,"",BR!G5)</f>
        <v/>
      </c>
      <c r="H19" s="123" t="str">
        <f t="shared" si="0"/>
        <v/>
      </c>
    </row>
    <row r="20" spans="1:8" x14ac:dyDescent="0.25">
      <c r="A20" s="123" t="str">
        <f>IF(G20="","",BR!$A$6)</f>
        <v/>
      </c>
      <c r="B20" s="123" t="str">
        <f>+IF(G20="","",BR!$B$6)</f>
        <v/>
      </c>
      <c r="C20" s="123" t="str">
        <f>IF(G20="","",BR!$C$6)</f>
        <v/>
      </c>
      <c r="F20" s="123" t="str">
        <f>IF(G20="","",BR!$G$1)</f>
        <v/>
      </c>
      <c r="G20" s="123" t="str">
        <f>IF(BR!G6=0,"",BR!G6)</f>
        <v/>
      </c>
      <c r="H20" s="123" t="str">
        <f t="shared" si="0"/>
        <v/>
      </c>
    </row>
    <row r="21" spans="1:8" x14ac:dyDescent="0.25">
      <c r="A21" s="123" t="str">
        <f>IF(G21="","",BR!$A$7)</f>
        <v/>
      </c>
      <c r="B21" s="123" t="str">
        <f>+IF(G21="","",BR!$B$7)</f>
        <v/>
      </c>
      <c r="C21" s="123" t="str">
        <f>IF(G21="","",BR!$C$7)</f>
        <v/>
      </c>
      <c r="F21" s="123" t="str">
        <f>IF(G21="","",BR!$G$1)</f>
        <v/>
      </c>
      <c r="G21" s="123" t="str">
        <f>IF(BR!G7=0,"",BR!G7)</f>
        <v/>
      </c>
      <c r="H21" s="123" t="str">
        <f t="shared" si="0"/>
        <v/>
      </c>
    </row>
    <row r="22" spans="1:8" x14ac:dyDescent="0.25">
      <c r="A22" s="123" t="str">
        <f>IF(G22="","",BR!$A$8)</f>
        <v/>
      </c>
      <c r="B22" s="123" t="str">
        <f>+IF(G22="","",BR!$B$8)</f>
        <v/>
      </c>
      <c r="C22" s="123" t="str">
        <f>IF(G22="","",BR!$C$8)</f>
        <v/>
      </c>
      <c r="F22" s="123" t="str">
        <f>IF(G22="","",BR!$G$1)</f>
        <v/>
      </c>
      <c r="G22" s="123" t="str">
        <f>IF(BR!G8=0,"",BR!G8)</f>
        <v/>
      </c>
      <c r="H22" s="123" t="str">
        <f t="shared" si="0"/>
        <v/>
      </c>
    </row>
    <row r="23" spans="1:8" x14ac:dyDescent="0.25">
      <c r="A23" s="123" t="str">
        <f>IF(G23="","",BR!$A$9)</f>
        <v/>
      </c>
      <c r="B23" s="123" t="str">
        <f>+IF(G23="","",BR!$B$9)</f>
        <v/>
      </c>
      <c r="C23" s="123" t="str">
        <f>IF(G23="","",BR!$C$9)</f>
        <v/>
      </c>
      <c r="F23" s="123" t="str">
        <f>IF(G23="","",BR!$G$1)</f>
        <v/>
      </c>
      <c r="G23" s="123" t="str">
        <f>IF(BR!G9=0,"",BR!G9)</f>
        <v/>
      </c>
      <c r="H23" s="123" t="str">
        <f t="shared" si="0"/>
        <v/>
      </c>
    </row>
    <row r="24" spans="1:8" x14ac:dyDescent="0.25">
      <c r="A24" s="123" t="str">
        <f>IF(G24="","",BR!$A$10)</f>
        <v/>
      </c>
      <c r="B24" s="123" t="str">
        <f>+IF(G24="","",BR!$B$10)</f>
        <v/>
      </c>
      <c r="C24" s="123" t="str">
        <f>IF(G24="","",BR!$C$10)</f>
        <v/>
      </c>
      <c r="F24" s="123" t="str">
        <f>IF(G24="","",BR!$G$1)</f>
        <v/>
      </c>
      <c r="G24" s="123" t="str">
        <f>IF(BR!G10=0,"",BR!G10)</f>
        <v/>
      </c>
      <c r="H24" s="123" t="str">
        <f t="shared" si="0"/>
        <v/>
      </c>
    </row>
    <row r="25" spans="1:8" x14ac:dyDescent="0.25">
      <c r="A25" s="123" t="str">
        <f>IF(G25="","",BR!$A$11)</f>
        <v/>
      </c>
      <c r="B25" s="123" t="str">
        <f>+IF(G25="","",BR!$B$11)</f>
        <v/>
      </c>
      <c r="C25" s="123" t="str">
        <f>IF(G25="","",BR!$C$11)</f>
        <v/>
      </c>
      <c r="F25" s="123" t="str">
        <f>IF(G25="","",BR!$G$1)</f>
        <v/>
      </c>
      <c r="G25" s="123" t="str">
        <f>IF(BR!G11=0,"",BR!G11)</f>
        <v/>
      </c>
      <c r="H25" s="123" t="str">
        <f t="shared" si="0"/>
        <v/>
      </c>
    </row>
    <row r="26" spans="1:8" x14ac:dyDescent="0.25">
      <c r="A26" s="123" t="str">
        <f>IF(G26="","",BR!$A$12)</f>
        <v/>
      </c>
      <c r="B26" s="123" t="str">
        <f>+IF(G26="","",BR!$B$12)</f>
        <v/>
      </c>
      <c r="C26" s="123" t="str">
        <f>IF(G26="","",BR!$C$12)</f>
        <v/>
      </c>
      <c r="F26" s="123" t="str">
        <f>IF(G26="","",BR!$G$1)</f>
        <v/>
      </c>
      <c r="G26" s="123" t="str">
        <f>IF(BR!G12=0,"",BR!G12)</f>
        <v/>
      </c>
      <c r="H26" s="123" t="str">
        <f t="shared" si="0"/>
        <v/>
      </c>
    </row>
    <row r="27" spans="1:8" x14ac:dyDescent="0.25">
      <c r="A27" s="123" t="str">
        <f>IF(G27="","",BR!$A$13)</f>
        <v/>
      </c>
      <c r="B27" s="123" t="str">
        <f>+IF(G27="","",BR!$B$13)</f>
        <v/>
      </c>
      <c r="C27" s="123" t="str">
        <f>IF(G27="","",BR!$C$13)</f>
        <v/>
      </c>
      <c r="F27" s="123" t="str">
        <f>IF(G27="","",BR!$G$1)</f>
        <v/>
      </c>
      <c r="G27" s="123" t="str">
        <f>IF(BR!G13=0,"",BR!G13)</f>
        <v/>
      </c>
      <c r="H27" s="123" t="str">
        <f t="shared" si="0"/>
        <v/>
      </c>
    </row>
    <row r="28" spans="1:8" x14ac:dyDescent="0.25">
      <c r="A28" s="123" t="str">
        <f>IF(G28="","",BR!$A$14)</f>
        <v/>
      </c>
      <c r="B28" s="123" t="str">
        <f>+IF(G28="","",BR!$B$14)</f>
        <v/>
      </c>
      <c r="C28" s="123" t="str">
        <f>IF(G28="","",BR!$C$14)</f>
        <v/>
      </c>
      <c r="F28" s="123" t="str">
        <f>IF(G28="","",BR!$G$1)</f>
        <v/>
      </c>
      <c r="G28" s="123" t="str">
        <f>IF(BR!G14=0,"",BR!G14)</f>
        <v/>
      </c>
      <c r="H28" s="123" t="str">
        <f t="shared" si="0"/>
        <v/>
      </c>
    </row>
    <row r="29" spans="1:8" x14ac:dyDescent="0.25">
      <c r="A29" s="123" t="str">
        <f>IF(G29="","",BR!$A$15)</f>
        <v/>
      </c>
      <c r="B29" s="123" t="str">
        <f>+IF(G29="","",BR!$B$15)</f>
        <v/>
      </c>
      <c r="C29" s="123" t="str">
        <f>IF(G29="","",BR!$C$15)</f>
        <v/>
      </c>
      <c r="F29" s="123" t="str">
        <f>IF(G29="","",BR!$G$1)</f>
        <v/>
      </c>
      <c r="G29" s="123" t="str">
        <f>IF(BR!G15=0,"",BR!G15)</f>
        <v/>
      </c>
      <c r="H29" s="123" t="str">
        <f t="shared" si="0"/>
        <v/>
      </c>
    </row>
    <row r="30" spans="1:8" x14ac:dyDescent="0.25">
      <c r="A30" s="123" t="str">
        <f>IF(G30="","",BR!$A$2)</f>
        <v/>
      </c>
      <c r="B30" s="123" t="str">
        <f>+IF(G30="","",BR!$B$2)</f>
        <v/>
      </c>
      <c r="C30" s="123" t="str">
        <f>IF(G30="","",BR!$C$2)</f>
        <v/>
      </c>
      <c r="F30" s="123" t="str">
        <f>IF(G30="","",BR!$H$1)</f>
        <v/>
      </c>
      <c r="G30" s="123" t="str">
        <f>IF(BR!H2=0,"",BR!H2)</f>
        <v/>
      </c>
      <c r="H30" s="123" t="str">
        <f t="shared" si="0"/>
        <v/>
      </c>
    </row>
    <row r="31" spans="1:8" x14ac:dyDescent="0.25">
      <c r="A31" s="123" t="str">
        <f>IF(G31="","",BR!$A$3)</f>
        <v/>
      </c>
      <c r="B31" s="123" t="str">
        <f>+IF(G31="","",BR!$B$3)</f>
        <v/>
      </c>
      <c r="C31" s="123" t="str">
        <f>IF(G31="","",BR!$C$3)</f>
        <v/>
      </c>
      <c r="F31" s="123" t="str">
        <f>IF(G31="","",BR!$H$1)</f>
        <v/>
      </c>
      <c r="G31" s="123" t="str">
        <f>IF(BR!H3=0,"",BR!H3)</f>
        <v/>
      </c>
      <c r="H31" s="123" t="str">
        <f t="shared" si="0"/>
        <v/>
      </c>
    </row>
    <row r="32" spans="1:8" x14ac:dyDescent="0.25">
      <c r="A32" s="123" t="str">
        <f>IF(G32="","",BR!$A$4)</f>
        <v>PIN</v>
      </c>
      <c r="B32" s="123" t="str">
        <f>+IF(G32="","",BR!$B$4)</f>
        <v>PVP</v>
      </c>
      <c r="C32" s="123" t="str">
        <f>IF(G32="","",BR!$C$4)</f>
        <v>65/90</v>
      </c>
      <c r="F32" s="123" t="str">
        <f>IF(G32="","",BR!$H$1)</f>
        <v>2,0</v>
      </c>
      <c r="G32" s="123">
        <f>IF(BR!H4=0,"",BR!H4)</f>
        <v>6</v>
      </c>
      <c r="H32" s="123" t="str">
        <f t="shared" si="0"/>
        <v>BR</v>
      </c>
    </row>
    <row r="33" spans="1:8" x14ac:dyDescent="0.25">
      <c r="A33" s="123" t="str">
        <f>IF(G33="","",BR!$A$5)</f>
        <v/>
      </c>
      <c r="B33" s="123" t="str">
        <f>+IF(G33="","",BR!$B$5)</f>
        <v/>
      </c>
      <c r="C33" s="123" t="str">
        <f>IF(G33="","",BR!$C$5)</f>
        <v/>
      </c>
      <c r="F33" s="123" t="str">
        <f>IF(G33="","",BR!$H$1)</f>
        <v/>
      </c>
      <c r="G33" s="123" t="str">
        <f>IF(BR!H5=0,"",BR!H5)</f>
        <v/>
      </c>
      <c r="H33" s="123" t="str">
        <f t="shared" si="0"/>
        <v/>
      </c>
    </row>
    <row r="34" spans="1:8" x14ac:dyDescent="0.25">
      <c r="A34" s="123" t="str">
        <f>IF(G34="","",BR!$A$6)</f>
        <v/>
      </c>
      <c r="B34" s="123" t="str">
        <f>+IF(G34="","",BR!$B$6)</f>
        <v/>
      </c>
      <c r="C34" s="123" t="str">
        <f>IF(G34="","",BR!$C$6)</f>
        <v/>
      </c>
      <c r="F34" s="123" t="str">
        <f>IF(G34="","",BR!$H$1)</f>
        <v/>
      </c>
      <c r="G34" s="123" t="str">
        <f>IF(BR!H6=0,"",BR!H6)</f>
        <v/>
      </c>
      <c r="H34" s="123" t="str">
        <f t="shared" si="0"/>
        <v/>
      </c>
    </row>
    <row r="35" spans="1:8" x14ac:dyDescent="0.25">
      <c r="A35" s="123" t="str">
        <f>IF(G35="","",BR!$A$7)</f>
        <v/>
      </c>
      <c r="B35" s="123" t="str">
        <f>+IF(G35="","",BR!$B$7)</f>
        <v/>
      </c>
      <c r="C35" s="123" t="str">
        <f>IF(G35="","",BR!$C$7)</f>
        <v/>
      </c>
      <c r="F35" s="123" t="str">
        <f>IF(G35="","",BR!$H$1)</f>
        <v/>
      </c>
      <c r="G35" s="123" t="str">
        <f>IF(BR!H7=0,"",BR!H7)</f>
        <v/>
      </c>
      <c r="H35" s="123" t="str">
        <f t="shared" si="0"/>
        <v/>
      </c>
    </row>
    <row r="36" spans="1:8" x14ac:dyDescent="0.25">
      <c r="A36" s="123" t="str">
        <f>IF(G36="","",BR!$A$8)</f>
        <v/>
      </c>
      <c r="B36" s="123" t="str">
        <f>+IF(G36="","",BR!$B$8)</f>
        <v/>
      </c>
      <c r="C36" s="123" t="str">
        <f>IF(G36="","",BR!$C$8)</f>
        <v/>
      </c>
      <c r="F36" s="123" t="str">
        <f>IF(G36="","",BR!$H$1)</f>
        <v/>
      </c>
      <c r="G36" s="123" t="str">
        <f>IF(BR!H8=0,"",BR!H8)</f>
        <v/>
      </c>
      <c r="H36" s="123" t="str">
        <f t="shared" si="0"/>
        <v/>
      </c>
    </row>
    <row r="37" spans="1:8" x14ac:dyDescent="0.25">
      <c r="A37" s="123" t="str">
        <f>IF(G37="","",BR!$A$9)</f>
        <v/>
      </c>
      <c r="B37" s="123" t="str">
        <f>+IF(G37="","",BR!$B$9)</f>
        <v/>
      </c>
      <c r="C37" s="123" t="str">
        <f>IF(G37="","",BR!$C$9)</f>
        <v/>
      </c>
      <c r="F37" s="123" t="str">
        <f>IF(G37="","",BR!$H$1)</f>
        <v/>
      </c>
      <c r="G37" s="123" t="str">
        <f>IF(BR!H9=0,"",BR!H9)</f>
        <v/>
      </c>
      <c r="H37" s="123" t="str">
        <f t="shared" si="0"/>
        <v/>
      </c>
    </row>
    <row r="38" spans="1:8" x14ac:dyDescent="0.25">
      <c r="A38" s="123" t="str">
        <f>IF(G38="","",BR!$A$10)</f>
        <v/>
      </c>
      <c r="B38" s="123" t="str">
        <f>+IF(G38="","",BR!$B$10)</f>
        <v/>
      </c>
      <c r="C38" s="123" t="str">
        <f>IF(G38="","",BR!$C$10)</f>
        <v/>
      </c>
      <c r="F38" s="123" t="str">
        <f>IF(G38="","",BR!$H$1)</f>
        <v/>
      </c>
      <c r="G38" s="123" t="str">
        <f>IF(BR!H10=0,"",BR!H10)</f>
        <v/>
      </c>
      <c r="H38" s="123" t="str">
        <f t="shared" si="0"/>
        <v/>
      </c>
    </row>
    <row r="39" spans="1:8" x14ac:dyDescent="0.25">
      <c r="A39" s="123" t="str">
        <f>IF(G39="","",BR!$A$11)</f>
        <v/>
      </c>
      <c r="B39" s="123" t="str">
        <f>+IF(G39="","",BR!$B$11)</f>
        <v/>
      </c>
      <c r="C39" s="123" t="str">
        <f>IF(G39="","",BR!$C$11)</f>
        <v/>
      </c>
      <c r="F39" s="123" t="str">
        <f>IF(G39="","",BR!$H$1)</f>
        <v/>
      </c>
      <c r="G39" s="123" t="str">
        <f>IF(BR!H11=0,"",BR!H11)</f>
        <v/>
      </c>
      <c r="H39" s="123" t="str">
        <f t="shared" si="0"/>
        <v/>
      </c>
    </row>
    <row r="40" spans="1:8" x14ac:dyDescent="0.25">
      <c r="A40" s="123" t="str">
        <f>IF(G40="","",BR!$A$12)</f>
        <v/>
      </c>
      <c r="B40" s="123" t="str">
        <f>+IF(G40="","",BR!$B$12)</f>
        <v/>
      </c>
      <c r="C40" s="123" t="str">
        <f>IF(G40="","",BR!$C$12)</f>
        <v/>
      </c>
      <c r="F40" s="123" t="str">
        <f>IF(G40="","",BR!$H$1)</f>
        <v/>
      </c>
      <c r="G40" s="123" t="str">
        <f>IF(BR!H12=0,"",BR!H12)</f>
        <v/>
      </c>
      <c r="H40" s="123" t="str">
        <f t="shared" si="0"/>
        <v/>
      </c>
    </row>
    <row r="41" spans="1:8" x14ac:dyDescent="0.25">
      <c r="A41" s="123" t="str">
        <f>IF(G41="","",BR!$A$13)</f>
        <v/>
      </c>
      <c r="B41" s="123" t="str">
        <f>+IF(G41="","",BR!$B$13)</f>
        <v/>
      </c>
      <c r="C41" s="123" t="str">
        <f>IF(G41="","",BR!$C$13)</f>
        <v/>
      </c>
      <c r="F41" s="123" t="str">
        <f>IF(G41="","",BR!$H$1)</f>
        <v/>
      </c>
      <c r="G41" s="123" t="str">
        <f>IF(BR!H13=0,"",BR!H13)</f>
        <v/>
      </c>
      <c r="H41" s="123" t="str">
        <f t="shared" si="0"/>
        <v/>
      </c>
    </row>
    <row r="42" spans="1:8" x14ac:dyDescent="0.25">
      <c r="A42" s="123" t="str">
        <f>IF(G42="","",BR!$A$14)</f>
        <v/>
      </c>
      <c r="B42" s="123" t="str">
        <f>+IF(G42="","",BR!$B$14)</f>
        <v/>
      </c>
      <c r="C42" s="123" t="str">
        <f>IF(G42="","",BR!$C$14)</f>
        <v/>
      </c>
      <c r="F42" s="123" t="str">
        <f>IF(G42="","",BR!$H$1)</f>
        <v/>
      </c>
      <c r="G42" s="123" t="str">
        <f>IF(BR!H14=0,"",BR!H14)</f>
        <v/>
      </c>
      <c r="H42" s="123" t="str">
        <f t="shared" si="0"/>
        <v/>
      </c>
    </row>
    <row r="43" spans="1:8" x14ac:dyDescent="0.25">
      <c r="A43" s="123" t="str">
        <f>IF(G43="","",BR!$A$15)</f>
        <v/>
      </c>
      <c r="B43" s="123" t="str">
        <f>+IF(G43="","",BR!$B$15)</f>
        <v/>
      </c>
      <c r="C43" s="123" t="str">
        <f>IF(G43="","",BR!$C$15)</f>
        <v/>
      </c>
      <c r="F43" s="123" t="str">
        <f>IF(G43="","",BR!$H$1)</f>
        <v/>
      </c>
      <c r="G43" s="123" t="str">
        <f>IF(BR!H15=0,"",BR!H15)</f>
        <v/>
      </c>
      <c r="H43" s="123" t="str">
        <f t="shared" si="0"/>
        <v/>
      </c>
    </row>
    <row r="44" spans="1:8" x14ac:dyDescent="0.25">
      <c r="A44" s="123" t="str">
        <f>IF(G44="","",BR!$A$2)</f>
        <v/>
      </c>
      <c r="B44" s="123" t="str">
        <f>+IF(G44="","",BR!$B$2)</f>
        <v/>
      </c>
      <c r="C44" s="123" t="str">
        <f>IF(G44="","",BR!$C$2)</f>
        <v/>
      </c>
      <c r="F44" s="123" t="str">
        <f>IF(G44="","",BR!$I$1)</f>
        <v/>
      </c>
      <c r="G44" s="123" t="str">
        <f>IF(BR!I2=0,"",BR!I2)</f>
        <v/>
      </c>
      <c r="H44" s="123" t="str">
        <f t="shared" si="0"/>
        <v/>
      </c>
    </row>
    <row r="45" spans="1:8" x14ac:dyDescent="0.25">
      <c r="A45" s="123" t="str">
        <f>IF(G45="","",BR!$A$3)</f>
        <v/>
      </c>
      <c r="B45" s="123" t="str">
        <f>+IF(G45="","",BR!$B$3)</f>
        <v/>
      </c>
      <c r="C45" s="123" t="str">
        <f>IF(G45="","",BR!$C$3)</f>
        <v/>
      </c>
      <c r="F45" s="123" t="str">
        <f>IF(G45="","",BR!$I$1)</f>
        <v/>
      </c>
      <c r="G45" s="123" t="str">
        <f>IF(BR!I3=0,"",BR!I3)</f>
        <v/>
      </c>
      <c r="H45" s="123" t="str">
        <f t="shared" si="0"/>
        <v/>
      </c>
    </row>
    <row r="46" spans="1:8" x14ac:dyDescent="0.25">
      <c r="A46" s="123" t="str">
        <f>IF(G46="","",BR!$A$4)</f>
        <v/>
      </c>
      <c r="B46" s="123" t="str">
        <f>+IF(G46="","",BR!$B$4)</f>
        <v/>
      </c>
      <c r="C46" s="123" t="str">
        <f>IF(G46="","",BR!$C$4)</f>
        <v/>
      </c>
      <c r="F46" s="123" t="str">
        <f>IF(G46="","",BR!$I$1)</f>
        <v/>
      </c>
      <c r="G46" s="123" t="str">
        <f>IF(BR!I4=0,"",BR!I4)</f>
        <v/>
      </c>
      <c r="H46" s="123" t="str">
        <f t="shared" si="0"/>
        <v/>
      </c>
    </row>
    <row r="47" spans="1:8" x14ac:dyDescent="0.25">
      <c r="A47" s="123" t="str">
        <f>IF(G47="","",BR!$A$5)</f>
        <v/>
      </c>
      <c r="B47" s="123" t="str">
        <f>+IF(G47="","",BR!$B$5)</f>
        <v/>
      </c>
      <c r="C47" s="123" t="str">
        <f>IF(G47="","",BR!$C$5)</f>
        <v/>
      </c>
      <c r="F47" s="123" t="str">
        <f>IF(G47="","",BR!$I$1)</f>
        <v/>
      </c>
      <c r="G47" s="123" t="str">
        <f>IF(BR!I5=0,"",BR!I5)</f>
        <v/>
      </c>
      <c r="H47" s="123" t="str">
        <f t="shared" si="0"/>
        <v/>
      </c>
    </row>
    <row r="48" spans="1:8" x14ac:dyDescent="0.25">
      <c r="A48" s="123" t="str">
        <f>IF(G48="","",BR!$A$6)</f>
        <v/>
      </c>
      <c r="B48" s="123" t="str">
        <f>+IF(G48="","",BR!$B$6)</f>
        <v/>
      </c>
      <c r="C48" s="123" t="str">
        <f>IF(G48="","",BR!$C$6)</f>
        <v/>
      </c>
      <c r="F48" s="123" t="str">
        <f>IF(G48="","",BR!$I$1)</f>
        <v/>
      </c>
      <c r="G48" s="123" t="str">
        <f>IF(BR!I6=0,"",BR!I6)</f>
        <v/>
      </c>
      <c r="H48" s="123" t="str">
        <f t="shared" si="0"/>
        <v/>
      </c>
    </row>
    <row r="49" spans="1:8" x14ac:dyDescent="0.25">
      <c r="A49" s="123" t="str">
        <f>IF(G49="","",BR!$A$7)</f>
        <v/>
      </c>
      <c r="B49" s="123" t="str">
        <f>+IF(G49="","",BR!$B$7)</f>
        <v/>
      </c>
      <c r="C49" s="123" t="str">
        <f>IF(G49="","",BR!$C$7)</f>
        <v/>
      </c>
      <c r="F49" s="123" t="str">
        <f>IF(G49="","",BR!$I$1)</f>
        <v/>
      </c>
      <c r="G49" s="123" t="str">
        <f>IF(BR!I7=0,"",BR!I7)</f>
        <v/>
      </c>
      <c r="H49" s="123" t="str">
        <f t="shared" si="0"/>
        <v/>
      </c>
    </row>
    <row r="50" spans="1:8" x14ac:dyDescent="0.25">
      <c r="A50" s="123" t="str">
        <f>IF(G50="","",BR!$A$8)</f>
        <v/>
      </c>
      <c r="B50" s="123" t="str">
        <f>+IF(G50="","",BR!$B$8)</f>
        <v/>
      </c>
      <c r="C50" s="123" t="str">
        <f>IF(G50="","",BR!$C$8)</f>
        <v/>
      </c>
      <c r="F50" s="123" t="str">
        <f>IF(G50="","",BR!$I$1)</f>
        <v/>
      </c>
      <c r="G50" s="123" t="str">
        <f>IF(BR!I8=0,"",BR!I8)</f>
        <v/>
      </c>
      <c r="H50" s="123" t="str">
        <f t="shared" si="0"/>
        <v/>
      </c>
    </row>
    <row r="51" spans="1:8" x14ac:dyDescent="0.25">
      <c r="A51" s="123" t="str">
        <f>IF(G51="","",BR!$A$9)</f>
        <v/>
      </c>
      <c r="B51" s="123" t="str">
        <f>+IF(G51="","",BR!$B$9)</f>
        <v/>
      </c>
      <c r="C51" s="123" t="str">
        <f>IF(G51="","",BR!$C$9)</f>
        <v/>
      </c>
      <c r="F51" s="123" t="str">
        <f>IF(G51="","",BR!$I$1)</f>
        <v/>
      </c>
      <c r="G51" s="123" t="str">
        <f>IF(BR!I9=0,"",BR!I9)</f>
        <v/>
      </c>
      <c r="H51" s="123" t="str">
        <f t="shared" si="0"/>
        <v/>
      </c>
    </row>
    <row r="52" spans="1:8" x14ac:dyDescent="0.25">
      <c r="A52" s="123" t="str">
        <f>IF(G52="","",BR!$A$10)</f>
        <v/>
      </c>
      <c r="B52" s="123" t="str">
        <f>+IF(G52="","",BR!$B$10)</f>
        <v/>
      </c>
      <c r="C52" s="123" t="str">
        <f>IF(G52="","",BR!$C$10)</f>
        <v/>
      </c>
      <c r="F52" s="123" t="str">
        <f>IF(G52="","",BR!$I$1)</f>
        <v/>
      </c>
      <c r="G52" s="123" t="str">
        <f>IF(BR!I10=0,"",BR!I10)</f>
        <v/>
      </c>
      <c r="H52" s="123" t="str">
        <f t="shared" si="0"/>
        <v/>
      </c>
    </row>
    <row r="53" spans="1:8" x14ac:dyDescent="0.25">
      <c r="A53" s="123" t="str">
        <f>IF(G53="","",BR!$A$11)</f>
        <v/>
      </c>
      <c r="B53" s="123" t="str">
        <f>+IF(G53="","",BR!$B$11)</f>
        <v/>
      </c>
      <c r="C53" s="123" t="str">
        <f>IF(G53="","",BR!$C$11)</f>
        <v/>
      </c>
      <c r="F53" s="123" t="str">
        <f>IF(G53="","",BR!$I$1)</f>
        <v/>
      </c>
      <c r="G53" s="123" t="str">
        <f>IF(BR!I11=0,"",BR!I11)</f>
        <v/>
      </c>
      <c r="H53" s="123" t="str">
        <f t="shared" si="0"/>
        <v/>
      </c>
    </row>
    <row r="54" spans="1:8" x14ac:dyDescent="0.25">
      <c r="A54" s="123" t="str">
        <f>IF(G54="","",BR!$A$12)</f>
        <v/>
      </c>
      <c r="B54" s="123" t="str">
        <f>+IF(G54="","",BR!$B$12)</f>
        <v/>
      </c>
      <c r="C54" s="123" t="str">
        <f>IF(G54="","",BR!$C$12)</f>
        <v/>
      </c>
      <c r="F54" s="123" t="str">
        <f>IF(G54="","",BR!$I$1)</f>
        <v/>
      </c>
      <c r="G54" s="123" t="str">
        <f>IF(BR!I12=0,"",BR!I12)</f>
        <v/>
      </c>
      <c r="H54" s="123" t="str">
        <f t="shared" si="0"/>
        <v/>
      </c>
    </row>
    <row r="55" spans="1:8" x14ac:dyDescent="0.25">
      <c r="A55" s="123" t="str">
        <f>IF(G55="","",BR!$A$13)</f>
        <v/>
      </c>
      <c r="B55" s="123" t="str">
        <f>+IF(G55="","",BR!$B$13)</f>
        <v/>
      </c>
      <c r="C55" s="123" t="str">
        <f>IF(G55="","",BR!$C$13)</f>
        <v/>
      </c>
      <c r="F55" s="123" t="str">
        <f>IF(G55="","",BR!$I$1)</f>
        <v/>
      </c>
      <c r="G55" s="123" t="str">
        <f>IF(BR!I13=0,"",BR!I13)</f>
        <v/>
      </c>
      <c r="H55" s="123" t="str">
        <f t="shared" si="0"/>
        <v/>
      </c>
    </row>
    <row r="56" spans="1:8" x14ac:dyDescent="0.25">
      <c r="A56" s="123" t="str">
        <f>IF(G56="","",BR!$A$14)</f>
        <v/>
      </c>
      <c r="B56" s="123" t="str">
        <f>+IF(G56="","",BR!$B$14)</f>
        <v/>
      </c>
      <c r="C56" s="123" t="str">
        <f>IF(G56="","",BR!$C$14)</f>
        <v/>
      </c>
      <c r="F56" s="123" t="str">
        <f>IF(G56="","",BR!$I$1)</f>
        <v/>
      </c>
      <c r="G56" s="123" t="str">
        <f>IF(BR!I14=0,"",BR!I14)</f>
        <v/>
      </c>
      <c r="H56" s="123" t="str">
        <f t="shared" si="0"/>
        <v/>
      </c>
    </row>
    <row r="57" spans="1:8" x14ac:dyDescent="0.25">
      <c r="A57" s="123" t="str">
        <f>IF(G57="","",BR!$A$15)</f>
        <v/>
      </c>
      <c r="B57" s="123" t="str">
        <f>+IF(G57="","",BR!$B$15)</f>
        <v/>
      </c>
      <c r="C57" s="123" t="str">
        <f>IF(G57="","",BR!$C$15)</f>
        <v/>
      </c>
      <c r="F57" s="123" t="str">
        <f>IF(G57="","",BR!$I$1)</f>
        <v/>
      </c>
      <c r="G57" s="123" t="str">
        <f>IF(BR!I15=0,"",BR!I15)</f>
        <v/>
      </c>
      <c r="H57" s="123" t="str">
        <f t="shared" si="0"/>
        <v/>
      </c>
    </row>
    <row r="58" spans="1:8" x14ac:dyDescent="0.25">
      <c r="A58" s="123" t="str">
        <f>IF(G58="","",BR!$A$2)</f>
        <v/>
      </c>
      <c r="B58" s="123" t="str">
        <f>+IF(G58="","",BR!$B$2)</f>
        <v/>
      </c>
      <c r="C58" s="123" t="str">
        <f>IF(G58="","",BR!$C$2)</f>
        <v/>
      </c>
      <c r="F58" s="123" t="str">
        <f>IF(G58="","",BR!$J$1)</f>
        <v/>
      </c>
      <c r="G58" s="123" t="str">
        <f>IF(BR!J2=0,"",BR!J2)</f>
        <v/>
      </c>
      <c r="H58" s="123" t="str">
        <f t="shared" si="0"/>
        <v/>
      </c>
    </row>
    <row r="59" spans="1:8" x14ac:dyDescent="0.25">
      <c r="A59" s="123" t="str">
        <f>IF(G59="","",BR!$A$3)</f>
        <v/>
      </c>
      <c r="B59" s="123" t="str">
        <f>+IF(G59="","",BR!$B$3)</f>
        <v/>
      </c>
      <c r="C59" s="123" t="str">
        <f>IF(G59="","",BR!$C$3)</f>
        <v/>
      </c>
      <c r="F59" s="123" t="str">
        <f>IF(G59="","",BR!$J$1)</f>
        <v/>
      </c>
      <c r="G59" s="123" t="str">
        <f>IF(BR!J3=0,"",BR!J3)</f>
        <v/>
      </c>
      <c r="H59" s="123" t="str">
        <f t="shared" si="0"/>
        <v/>
      </c>
    </row>
    <row r="60" spans="1:8" x14ac:dyDescent="0.25">
      <c r="A60" s="123" t="str">
        <f>IF(G60="","",BR!$A$4)</f>
        <v/>
      </c>
      <c r="B60" s="123" t="str">
        <f>+IF(G60="","",BR!$B$4)</f>
        <v/>
      </c>
      <c r="C60" s="123" t="str">
        <f>IF(G60="","",BR!$C$4)</f>
        <v/>
      </c>
      <c r="F60" s="123" t="str">
        <f>IF(G60="","",BR!$J$1)</f>
        <v/>
      </c>
      <c r="G60" s="123" t="str">
        <f>IF(BR!J4=0,"",BR!J4)</f>
        <v/>
      </c>
      <c r="H60" s="123" t="str">
        <f t="shared" si="0"/>
        <v/>
      </c>
    </row>
    <row r="61" spans="1:8" x14ac:dyDescent="0.25">
      <c r="A61" s="123" t="str">
        <f>IF(G61="","",BR!$A$5)</f>
        <v/>
      </c>
      <c r="B61" s="123" t="str">
        <f>+IF(G61="","",BR!$B$5)</f>
        <v/>
      </c>
      <c r="C61" s="123" t="str">
        <f>IF(G61="","",BR!$C$5)</f>
        <v/>
      </c>
      <c r="F61" s="123" t="str">
        <f>IF(G61="","",BR!$J$1)</f>
        <v/>
      </c>
      <c r="G61" s="123" t="str">
        <f>IF(BR!J5=0,"",BR!J5)</f>
        <v/>
      </c>
      <c r="H61" s="123" t="str">
        <f t="shared" si="0"/>
        <v/>
      </c>
    </row>
    <row r="62" spans="1:8" x14ac:dyDescent="0.25">
      <c r="A62" s="123" t="str">
        <f>IF(G62="","",BR!$A$6)</f>
        <v/>
      </c>
      <c r="B62" s="123" t="str">
        <f>+IF(G62="","",BR!$B$6)</f>
        <v/>
      </c>
      <c r="C62" s="123" t="str">
        <f>IF(G62="","",BR!$C$6)</f>
        <v/>
      </c>
      <c r="F62" s="123" t="str">
        <f>IF(G62="","",BR!$J$1)</f>
        <v/>
      </c>
      <c r="G62" s="123" t="str">
        <f>IF(BR!J6=0,"",BR!J6)</f>
        <v/>
      </c>
      <c r="H62" s="123" t="str">
        <f t="shared" si="0"/>
        <v/>
      </c>
    </row>
    <row r="63" spans="1:8" x14ac:dyDescent="0.25">
      <c r="A63" s="123" t="str">
        <f>IF(G63="","",BR!$A$7)</f>
        <v/>
      </c>
      <c r="B63" s="123" t="str">
        <f>+IF(G63="","",BR!$B$7)</f>
        <v/>
      </c>
      <c r="C63" s="123" t="str">
        <f>IF(G63="","",BR!$C$7)</f>
        <v/>
      </c>
      <c r="F63" s="123" t="str">
        <f>IF(G63="","",BR!$J$1)</f>
        <v/>
      </c>
      <c r="G63" s="123" t="str">
        <f>IF(BR!J7=0,"",BR!J7)</f>
        <v/>
      </c>
      <c r="H63" s="123" t="str">
        <f t="shared" si="0"/>
        <v/>
      </c>
    </row>
    <row r="64" spans="1:8" x14ac:dyDescent="0.25">
      <c r="A64" s="123" t="str">
        <f>IF(G64="","",BR!$A$8)</f>
        <v/>
      </c>
      <c r="B64" s="123" t="str">
        <f>+IF(G64="","",BR!$B$8)</f>
        <v/>
      </c>
      <c r="C64" s="123" t="str">
        <f>IF(G64="","",BR!$C$8)</f>
        <v/>
      </c>
      <c r="F64" s="123" t="str">
        <f>IF(G64="","",BR!$J$1)</f>
        <v/>
      </c>
      <c r="G64" s="123" t="str">
        <f>IF(BR!J8=0,"",BR!J8)</f>
        <v/>
      </c>
      <c r="H64" s="123" t="str">
        <f t="shared" si="0"/>
        <v/>
      </c>
    </row>
    <row r="65" spans="1:8" x14ac:dyDescent="0.25">
      <c r="A65" s="123" t="str">
        <f>IF(G65="","",BR!$A$9)</f>
        <v/>
      </c>
      <c r="B65" s="123" t="str">
        <f>+IF(G65="","",BR!$B$9)</f>
        <v/>
      </c>
      <c r="C65" s="123" t="str">
        <f>IF(G65="","",BR!$C$9)</f>
        <v/>
      </c>
      <c r="F65" s="123" t="str">
        <f>IF(G65="","",BR!$J$1)</f>
        <v/>
      </c>
      <c r="G65" s="123" t="str">
        <f>IF(BR!J9=0,"",BR!J9)</f>
        <v/>
      </c>
      <c r="H65" s="123" t="str">
        <f t="shared" si="0"/>
        <v/>
      </c>
    </row>
    <row r="66" spans="1:8" x14ac:dyDescent="0.25">
      <c r="A66" s="123" t="str">
        <f>IF(G66="","",BR!$A$10)</f>
        <v/>
      </c>
      <c r="B66" s="123" t="str">
        <f>+IF(G66="","",BR!$B$10)</f>
        <v/>
      </c>
      <c r="C66" s="123" t="str">
        <f>IF(G66="","",BR!$C$10)</f>
        <v/>
      </c>
      <c r="F66" s="123" t="str">
        <f>IF(G66="","",BR!$J$1)</f>
        <v/>
      </c>
      <c r="G66" s="123" t="str">
        <f>IF(BR!J10=0,"",BR!J10)</f>
        <v/>
      </c>
      <c r="H66" s="123" t="str">
        <f t="shared" si="0"/>
        <v/>
      </c>
    </row>
    <row r="67" spans="1:8" x14ac:dyDescent="0.25">
      <c r="A67" s="123" t="str">
        <f>IF(G67="","",BR!$A$11)</f>
        <v/>
      </c>
      <c r="B67" s="123" t="str">
        <f>+IF(G67="","",BR!$B$11)</f>
        <v/>
      </c>
      <c r="C67" s="123" t="str">
        <f>IF(G67="","",BR!$C$11)</f>
        <v/>
      </c>
      <c r="F67" s="123" t="str">
        <f>IF(G67="","",BR!$J$1)</f>
        <v/>
      </c>
      <c r="G67" s="123" t="str">
        <f>IF(BR!J11=0,"",BR!J11)</f>
        <v/>
      </c>
      <c r="H67" s="123" t="str">
        <f t="shared" ref="H67:H127" si="1">IF(G67="","","BR")</f>
        <v/>
      </c>
    </row>
    <row r="68" spans="1:8" x14ac:dyDescent="0.25">
      <c r="A68" s="123" t="str">
        <f>IF(G68="","",BR!$A$12)</f>
        <v/>
      </c>
      <c r="B68" s="123" t="str">
        <f>+IF(G68="","",BR!$B$12)</f>
        <v/>
      </c>
      <c r="C68" s="123" t="str">
        <f>IF(G68="","",BR!$C$12)</f>
        <v/>
      </c>
      <c r="F68" s="123" t="str">
        <f>IF(G68="","",BR!$J$1)</f>
        <v/>
      </c>
      <c r="G68" s="123" t="str">
        <f>IF(BR!J12=0,"",BR!J12)</f>
        <v/>
      </c>
      <c r="H68" s="123" t="str">
        <f t="shared" si="1"/>
        <v/>
      </c>
    </row>
    <row r="69" spans="1:8" x14ac:dyDescent="0.25">
      <c r="A69" s="123" t="str">
        <f>IF(G69="","",BR!$A$13)</f>
        <v/>
      </c>
      <c r="B69" s="123" t="str">
        <f>+IF(G69="","",BR!$B$13)</f>
        <v/>
      </c>
      <c r="C69" s="123" t="str">
        <f>IF(G69="","",BR!$C$13)</f>
        <v/>
      </c>
      <c r="F69" s="123" t="str">
        <f>IF(G69="","",BR!$J$1)</f>
        <v/>
      </c>
      <c r="G69" s="123" t="str">
        <f>IF(BR!J13=0,"",BR!J13)</f>
        <v/>
      </c>
      <c r="H69" s="123" t="str">
        <f t="shared" si="1"/>
        <v/>
      </c>
    </row>
    <row r="70" spans="1:8" x14ac:dyDescent="0.25">
      <c r="A70" s="123" t="str">
        <f>IF(G70="","",BR!$A$14)</f>
        <v/>
      </c>
      <c r="B70" s="123" t="str">
        <f>+IF(G70="","",BR!$B$14)</f>
        <v/>
      </c>
      <c r="C70" s="123" t="str">
        <f>IF(G70="","",BR!$C$14)</f>
        <v/>
      </c>
      <c r="F70" s="123" t="str">
        <f>IF(G70="","",BR!$J$1)</f>
        <v/>
      </c>
      <c r="G70" s="123" t="str">
        <f>IF(BR!J14=0,"",BR!J14)</f>
        <v/>
      </c>
      <c r="H70" s="123" t="str">
        <f t="shared" si="1"/>
        <v/>
      </c>
    </row>
    <row r="71" spans="1:8" x14ac:dyDescent="0.25">
      <c r="A71" s="123" t="str">
        <f>IF(G71="","",BR!$A$15)</f>
        <v/>
      </c>
      <c r="B71" s="123" t="str">
        <f>+IF(G71="","",BR!$B$15)</f>
        <v/>
      </c>
      <c r="C71" s="123" t="str">
        <f>IF(G71="","",BR!$C$15)</f>
        <v/>
      </c>
      <c r="F71" s="123" t="str">
        <f>IF(G71="","",BR!$J$1)</f>
        <v/>
      </c>
      <c r="G71" s="123" t="str">
        <f>IF(BR!J15=0,"",BR!J15)</f>
        <v/>
      </c>
      <c r="H71" s="123" t="str">
        <f t="shared" si="1"/>
        <v/>
      </c>
    </row>
    <row r="72" spans="1:8" x14ac:dyDescent="0.25">
      <c r="A72" s="123" t="str">
        <f>IF(G72="","",BR!$A$2)</f>
        <v/>
      </c>
      <c r="B72" s="123" t="str">
        <f>+IF(G72="","",BR!$B$2)</f>
        <v/>
      </c>
      <c r="C72" s="123" t="str">
        <f>IF(G72="","",BR!$C$2)</f>
        <v/>
      </c>
      <c r="F72" s="123" t="str">
        <f>IF(G72="","",BR!$K$1)</f>
        <v/>
      </c>
      <c r="G72" s="123" t="str">
        <f>IF(BR!K2=0,"",BR!K2)</f>
        <v/>
      </c>
      <c r="H72" s="123" t="str">
        <f t="shared" si="1"/>
        <v/>
      </c>
    </row>
    <row r="73" spans="1:8" x14ac:dyDescent="0.25">
      <c r="A73" s="123" t="str">
        <f>IF(G73="","",BR!$A$3)</f>
        <v/>
      </c>
      <c r="B73" s="123" t="str">
        <f>+IF(G73="","",BR!$B$3)</f>
        <v/>
      </c>
      <c r="C73" s="123" t="str">
        <f>IF(G73="","",BR!$C$3)</f>
        <v/>
      </c>
      <c r="F73" s="123" t="str">
        <f>IF(G73="","",BR!$K$1)</f>
        <v/>
      </c>
      <c r="G73" s="123" t="str">
        <f>IF(BR!K3=0,"",BR!K3)</f>
        <v/>
      </c>
      <c r="H73" s="123" t="str">
        <f t="shared" si="1"/>
        <v/>
      </c>
    </row>
    <row r="74" spans="1:8" x14ac:dyDescent="0.25">
      <c r="A74" s="123" t="str">
        <f>IF(G74="","",BR!$A$4)</f>
        <v/>
      </c>
      <c r="B74" s="123" t="str">
        <f>+IF(G74="","",BR!$B$4)</f>
        <v/>
      </c>
      <c r="C74" s="123" t="str">
        <f>IF(G74="","",BR!$C$4)</f>
        <v/>
      </c>
      <c r="F74" s="123" t="str">
        <f>IF(G74="","",BR!$K$1)</f>
        <v/>
      </c>
      <c r="G74" s="123" t="str">
        <f>IF(BR!K4=0,"",BR!K4)</f>
        <v/>
      </c>
      <c r="H74" s="123" t="str">
        <f t="shared" si="1"/>
        <v/>
      </c>
    </row>
    <row r="75" spans="1:8" x14ac:dyDescent="0.25">
      <c r="A75" s="123" t="str">
        <f>IF(G75="","",BR!$A$5)</f>
        <v/>
      </c>
      <c r="B75" s="123" t="str">
        <f>+IF(G75="","",BR!$B$5)</f>
        <v/>
      </c>
      <c r="C75" s="123" t="str">
        <f>IF(G75="","",BR!$C$5)</f>
        <v/>
      </c>
      <c r="F75" s="123" t="str">
        <f>IF(G75="","",BR!$K$1)</f>
        <v/>
      </c>
      <c r="G75" s="123" t="str">
        <f>IF(BR!K5=0,"",BR!K5)</f>
        <v/>
      </c>
      <c r="H75" s="123" t="str">
        <f t="shared" si="1"/>
        <v/>
      </c>
    </row>
    <row r="76" spans="1:8" x14ac:dyDescent="0.25">
      <c r="A76" s="123" t="str">
        <f>IF(G76="","",BR!$A$6)</f>
        <v/>
      </c>
      <c r="B76" s="123" t="str">
        <f>+IF(G76="","",BR!$B$6)</f>
        <v/>
      </c>
      <c r="C76" s="123" t="str">
        <f>IF(G76="","",BR!$C$6)</f>
        <v/>
      </c>
      <c r="F76" s="123" t="str">
        <f>IF(G76="","",BR!$K$1)</f>
        <v/>
      </c>
      <c r="G76" s="123" t="str">
        <f>IF(BR!K6=0,"",BR!K6)</f>
        <v/>
      </c>
      <c r="H76" s="123" t="str">
        <f t="shared" si="1"/>
        <v/>
      </c>
    </row>
    <row r="77" spans="1:8" x14ac:dyDescent="0.25">
      <c r="A77" s="123" t="str">
        <f>IF(G77="","",BR!$A$7)</f>
        <v/>
      </c>
      <c r="B77" s="123" t="str">
        <f>+IF(G77="","",BR!$B$7)</f>
        <v/>
      </c>
      <c r="C77" s="123" t="str">
        <f>IF(G77="","",BR!$C$7)</f>
        <v/>
      </c>
      <c r="F77" s="123" t="str">
        <f>IF(G77="","",BR!$K$1)</f>
        <v/>
      </c>
      <c r="G77" s="123" t="str">
        <f>IF(BR!K7=0,"",BR!K7)</f>
        <v/>
      </c>
      <c r="H77" s="123" t="str">
        <f t="shared" si="1"/>
        <v/>
      </c>
    </row>
    <row r="78" spans="1:8" x14ac:dyDescent="0.25">
      <c r="A78" s="123" t="str">
        <f>IF(G78="","",BR!$A$8)</f>
        <v/>
      </c>
      <c r="B78" s="123" t="str">
        <f>+IF(G78="","",BR!$B$8)</f>
        <v/>
      </c>
      <c r="C78" s="123" t="str">
        <f>IF(G78="","",BR!$C$8)</f>
        <v/>
      </c>
      <c r="F78" s="123" t="str">
        <f>IF(G78="","",BR!$K$1)</f>
        <v/>
      </c>
      <c r="G78" s="123" t="str">
        <f>IF(BR!K8=0,"",BR!K8)</f>
        <v/>
      </c>
      <c r="H78" s="123" t="str">
        <f t="shared" si="1"/>
        <v/>
      </c>
    </row>
    <row r="79" spans="1:8" x14ac:dyDescent="0.25">
      <c r="A79" s="123" t="str">
        <f>IF(G79="","",BR!$A$9)</f>
        <v/>
      </c>
      <c r="B79" s="123" t="str">
        <f>+IF(G79="","",BR!$B$9)</f>
        <v/>
      </c>
      <c r="C79" s="123" t="str">
        <f>IF(G79="","",BR!$C$9)</f>
        <v/>
      </c>
      <c r="F79" s="123" t="str">
        <f>IF(G79="","",BR!$K$1)</f>
        <v/>
      </c>
      <c r="G79" s="123" t="str">
        <f>IF(BR!K9=0,"",BR!K9)</f>
        <v/>
      </c>
      <c r="H79" s="123" t="str">
        <f t="shared" si="1"/>
        <v/>
      </c>
    </row>
    <row r="80" spans="1:8" x14ac:dyDescent="0.25">
      <c r="A80" s="123" t="str">
        <f>IF(G80="","",BR!$A$10)</f>
        <v/>
      </c>
      <c r="B80" s="123" t="str">
        <f>+IF(G80="","",BR!$B$10)</f>
        <v/>
      </c>
      <c r="C80" s="123" t="str">
        <f>IF(G80="","",BR!$C$10)</f>
        <v/>
      </c>
      <c r="F80" s="123" t="str">
        <f>IF(G80="","",BR!$K$1)</f>
        <v/>
      </c>
      <c r="G80" s="123" t="str">
        <f>IF(BR!K10=0,"",BR!K10)</f>
        <v/>
      </c>
      <c r="H80" s="123" t="str">
        <f t="shared" si="1"/>
        <v/>
      </c>
    </row>
    <row r="81" spans="1:8" x14ac:dyDescent="0.25">
      <c r="A81" s="123" t="str">
        <f>IF(G81="","",BR!$A$11)</f>
        <v/>
      </c>
      <c r="B81" s="123" t="str">
        <f>+IF(G81="","",BR!$B$11)</f>
        <v/>
      </c>
      <c r="C81" s="123" t="str">
        <f>IF(G81="","",BR!$C$11)</f>
        <v/>
      </c>
      <c r="F81" s="123" t="str">
        <f>IF(G81="","",BR!$K$1)</f>
        <v/>
      </c>
      <c r="G81" s="123" t="str">
        <f>IF(BR!K11=0,"",BR!K11)</f>
        <v/>
      </c>
      <c r="H81" s="123" t="str">
        <f t="shared" si="1"/>
        <v/>
      </c>
    </row>
    <row r="82" spans="1:8" x14ac:dyDescent="0.25">
      <c r="A82" s="123" t="str">
        <f>IF(G82="","",BR!$A$12)</f>
        <v/>
      </c>
      <c r="B82" s="123" t="str">
        <f>+IF(G82="","",BR!$B$12)</f>
        <v/>
      </c>
      <c r="C82" s="123" t="str">
        <f>IF(G82="","",BR!$C$12)</f>
        <v/>
      </c>
      <c r="F82" s="123" t="str">
        <f>IF(G82="","",BR!$K$1)</f>
        <v/>
      </c>
      <c r="G82" s="123" t="str">
        <f>IF(BR!K12=0,"",BR!K12)</f>
        <v/>
      </c>
      <c r="H82" s="123" t="str">
        <f t="shared" si="1"/>
        <v/>
      </c>
    </row>
    <row r="83" spans="1:8" x14ac:dyDescent="0.25">
      <c r="A83" s="123" t="str">
        <f>IF(G83="","",BR!$A$13)</f>
        <v/>
      </c>
      <c r="B83" s="123" t="str">
        <f>+IF(G83="","",BR!$B$13)</f>
        <v/>
      </c>
      <c r="C83" s="123" t="str">
        <f>IF(G83="","",BR!$C$13)</f>
        <v/>
      </c>
      <c r="F83" s="123" t="str">
        <f>IF(G83="","",BR!$K$1)</f>
        <v/>
      </c>
      <c r="G83" s="123" t="str">
        <f>IF(BR!K13=0,"",BR!K13)</f>
        <v/>
      </c>
      <c r="H83" s="123" t="str">
        <f t="shared" si="1"/>
        <v/>
      </c>
    </row>
    <row r="84" spans="1:8" x14ac:dyDescent="0.25">
      <c r="A84" s="123" t="str">
        <f>IF(G84="","",BR!$A$14)</f>
        <v/>
      </c>
      <c r="B84" s="123" t="str">
        <f>+IF(G84="","",BR!$B$14)</f>
        <v/>
      </c>
      <c r="C84" s="123" t="str">
        <f>IF(G84="","",BR!$C$14)</f>
        <v/>
      </c>
      <c r="F84" s="123" t="str">
        <f>IF(G84="","",BR!$K$1)</f>
        <v/>
      </c>
      <c r="G84" s="123" t="str">
        <f>IF(BR!K14=0,"",BR!K14)</f>
        <v/>
      </c>
      <c r="H84" s="123" t="str">
        <f t="shared" si="1"/>
        <v/>
      </c>
    </row>
    <row r="85" spans="1:8" x14ac:dyDescent="0.25">
      <c r="A85" s="123" t="str">
        <f>IF(G85="","",BR!$A$15)</f>
        <v/>
      </c>
      <c r="B85" s="123" t="str">
        <f>+IF(G85="","",BR!$B$15)</f>
        <v/>
      </c>
      <c r="C85" s="123" t="str">
        <f>IF(G85="","",BR!$C$15)</f>
        <v/>
      </c>
      <c r="F85" s="123" t="str">
        <f>IF(G85="","",BR!$K$1)</f>
        <v/>
      </c>
      <c r="G85" s="123" t="str">
        <f>IF(BR!K15=0,"",BR!K15)</f>
        <v/>
      </c>
      <c r="H85" s="123" t="str">
        <f t="shared" si="1"/>
        <v/>
      </c>
    </row>
    <row r="86" spans="1:8" x14ac:dyDescent="0.25">
      <c r="A86" s="123" t="str">
        <f>IF(G86="","",BR!$A$2)</f>
        <v/>
      </c>
      <c r="B86" s="123" t="str">
        <f>+IF(G86="","",BR!$B$2)</f>
        <v/>
      </c>
      <c r="C86" s="123" t="str">
        <f>IF(G86="","",BR!$C$2)</f>
        <v/>
      </c>
      <c r="F86" s="123" t="str">
        <f>IF(G86="","",BR!$L$1)</f>
        <v/>
      </c>
      <c r="G86" s="123" t="str">
        <f>IF(BR!L2=0,"",BR!L2)</f>
        <v/>
      </c>
      <c r="H86" s="123" t="str">
        <f t="shared" si="1"/>
        <v/>
      </c>
    </row>
    <row r="87" spans="1:8" x14ac:dyDescent="0.25">
      <c r="A87" s="123" t="str">
        <f>IF(G87="","",BR!$A$3)</f>
        <v/>
      </c>
      <c r="B87" s="123" t="str">
        <f>+IF(G87="","",BR!$B$3)</f>
        <v/>
      </c>
      <c r="C87" s="123" t="str">
        <f>IF(G87="","",BR!$C$3)</f>
        <v/>
      </c>
      <c r="F87" s="123" t="str">
        <f>IF(G87="","",BR!$L$1)</f>
        <v/>
      </c>
      <c r="G87" s="123" t="str">
        <f>IF(BR!L3=0,"",BR!L3)</f>
        <v/>
      </c>
      <c r="H87" s="123" t="str">
        <f t="shared" si="1"/>
        <v/>
      </c>
    </row>
    <row r="88" spans="1:8" x14ac:dyDescent="0.25">
      <c r="A88" s="123" t="str">
        <f>IF(G88="","",BR!$A$4)</f>
        <v/>
      </c>
      <c r="B88" s="123" t="str">
        <f>+IF(G88="","",BR!$B$4)</f>
        <v/>
      </c>
      <c r="C88" s="123" t="str">
        <f>IF(G88="","",BR!$C$4)</f>
        <v/>
      </c>
      <c r="F88" s="123" t="str">
        <f>IF(G88="","",BR!$L$1)</f>
        <v/>
      </c>
      <c r="G88" s="123" t="str">
        <f>IF(BR!L4=0,"",BR!L4)</f>
        <v/>
      </c>
      <c r="H88" s="123" t="str">
        <f t="shared" si="1"/>
        <v/>
      </c>
    </row>
    <row r="89" spans="1:8" x14ac:dyDescent="0.25">
      <c r="A89" s="123" t="str">
        <f>IF(G89="","",BR!$A$5)</f>
        <v/>
      </c>
      <c r="B89" s="123" t="str">
        <f>+IF(G89="","",BR!$B$5)</f>
        <v/>
      </c>
      <c r="C89" s="123" t="str">
        <f>IF(G89="","",BR!$C$5)</f>
        <v/>
      </c>
      <c r="F89" s="123" t="str">
        <f>IF(G89="","",BR!$L$1)</f>
        <v/>
      </c>
      <c r="G89" s="123" t="str">
        <f>IF(BR!L5=0,"",BR!L5)</f>
        <v/>
      </c>
      <c r="H89" s="123" t="str">
        <f t="shared" si="1"/>
        <v/>
      </c>
    </row>
    <row r="90" spans="1:8" x14ac:dyDescent="0.25">
      <c r="A90" s="123" t="str">
        <f>IF(G90="","",BR!$A$6)</f>
        <v/>
      </c>
      <c r="B90" s="123" t="str">
        <f>+IF(G90="","",BR!$B$6)</f>
        <v/>
      </c>
      <c r="C90" s="123" t="str">
        <f>IF(G90="","",BR!$C$6)</f>
        <v/>
      </c>
      <c r="F90" s="123" t="str">
        <f>IF(G90="","",BR!$L$1)</f>
        <v/>
      </c>
      <c r="G90" s="123" t="str">
        <f>IF(BR!L6=0,"",BR!L6)</f>
        <v/>
      </c>
      <c r="H90" s="123" t="str">
        <f t="shared" si="1"/>
        <v/>
      </c>
    </row>
    <row r="91" spans="1:8" x14ac:dyDescent="0.25">
      <c r="A91" s="123" t="str">
        <f>IF(G91="","",BR!$A$7)</f>
        <v/>
      </c>
      <c r="B91" s="123" t="str">
        <f>+IF(G91="","",BR!$B$7)</f>
        <v/>
      </c>
      <c r="C91" s="123" t="str">
        <f>IF(G91="","",BR!$C$7)</f>
        <v/>
      </c>
      <c r="F91" s="123" t="str">
        <f>IF(G91="","",BR!$L$1)</f>
        <v/>
      </c>
      <c r="G91" s="123" t="str">
        <f>IF(BR!L7=0,"",BR!L7)</f>
        <v/>
      </c>
      <c r="H91" s="123" t="str">
        <f t="shared" si="1"/>
        <v/>
      </c>
    </row>
    <row r="92" spans="1:8" x14ac:dyDescent="0.25">
      <c r="A92" s="123" t="str">
        <f>IF(G92="","",BR!$A$8)</f>
        <v/>
      </c>
      <c r="B92" s="123" t="str">
        <f>+IF(G92="","",BR!$B$8)</f>
        <v/>
      </c>
      <c r="C92" s="123" t="str">
        <f>IF(G92="","",BR!$C$8)</f>
        <v/>
      </c>
      <c r="F92" s="123" t="str">
        <f>IF(G92="","",BR!$L$1)</f>
        <v/>
      </c>
      <c r="G92" s="123" t="str">
        <f>IF(BR!L8=0,"",BR!L8)</f>
        <v/>
      </c>
      <c r="H92" s="123" t="str">
        <f t="shared" si="1"/>
        <v/>
      </c>
    </row>
    <row r="93" spans="1:8" x14ac:dyDescent="0.25">
      <c r="A93" s="123" t="str">
        <f>IF(G93="","",BR!$A$9)</f>
        <v/>
      </c>
      <c r="B93" s="123" t="str">
        <f>+IF(G93="","",BR!$B$9)</f>
        <v/>
      </c>
      <c r="C93" s="123" t="str">
        <f>IF(G93="","",BR!$C$9)</f>
        <v/>
      </c>
      <c r="F93" s="123" t="str">
        <f>IF(G93="","",BR!$L$1)</f>
        <v/>
      </c>
      <c r="G93" s="123" t="str">
        <f>IF(BR!L9=0,"",BR!L9)</f>
        <v/>
      </c>
      <c r="H93" s="123" t="str">
        <f t="shared" si="1"/>
        <v/>
      </c>
    </row>
    <row r="94" spans="1:8" x14ac:dyDescent="0.25">
      <c r="A94" s="123" t="str">
        <f>IF(G94="","",BR!$A$10)</f>
        <v/>
      </c>
      <c r="B94" s="123" t="str">
        <f>+IF(G94="","",BR!$B$10)</f>
        <v/>
      </c>
      <c r="C94" s="123" t="str">
        <f>IF(G94="","",BR!$C$10)</f>
        <v/>
      </c>
      <c r="F94" s="123" t="str">
        <f>IF(G94="","",BR!$L$1)</f>
        <v/>
      </c>
      <c r="G94" s="123" t="str">
        <f>IF(BR!L10=0,"",BR!L10)</f>
        <v/>
      </c>
      <c r="H94" s="123" t="str">
        <f t="shared" si="1"/>
        <v/>
      </c>
    </row>
    <row r="95" spans="1:8" x14ac:dyDescent="0.25">
      <c r="A95" s="123" t="str">
        <f>IF(G95="","",BR!$A$11)</f>
        <v/>
      </c>
      <c r="B95" s="123" t="str">
        <f>+IF(G95="","",BR!$B$11)</f>
        <v/>
      </c>
      <c r="C95" s="123" t="str">
        <f>IF(G95="","",BR!$C$11)</f>
        <v/>
      </c>
      <c r="F95" s="123" t="str">
        <f>IF(G95="","",BR!$L$1)</f>
        <v/>
      </c>
      <c r="G95" s="123" t="str">
        <f>IF(BR!L11=0,"",BR!L11)</f>
        <v/>
      </c>
      <c r="H95" s="123" t="str">
        <f t="shared" si="1"/>
        <v/>
      </c>
    </row>
    <row r="96" spans="1:8" x14ac:dyDescent="0.25">
      <c r="A96" s="123" t="str">
        <f>IF(G96="","",BR!$A$12)</f>
        <v/>
      </c>
      <c r="B96" s="123" t="str">
        <f>+IF(G96="","",BR!$B$12)</f>
        <v/>
      </c>
      <c r="C96" s="123" t="str">
        <f>IF(G96="","",BR!$C$12)</f>
        <v/>
      </c>
      <c r="F96" s="123" t="str">
        <f>IF(G96="","",BR!$L$1)</f>
        <v/>
      </c>
      <c r="G96" s="123" t="str">
        <f>IF(BR!L12=0,"",BR!L12)</f>
        <v/>
      </c>
      <c r="H96" s="123" t="str">
        <f t="shared" si="1"/>
        <v/>
      </c>
    </row>
    <row r="97" spans="1:8" x14ac:dyDescent="0.25">
      <c r="A97" s="123" t="str">
        <f>IF(G97="","",BR!$A$13)</f>
        <v/>
      </c>
      <c r="B97" s="123" t="str">
        <f>+IF(G97="","",BR!$B$13)</f>
        <v/>
      </c>
      <c r="C97" s="123" t="str">
        <f>IF(G97="","",BR!$C$13)</f>
        <v/>
      </c>
      <c r="F97" s="123" t="str">
        <f>IF(G97="","",BR!$L$1)</f>
        <v/>
      </c>
      <c r="G97" s="123" t="str">
        <f>IF(BR!L13=0,"",BR!L13)</f>
        <v/>
      </c>
      <c r="H97" s="123" t="str">
        <f t="shared" si="1"/>
        <v/>
      </c>
    </row>
    <row r="98" spans="1:8" x14ac:dyDescent="0.25">
      <c r="A98" s="123" t="str">
        <f>IF(G98="","",BR!$A$14)</f>
        <v/>
      </c>
      <c r="B98" s="123" t="str">
        <f>+IF(G98="","",BR!$B$14)</f>
        <v/>
      </c>
      <c r="C98" s="123" t="str">
        <f>IF(G98="","",BR!$C$14)</f>
        <v/>
      </c>
      <c r="F98" s="123" t="str">
        <f>IF(G98="","",BR!$L$1)</f>
        <v/>
      </c>
      <c r="G98" s="123" t="str">
        <f>IF(BR!L14=0,"",BR!L14)</f>
        <v/>
      </c>
      <c r="H98" s="123" t="str">
        <f t="shared" si="1"/>
        <v/>
      </c>
    </row>
    <row r="99" spans="1:8" x14ac:dyDescent="0.25">
      <c r="A99" s="123" t="str">
        <f>IF(G99="","",BR!$A$15)</f>
        <v/>
      </c>
      <c r="B99" s="123" t="str">
        <f>+IF(G99="","",BR!$B$15)</f>
        <v/>
      </c>
      <c r="C99" s="123" t="str">
        <f>IF(G99="","",BR!$C$15)</f>
        <v/>
      </c>
      <c r="F99" s="123" t="str">
        <f>IF(G99="","",BR!$L$1)</f>
        <v/>
      </c>
      <c r="G99" s="123" t="str">
        <f>IF(BR!L15=0,"",BR!L15)</f>
        <v/>
      </c>
      <c r="H99" s="123" t="str">
        <f t="shared" si="1"/>
        <v/>
      </c>
    </row>
    <row r="100" spans="1:8" x14ac:dyDescent="0.25">
      <c r="A100" s="123" t="str">
        <f>IF(G100="","",BR!$A$2)</f>
        <v/>
      </c>
      <c r="B100" s="123" t="str">
        <f>+IF(G100="","",BR!$B$2)</f>
        <v/>
      </c>
      <c r="C100" s="123" t="str">
        <f>IF(G100="","",BR!$C$2)</f>
        <v/>
      </c>
      <c r="F100" s="123" t="str">
        <f>IF(G100="","",BR!$M$1)</f>
        <v/>
      </c>
      <c r="G100" s="123" t="str">
        <f>IF(BR!M2=0,"",BR!M2)</f>
        <v/>
      </c>
      <c r="H100" s="123" t="str">
        <f t="shared" si="1"/>
        <v/>
      </c>
    </row>
    <row r="101" spans="1:8" x14ac:dyDescent="0.25">
      <c r="A101" s="123" t="str">
        <f>IF(G101="","",BR!$A$3)</f>
        <v/>
      </c>
      <c r="B101" s="123" t="str">
        <f>+IF(G101="","",BR!$B$3)</f>
        <v/>
      </c>
      <c r="C101" s="123" t="str">
        <f>IF(G101="","",BR!$C$3)</f>
        <v/>
      </c>
      <c r="F101" s="123" t="str">
        <f>IF(G101="","",BR!$L$1)</f>
        <v/>
      </c>
      <c r="G101" s="123" t="str">
        <f>IF(BR!M3=0,"",BR!M3)</f>
        <v/>
      </c>
      <c r="H101" s="123" t="str">
        <f t="shared" si="1"/>
        <v/>
      </c>
    </row>
    <row r="102" spans="1:8" x14ac:dyDescent="0.25">
      <c r="A102" s="123" t="str">
        <f>IF(G102="","",BR!$A$4)</f>
        <v/>
      </c>
      <c r="B102" s="123" t="str">
        <f>+IF(G102="","",BR!$B$4)</f>
        <v/>
      </c>
      <c r="C102" s="123" t="str">
        <f>IF(G102="","",BR!$C$4)</f>
        <v/>
      </c>
      <c r="F102" s="123" t="str">
        <f>IF(G102="","",BR!$L$1)</f>
        <v/>
      </c>
      <c r="G102" s="123" t="str">
        <f>IF(BR!M4=0,"",BR!M4)</f>
        <v/>
      </c>
      <c r="H102" s="123" t="str">
        <f t="shared" si="1"/>
        <v/>
      </c>
    </row>
    <row r="103" spans="1:8" x14ac:dyDescent="0.25">
      <c r="A103" s="123" t="str">
        <f>IF(G103="","",BR!$A$5)</f>
        <v/>
      </c>
      <c r="B103" s="123" t="str">
        <f>+IF(G103="","",BR!$B$5)</f>
        <v/>
      </c>
      <c r="C103" s="123" t="str">
        <f>IF(G103="","",BR!$C$5)</f>
        <v/>
      </c>
      <c r="F103" s="123" t="str">
        <f>IF(G103="","",BR!$L$1)</f>
        <v/>
      </c>
      <c r="G103" s="123" t="str">
        <f>IF(BR!M5=0,"",BR!M5)</f>
        <v/>
      </c>
      <c r="H103" s="123" t="str">
        <f t="shared" si="1"/>
        <v/>
      </c>
    </row>
    <row r="104" spans="1:8" x14ac:dyDescent="0.25">
      <c r="A104" s="123" t="str">
        <f>IF(G104="","",BR!$A$6)</f>
        <v/>
      </c>
      <c r="B104" s="123" t="str">
        <f>+IF(G104="","",BR!$B$6)</f>
        <v/>
      </c>
      <c r="C104" s="123" t="str">
        <f>IF(G104="","",BR!$C$6)</f>
        <v/>
      </c>
      <c r="F104" s="123" t="str">
        <f>IF(G104="","",BR!$L$1)</f>
        <v/>
      </c>
      <c r="G104" s="123" t="str">
        <f>IF(BR!M6=0,"",BR!M6)</f>
        <v/>
      </c>
      <c r="H104" s="123" t="str">
        <f t="shared" si="1"/>
        <v/>
      </c>
    </row>
    <row r="105" spans="1:8" x14ac:dyDescent="0.25">
      <c r="A105" s="123" t="str">
        <f>IF(G105="","",BR!$A$7)</f>
        <v/>
      </c>
      <c r="B105" s="123" t="str">
        <f>+IF(G105="","",BR!$B$7)</f>
        <v/>
      </c>
      <c r="C105" s="123" t="str">
        <f>IF(G105="","",BR!$C$7)</f>
        <v/>
      </c>
      <c r="F105" s="123" t="str">
        <f>IF(G105="","",BR!$L$1)</f>
        <v/>
      </c>
      <c r="G105" s="123" t="str">
        <f>IF(BR!M7=0,"",BR!M7)</f>
        <v/>
      </c>
      <c r="H105" s="123" t="str">
        <f t="shared" si="1"/>
        <v/>
      </c>
    </row>
    <row r="106" spans="1:8" x14ac:dyDescent="0.25">
      <c r="A106" s="123" t="str">
        <f>IF(G106="","",BR!$A$8)</f>
        <v/>
      </c>
      <c r="B106" s="123" t="str">
        <f>+IF(G106="","",BR!$B$8)</f>
        <v/>
      </c>
      <c r="C106" s="123" t="str">
        <f>IF(G106="","",BR!$C$8)</f>
        <v/>
      </c>
      <c r="F106" s="123" t="str">
        <f>IF(G106="","",BR!$L$1)</f>
        <v/>
      </c>
      <c r="G106" s="123" t="str">
        <f>IF(BR!M8=0,"",BR!M8)</f>
        <v/>
      </c>
      <c r="H106" s="123" t="str">
        <f t="shared" si="1"/>
        <v/>
      </c>
    </row>
    <row r="107" spans="1:8" x14ac:dyDescent="0.25">
      <c r="A107" s="123" t="str">
        <f>IF(G107="","",BR!$A$9)</f>
        <v/>
      </c>
      <c r="B107" s="123" t="str">
        <f>+IF(G107="","",BR!$B$9)</f>
        <v/>
      </c>
      <c r="C107" s="123" t="str">
        <f>IF(G107="","",BR!$C$9)</f>
        <v/>
      </c>
      <c r="F107" s="123" t="str">
        <f>IF(G107="","",BR!$L$1)</f>
        <v/>
      </c>
      <c r="G107" s="123" t="str">
        <f>IF(BR!M9=0,"",BR!M9)</f>
        <v/>
      </c>
      <c r="H107" s="123" t="str">
        <f t="shared" si="1"/>
        <v/>
      </c>
    </row>
    <row r="108" spans="1:8" x14ac:dyDescent="0.25">
      <c r="A108" s="123" t="str">
        <f>IF(G108="","",BR!$A$10)</f>
        <v/>
      </c>
      <c r="B108" s="123" t="str">
        <f>+IF(G108="","",BR!$B$10)</f>
        <v/>
      </c>
      <c r="C108" s="123" t="str">
        <f>IF(G108="","",BR!$C$10)</f>
        <v/>
      </c>
      <c r="F108" s="123" t="str">
        <f>IF(G108="","",BR!$L$1)</f>
        <v/>
      </c>
      <c r="G108" s="123" t="str">
        <f>IF(BR!M10=0,"",BR!M10)</f>
        <v/>
      </c>
      <c r="H108" s="123" t="str">
        <f t="shared" si="1"/>
        <v/>
      </c>
    </row>
    <row r="109" spans="1:8" x14ac:dyDescent="0.25">
      <c r="A109" s="123" t="str">
        <f>IF(G109="","",BR!$A$11)</f>
        <v/>
      </c>
      <c r="B109" s="123" t="str">
        <f>+IF(G109="","",BR!$B$11)</f>
        <v/>
      </c>
      <c r="C109" s="123" t="str">
        <f>IF(G109="","",BR!$C$11)</f>
        <v/>
      </c>
      <c r="F109" s="123" t="str">
        <f>IF(G109="","",BR!$L$1)</f>
        <v/>
      </c>
      <c r="G109" s="123" t="str">
        <f>IF(BR!M11=0,"",BR!M11)</f>
        <v/>
      </c>
      <c r="H109" s="123" t="str">
        <f t="shared" si="1"/>
        <v/>
      </c>
    </row>
    <row r="110" spans="1:8" x14ac:dyDescent="0.25">
      <c r="A110" s="123" t="str">
        <f>IF(G110="","",BR!$A$12)</f>
        <v/>
      </c>
      <c r="B110" s="123" t="str">
        <f>+IF(G110="","",BR!$B$12)</f>
        <v/>
      </c>
      <c r="C110" s="123" t="str">
        <f>IF(G110="","",BR!$C$12)</f>
        <v/>
      </c>
      <c r="F110" s="123" t="str">
        <f>IF(G110="","",BR!$L$1)</f>
        <v/>
      </c>
      <c r="G110" s="123" t="str">
        <f>IF(BR!M12=0,"",BR!M12)</f>
        <v/>
      </c>
      <c r="H110" s="123" t="str">
        <f t="shared" si="1"/>
        <v/>
      </c>
    </row>
    <row r="111" spans="1:8" x14ac:dyDescent="0.25">
      <c r="A111" s="123" t="str">
        <f>IF(G111="","",BR!$A$13)</f>
        <v/>
      </c>
      <c r="B111" s="123" t="str">
        <f>+IF(G111="","",BR!$B$13)</f>
        <v/>
      </c>
      <c r="C111" s="123" t="str">
        <f>IF(G111="","",BR!$C$13)</f>
        <v/>
      </c>
      <c r="F111" s="123" t="str">
        <f>IF(G111="","",BR!$L$1)</f>
        <v/>
      </c>
      <c r="G111" s="123" t="str">
        <f>IF(BR!M13=0,"",BR!M13)</f>
        <v/>
      </c>
      <c r="H111" s="123" t="str">
        <f t="shared" si="1"/>
        <v/>
      </c>
    </row>
    <row r="112" spans="1:8" x14ac:dyDescent="0.25">
      <c r="A112" s="123" t="str">
        <f>IF(G112="","",BR!$A$14)</f>
        <v/>
      </c>
      <c r="B112" s="123" t="str">
        <f>+IF(G112="","",BR!$B$14)</f>
        <v/>
      </c>
      <c r="C112" s="123" t="str">
        <f>IF(G112="","",BR!$C$14)</f>
        <v/>
      </c>
      <c r="F112" s="123" t="str">
        <f>IF(G112="","",BR!$L$1)</f>
        <v/>
      </c>
      <c r="G112" s="123" t="str">
        <f>IF(BR!M14=0,"",BR!M14)</f>
        <v/>
      </c>
      <c r="H112" s="123" t="str">
        <f t="shared" si="1"/>
        <v/>
      </c>
    </row>
    <row r="113" spans="1:8" x14ac:dyDescent="0.25">
      <c r="A113" s="123" t="str">
        <f>IF(G113="","",BR!$A$15)</f>
        <v/>
      </c>
      <c r="B113" s="123" t="str">
        <f>+IF(G113="","",BR!$B$15)</f>
        <v/>
      </c>
      <c r="C113" s="123" t="str">
        <f>IF(G113="","",BR!$C$15)</f>
        <v/>
      </c>
      <c r="F113" s="123" t="str">
        <f>IF(G113="","",BR!$L$1)</f>
        <v/>
      </c>
      <c r="G113" s="123" t="str">
        <f>IF(BR!M15=0,"",BR!M15)</f>
        <v/>
      </c>
      <c r="H113" s="123" t="str">
        <f t="shared" si="1"/>
        <v/>
      </c>
    </row>
    <row r="114" spans="1:8" x14ac:dyDescent="0.25">
      <c r="A114" s="123" t="str">
        <f>IF(G114="","",BR!$A$2)</f>
        <v/>
      </c>
      <c r="B114" s="123" t="str">
        <f>+IF(G114="","",BR!$B$2)</f>
        <v/>
      </c>
      <c r="C114" s="123" t="str">
        <f>IF(G114="","",BR!$C$2)</f>
        <v/>
      </c>
      <c r="F114" s="123" t="str">
        <f>IF(G114="","",BR!$N$1)</f>
        <v/>
      </c>
      <c r="G114" s="123" t="str">
        <f>IF(BR!N2=0,"",BR!N2)</f>
        <v/>
      </c>
      <c r="H114" s="123" t="str">
        <f t="shared" si="1"/>
        <v/>
      </c>
    </row>
    <row r="115" spans="1:8" x14ac:dyDescent="0.25">
      <c r="A115" s="123" t="str">
        <f>IF(G115="","",BR!$A$3)</f>
        <v/>
      </c>
      <c r="B115" s="123" t="str">
        <f>+IF(G115="","",BR!$B$3)</f>
        <v/>
      </c>
      <c r="C115" s="123" t="str">
        <f>IF(G115="","",BR!$C$3)</f>
        <v/>
      </c>
      <c r="F115" s="123" t="str">
        <f>IF(G115="","",BR!$N$1)</f>
        <v/>
      </c>
      <c r="G115" s="123" t="str">
        <f>IF(BR!N3=0,"",BR!N3)</f>
        <v/>
      </c>
      <c r="H115" s="123" t="str">
        <f t="shared" si="1"/>
        <v/>
      </c>
    </row>
    <row r="116" spans="1:8" x14ac:dyDescent="0.25">
      <c r="A116" s="123" t="str">
        <f>IF(G116="","",BR!$A$4)</f>
        <v/>
      </c>
      <c r="B116" s="123" t="str">
        <f>+IF(G116="","",BR!$B$4)</f>
        <v/>
      </c>
      <c r="C116" s="123" t="str">
        <f>IF(G116="","",BR!$C$4)</f>
        <v/>
      </c>
      <c r="F116" s="123" t="str">
        <f>IF(G116="","",BR!$N$1)</f>
        <v/>
      </c>
      <c r="G116" s="123" t="str">
        <f>IF(BR!N4=0,"",BR!N4)</f>
        <v/>
      </c>
      <c r="H116" s="123" t="str">
        <f t="shared" si="1"/>
        <v/>
      </c>
    </row>
    <row r="117" spans="1:8" x14ac:dyDescent="0.25">
      <c r="A117" s="123" t="str">
        <f>IF(G117="","",BR!$A$5)</f>
        <v/>
      </c>
      <c r="B117" s="123" t="str">
        <f>+IF(G117="","",BR!$B$5)</f>
        <v/>
      </c>
      <c r="C117" s="123" t="str">
        <f>IF(G117="","",BR!$C$5)</f>
        <v/>
      </c>
      <c r="F117" s="123" t="str">
        <f>IF(G117="","",BR!$N$1)</f>
        <v/>
      </c>
      <c r="G117" s="123" t="str">
        <f>IF(BR!N5=0,"",BR!N5)</f>
        <v/>
      </c>
      <c r="H117" s="123" t="str">
        <f t="shared" si="1"/>
        <v/>
      </c>
    </row>
    <row r="118" spans="1:8" x14ac:dyDescent="0.25">
      <c r="A118" s="123" t="str">
        <f>IF(G118="","",BR!$A$6)</f>
        <v/>
      </c>
      <c r="B118" s="123" t="str">
        <f>+IF(G118="","",BR!$B$6)</f>
        <v/>
      </c>
      <c r="C118" s="123" t="str">
        <f>IF(G118="","",BR!$C$6)</f>
        <v/>
      </c>
      <c r="F118" s="123" t="str">
        <f>IF(G118="","",BR!$N$1)</f>
        <v/>
      </c>
      <c r="G118" s="123" t="str">
        <f>IF(BR!N6=0,"",BR!N6)</f>
        <v/>
      </c>
      <c r="H118" s="123" t="str">
        <f t="shared" si="1"/>
        <v/>
      </c>
    </row>
    <row r="119" spans="1:8" x14ac:dyDescent="0.25">
      <c r="A119" s="123" t="str">
        <f>IF(G119="","",BR!$A$7)</f>
        <v/>
      </c>
      <c r="B119" s="123" t="str">
        <f>+IF(G119="","",BR!$B$7)</f>
        <v/>
      </c>
      <c r="C119" s="123" t="str">
        <f>IF(G119="","",BR!$C$7)</f>
        <v/>
      </c>
      <c r="F119" s="123" t="str">
        <f>IF(G119="","",BR!$N$1)</f>
        <v/>
      </c>
      <c r="G119" s="123" t="str">
        <f>IF(BR!N7=0,"",BR!N7)</f>
        <v/>
      </c>
      <c r="H119" s="123" t="str">
        <f t="shared" si="1"/>
        <v/>
      </c>
    </row>
    <row r="120" spans="1:8" x14ac:dyDescent="0.25">
      <c r="A120" s="123" t="str">
        <f>IF(G120="","",BR!$A$8)</f>
        <v/>
      </c>
      <c r="B120" s="123" t="str">
        <f>+IF(G120="","",BR!$B$8)</f>
        <v/>
      </c>
      <c r="C120" s="123" t="str">
        <f>IF(G120="","",BR!$C$8)</f>
        <v/>
      </c>
      <c r="F120" s="123" t="str">
        <f>IF(G120="","",BR!$N$1)</f>
        <v/>
      </c>
      <c r="G120" s="123" t="str">
        <f>IF(BR!N8=0,"",BR!N8)</f>
        <v/>
      </c>
      <c r="H120" s="123" t="str">
        <f t="shared" si="1"/>
        <v/>
      </c>
    </row>
    <row r="121" spans="1:8" x14ac:dyDescent="0.25">
      <c r="A121" s="123" t="str">
        <f>IF(G121="","",BR!$A$9)</f>
        <v/>
      </c>
      <c r="B121" s="123" t="str">
        <f>+IF(G121="","",BR!$B$9)</f>
        <v/>
      </c>
      <c r="C121" s="123" t="str">
        <f>IF(G121="","",BR!$C$9)</f>
        <v/>
      </c>
      <c r="F121" s="123" t="str">
        <f>IF(G121="","",BR!$N$1)</f>
        <v/>
      </c>
      <c r="G121" s="123" t="str">
        <f>IF(BR!N9=0,"",BR!N9)</f>
        <v/>
      </c>
      <c r="H121" s="123" t="str">
        <f t="shared" si="1"/>
        <v/>
      </c>
    </row>
    <row r="122" spans="1:8" x14ac:dyDescent="0.25">
      <c r="A122" s="123" t="str">
        <f>IF(G122="","",BR!$A$10)</f>
        <v/>
      </c>
      <c r="B122" s="123" t="str">
        <f>+IF(G122="","",BR!$B$10)</f>
        <v/>
      </c>
      <c r="C122" s="123" t="str">
        <f>IF(G122="","",BR!$C$10)</f>
        <v/>
      </c>
      <c r="F122" s="123" t="str">
        <f>IF(G122="","",BR!$N$1)</f>
        <v/>
      </c>
      <c r="G122" s="123" t="str">
        <f>IF(BR!N10=0,"",BR!N10)</f>
        <v/>
      </c>
      <c r="H122" s="123" t="str">
        <f t="shared" si="1"/>
        <v/>
      </c>
    </row>
    <row r="123" spans="1:8" x14ac:dyDescent="0.25">
      <c r="A123" s="123" t="str">
        <f>IF(G123="","",BR!$A$11)</f>
        <v/>
      </c>
      <c r="B123" s="123" t="str">
        <f>+IF(G123="","",BR!$B$11)</f>
        <v/>
      </c>
      <c r="C123" s="123" t="str">
        <f>IF(G123="","",BR!$C$11)</f>
        <v/>
      </c>
      <c r="F123" s="123" t="str">
        <f>IF(G123="","",BR!$N$1)</f>
        <v/>
      </c>
      <c r="G123" s="123" t="str">
        <f>IF(BR!N11=0,"",BR!N11)</f>
        <v/>
      </c>
      <c r="H123" s="123" t="str">
        <f t="shared" si="1"/>
        <v/>
      </c>
    </row>
    <row r="124" spans="1:8" x14ac:dyDescent="0.25">
      <c r="A124" s="123" t="str">
        <f>IF(G124="","",BR!$A$12)</f>
        <v/>
      </c>
      <c r="B124" s="123" t="str">
        <f>+IF(G124="","",BR!$B$12)</f>
        <v/>
      </c>
      <c r="C124" s="123" t="str">
        <f>IF(G124="","",BR!$C$12)</f>
        <v/>
      </c>
      <c r="F124" s="123" t="str">
        <f>IF(G124="","",BR!$N$1)</f>
        <v/>
      </c>
      <c r="G124" s="123" t="str">
        <f>IF(BR!N12=0,"",BR!N12)</f>
        <v/>
      </c>
      <c r="H124" s="123" t="str">
        <f t="shared" si="1"/>
        <v/>
      </c>
    </row>
    <row r="125" spans="1:8" x14ac:dyDescent="0.25">
      <c r="A125" s="123" t="str">
        <f>IF(G125="","",BR!$A$13)</f>
        <v/>
      </c>
      <c r="B125" s="123" t="str">
        <f>+IF(G125="","",BR!$B$13)</f>
        <v/>
      </c>
      <c r="C125" s="123" t="str">
        <f>IF(G125="","",BR!$C$13)</f>
        <v/>
      </c>
      <c r="F125" s="123" t="str">
        <f>IF(G125="","",BR!$N$1)</f>
        <v/>
      </c>
      <c r="G125" s="123" t="str">
        <f>IF(BR!N13=0,"",BR!N13)</f>
        <v/>
      </c>
      <c r="H125" s="123" t="str">
        <f t="shared" si="1"/>
        <v/>
      </c>
    </row>
    <row r="126" spans="1:8" x14ac:dyDescent="0.25">
      <c r="A126" s="123" t="str">
        <f>IF(G126="","",BR!$A$14)</f>
        <v/>
      </c>
      <c r="B126" s="123" t="str">
        <f>+IF(G126="","",BR!$B$14)</f>
        <v/>
      </c>
      <c r="C126" s="123" t="str">
        <f>IF(G126="","",BR!$C$14)</f>
        <v/>
      </c>
      <c r="F126" s="123" t="str">
        <f>IF(G126="","",BR!$N$1)</f>
        <v/>
      </c>
      <c r="G126" s="123" t="str">
        <f>IF(BR!N14=0,"",BR!N14)</f>
        <v/>
      </c>
      <c r="H126" s="123" t="str">
        <f t="shared" si="1"/>
        <v/>
      </c>
    </row>
    <row r="127" spans="1:8" x14ac:dyDescent="0.25">
      <c r="A127" s="123" t="str">
        <f>IF(G127="","",BR!$A$15)</f>
        <v/>
      </c>
      <c r="B127" s="123" t="str">
        <f>+IF(G127="","",BR!$B$15)</f>
        <v/>
      </c>
      <c r="C127" s="123" t="str">
        <f>IF(G127="","",BR!$C$15)</f>
        <v/>
      </c>
      <c r="F127" s="123" t="str">
        <f>IF(G127="","",BR!$N$1)</f>
        <v/>
      </c>
      <c r="G127" s="123" t="str">
        <f>IF(BR!N15=0,"",BR!N15)</f>
        <v/>
      </c>
      <c r="H127" s="123" t="str">
        <f t="shared" si="1"/>
        <v/>
      </c>
    </row>
  </sheetData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6"/>
  <sheetViews>
    <sheetView workbookViewId="0">
      <selection activeCell="E21" sqref="E21"/>
    </sheetView>
  </sheetViews>
  <sheetFormatPr baseColWidth="10" defaultRowHeight="15" x14ac:dyDescent="0.25"/>
  <sheetData>
    <row r="1" spans="1:8" x14ac:dyDescent="0.25">
      <c r="A1" t="s">
        <v>34</v>
      </c>
      <c r="B1" t="s">
        <v>76</v>
      </c>
      <c r="C1" t="s">
        <v>42</v>
      </c>
      <c r="D1" t="s">
        <v>40</v>
      </c>
      <c r="E1" t="s">
        <v>41</v>
      </c>
      <c r="F1" t="s">
        <v>36</v>
      </c>
      <c r="G1" t="s">
        <v>38</v>
      </c>
      <c r="H1" t="s">
        <v>37</v>
      </c>
    </row>
    <row r="2" spans="1:8" x14ac:dyDescent="0.25">
      <c r="A2" s="123" t="str">
        <f>IF(G2="","",BR!$A$2)</f>
        <v>PIN</v>
      </c>
      <c r="B2" s="123" t="str">
        <f>+IF(G2="","",BR!$B$2)</f>
        <v>PCP</v>
      </c>
      <c r="C2" s="123">
        <f>IF(G2="","",BR!$C$2)</f>
        <v>80</v>
      </c>
      <c r="D2" s="123"/>
      <c r="E2" s="123"/>
      <c r="F2" s="123" t="str">
        <f>IF(G2="","",BR!$F$1)</f>
        <v>1,8</v>
      </c>
      <c r="G2" s="123">
        <f>IF(+BR!F2=0,"",BR!F2)</f>
        <v>1</v>
      </c>
      <c r="H2" s="123" t="str">
        <f>IF(G2="","","BR")</f>
        <v>BR</v>
      </c>
    </row>
    <row r="3" spans="1:8" x14ac:dyDescent="0.25">
      <c r="A3" s="123" t="str">
        <f>IF(G3="","",BR!$A$5)</f>
        <v>PIN</v>
      </c>
      <c r="B3" s="123" t="str">
        <f>+IF(G3="","",BR!$B$5)</f>
        <v>PVP</v>
      </c>
      <c r="C3" s="123" t="str">
        <f>IF(G3="","",BR!$C$5)</f>
        <v>60/80</v>
      </c>
      <c r="D3" s="123"/>
      <c r="E3" s="123"/>
      <c r="F3" s="123" t="str">
        <f>IF(G3="","",BR!$F$1)</f>
        <v>1,8</v>
      </c>
      <c r="G3" s="123">
        <f>IF(+BR!F5=0,"",BR!F5)</f>
        <v>5</v>
      </c>
      <c r="H3" s="123" t="str">
        <f t="shared" ref="H3:H5" si="0">IF(G3="","","BR")</f>
        <v>BR</v>
      </c>
    </row>
    <row r="4" spans="1:8" x14ac:dyDescent="0.25">
      <c r="A4" s="123" t="str">
        <f>IF(G4="","",BR!$A$3)</f>
        <v>PIN</v>
      </c>
      <c r="B4" s="123" t="str">
        <f>+IF(G4="","",BR!$B$3)</f>
        <v>PVP</v>
      </c>
      <c r="C4" s="123" t="str">
        <f>IF(G4="","",BR!$C$3)</f>
        <v>80/90</v>
      </c>
      <c r="D4" s="123"/>
      <c r="E4" s="123"/>
      <c r="F4" s="123" t="str">
        <f>IF(G4="","",BR!$G$1)</f>
        <v>2,25</v>
      </c>
      <c r="G4" s="123">
        <f>IF(BR!G3=0,"",BR!G3)</f>
        <v>2</v>
      </c>
      <c r="H4" s="123" t="str">
        <f t="shared" si="0"/>
        <v>BR</v>
      </c>
    </row>
    <row r="5" spans="1:8" x14ac:dyDescent="0.25">
      <c r="A5" s="123" t="str">
        <f>IF(G5="","",BR!$A$4)</f>
        <v>PIN</v>
      </c>
      <c r="B5" s="123" t="str">
        <f>+IF(G5="","",BR!$B$4)</f>
        <v>PVP</v>
      </c>
      <c r="C5" s="123" t="str">
        <f>IF(G5="","",BR!$C$4)</f>
        <v>65/90</v>
      </c>
      <c r="D5" s="123"/>
      <c r="E5" s="123"/>
      <c r="F5" s="123" t="str">
        <f>IF(G5="","",BR!$H$1)</f>
        <v>2,0</v>
      </c>
      <c r="G5" s="123">
        <f>IF(BR!H4=0,"",BR!H4)</f>
        <v>6</v>
      </c>
      <c r="H5" s="123" t="str">
        <f t="shared" si="0"/>
        <v>BR</v>
      </c>
    </row>
    <row r="6" spans="1:8" x14ac:dyDescent="0.25">
      <c r="A6" t="s">
        <v>59</v>
      </c>
      <c r="B6" t="s">
        <v>59</v>
      </c>
      <c r="C6" t="s">
        <v>59</v>
      </c>
      <c r="F6" t="s">
        <v>59</v>
      </c>
      <c r="G6" t="s">
        <v>59</v>
      </c>
      <c r="H6" t="s">
        <v>59</v>
      </c>
    </row>
    <row r="7" spans="1:8" x14ac:dyDescent="0.25">
      <c r="A7" t="s">
        <v>59</v>
      </c>
      <c r="B7" t="s">
        <v>59</v>
      </c>
      <c r="C7" t="s">
        <v>59</v>
      </c>
      <c r="F7" t="s">
        <v>59</v>
      </c>
      <c r="G7" t="s">
        <v>59</v>
      </c>
      <c r="H7" t="s">
        <v>59</v>
      </c>
    </row>
    <row r="8" spans="1:8" x14ac:dyDescent="0.25">
      <c r="A8" t="s">
        <v>59</v>
      </c>
      <c r="B8" t="s">
        <v>59</v>
      </c>
      <c r="C8" t="s">
        <v>59</v>
      </c>
      <c r="F8" t="s">
        <v>59</v>
      </c>
      <c r="G8" t="s">
        <v>59</v>
      </c>
      <c r="H8" t="s">
        <v>59</v>
      </c>
    </row>
    <row r="9" spans="1:8" x14ac:dyDescent="0.25">
      <c r="A9" t="s">
        <v>59</v>
      </c>
      <c r="B9" t="s">
        <v>59</v>
      </c>
      <c r="C9" t="s">
        <v>59</v>
      </c>
      <c r="F9" t="s">
        <v>59</v>
      </c>
      <c r="G9" t="s">
        <v>59</v>
      </c>
      <c r="H9" t="s">
        <v>59</v>
      </c>
    </row>
    <row r="10" spans="1:8" x14ac:dyDescent="0.25">
      <c r="A10" t="s">
        <v>59</v>
      </c>
      <c r="B10" t="s">
        <v>59</v>
      </c>
      <c r="C10" t="s">
        <v>59</v>
      </c>
      <c r="F10" t="s">
        <v>59</v>
      </c>
      <c r="G10" t="s">
        <v>59</v>
      </c>
      <c r="H10" t="s">
        <v>59</v>
      </c>
    </row>
    <row r="11" spans="1:8" x14ac:dyDescent="0.25">
      <c r="A11" t="s">
        <v>59</v>
      </c>
      <c r="B11" t="s">
        <v>59</v>
      </c>
      <c r="C11" t="s">
        <v>59</v>
      </c>
      <c r="F11" t="s">
        <v>59</v>
      </c>
      <c r="G11" t="s">
        <v>59</v>
      </c>
      <c r="H11" t="s">
        <v>59</v>
      </c>
    </row>
    <row r="12" spans="1:8" x14ac:dyDescent="0.25">
      <c r="A12" t="s">
        <v>59</v>
      </c>
      <c r="B12" t="s">
        <v>59</v>
      </c>
      <c r="C12" t="s">
        <v>59</v>
      </c>
      <c r="F12" t="s">
        <v>59</v>
      </c>
      <c r="G12" t="s">
        <v>59</v>
      </c>
      <c r="H12" t="s">
        <v>59</v>
      </c>
    </row>
    <row r="13" spans="1:8" x14ac:dyDescent="0.25">
      <c r="A13" t="s">
        <v>59</v>
      </c>
      <c r="B13" t="s">
        <v>59</v>
      </c>
      <c r="C13" t="s">
        <v>59</v>
      </c>
      <c r="F13" t="s">
        <v>59</v>
      </c>
      <c r="G13" t="s">
        <v>59</v>
      </c>
      <c r="H13" t="s">
        <v>59</v>
      </c>
    </row>
    <row r="14" spans="1:8" x14ac:dyDescent="0.25">
      <c r="A14" t="s">
        <v>59</v>
      </c>
      <c r="B14" t="s">
        <v>59</v>
      </c>
      <c r="C14" t="s">
        <v>59</v>
      </c>
      <c r="F14" t="s">
        <v>59</v>
      </c>
      <c r="G14" t="s">
        <v>59</v>
      </c>
      <c r="H14" t="s">
        <v>59</v>
      </c>
    </row>
    <row r="15" spans="1:8" x14ac:dyDescent="0.25">
      <c r="A15" t="s">
        <v>59</v>
      </c>
      <c r="B15" t="s">
        <v>59</v>
      </c>
      <c r="C15" t="s">
        <v>59</v>
      </c>
      <c r="F15" t="s">
        <v>59</v>
      </c>
      <c r="G15" t="s">
        <v>59</v>
      </c>
      <c r="H15" t="s">
        <v>59</v>
      </c>
    </row>
    <row r="16" spans="1:8" x14ac:dyDescent="0.25">
      <c r="A16" t="s">
        <v>59</v>
      </c>
      <c r="B16" t="s">
        <v>59</v>
      </c>
      <c r="C16" t="s">
        <v>59</v>
      </c>
      <c r="F16" t="s">
        <v>59</v>
      </c>
      <c r="G16" t="s">
        <v>59</v>
      </c>
      <c r="H16" t="s">
        <v>59</v>
      </c>
    </row>
    <row r="17" spans="1:8" x14ac:dyDescent="0.25">
      <c r="A17" t="s">
        <v>59</v>
      </c>
      <c r="B17" t="s">
        <v>59</v>
      </c>
      <c r="C17" t="s">
        <v>59</v>
      </c>
      <c r="F17" t="s">
        <v>59</v>
      </c>
      <c r="G17" t="s">
        <v>59</v>
      </c>
      <c r="H17" t="s">
        <v>59</v>
      </c>
    </row>
    <row r="18" spans="1:8" x14ac:dyDescent="0.25">
      <c r="A18" t="s">
        <v>59</v>
      </c>
      <c r="B18" t="s">
        <v>59</v>
      </c>
      <c r="C18" t="s">
        <v>59</v>
      </c>
      <c r="F18" t="s">
        <v>59</v>
      </c>
      <c r="G18" t="s">
        <v>59</v>
      </c>
      <c r="H18" t="s">
        <v>59</v>
      </c>
    </row>
    <row r="19" spans="1:8" x14ac:dyDescent="0.25">
      <c r="A19" t="s">
        <v>59</v>
      </c>
      <c r="B19" t="s">
        <v>59</v>
      </c>
      <c r="C19" t="s">
        <v>59</v>
      </c>
      <c r="F19" t="s">
        <v>59</v>
      </c>
      <c r="G19" t="s">
        <v>59</v>
      </c>
      <c r="H19" t="s">
        <v>59</v>
      </c>
    </row>
    <row r="20" spans="1:8" x14ac:dyDescent="0.25">
      <c r="A20" t="s">
        <v>59</v>
      </c>
      <c r="B20" t="s">
        <v>59</v>
      </c>
      <c r="C20" t="s">
        <v>59</v>
      </c>
      <c r="F20" t="s">
        <v>59</v>
      </c>
      <c r="G20" t="s">
        <v>59</v>
      </c>
      <c r="H20" t="s">
        <v>59</v>
      </c>
    </row>
    <row r="21" spans="1:8" x14ac:dyDescent="0.25">
      <c r="A21" t="s">
        <v>59</v>
      </c>
      <c r="B21" t="s">
        <v>59</v>
      </c>
      <c r="C21" t="s">
        <v>59</v>
      </c>
      <c r="F21" t="s">
        <v>59</v>
      </c>
      <c r="G21" t="s">
        <v>59</v>
      </c>
      <c r="H21" t="s">
        <v>59</v>
      </c>
    </row>
    <row r="22" spans="1:8" x14ac:dyDescent="0.25">
      <c r="A22" t="s">
        <v>59</v>
      </c>
      <c r="B22" t="s">
        <v>59</v>
      </c>
      <c r="C22" t="s">
        <v>59</v>
      </c>
      <c r="F22" t="s">
        <v>59</v>
      </c>
      <c r="G22" t="s">
        <v>59</v>
      </c>
      <c r="H22" t="s">
        <v>59</v>
      </c>
    </row>
    <row r="23" spans="1:8" x14ac:dyDescent="0.25">
      <c r="A23" t="s">
        <v>59</v>
      </c>
      <c r="B23" t="s">
        <v>59</v>
      </c>
      <c r="C23" t="s">
        <v>59</v>
      </c>
      <c r="F23" t="s">
        <v>59</v>
      </c>
      <c r="G23" t="s">
        <v>59</v>
      </c>
      <c r="H23" t="s">
        <v>59</v>
      </c>
    </row>
    <row r="24" spans="1:8" x14ac:dyDescent="0.25">
      <c r="A24" t="s">
        <v>59</v>
      </c>
      <c r="B24" t="s">
        <v>59</v>
      </c>
      <c r="C24" t="s">
        <v>59</v>
      </c>
      <c r="F24" t="s">
        <v>59</v>
      </c>
      <c r="G24" t="s">
        <v>59</v>
      </c>
      <c r="H24" t="s">
        <v>59</v>
      </c>
    </row>
    <row r="25" spans="1:8" x14ac:dyDescent="0.25">
      <c r="A25" t="s">
        <v>59</v>
      </c>
      <c r="B25" t="s">
        <v>59</v>
      </c>
      <c r="C25" t="s">
        <v>59</v>
      </c>
      <c r="F25" t="s">
        <v>59</v>
      </c>
      <c r="G25" t="s">
        <v>59</v>
      </c>
      <c r="H25" t="s">
        <v>59</v>
      </c>
    </row>
    <row r="26" spans="1:8" x14ac:dyDescent="0.25">
      <c r="A26" t="s">
        <v>59</v>
      </c>
      <c r="B26" t="s">
        <v>59</v>
      </c>
      <c r="C26" t="s">
        <v>59</v>
      </c>
      <c r="F26" t="s">
        <v>59</v>
      </c>
      <c r="G26" t="s">
        <v>59</v>
      </c>
      <c r="H26" t="s">
        <v>59</v>
      </c>
    </row>
    <row r="27" spans="1:8" x14ac:dyDescent="0.25">
      <c r="A27" t="s">
        <v>59</v>
      </c>
      <c r="B27" t="s">
        <v>59</v>
      </c>
      <c r="C27" t="s">
        <v>59</v>
      </c>
      <c r="F27" t="s">
        <v>59</v>
      </c>
      <c r="G27" t="s">
        <v>59</v>
      </c>
      <c r="H27" t="s">
        <v>59</v>
      </c>
    </row>
    <row r="28" spans="1:8" x14ac:dyDescent="0.25">
      <c r="A28" t="s">
        <v>59</v>
      </c>
      <c r="B28" t="s">
        <v>59</v>
      </c>
      <c r="C28" t="s">
        <v>59</v>
      </c>
      <c r="F28" t="s">
        <v>59</v>
      </c>
      <c r="G28" t="s">
        <v>59</v>
      </c>
      <c r="H28" t="s">
        <v>59</v>
      </c>
    </row>
    <row r="29" spans="1:8" x14ac:dyDescent="0.25">
      <c r="A29" t="s">
        <v>59</v>
      </c>
      <c r="B29" t="s">
        <v>59</v>
      </c>
      <c r="C29" t="s">
        <v>59</v>
      </c>
      <c r="F29" t="s">
        <v>59</v>
      </c>
      <c r="G29" t="s">
        <v>59</v>
      </c>
      <c r="H29" t="s">
        <v>59</v>
      </c>
    </row>
    <row r="30" spans="1:8" x14ac:dyDescent="0.25">
      <c r="A30" t="s">
        <v>59</v>
      </c>
      <c r="B30" t="s">
        <v>59</v>
      </c>
      <c r="C30" t="s">
        <v>59</v>
      </c>
      <c r="F30" t="s">
        <v>59</v>
      </c>
      <c r="G30" t="s">
        <v>59</v>
      </c>
      <c r="H30" t="s">
        <v>59</v>
      </c>
    </row>
    <row r="31" spans="1:8" x14ac:dyDescent="0.25">
      <c r="A31" t="s">
        <v>59</v>
      </c>
      <c r="B31" t="s">
        <v>59</v>
      </c>
      <c r="C31" t="s">
        <v>59</v>
      </c>
      <c r="F31" t="s">
        <v>59</v>
      </c>
      <c r="G31" t="s">
        <v>59</v>
      </c>
      <c r="H31" t="s">
        <v>59</v>
      </c>
    </row>
    <row r="32" spans="1:8" x14ac:dyDescent="0.25">
      <c r="A32" t="s">
        <v>59</v>
      </c>
      <c r="B32" t="s">
        <v>59</v>
      </c>
      <c r="C32" t="s">
        <v>59</v>
      </c>
      <c r="F32" t="s">
        <v>59</v>
      </c>
      <c r="G32" t="s">
        <v>59</v>
      </c>
      <c r="H32" t="s">
        <v>59</v>
      </c>
    </row>
    <row r="33" spans="1:8" x14ac:dyDescent="0.25">
      <c r="A33" t="s">
        <v>59</v>
      </c>
      <c r="B33" t="s">
        <v>59</v>
      </c>
      <c r="C33" t="s">
        <v>59</v>
      </c>
      <c r="F33" t="s">
        <v>59</v>
      </c>
      <c r="G33" t="s">
        <v>59</v>
      </c>
      <c r="H33" t="s">
        <v>59</v>
      </c>
    </row>
    <row r="34" spans="1:8" x14ac:dyDescent="0.25">
      <c r="A34" t="s">
        <v>59</v>
      </c>
      <c r="B34" t="s">
        <v>59</v>
      </c>
      <c r="C34" t="s">
        <v>59</v>
      </c>
      <c r="F34" t="s">
        <v>59</v>
      </c>
      <c r="G34" t="s">
        <v>59</v>
      </c>
      <c r="H34" t="s">
        <v>59</v>
      </c>
    </row>
    <row r="35" spans="1:8" x14ac:dyDescent="0.25">
      <c r="A35" t="s">
        <v>59</v>
      </c>
      <c r="B35" t="s">
        <v>59</v>
      </c>
      <c r="C35" t="s">
        <v>59</v>
      </c>
      <c r="F35" t="s">
        <v>59</v>
      </c>
      <c r="G35" t="s">
        <v>59</v>
      </c>
      <c r="H35" t="s">
        <v>59</v>
      </c>
    </row>
    <row r="36" spans="1:8" x14ac:dyDescent="0.25">
      <c r="A36" t="s">
        <v>59</v>
      </c>
      <c r="B36" t="s">
        <v>59</v>
      </c>
      <c r="C36" t="s">
        <v>59</v>
      </c>
      <c r="F36" t="s">
        <v>59</v>
      </c>
      <c r="G36" t="s">
        <v>59</v>
      </c>
      <c r="H36" t="s">
        <v>59</v>
      </c>
    </row>
    <row r="37" spans="1:8" x14ac:dyDescent="0.25">
      <c r="A37" t="s">
        <v>59</v>
      </c>
      <c r="B37" t="s">
        <v>59</v>
      </c>
      <c r="C37" t="s">
        <v>59</v>
      </c>
      <c r="F37" t="s">
        <v>59</v>
      </c>
      <c r="G37" t="s">
        <v>59</v>
      </c>
      <c r="H37" t="s">
        <v>59</v>
      </c>
    </row>
    <row r="38" spans="1:8" x14ac:dyDescent="0.25">
      <c r="A38" t="s">
        <v>59</v>
      </c>
      <c r="B38" t="s">
        <v>59</v>
      </c>
      <c r="C38" t="s">
        <v>59</v>
      </c>
      <c r="F38" t="s">
        <v>59</v>
      </c>
      <c r="G38" t="s">
        <v>59</v>
      </c>
      <c r="H38" t="s">
        <v>59</v>
      </c>
    </row>
    <row r="39" spans="1:8" x14ac:dyDescent="0.25">
      <c r="A39" t="s">
        <v>59</v>
      </c>
      <c r="B39" t="s">
        <v>59</v>
      </c>
      <c r="C39" t="s">
        <v>59</v>
      </c>
      <c r="F39" t="s">
        <v>59</v>
      </c>
      <c r="G39" t="s">
        <v>59</v>
      </c>
      <c r="H39" t="s">
        <v>59</v>
      </c>
    </row>
    <row r="40" spans="1:8" x14ac:dyDescent="0.25">
      <c r="A40" t="s">
        <v>59</v>
      </c>
      <c r="B40" t="s">
        <v>59</v>
      </c>
      <c r="C40" t="s">
        <v>59</v>
      </c>
      <c r="F40" t="s">
        <v>59</v>
      </c>
      <c r="G40" t="s">
        <v>59</v>
      </c>
      <c r="H40" t="s">
        <v>59</v>
      </c>
    </row>
    <row r="41" spans="1:8" x14ac:dyDescent="0.25">
      <c r="A41" t="s">
        <v>59</v>
      </c>
      <c r="B41" t="s">
        <v>59</v>
      </c>
      <c r="C41" t="s">
        <v>59</v>
      </c>
      <c r="F41" t="s">
        <v>59</v>
      </c>
      <c r="G41" t="s">
        <v>59</v>
      </c>
      <c r="H41" t="s">
        <v>59</v>
      </c>
    </row>
    <row r="42" spans="1:8" x14ac:dyDescent="0.25">
      <c r="A42" t="s">
        <v>59</v>
      </c>
      <c r="B42" t="s">
        <v>59</v>
      </c>
      <c r="C42" t="s">
        <v>59</v>
      </c>
      <c r="F42" t="s">
        <v>59</v>
      </c>
      <c r="G42" t="s">
        <v>59</v>
      </c>
      <c r="H42" t="s">
        <v>59</v>
      </c>
    </row>
    <row r="43" spans="1:8" x14ac:dyDescent="0.25">
      <c r="A43" t="s">
        <v>59</v>
      </c>
      <c r="B43" t="s">
        <v>59</v>
      </c>
      <c r="C43" t="s">
        <v>59</v>
      </c>
      <c r="F43" t="s">
        <v>59</v>
      </c>
      <c r="G43" t="s">
        <v>59</v>
      </c>
      <c r="H43" t="s">
        <v>59</v>
      </c>
    </row>
    <row r="44" spans="1:8" x14ac:dyDescent="0.25">
      <c r="A44" t="s">
        <v>59</v>
      </c>
      <c r="B44" t="s">
        <v>59</v>
      </c>
      <c r="C44" t="s">
        <v>59</v>
      </c>
      <c r="F44" t="s">
        <v>59</v>
      </c>
      <c r="G44" t="s">
        <v>59</v>
      </c>
      <c r="H44" t="s">
        <v>59</v>
      </c>
    </row>
    <row r="45" spans="1:8" x14ac:dyDescent="0.25">
      <c r="A45" t="s">
        <v>59</v>
      </c>
      <c r="B45" t="s">
        <v>59</v>
      </c>
      <c r="C45" t="s">
        <v>59</v>
      </c>
      <c r="F45" t="s">
        <v>59</v>
      </c>
      <c r="G45" t="s">
        <v>59</v>
      </c>
      <c r="H45" t="s">
        <v>59</v>
      </c>
    </row>
    <row r="46" spans="1:8" x14ac:dyDescent="0.25">
      <c r="A46" t="s">
        <v>59</v>
      </c>
      <c r="B46" t="s">
        <v>59</v>
      </c>
      <c r="C46" t="s">
        <v>59</v>
      </c>
      <c r="F46" t="s">
        <v>59</v>
      </c>
      <c r="G46" t="s">
        <v>59</v>
      </c>
      <c r="H46" t="s">
        <v>59</v>
      </c>
    </row>
    <row r="47" spans="1:8" x14ac:dyDescent="0.25">
      <c r="A47" t="s">
        <v>59</v>
      </c>
      <c r="B47" t="s">
        <v>59</v>
      </c>
      <c r="C47" t="s">
        <v>59</v>
      </c>
      <c r="F47" t="s">
        <v>59</v>
      </c>
      <c r="G47" t="s">
        <v>59</v>
      </c>
      <c r="H47" t="s">
        <v>59</v>
      </c>
    </row>
    <row r="48" spans="1:8" x14ac:dyDescent="0.25">
      <c r="A48" t="s">
        <v>59</v>
      </c>
      <c r="B48" t="s">
        <v>59</v>
      </c>
      <c r="C48" t="s">
        <v>59</v>
      </c>
      <c r="F48" t="s">
        <v>59</v>
      </c>
      <c r="G48" t="s">
        <v>59</v>
      </c>
      <c r="H48" t="s">
        <v>59</v>
      </c>
    </row>
    <row r="49" spans="1:8" x14ac:dyDescent="0.25">
      <c r="A49" t="s">
        <v>59</v>
      </c>
      <c r="B49" t="s">
        <v>59</v>
      </c>
      <c r="C49" t="s">
        <v>59</v>
      </c>
      <c r="F49" t="s">
        <v>59</v>
      </c>
      <c r="G49" t="s">
        <v>59</v>
      </c>
      <c r="H49" t="s">
        <v>59</v>
      </c>
    </row>
    <row r="50" spans="1:8" x14ac:dyDescent="0.25">
      <c r="A50" t="s">
        <v>59</v>
      </c>
      <c r="B50" t="s">
        <v>59</v>
      </c>
      <c r="C50" t="s">
        <v>59</v>
      </c>
      <c r="F50" t="s">
        <v>59</v>
      </c>
      <c r="G50" t="s">
        <v>59</v>
      </c>
      <c r="H50" t="s">
        <v>59</v>
      </c>
    </row>
    <row r="51" spans="1:8" x14ac:dyDescent="0.25">
      <c r="A51" t="s">
        <v>59</v>
      </c>
      <c r="B51" t="s">
        <v>59</v>
      </c>
      <c r="C51" t="s">
        <v>59</v>
      </c>
      <c r="F51" t="s">
        <v>59</v>
      </c>
      <c r="G51" t="s">
        <v>59</v>
      </c>
      <c r="H51" t="s">
        <v>59</v>
      </c>
    </row>
    <row r="52" spans="1:8" x14ac:dyDescent="0.25">
      <c r="A52" t="s">
        <v>59</v>
      </c>
      <c r="B52" t="s">
        <v>59</v>
      </c>
      <c r="C52" t="s">
        <v>59</v>
      </c>
      <c r="F52" t="s">
        <v>59</v>
      </c>
      <c r="G52" t="s">
        <v>59</v>
      </c>
      <c r="H52" t="s">
        <v>59</v>
      </c>
    </row>
    <row r="53" spans="1:8" x14ac:dyDescent="0.25">
      <c r="A53" t="s">
        <v>59</v>
      </c>
      <c r="B53" t="s">
        <v>59</v>
      </c>
      <c r="C53" t="s">
        <v>59</v>
      </c>
      <c r="F53" t="s">
        <v>59</v>
      </c>
      <c r="G53" t="s">
        <v>59</v>
      </c>
      <c r="H53" t="s">
        <v>59</v>
      </c>
    </row>
    <row r="54" spans="1:8" x14ac:dyDescent="0.25">
      <c r="A54" t="s">
        <v>59</v>
      </c>
      <c r="B54" t="s">
        <v>59</v>
      </c>
      <c r="C54" t="s">
        <v>59</v>
      </c>
      <c r="F54" t="s">
        <v>59</v>
      </c>
      <c r="G54" t="s">
        <v>59</v>
      </c>
      <c r="H54" t="s">
        <v>59</v>
      </c>
    </row>
    <row r="55" spans="1:8" x14ac:dyDescent="0.25">
      <c r="A55" t="s">
        <v>59</v>
      </c>
      <c r="B55" t="s">
        <v>59</v>
      </c>
      <c r="C55" t="s">
        <v>59</v>
      </c>
      <c r="F55" t="s">
        <v>59</v>
      </c>
      <c r="G55" t="s">
        <v>59</v>
      </c>
      <c r="H55" t="s">
        <v>59</v>
      </c>
    </row>
    <row r="56" spans="1:8" x14ac:dyDescent="0.25">
      <c r="A56" t="s">
        <v>59</v>
      </c>
      <c r="B56" t="s">
        <v>59</v>
      </c>
      <c r="C56" t="s">
        <v>59</v>
      </c>
      <c r="F56" t="s">
        <v>59</v>
      </c>
      <c r="G56" t="s">
        <v>59</v>
      </c>
      <c r="H56" t="s">
        <v>59</v>
      </c>
    </row>
    <row r="57" spans="1:8" x14ac:dyDescent="0.25">
      <c r="A57" t="s">
        <v>59</v>
      </c>
      <c r="B57" t="s">
        <v>59</v>
      </c>
      <c r="C57" t="s">
        <v>59</v>
      </c>
      <c r="F57" t="s">
        <v>59</v>
      </c>
      <c r="G57" t="s">
        <v>59</v>
      </c>
      <c r="H57" t="s">
        <v>59</v>
      </c>
    </row>
    <row r="58" spans="1:8" x14ac:dyDescent="0.25">
      <c r="A58" t="s">
        <v>59</v>
      </c>
      <c r="B58" t="s">
        <v>59</v>
      </c>
      <c r="C58" t="s">
        <v>59</v>
      </c>
      <c r="F58" t="s">
        <v>59</v>
      </c>
      <c r="G58" t="s">
        <v>59</v>
      </c>
      <c r="H58" t="s">
        <v>59</v>
      </c>
    </row>
    <row r="59" spans="1:8" x14ac:dyDescent="0.25">
      <c r="A59" t="s">
        <v>59</v>
      </c>
      <c r="B59" t="s">
        <v>59</v>
      </c>
      <c r="C59" t="s">
        <v>59</v>
      </c>
      <c r="F59" t="s">
        <v>59</v>
      </c>
      <c r="G59" t="s">
        <v>59</v>
      </c>
      <c r="H59" t="s">
        <v>59</v>
      </c>
    </row>
    <row r="60" spans="1:8" x14ac:dyDescent="0.25">
      <c r="A60" t="s">
        <v>59</v>
      </c>
      <c r="B60" t="s">
        <v>59</v>
      </c>
      <c r="C60" t="s">
        <v>59</v>
      </c>
      <c r="F60" t="s">
        <v>59</v>
      </c>
      <c r="G60" t="s">
        <v>59</v>
      </c>
      <c r="H60" t="s">
        <v>59</v>
      </c>
    </row>
    <row r="61" spans="1:8" x14ac:dyDescent="0.25">
      <c r="A61" t="s">
        <v>59</v>
      </c>
      <c r="B61" t="s">
        <v>59</v>
      </c>
      <c r="C61" t="s">
        <v>59</v>
      </c>
      <c r="F61" t="s">
        <v>59</v>
      </c>
      <c r="G61" t="s">
        <v>59</v>
      </c>
      <c r="H61" t="s">
        <v>59</v>
      </c>
    </row>
    <row r="62" spans="1:8" x14ac:dyDescent="0.25">
      <c r="A62" t="s">
        <v>59</v>
      </c>
      <c r="B62" t="s">
        <v>59</v>
      </c>
      <c r="C62" t="s">
        <v>59</v>
      </c>
      <c r="F62" t="s">
        <v>59</v>
      </c>
      <c r="G62" t="s">
        <v>59</v>
      </c>
      <c r="H62" t="s">
        <v>59</v>
      </c>
    </row>
    <row r="63" spans="1:8" x14ac:dyDescent="0.25">
      <c r="A63" t="s">
        <v>59</v>
      </c>
      <c r="B63" t="s">
        <v>59</v>
      </c>
      <c r="C63" t="s">
        <v>59</v>
      </c>
      <c r="F63" t="s">
        <v>59</v>
      </c>
      <c r="G63" t="s">
        <v>59</v>
      </c>
      <c r="H63" t="s">
        <v>59</v>
      </c>
    </row>
    <row r="64" spans="1:8" x14ac:dyDescent="0.25">
      <c r="A64" t="s">
        <v>59</v>
      </c>
      <c r="B64" t="s">
        <v>59</v>
      </c>
      <c r="C64" t="s">
        <v>59</v>
      </c>
      <c r="F64" t="s">
        <v>59</v>
      </c>
      <c r="G64" t="s">
        <v>59</v>
      </c>
      <c r="H64" t="s">
        <v>59</v>
      </c>
    </row>
    <row r="65" spans="1:8" x14ac:dyDescent="0.25">
      <c r="A65" t="s">
        <v>59</v>
      </c>
      <c r="B65" t="s">
        <v>59</v>
      </c>
      <c r="C65" t="s">
        <v>59</v>
      </c>
      <c r="F65" t="s">
        <v>59</v>
      </c>
      <c r="G65" t="s">
        <v>59</v>
      </c>
      <c r="H65" t="s">
        <v>59</v>
      </c>
    </row>
    <row r="66" spans="1:8" x14ac:dyDescent="0.25">
      <c r="A66" t="s">
        <v>59</v>
      </c>
      <c r="B66" t="s">
        <v>59</v>
      </c>
      <c r="C66" t="s">
        <v>59</v>
      </c>
      <c r="F66" t="s">
        <v>59</v>
      </c>
      <c r="G66" t="s">
        <v>59</v>
      </c>
      <c r="H66" t="s">
        <v>59</v>
      </c>
    </row>
    <row r="67" spans="1:8" x14ac:dyDescent="0.25">
      <c r="A67" t="s">
        <v>59</v>
      </c>
      <c r="B67" t="s">
        <v>59</v>
      </c>
      <c r="C67" t="s">
        <v>59</v>
      </c>
      <c r="F67" t="s">
        <v>59</v>
      </c>
      <c r="G67" t="s">
        <v>59</v>
      </c>
      <c r="H67" t="s">
        <v>59</v>
      </c>
    </row>
    <row r="68" spans="1:8" x14ac:dyDescent="0.25">
      <c r="A68" t="s">
        <v>59</v>
      </c>
      <c r="B68" t="s">
        <v>59</v>
      </c>
      <c r="C68" t="s">
        <v>59</v>
      </c>
      <c r="F68" t="s">
        <v>59</v>
      </c>
      <c r="G68" t="s">
        <v>59</v>
      </c>
      <c r="H68" t="s">
        <v>59</v>
      </c>
    </row>
    <row r="69" spans="1:8" x14ac:dyDescent="0.25">
      <c r="A69" t="s">
        <v>59</v>
      </c>
      <c r="B69" t="s">
        <v>59</v>
      </c>
      <c r="C69" t="s">
        <v>59</v>
      </c>
      <c r="F69" t="s">
        <v>59</v>
      </c>
      <c r="G69" t="s">
        <v>59</v>
      </c>
      <c r="H69" t="s">
        <v>59</v>
      </c>
    </row>
    <row r="70" spans="1:8" x14ac:dyDescent="0.25">
      <c r="A70" t="s">
        <v>59</v>
      </c>
      <c r="B70" t="s">
        <v>59</v>
      </c>
      <c r="C70" t="s">
        <v>59</v>
      </c>
      <c r="F70" t="s">
        <v>59</v>
      </c>
      <c r="G70" t="s">
        <v>59</v>
      </c>
      <c r="H70" t="s">
        <v>59</v>
      </c>
    </row>
    <row r="71" spans="1:8" x14ac:dyDescent="0.25">
      <c r="A71" t="s">
        <v>59</v>
      </c>
      <c r="B71" t="s">
        <v>59</v>
      </c>
      <c r="C71" t="s">
        <v>59</v>
      </c>
      <c r="F71" t="s">
        <v>59</v>
      </c>
      <c r="G71" t="s">
        <v>59</v>
      </c>
      <c r="H71" t="s">
        <v>59</v>
      </c>
    </row>
    <row r="72" spans="1:8" x14ac:dyDescent="0.25">
      <c r="A72" t="s">
        <v>59</v>
      </c>
      <c r="B72" t="s">
        <v>59</v>
      </c>
      <c r="C72" t="s">
        <v>59</v>
      </c>
      <c r="F72" t="s">
        <v>59</v>
      </c>
      <c r="G72" t="s">
        <v>59</v>
      </c>
      <c r="H72" t="s">
        <v>59</v>
      </c>
    </row>
    <row r="73" spans="1:8" x14ac:dyDescent="0.25">
      <c r="A73" t="s">
        <v>59</v>
      </c>
      <c r="B73" t="s">
        <v>59</v>
      </c>
      <c r="C73" t="s">
        <v>59</v>
      </c>
      <c r="F73" t="s">
        <v>59</v>
      </c>
      <c r="G73" t="s">
        <v>59</v>
      </c>
      <c r="H73" t="s">
        <v>59</v>
      </c>
    </row>
    <row r="74" spans="1:8" x14ac:dyDescent="0.25">
      <c r="A74" t="s">
        <v>59</v>
      </c>
      <c r="B74" t="s">
        <v>59</v>
      </c>
      <c r="C74" t="s">
        <v>59</v>
      </c>
      <c r="F74" t="s">
        <v>59</v>
      </c>
      <c r="G74" t="s">
        <v>59</v>
      </c>
      <c r="H74" t="s">
        <v>59</v>
      </c>
    </row>
    <row r="75" spans="1:8" x14ac:dyDescent="0.25">
      <c r="A75" t="s">
        <v>59</v>
      </c>
      <c r="B75" t="s">
        <v>59</v>
      </c>
      <c r="C75" t="s">
        <v>59</v>
      </c>
      <c r="F75" t="s">
        <v>59</v>
      </c>
      <c r="G75" t="s">
        <v>59</v>
      </c>
      <c r="H75" t="s">
        <v>59</v>
      </c>
    </row>
    <row r="76" spans="1:8" x14ac:dyDescent="0.25">
      <c r="A76" t="s">
        <v>59</v>
      </c>
      <c r="B76" t="s">
        <v>59</v>
      </c>
      <c r="C76" t="s">
        <v>59</v>
      </c>
      <c r="F76" t="s">
        <v>59</v>
      </c>
      <c r="G76" t="s">
        <v>59</v>
      </c>
      <c r="H76" t="s">
        <v>59</v>
      </c>
    </row>
    <row r="77" spans="1:8" x14ac:dyDescent="0.25">
      <c r="A77" t="s">
        <v>59</v>
      </c>
      <c r="B77" t="s">
        <v>59</v>
      </c>
      <c r="C77" t="s">
        <v>59</v>
      </c>
      <c r="F77" t="s">
        <v>59</v>
      </c>
      <c r="G77" t="s">
        <v>59</v>
      </c>
      <c r="H77" t="s">
        <v>59</v>
      </c>
    </row>
    <row r="78" spans="1:8" x14ac:dyDescent="0.25">
      <c r="A78" t="s">
        <v>59</v>
      </c>
      <c r="B78" t="s">
        <v>59</v>
      </c>
      <c r="C78" t="s">
        <v>59</v>
      </c>
      <c r="F78" t="s">
        <v>59</v>
      </c>
      <c r="G78" t="s">
        <v>59</v>
      </c>
      <c r="H78" t="s">
        <v>59</v>
      </c>
    </row>
    <row r="79" spans="1:8" x14ac:dyDescent="0.25">
      <c r="A79" t="s">
        <v>59</v>
      </c>
      <c r="B79" t="s">
        <v>59</v>
      </c>
      <c r="C79" t="s">
        <v>59</v>
      </c>
      <c r="F79" t="s">
        <v>59</v>
      </c>
      <c r="G79" t="s">
        <v>59</v>
      </c>
      <c r="H79" t="s">
        <v>59</v>
      </c>
    </row>
    <row r="80" spans="1:8" x14ac:dyDescent="0.25">
      <c r="A80" t="s">
        <v>59</v>
      </c>
      <c r="B80" t="s">
        <v>59</v>
      </c>
      <c r="C80" t="s">
        <v>59</v>
      </c>
      <c r="F80" t="s">
        <v>59</v>
      </c>
      <c r="G80" t="s">
        <v>59</v>
      </c>
      <c r="H80" t="s">
        <v>59</v>
      </c>
    </row>
    <row r="81" spans="1:8" x14ac:dyDescent="0.25">
      <c r="A81" t="s">
        <v>59</v>
      </c>
      <c r="B81" t="s">
        <v>59</v>
      </c>
      <c r="C81" t="s">
        <v>59</v>
      </c>
      <c r="F81" t="s">
        <v>59</v>
      </c>
      <c r="G81" t="s">
        <v>59</v>
      </c>
      <c r="H81" t="s">
        <v>59</v>
      </c>
    </row>
    <row r="82" spans="1:8" x14ac:dyDescent="0.25">
      <c r="A82" t="s">
        <v>59</v>
      </c>
      <c r="B82" t="s">
        <v>59</v>
      </c>
      <c r="C82" t="s">
        <v>59</v>
      </c>
      <c r="F82" t="s">
        <v>59</v>
      </c>
      <c r="G82" t="s">
        <v>59</v>
      </c>
      <c r="H82" t="s">
        <v>59</v>
      </c>
    </row>
    <row r="83" spans="1:8" x14ac:dyDescent="0.25">
      <c r="A83" t="s">
        <v>59</v>
      </c>
      <c r="B83" t="s">
        <v>59</v>
      </c>
      <c r="C83" t="s">
        <v>59</v>
      </c>
      <c r="F83" t="s">
        <v>59</v>
      </c>
      <c r="G83" t="s">
        <v>59</v>
      </c>
      <c r="H83" t="s">
        <v>59</v>
      </c>
    </row>
    <row r="84" spans="1:8" x14ac:dyDescent="0.25">
      <c r="A84" t="s">
        <v>59</v>
      </c>
      <c r="B84" t="s">
        <v>59</v>
      </c>
      <c r="C84" t="s">
        <v>59</v>
      </c>
      <c r="F84" t="s">
        <v>59</v>
      </c>
      <c r="G84" t="s">
        <v>59</v>
      </c>
      <c r="H84" t="s">
        <v>59</v>
      </c>
    </row>
    <row r="85" spans="1:8" x14ac:dyDescent="0.25">
      <c r="A85" t="s">
        <v>59</v>
      </c>
      <c r="B85" t="s">
        <v>59</v>
      </c>
      <c r="C85" t="s">
        <v>59</v>
      </c>
      <c r="F85" t="s">
        <v>59</v>
      </c>
      <c r="G85" t="s">
        <v>59</v>
      </c>
      <c r="H85" t="s">
        <v>59</v>
      </c>
    </row>
    <row r="86" spans="1:8" x14ac:dyDescent="0.25">
      <c r="A86" t="s">
        <v>59</v>
      </c>
      <c r="B86" t="s">
        <v>59</v>
      </c>
      <c r="C86" t="s">
        <v>59</v>
      </c>
      <c r="F86" t="s">
        <v>59</v>
      </c>
      <c r="G86" t="s">
        <v>59</v>
      </c>
      <c r="H86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46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11.42578125" style="9"/>
    <col min="2" max="2" width="13.85546875" style="12" customWidth="1"/>
    <col min="3" max="3" width="13.85546875" style="12" hidden="1" customWidth="1"/>
    <col min="4" max="5" width="11.42578125" style="2"/>
    <col min="6" max="16384" width="11.42578125" style="9"/>
  </cols>
  <sheetData>
    <row r="1" spans="1:25" s="2" customFormat="1" ht="15.75" thickBot="1" x14ac:dyDescent="0.3">
      <c r="A1" s="143" t="s">
        <v>34</v>
      </c>
      <c r="B1" s="142" t="s">
        <v>76</v>
      </c>
      <c r="C1" s="142" t="s">
        <v>68</v>
      </c>
      <c r="D1" s="14" t="s">
        <v>69</v>
      </c>
      <c r="E1" s="14" t="s">
        <v>70</v>
      </c>
      <c r="F1" s="179" t="s">
        <v>0</v>
      </c>
      <c r="G1" s="14" t="s">
        <v>1</v>
      </c>
      <c r="H1" s="14" t="s">
        <v>2</v>
      </c>
      <c r="I1" s="14" t="s">
        <v>3</v>
      </c>
      <c r="J1" s="14" t="s">
        <v>4</v>
      </c>
      <c r="K1" s="14" t="s">
        <v>5</v>
      </c>
      <c r="L1" s="178" t="s">
        <v>6</v>
      </c>
      <c r="M1" s="14" t="s">
        <v>15</v>
      </c>
      <c r="N1" s="15" t="s">
        <v>16</v>
      </c>
    </row>
    <row r="2" spans="1:25" x14ac:dyDescent="0.25">
      <c r="A2" s="176" t="s">
        <v>39</v>
      </c>
      <c r="B2" s="180" t="s">
        <v>20</v>
      </c>
      <c r="C2" s="127"/>
      <c r="D2" s="50" t="s">
        <v>62</v>
      </c>
      <c r="E2" s="50" t="s">
        <v>61</v>
      </c>
      <c r="F2" s="51"/>
      <c r="G2" s="52"/>
      <c r="H2" s="53"/>
      <c r="I2" s="54"/>
      <c r="J2" s="55"/>
      <c r="K2" s="55"/>
      <c r="L2" s="54"/>
      <c r="M2" s="55"/>
      <c r="N2" s="56"/>
      <c r="O2" s="7"/>
      <c r="P2" s="8"/>
      <c r="Q2" s="7"/>
      <c r="R2" s="7"/>
      <c r="S2" s="8"/>
      <c r="T2" s="7"/>
      <c r="U2" s="7"/>
      <c r="V2" s="8"/>
      <c r="W2" s="7"/>
      <c r="X2" s="7"/>
      <c r="Y2" s="8"/>
    </row>
    <row r="3" spans="1:25" x14ac:dyDescent="0.25">
      <c r="A3" s="149" t="s">
        <v>39</v>
      </c>
      <c r="B3" s="182"/>
      <c r="C3" s="128"/>
      <c r="D3" s="3" t="s">
        <v>60</v>
      </c>
      <c r="E3" s="3" t="s">
        <v>61</v>
      </c>
      <c r="F3" s="4"/>
      <c r="G3" s="5"/>
      <c r="H3" s="44"/>
      <c r="I3" s="3"/>
      <c r="J3" s="46"/>
      <c r="K3" s="28"/>
      <c r="L3" s="45"/>
      <c r="M3" s="28"/>
      <c r="N3" s="57"/>
      <c r="O3" s="7"/>
      <c r="P3" s="8"/>
      <c r="Q3" s="7"/>
      <c r="R3" s="7"/>
      <c r="S3" s="8"/>
      <c r="T3" s="7"/>
      <c r="U3" s="7"/>
      <c r="V3" s="8"/>
      <c r="W3" s="7"/>
      <c r="X3" s="7"/>
      <c r="Y3" s="8"/>
    </row>
    <row r="4" spans="1:25" ht="15.75" thickBot="1" x14ac:dyDescent="0.3">
      <c r="A4" s="177" t="s">
        <v>39</v>
      </c>
      <c r="B4" s="181"/>
      <c r="C4" s="129"/>
      <c r="D4" s="61" t="s">
        <v>60</v>
      </c>
      <c r="E4" s="61" t="s">
        <v>64</v>
      </c>
      <c r="F4" s="62"/>
      <c r="G4" s="62"/>
      <c r="H4" s="62"/>
      <c r="I4" s="63"/>
      <c r="J4" s="64"/>
      <c r="K4" s="26"/>
      <c r="L4" s="65"/>
      <c r="M4" s="26"/>
      <c r="N4" s="66"/>
      <c r="O4" s="7"/>
      <c r="P4" s="8"/>
      <c r="Q4" s="7"/>
      <c r="R4" s="7"/>
      <c r="S4" s="8"/>
      <c r="T4" s="7"/>
      <c r="U4" s="7"/>
      <c r="V4" s="8"/>
      <c r="W4" s="7"/>
      <c r="X4" s="7"/>
      <c r="Y4" s="8"/>
    </row>
    <row r="5" spans="1:25" x14ac:dyDescent="0.25">
      <c r="A5" s="176" t="s">
        <v>39</v>
      </c>
      <c r="B5" s="130" t="s">
        <v>21</v>
      </c>
      <c r="C5" s="130"/>
      <c r="D5" s="22" t="s">
        <v>71</v>
      </c>
      <c r="E5" s="22" t="s">
        <v>65</v>
      </c>
      <c r="F5" s="24"/>
      <c r="G5" s="24"/>
      <c r="H5" s="59"/>
      <c r="I5" s="22"/>
      <c r="J5" s="24"/>
      <c r="K5" s="24"/>
      <c r="L5" s="23"/>
      <c r="M5" s="24"/>
      <c r="N5" s="60"/>
      <c r="O5" s="7"/>
      <c r="P5" s="8"/>
      <c r="Q5" s="7"/>
      <c r="R5" s="7"/>
      <c r="S5" s="8"/>
      <c r="T5" s="7"/>
      <c r="U5" s="7"/>
      <c r="V5" s="8"/>
      <c r="W5" s="7"/>
      <c r="X5" s="7"/>
      <c r="Y5" s="8"/>
    </row>
    <row r="6" spans="1:25" x14ac:dyDescent="0.25">
      <c r="A6" s="149" t="s">
        <v>39</v>
      </c>
      <c r="B6" s="131" t="s">
        <v>22</v>
      </c>
      <c r="C6" s="131"/>
      <c r="D6" s="3" t="s">
        <v>71</v>
      </c>
      <c r="E6" s="3" t="s">
        <v>65</v>
      </c>
      <c r="F6" s="28"/>
      <c r="G6" s="28"/>
      <c r="H6" s="44"/>
      <c r="I6" s="45"/>
      <c r="J6" s="28"/>
      <c r="K6" s="28"/>
      <c r="L6" s="45"/>
      <c r="M6" s="28"/>
      <c r="N6" s="57"/>
      <c r="O6" s="7"/>
      <c r="P6" s="8"/>
      <c r="Q6" s="7"/>
      <c r="R6" s="7"/>
      <c r="S6" s="8"/>
      <c r="T6" s="7"/>
      <c r="U6" s="7"/>
      <c r="V6" s="8"/>
      <c r="W6" s="7"/>
      <c r="X6" s="7"/>
      <c r="Y6" s="8"/>
    </row>
    <row r="7" spans="1:25" ht="15.75" thickBot="1" x14ac:dyDescent="0.3">
      <c r="A7" s="150" t="s">
        <v>39</v>
      </c>
      <c r="B7" s="132" t="s">
        <v>23</v>
      </c>
      <c r="C7" s="132"/>
      <c r="D7" s="67" t="s">
        <v>71</v>
      </c>
      <c r="E7" s="67" t="s">
        <v>65</v>
      </c>
      <c r="F7" s="68"/>
      <c r="G7" s="68"/>
      <c r="H7" s="69"/>
      <c r="I7" s="70"/>
      <c r="J7" s="68"/>
      <c r="K7" s="68"/>
      <c r="L7" s="70"/>
      <c r="M7" s="68"/>
      <c r="N7" s="71"/>
      <c r="O7" s="7"/>
      <c r="P7" s="8"/>
      <c r="Q7" s="7"/>
      <c r="R7" s="7"/>
      <c r="S7" s="8"/>
      <c r="T7" s="7"/>
      <c r="U7" s="7"/>
      <c r="V7" s="8"/>
      <c r="W7" s="7"/>
      <c r="X7" s="7"/>
      <c r="Y7" s="8"/>
    </row>
    <row r="8" spans="1:25" x14ac:dyDescent="0.25">
      <c r="A8" s="151" t="s">
        <v>39</v>
      </c>
      <c r="B8" s="133" t="s">
        <v>19</v>
      </c>
      <c r="C8" s="133"/>
      <c r="D8" s="50" t="s">
        <v>72</v>
      </c>
      <c r="E8" s="50" t="s">
        <v>66</v>
      </c>
      <c r="F8" s="51"/>
      <c r="G8" s="52"/>
      <c r="H8" s="53"/>
      <c r="I8" s="54"/>
      <c r="J8" s="55"/>
      <c r="K8" s="55"/>
      <c r="L8" s="54"/>
      <c r="M8" s="55"/>
      <c r="N8" s="56"/>
      <c r="O8" s="7"/>
      <c r="P8" s="8"/>
      <c r="Q8" s="7"/>
      <c r="R8" s="7"/>
      <c r="S8" s="8"/>
      <c r="T8" s="7"/>
      <c r="U8" s="7"/>
      <c r="V8" s="8"/>
      <c r="W8" s="7"/>
      <c r="X8" s="7"/>
      <c r="Y8" s="8"/>
    </row>
    <row r="9" spans="1:25" x14ac:dyDescent="0.25">
      <c r="A9" s="149" t="s">
        <v>39</v>
      </c>
      <c r="B9" s="131" t="s">
        <v>17</v>
      </c>
      <c r="C9" s="131"/>
      <c r="D9" s="3" t="s">
        <v>12</v>
      </c>
      <c r="E9" s="3" t="s">
        <v>66</v>
      </c>
      <c r="F9" s="28"/>
      <c r="G9" s="5"/>
      <c r="H9" s="44"/>
      <c r="I9" s="45"/>
      <c r="J9" s="28"/>
      <c r="K9" s="28"/>
      <c r="L9" s="45"/>
      <c r="M9" s="28"/>
      <c r="N9" s="57"/>
      <c r="O9" s="7"/>
      <c r="P9" s="8"/>
      <c r="Q9" s="7"/>
      <c r="R9" s="7"/>
      <c r="S9" s="8"/>
      <c r="T9" s="7"/>
      <c r="U9" s="7"/>
      <c r="V9" s="8"/>
      <c r="W9" s="7"/>
      <c r="X9" s="7"/>
      <c r="Y9" s="8"/>
    </row>
    <row r="10" spans="1:25" ht="30.75" thickBot="1" x14ac:dyDescent="0.3">
      <c r="A10" s="177" t="s">
        <v>39</v>
      </c>
      <c r="B10" s="134" t="s">
        <v>18</v>
      </c>
      <c r="C10" s="134"/>
      <c r="D10" s="61" t="s">
        <v>12</v>
      </c>
      <c r="E10" s="61" t="s">
        <v>66</v>
      </c>
      <c r="F10" s="26"/>
      <c r="G10" s="73"/>
      <c r="H10" s="74"/>
      <c r="I10" s="65"/>
      <c r="J10" s="26"/>
      <c r="K10" s="26"/>
      <c r="L10" s="65"/>
      <c r="M10" s="26"/>
      <c r="N10" s="66"/>
      <c r="O10" s="7"/>
      <c r="P10" s="8"/>
      <c r="Q10" s="7"/>
      <c r="R10" s="7"/>
      <c r="S10" s="8"/>
      <c r="T10" s="7"/>
      <c r="U10" s="7"/>
      <c r="V10" s="8"/>
      <c r="W10" s="7"/>
      <c r="X10" s="7"/>
      <c r="Y10" s="8"/>
    </row>
    <row r="11" spans="1:25" ht="15.75" thickBot="1" x14ac:dyDescent="0.3">
      <c r="A11" s="176" t="s">
        <v>39</v>
      </c>
      <c r="B11" s="135" t="s">
        <v>24</v>
      </c>
      <c r="C11" s="135"/>
      <c r="D11" s="16" t="s">
        <v>11</v>
      </c>
      <c r="E11" s="16" t="s">
        <v>65</v>
      </c>
      <c r="F11" s="17"/>
      <c r="G11" s="75"/>
      <c r="H11" s="19"/>
      <c r="I11" s="19"/>
      <c r="J11" s="17"/>
      <c r="K11" s="17"/>
      <c r="L11" s="19"/>
      <c r="M11" s="17"/>
      <c r="N11" s="20"/>
      <c r="O11" s="7"/>
      <c r="P11" s="8"/>
      <c r="Q11" s="7"/>
      <c r="R11" s="7"/>
      <c r="S11" s="8"/>
      <c r="T11" s="7"/>
      <c r="U11" s="7"/>
      <c r="V11" s="8"/>
      <c r="W11" s="7"/>
      <c r="X11" s="7"/>
      <c r="Y11" s="8"/>
    </row>
    <row r="12" spans="1:25" ht="15.75" thickBot="1" x14ac:dyDescent="0.3">
      <c r="A12" s="177" t="s">
        <v>39</v>
      </c>
      <c r="B12" s="135" t="s">
        <v>25</v>
      </c>
      <c r="C12" s="135"/>
      <c r="D12" s="16" t="s">
        <v>64</v>
      </c>
      <c r="E12" s="16" t="s">
        <v>64</v>
      </c>
      <c r="F12" s="17"/>
      <c r="G12" s="76"/>
      <c r="H12" s="17"/>
      <c r="I12" s="19"/>
      <c r="J12" s="17"/>
      <c r="K12" s="17"/>
      <c r="L12" s="19"/>
      <c r="M12" s="17"/>
      <c r="N12" s="20"/>
      <c r="O12" s="7"/>
      <c r="P12" s="8"/>
      <c r="Q12" s="7"/>
      <c r="R12" s="7"/>
      <c r="S12" s="8"/>
      <c r="T12" s="7"/>
      <c r="U12" s="7"/>
      <c r="V12" s="8"/>
      <c r="W12" s="7"/>
      <c r="X12" s="7"/>
      <c r="Y12" s="8"/>
    </row>
    <row r="13" spans="1:25" x14ac:dyDescent="0.25">
      <c r="A13" s="176" t="s">
        <v>39</v>
      </c>
      <c r="B13" s="180" t="s">
        <v>26</v>
      </c>
      <c r="C13" s="127"/>
      <c r="D13" s="50" t="s">
        <v>73</v>
      </c>
      <c r="E13" s="50" t="s">
        <v>67</v>
      </c>
      <c r="F13" s="78"/>
      <c r="G13" s="79"/>
      <c r="H13" s="78"/>
      <c r="I13" s="79"/>
      <c r="J13" s="55"/>
      <c r="K13" s="55"/>
      <c r="L13" s="80"/>
      <c r="M13" s="81"/>
      <c r="N13" s="82"/>
      <c r="O13" s="7"/>
      <c r="P13" s="8"/>
      <c r="Q13" s="7"/>
      <c r="R13" s="7"/>
      <c r="S13" s="8"/>
      <c r="T13" s="7"/>
      <c r="U13" s="7"/>
      <c r="V13" s="8"/>
      <c r="W13" s="7"/>
      <c r="X13" s="7"/>
      <c r="Y13" s="8"/>
    </row>
    <row r="14" spans="1:25" ht="15.75" thickBot="1" x14ac:dyDescent="0.3">
      <c r="A14" s="177" t="s">
        <v>39</v>
      </c>
      <c r="B14" s="181"/>
      <c r="C14" s="129"/>
      <c r="D14" s="61" t="s">
        <v>73</v>
      </c>
      <c r="E14" s="61" t="s">
        <v>61</v>
      </c>
      <c r="F14" s="62"/>
      <c r="G14" s="63"/>
      <c r="H14" s="62"/>
      <c r="I14" s="63"/>
      <c r="J14" s="26"/>
      <c r="K14" s="26"/>
      <c r="L14" s="83"/>
      <c r="M14" s="84"/>
      <c r="N14" s="85"/>
      <c r="O14" s="7"/>
      <c r="P14" s="8"/>
      <c r="Q14" s="7"/>
      <c r="R14" s="7"/>
      <c r="S14" s="8"/>
      <c r="T14" s="7"/>
      <c r="U14" s="7"/>
      <c r="V14" s="8"/>
      <c r="W14" s="7"/>
      <c r="X14" s="7"/>
      <c r="Y14" s="8"/>
    </row>
    <row r="15" spans="1:25" x14ac:dyDescent="0.25">
      <c r="A15" s="176" t="s">
        <v>39</v>
      </c>
      <c r="B15" s="180" t="s">
        <v>12</v>
      </c>
      <c r="C15" s="127"/>
      <c r="D15" s="50" t="s">
        <v>12</v>
      </c>
      <c r="E15" s="50" t="s">
        <v>14</v>
      </c>
      <c r="F15" s="51"/>
      <c r="G15" s="52"/>
      <c r="H15" s="53"/>
      <c r="I15" s="54"/>
      <c r="J15" s="55"/>
      <c r="K15" s="55"/>
      <c r="L15" s="54"/>
      <c r="M15" s="55"/>
      <c r="N15" s="56"/>
      <c r="O15" s="7"/>
      <c r="P15" s="8"/>
      <c r="Q15" s="7"/>
      <c r="R15" s="7"/>
      <c r="S15" s="8"/>
      <c r="T15" s="7"/>
      <c r="U15" s="7"/>
      <c r="V15" s="8"/>
      <c r="W15" s="7"/>
      <c r="X15" s="7"/>
      <c r="Y15" s="8"/>
    </row>
    <row r="16" spans="1:25" x14ac:dyDescent="0.25">
      <c r="A16" s="149" t="s">
        <v>39</v>
      </c>
      <c r="B16" s="182"/>
      <c r="C16" s="128"/>
      <c r="D16" s="3" t="s">
        <v>12</v>
      </c>
      <c r="E16" s="3" t="s">
        <v>30</v>
      </c>
      <c r="F16" s="4"/>
      <c r="G16" s="5"/>
      <c r="H16" s="44"/>
      <c r="I16" s="45"/>
      <c r="J16" s="28"/>
      <c r="K16" s="28"/>
      <c r="L16" s="45"/>
      <c r="M16" s="28"/>
      <c r="N16" s="57"/>
      <c r="O16" s="7"/>
      <c r="P16" s="8"/>
      <c r="Q16" s="7"/>
      <c r="R16" s="7"/>
      <c r="S16" s="8"/>
      <c r="T16" s="7"/>
      <c r="U16" s="7"/>
      <c r="V16" s="8"/>
      <c r="W16" s="7"/>
      <c r="X16" s="7"/>
      <c r="Y16" s="8"/>
    </row>
    <row r="17" spans="1:25" x14ac:dyDescent="0.25">
      <c r="A17" s="149" t="s">
        <v>39</v>
      </c>
      <c r="B17" s="182"/>
      <c r="C17" s="128"/>
      <c r="D17" s="3" t="s">
        <v>12</v>
      </c>
      <c r="E17" s="3" t="s">
        <v>31</v>
      </c>
      <c r="F17" s="4"/>
      <c r="G17" s="5"/>
      <c r="H17" s="44"/>
      <c r="I17" s="45"/>
      <c r="J17" s="28"/>
      <c r="K17" s="28"/>
      <c r="L17" s="45"/>
      <c r="M17" s="28"/>
      <c r="N17" s="57"/>
      <c r="O17" s="7"/>
      <c r="P17" s="8"/>
      <c r="Q17" s="7"/>
      <c r="R17" s="7"/>
      <c r="S17" s="8"/>
      <c r="T17" s="7"/>
      <c r="U17" s="7"/>
      <c r="V17" s="8"/>
      <c r="W17" s="7"/>
      <c r="X17" s="7"/>
      <c r="Y17" s="8"/>
    </row>
    <row r="18" spans="1:25" ht="15.75" thickBot="1" x14ac:dyDescent="0.3">
      <c r="A18" s="177" t="s">
        <v>39</v>
      </c>
      <c r="B18" s="181"/>
      <c r="C18" s="129"/>
      <c r="D18" s="61" t="s">
        <v>12</v>
      </c>
      <c r="E18" s="61" t="s">
        <v>33</v>
      </c>
      <c r="F18" s="86"/>
      <c r="G18" s="73"/>
      <c r="H18" s="26"/>
      <c r="I18" s="65"/>
      <c r="J18" s="26"/>
      <c r="K18" s="26"/>
      <c r="L18" s="65"/>
      <c r="M18" s="26"/>
      <c r="N18" s="66"/>
      <c r="O18" s="7"/>
      <c r="P18" s="8"/>
      <c r="Q18" s="7"/>
      <c r="R18" s="7"/>
      <c r="S18" s="8"/>
      <c r="T18" s="7"/>
      <c r="U18" s="7"/>
      <c r="V18" s="8"/>
      <c r="W18" s="7"/>
      <c r="X18" s="7"/>
      <c r="Y18" s="8"/>
    </row>
    <row r="19" spans="1:25" x14ac:dyDescent="0.25">
      <c r="A19" s="176" t="s">
        <v>39</v>
      </c>
      <c r="B19" s="180" t="s">
        <v>11</v>
      </c>
      <c r="C19" s="127"/>
      <c r="D19" s="50" t="s">
        <v>11</v>
      </c>
      <c r="E19" s="50" t="s">
        <v>13</v>
      </c>
      <c r="F19" s="51"/>
      <c r="G19" s="52"/>
      <c r="H19" s="53"/>
      <c r="I19" s="50"/>
      <c r="J19" s="87"/>
      <c r="K19" s="55"/>
      <c r="L19" s="54"/>
      <c r="M19" s="55"/>
      <c r="N19" s="56"/>
      <c r="O19" s="7"/>
      <c r="P19" s="8"/>
      <c r="Q19" s="7"/>
      <c r="R19" s="7"/>
      <c r="S19" s="8"/>
      <c r="T19" s="7"/>
      <c r="U19" s="7"/>
      <c r="V19" s="8"/>
      <c r="W19" s="7"/>
      <c r="X19" s="7"/>
      <c r="Y19" s="8"/>
    </row>
    <row r="20" spans="1:25" x14ac:dyDescent="0.25">
      <c r="A20" s="149" t="s">
        <v>39</v>
      </c>
      <c r="B20" s="182"/>
      <c r="C20" s="128"/>
      <c r="D20" s="3" t="s">
        <v>11</v>
      </c>
      <c r="E20" s="3" t="s">
        <v>14</v>
      </c>
      <c r="F20" s="4"/>
      <c r="G20" s="5"/>
      <c r="H20" s="44"/>
      <c r="I20" s="28"/>
      <c r="J20" s="28"/>
      <c r="K20" s="28"/>
      <c r="L20" s="28"/>
      <c r="M20" s="28"/>
      <c r="N20" s="29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 x14ac:dyDescent="0.25">
      <c r="A21" s="149" t="s">
        <v>39</v>
      </c>
      <c r="B21" s="182"/>
      <c r="C21" s="128"/>
      <c r="D21" s="3" t="s">
        <v>11</v>
      </c>
      <c r="E21" s="3" t="s">
        <v>30</v>
      </c>
      <c r="F21" s="4"/>
      <c r="G21" s="5"/>
      <c r="H21" s="44"/>
      <c r="I21" s="28"/>
      <c r="J21" s="28"/>
      <c r="K21" s="28"/>
      <c r="L21" s="28"/>
      <c r="M21" s="28"/>
      <c r="N21" s="29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ht="15.75" thickBot="1" x14ac:dyDescent="0.3">
      <c r="A22" s="177" t="s">
        <v>39</v>
      </c>
      <c r="B22" s="181"/>
      <c r="C22" s="129"/>
      <c r="D22" s="61" t="s">
        <v>11</v>
      </c>
      <c r="E22" s="61" t="s">
        <v>31</v>
      </c>
      <c r="F22" s="86"/>
      <c r="G22" s="73"/>
      <c r="H22" s="74"/>
      <c r="I22" s="26"/>
      <c r="J22" s="26"/>
      <c r="K22" s="26"/>
      <c r="L22" s="26"/>
      <c r="M22" s="26"/>
      <c r="N22" s="8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 x14ac:dyDescent="0.25">
      <c r="A23" s="176" t="s">
        <v>39</v>
      </c>
      <c r="B23" s="180" t="s">
        <v>13</v>
      </c>
      <c r="C23" s="127"/>
      <c r="D23" s="50" t="s">
        <v>13</v>
      </c>
      <c r="E23" s="50" t="s">
        <v>30</v>
      </c>
      <c r="F23" s="51"/>
      <c r="G23" s="52"/>
      <c r="H23" s="53"/>
      <c r="I23" s="89"/>
      <c r="J23" s="87"/>
      <c r="K23" s="55"/>
      <c r="L23" s="55"/>
      <c r="M23" s="55"/>
      <c r="N23" s="90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ht="15.75" thickBot="1" x14ac:dyDescent="0.3">
      <c r="A24" s="177" t="s">
        <v>39</v>
      </c>
      <c r="B24" s="181"/>
      <c r="C24" s="129"/>
      <c r="D24" s="61" t="s">
        <v>13</v>
      </c>
      <c r="E24" s="61" t="s">
        <v>31</v>
      </c>
      <c r="F24" s="26"/>
      <c r="G24" s="73"/>
      <c r="H24" s="74"/>
      <c r="I24" s="27"/>
      <c r="J24" s="64"/>
      <c r="K24" s="26"/>
      <c r="L24" s="26"/>
      <c r="M24" s="26"/>
      <c r="N24" s="8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 x14ac:dyDescent="0.25">
      <c r="A25" s="176" t="s">
        <v>39</v>
      </c>
      <c r="B25" s="180" t="s">
        <v>14</v>
      </c>
      <c r="C25" s="127"/>
      <c r="D25" s="50" t="s">
        <v>14</v>
      </c>
      <c r="E25" s="50" t="s">
        <v>28</v>
      </c>
      <c r="F25" s="55"/>
      <c r="G25" s="55"/>
      <c r="H25" s="53"/>
      <c r="I25" s="89"/>
      <c r="J25" s="87"/>
      <c r="K25" s="91"/>
      <c r="L25" s="92"/>
      <c r="M25" s="55"/>
      <c r="N25" s="90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 x14ac:dyDescent="0.25">
      <c r="A26" s="149" t="s">
        <v>39</v>
      </c>
      <c r="B26" s="182"/>
      <c r="C26" s="128"/>
      <c r="D26" s="3" t="s">
        <v>14</v>
      </c>
      <c r="E26" s="3" t="s">
        <v>31</v>
      </c>
      <c r="F26" s="28"/>
      <c r="G26" s="28"/>
      <c r="H26" s="44"/>
      <c r="I26" s="6"/>
      <c r="J26" s="46"/>
      <c r="K26" s="47"/>
      <c r="L26" s="48"/>
      <c r="M26" s="49"/>
      <c r="N26" s="5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 ht="15.75" thickBot="1" x14ac:dyDescent="0.3">
      <c r="A27" s="150" t="s">
        <v>39</v>
      </c>
      <c r="B27" s="181"/>
      <c r="C27" s="129"/>
      <c r="D27" s="61" t="s">
        <v>14</v>
      </c>
      <c r="E27" s="61" t="s">
        <v>63</v>
      </c>
      <c r="F27" s="26"/>
      <c r="G27" s="26"/>
      <c r="H27" s="26"/>
      <c r="I27" s="26"/>
      <c r="J27" s="26"/>
      <c r="K27" s="93"/>
      <c r="L27" s="94"/>
      <c r="M27" s="84"/>
      <c r="N27" s="9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 s="11" customFormat="1" ht="15.75" thickBot="1" x14ac:dyDescent="0.3">
      <c r="A28" s="144" t="s">
        <v>39</v>
      </c>
      <c r="B28" s="135" t="s">
        <v>27</v>
      </c>
      <c r="C28" s="135"/>
      <c r="D28" s="16" t="s">
        <v>27</v>
      </c>
      <c r="E28" s="16" t="s">
        <v>28</v>
      </c>
      <c r="F28" s="17"/>
      <c r="G28" s="75"/>
      <c r="H28" s="96"/>
      <c r="I28" s="18"/>
      <c r="J28" s="97"/>
      <c r="K28" s="98"/>
      <c r="L28" s="99"/>
      <c r="M28" s="100"/>
      <c r="N28" s="101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s="11" customFormat="1" x14ac:dyDescent="0.25">
      <c r="A29" s="176" t="s">
        <v>39</v>
      </c>
      <c r="B29" s="180" t="s">
        <v>28</v>
      </c>
      <c r="C29" s="127"/>
      <c r="D29" s="50" t="s">
        <v>28</v>
      </c>
      <c r="E29" s="50" t="s">
        <v>30</v>
      </c>
      <c r="F29" s="55"/>
      <c r="G29" s="52"/>
      <c r="H29" s="53"/>
      <c r="I29" s="89"/>
      <c r="J29" s="87"/>
      <c r="K29" s="91"/>
      <c r="L29" s="92"/>
      <c r="M29" s="81"/>
      <c r="N29" s="102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s="11" customFormat="1" x14ac:dyDescent="0.25">
      <c r="A30" s="149" t="s">
        <v>39</v>
      </c>
      <c r="B30" s="182"/>
      <c r="C30" s="128"/>
      <c r="D30" s="3" t="s">
        <v>28</v>
      </c>
      <c r="E30" s="3" t="s">
        <v>31</v>
      </c>
      <c r="F30" s="28"/>
      <c r="G30" s="28"/>
      <c r="H30" s="44"/>
      <c r="I30" s="6"/>
      <c r="J30" s="46"/>
      <c r="K30" s="47"/>
      <c r="L30" s="48"/>
      <c r="M30" s="49"/>
      <c r="N30" s="58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s="11" customFormat="1" x14ac:dyDescent="0.25">
      <c r="A31" s="149" t="s">
        <v>39</v>
      </c>
      <c r="B31" s="182"/>
      <c r="C31" s="128"/>
      <c r="D31" s="3" t="s">
        <v>28</v>
      </c>
      <c r="E31" s="3" t="s">
        <v>63</v>
      </c>
      <c r="F31" s="28"/>
      <c r="G31" s="28"/>
      <c r="H31" s="44"/>
      <c r="I31" s="6"/>
      <c r="J31" s="46"/>
      <c r="K31" s="47"/>
      <c r="L31" s="48"/>
      <c r="M31" s="49"/>
      <c r="N31" s="58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s="11" customFormat="1" ht="15.75" thickBot="1" x14ac:dyDescent="0.3">
      <c r="A32" s="177" t="s">
        <v>39</v>
      </c>
      <c r="B32" s="181"/>
      <c r="C32" s="129"/>
      <c r="D32" s="61" t="s">
        <v>28</v>
      </c>
      <c r="E32" s="61" t="s">
        <v>32</v>
      </c>
      <c r="F32" s="62"/>
      <c r="G32" s="62"/>
      <c r="H32" s="62"/>
      <c r="I32" s="62"/>
      <c r="J32" s="62"/>
      <c r="K32" s="93"/>
      <c r="L32" s="94"/>
      <c r="M32" s="26"/>
      <c r="N32" s="88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s="11" customFormat="1" x14ac:dyDescent="0.25">
      <c r="A33" s="176" t="s">
        <v>39</v>
      </c>
      <c r="B33" s="180" t="s">
        <v>29</v>
      </c>
      <c r="C33" s="127"/>
      <c r="D33" s="50" t="s">
        <v>29</v>
      </c>
      <c r="E33" s="50" t="s">
        <v>31</v>
      </c>
      <c r="F33" s="55"/>
      <c r="G33" s="52"/>
      <c r="H33" s="55"/>
      <c r="I33" s="89"/>
      <c r="J33" s="87"/>
      <c r="K33" s="91"/>
      <c r="L33" s="92"/>
      <c r="M33" s="55"/>
      <c r="N33" s="9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s="11" customFormat="1" ht="15.75" thickBot="1" x14ac:dyDescent="0.3">
      <c r="A34" s="150" t="s">
        <v>39</v>
      </c>
      <c r="B34" s="181"/>
      <c r="C34" s="129"/>
      <c r="D34" s="61" t="s">
        <v>29</v>
      </c>
      <c r="E34" s="61" t="s">
        <v>32</v>
      </c>
      <c r="F34" s="26"/>
      <c r="G34" s="26"/>
      <c r="H34" s="26"/>
      <c r="I34" s="26"/>
      <c r="J34" s="64"/>
      <c r="K34" s="93"/>
      <c r="L34" s="94"/>
      <c r="M34" s="84"/>
      <c r="N34" s="95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 x14ac:dyDescent="0.25">
      <c r="F35" s="8"/>
      <c r="G35" s="7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 x14ac:dyDescent="0.25"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 x14ac:dyDescent="0.25"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 x14ac:dyDescent="0.25">
      <c r="F38" s="8"/>
      <c r="G38" s="7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x14ac:dyDescent="0.25"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 x14ac:dyDescent="0.25"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 x14ac:dyDescent="0.25">
      <c r="F41" s="8"/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 x14ac:dyDescent="0.25"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4" spans="1:25" x14ac:dyDescent="0.25">
      <c r="G44" s="7"/>
      <c r="H44" s="8"/>
    </row>
    <row r="45" spans="1:25" x14ac:dyDescent="0.25">
      <c r="G45" s="8"/>
      <c r="H45" s="8"/>
    </row>
    <row r="46" spans="1:25" x14ac:dyDescent="0.25">
      <c r="G46" s="8"/>
      <c r="H46" s="8"/>
    </row>
  </sheetData>
  <mergeCells count="8">
    <mergeCell ref="B33:B34"/>
    <mergeCell ref="B15:B18"/>
    <mergeCell ref="B19:B22"/>
    <mergeCell ref="B23:B24"/>
    <mergeCell ref="B2:B4"/>
    <mergeCell ref="B13:B14"/>
    <mergeCell ref="B25:B27"/>
    <mergeCell ref="B29:B3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54"/>
  <sheetViews>
    <sheetView workbookViewId="0">
      <selection activeCell="F10" sqref="F10"/>
    </sheetView>
  </sheetViews>
  <sheetFormatPr baseColWidth="10" defaultRowHeight="15" x14ac:dyDescent="0.25"/>
  <cols>
    <col min="1" max="1" width="11.42578125" style="9"/>
    <col min="2" max="2" width="13.85546875" style="12" hidden="1" customWidth="1"/>
    <col min="3" max="5" width="13.85546875" style="12" customWidth="1"/>
    <col min="6" max="16384" width="11.42578125" style="9"/>
  </cols>
  <sheetData>
    <row r="1" spans="1:17" s="2" customFormat="1" ht="15.75" thickBot="1" x14ac:dyDescent="0.3">
      <c r="A1" s="143" t="s">
        <v>34</v>
      </c>
      <c r="B1" s="145" t="s">
        <v>68</v>
      </c>
      <c r="C1" s="146" t="s">
        <v>76</v>
      </c>
      <c r="D1" s="147" t="s">
        <v>74</v>
      </c>
      <c r="E1" s="147" t="s">
        <v>75</v>
      </c>
      <c r="F1" s="148" t="s">
        <v>0</v>
      </c>
      <c r="G1" s="110" t="s">
        <v>1</v>
      </c>
      <c r="H1" s="109" t="s">
        <v>2</v>
      </c>
      <c r="I1" s="1" t="s">
        <v>3</v>
      </c>
      <c r="J1" s="111" t="s">
        <v>4</v>
      </c>
    </row>
    <row r="2" spans="1:17" x14ac:dyDescent="0.25">
      <c r="A2" s="176"/>
      <c r="B2" s="136"/>
      <c r="C2" s="136"/>
      <c r="D2" s="136"/>
      <c r="E2" s="136"/>
      <c r="F2" s="51"/>
      <c r="G2" s="52"/>
      <c r="H2" s="53"/>
      <c r="I2" s="108"/>
      <c r="J2" s="106"/>
      <c r="K2" s="8"/>
      <c r="L2" s="7"/>
      <c r="M2" s="7"/>
      <c r="N2" s="8"/>
      <c r="O2" s="7"/>
      <c r="P2" s="7"/>
      <c r="Q2" s="8"/>
    </row>
    <row r="3" spans="1:17" x14ac:dyDescent="0.25">
      <c r="A3" s="149"/>
      <c r="B3" s="137"/>
      <c r="C3" s="136"/>
      <c r="D3" s="136"/>
      <c r="E3" s="136"/>
      <c r="F3" s="77"/>
      <c r="G3" s="72"/>
      <c r="H3" s="59"/>
      <c r="I3" s="112"/>
      <c r="J3" s="113"/>
      <c r="K3" s="8"/>
      <c r="L3" s="7"/>
      <c r="M3" s="7"/>
      <c r="N3" s="8"/>
      <c r="O3" s="7"/>
      <c r="P3" s="7"/>
      <c r="Q3" s="8"/>
    </row>
    <row r="4" spans="1:17" x14ac:dyDescent="0.25">
      <c r="A4" s="149"/>
      <c r="B4" s="137"/>
      <c r="C4" s="136"/>
      <c r="D4" s="136"/>
      <c r="E4" s="136"/>
      <c r="F4" s="77"/>
      <c r="G4" s="72"/>
      <c r="H4" s="59"/>
      <c r="I4" s="112"/>
      <c r="J4" s="113"/>
      <c r="K4" s="8"/>
      <c r="L4" s="7"/>
      <c r="M4" s="7"/>
      <c r="N4" s="8"/>
      <c r="O4" s="7"/>
      <c r="P4" s="7"/>
      <c r="Q4" s="8"/>
    </row>
    <row r="5" spans="1:17" x14ac:dyDescent="0.25">
      <c r="A5" s="149"/>
      <c r="B5" s="137"/>
      <c r="C5" s="136"/>
      <c r="D5" s="136"/>
      <c r="E5" s="136"/>
      <c r="F5" s="77"/>
      <c r="G5" s="72"/>
      <c r="H5" s="59"/>
      <c r="I5" s="112"/>
      <c r="J5" s="113"/>
      <c r="K5" s="8"/>
      <c r="L5" s="7"/>
      <c r="M5" s="7"/>
      <c r="N5" s="8"/>
      <c r="O5" s="7"/>
      <c r="P5" s="7"/>
      <c r="Q5" s="8"/>
    </row>
    <row r="6" spans="1:17" x14ac:dyDescent="0.25">
      <c r="A6" s="149"/>
      <c r="B6" s="137"/>
      <c r="C6" s="136"/>
      <c r="D6" s="136"/>
      <c r="E6" s="136"/>
      <c r="F6" s="77"/>
      <c r="G6" s="72"/>
      <c r="H6" s="59"/>
      <c r="I6" s="112"/>
      <c r="J6" s="113"/>
      <c r="K6" s="8"/>
      <c r="L6" s="7"/>
      <c r="M6" s="7"/>
      <c r="N6" s="8"/>
      <c r="O6" s="7"/>
      <c r="P6" s="7"/>
      <c r="Q6" s="8"/>
    </row>
    <row r="7" spans="1:17" x14ac:dyDescent="0.25">
      <c r="A7" s="149"/>
      <c r="B7" s="137"/>
      <c r="C7" s="136"/>
      <c r="D7" s="136"/>
      <c r="E7" s="136"/>
      <c r="F7" s="77"/>
      <c r="G7" s="72"/>
      <c r="H7" s="59"/>
      <c r="I7" s="112"/>
      <c r="J7" s="113"/>
      <c r="K7" s="8"/>
      <c r="L7" s="7"/>
      <c r="M7" s="7"/>
      <c r="N7" s="8"/>
      <c r="O7" s="7"/>
      <c r="P7" s="7"/>
      <c r="Q7" s="8"/>
    </row>
    <row r="8" spans="1:17" x14ac:dyDescent="0.25">
      <c r="A8" s="149"/>
      <c r="B8" s="137"/>
      <c r="C8" s="136"/>
      <c r="D8" s="136"/>
      <c r="E8" s="136"/>
      <c r="F8" s="77"/>
      <c r="G8" s="72"/>
      <c r="H8" s="59"/>
      <c r="I8" s="112"/>
      <c r="J8" s="113"/>
      <c r="K8" s="8"/>
      <c r="L8" s="7"/>
      <c r="M8" s="7"/>
      <c r="N8" s="8"/>
      <c r="O8" s="7"/>
      <c r="P8" s="7"/>
      <c r="Q8" s="8"/>
    </row>
    <row r="9" spans="1:17" x14ac:dyDescent="0.25">
      <c r="A9" s="149"/>
      <c r="B9" s="137"/>
      <c r="C9" s="136"/>
      <c r="D9" s="136"/>
      <c r="E9" s="136"/>
      <c r="F9" s="77"/>
      <c r="G9" s="72"/>
      <c r="H9" s="59"/>
      <c r="I9" s="112"/>
      <c r="J9" s="113"/>
      <c r="K9" s="8"/>
      <c r="L9" s="7"/>
      <c r="M9" s="7"/>
      <c r="N9" s="8"/>
      <c r="O9" s="7"/>
      <c r="P9" s="7"/>
      <c r="Q9" s="8"/>
    </row>
    <row r="10" spans="1:17" x14ac:dyDescent="0.25">
      <c r="A10" s="149"/>
      <c r="B10" s="137"/>
      <c r="C10" s="136"/>
      <c r="D10" s="136"/>
      <c r="E10" s="136"/>
      <c r="F10" s="77"/>
      <c r="G10" s="72"/>
      <c r="H10" s="59"/>
      <c r="I10" s="112"/>
      <c r="J10" s="113"/>
      <c r="K10" s="8"/>
      <c r="L10" s="7"/>
      <c r="M10" s="7"/>
      <c r="N10" s="8"/>
      <c r="O10" s="7"/>
      <c r="P10" s="7"/>
      <c r="Q10" s="8"/>
    </row>
    <row r="11" spans="1:17" x14ac:dyDescent="0.25">
      <c r="A11" s="149"/>
      <c r="B11" s="137"/>
      <c r="C11" s="136"/>
      <c r="D11" s="136"/>
      <c r="E11" s="136"/>
      <c r="F11" s="77"/>
      <c r="G11" s="72"/>
      <c r="H11" s="59"/>
      <c r="I11" s="112"/>
      <c r="J11" s="113"/>
      <c r="K11" s="8"/>
      <c r="L11" s="7"/>
      <c r="M11" s="7"/>
      <c r="N11" s="8"/>
      <c r="O11" s="7"/>
      <c r="P11" s="7"/>
      <c r="Q11" s="8"/>
    </row>
    <row r="12" spans="1:17" x14ac:dyDescent="0.25">
      <c r="A12" s="149"/>
      <c r="B12" s="137"/>
      <c r="C12" s="136"/>
      <c r="D12" s="136"/>
      <c r="E12" s="136"/>
      <c r="F12" s="77"/>
      <c r="G12" s="72"/>
      <c r="H12" s="59"/>
      <c r="I12" s="112"/>
      <c r="J12" s="113"/>
      <c r="K12" s="8"/>
      <c r="L12" s="7"/>
      <c r="M12" s="7"/>
      <c r="N12" s="8"/>
      <c r="O12" s="7"/>
      <c r="P12" s="7"/>
      <c r="Q12" s="8"/>
    </row>
    <row r="13" spans="1:17" x14ac:dyDescent="0.25">
      <c r="A13" s="149"/>
      <c r="B13" s="137"/>
      <c r="C13" s="136"/>
      <c r="D13" s="136"/>
      <c r="E13" s="136"/>
      <c r="F13" s="77"/>
      <c r="G13" s="72"/>
      <c r="H13" s="59"/>
      <c r="I13" s="112"/>
      <c r="J13" s="113"/>
      <c r="K13" s="8"/>
      <c r="L13" s="7"/>
      <c r="M13" s="7"/>
      <c r="N13" s="8"/>
      <c r="O13" s="7"/>
      <c r="P13" s="7"/>
      <c r="Q13" s="8"/>
    </row>
    <row r="14" spans="1:17" x14ac:dyDescent="0.25">
      <c r="A14" s="149"/>
      <c r="B14" s="137"/>
      <c r="C14" s="136"/>
      <c r="D14" s="136"/>
      <c r="E14" s="136"/>
      <c r="F14" s="77"/>
      <c r="G14" s="72"/>
      <c r="H14" s="59"/>
      <c r="I14" s="112"/>
      <c r="J14" s="113"/>
      <c r="K14" s="8"/>
      <c r="L14" s="7"/>
      <c r="M14" s="7"/>
      <c r="N14" s="8"/>
      <c r="O14" s="7"/>
      <c r="P14" s="7"/>
      <c r="Q14" s="8"/>
    </row>
    <row r="15" spans="1:17" x14ac:dyDescent="0.25">
      <c r="A15" s="149"/>
      <c r="B15" s="137"/>
      <c r="C15" s="136"/>
      <c r="D15" s="136"/>
      <c r="E15" s="136"/>
      <c r="F15" s="77"/>
      <c r="G15" s="72"/>
      <c r="H15" s="59"/>
      <c r="I15" s="112"/>
      <c r="J15" s="113"/>
      <c r="K15" s="8"/>
      <c r="L15" s="7"/>
      <c r="M15" s="7"/>
      <c r="N15" s="8"/>
      <c r="O15" s="7"/>
      <c r="P15" s="7"/>
      <c r="Q15" s="8"/>
    </row>
    <row r="16" spans="1:17" x14ac:dyDescent="0.25">
      <c r="A16" s="149"/>
      <c r="B16" s="137"/>
      <c r="C16" s="136"/>
      <c r="D16" s="136"/>
      <c r="E16" s="136"/>
      <c r="F16" s="77"/>
      <c r="G16" s="72"/>
      <c r="H16" s="59"/>
      <c r="I16" s="112"/>
      <c r="J16" s="113"/>
      <c r="K16" s="8"/>
      <c r="L16" s="7"/>
      <c r="M16" s="7"/>
      <c r="N16" s="8"/>
      <c r="O16" s="7"/>
      <c r="P16" s="7"/>
      <c r="Q16" s="8"/>
    </row>
    <row r="17" spans="1:17" x14ac:dyDescent="0.25">
      <c r="A17" s="149"/>
      <c r="B17" s="137"/>
      <c r="C17" s="136"/>
      <c r="D17" s="136"/>
      <c r="E17" s="136"/>
      <c r="F17" s="77"/>
      <c r="G17" s="72"/>
      <c r="H17" s="59"/>
      <c r="I17" s="112"/>
      <c r="J17" s="113"/>
      <c r="K17" s="8"/>
      <c r="L17" s="7"/>
      <c r="M17" s="7"/>
      <c r="N17" s="8"/>
      <c r="O17" s="7"/>
      <c r="P17" s="7"/>
      <c r="Q17" s="8"/>
    </row>
    <row r="18" spans="1:17" x14ac:dyDescent="0.25">
      <c r="A18" s="149"/>
      <c r="B18" s="137"/>
      <c r="C18" s="136"/>
      <c r="D18" s="136"/>
      <c r="E18" s="136"/>
      <c r="F18" s="77"/>
      <c r="G18" s="72"/>
      <c r="H18" s="59"/>
      <c r="I18" s="112"/>
      <c r="J18" s="113"/>
      <c r="K18" s="8"/>
      <c r="L18" s="7"/>
      <c r="M18" s="7"/>
      <c r="N18" s="8"/>
      <c r="O18" s="7"/>
      <c r="P18" s="7"/>
      <c r="Q18" s="8"/>
    </row>
    <row r="19" spans="1:17" x14ac:dyDescent="0.25">
      <c r="A19" s="149"/>
      <c r="B19" s="137"/>
      <c r="C19" s="136"/>
      <c r="D19" s="136"/>
      <c r="E19" s="136"/>
      <c r="F19" s="77"/>
      <c r="G19" s="72"/>
      <c r="H19" s="59"/>
      <c r="I19" s="112"/>
      <c r="J19" s="113"/>
      <c r="K19" s="8"/>
      <c r="L19" s="7"/>
      <c r="M19" s="7"/>
      <c r="N19" s="8"/>
      <c r="O19" s="7"/>
      <c r="P19" s="7"/>
      <c r="Q19" s="8"/>
    </row>
    <row r="20" spans="1:17" x14ac:dyDescent="0.25">
      <c r="A20" s="149"/>
      <c r="B20" s="137"/>
      <c r="C20" s="136"/>
      <c r="D20" s="136"/>
      <c r="E20" s="136"/>
      <c r="F20" s="77"/>
      <c r="G20" s="72"/>
      <c r="H20" s="59"/>
      <c r="I20" s="112"/>
      <c r="J20" s="113"/>
      <c r="K20" s="8"/>
      <c r="L20" s="7"/>
      <c r="M20" s="7"/>
      <c r="N20" s="8"/>
      <c r="O20" s="7"/>
      <c r="P20" s="7"/>
      <c r="Q20" s="8"/>
    </row>
    <row r="21" spans="1:17" x14ac:dyDescent="0.25">
      <c r="A21" s="149"/>
      <c r="B21" s="137"/>
      <c r="C21" s="136"/>
      <c r="D21" s="136"/>
      <c r="E21" s="136"/>
      <c r="F21" s="77"/>
      <c r="G21" s="72"/>
      <c r="H21" s="59"/>
      <c r="I21" s="112"/>
      <c r="J21" s="113"/>
      <c r="K21" s="8"/>
      <c r="L21" s="7"/>
      <c r="M21" s="7"/>
      <c r="N21" s="8"/>
      <c r="O21" s="7"/>
      <c r="P21" s="7"/>
      <c r="Q21" s="8"/>
    </row>
    <row r="22" spans="1:17" x14ac:dyDescent="0.25">
      <c r="A22" s="149"/>
      <c r="B22" s="137"/>
      <c r="C22" s="136"/>
      <c r="D22" s="136"/>
      <c r="E22" s="136"/>
      <c r="F22" s="77"/>
      <c r="G22" s="72"/>
      <c r="H22" s="59"/>
      <c r="I22" s="112"/>
      <c r="J22" s="113"/>
      <c r="K22" s="8"/>
      <c r="L22" s="7"/>
      <c r="M22" s="7"/>
      <c r="N22" s="8"/>
      <c r="O22" s="7"/>
      <c r="P22" s="7"/>
      <c r="Q22" s="8"/>
    </row>
    <row r="23" spans="1:17" x14ac:dyDescent="0.25">
      <c r="A23" s="149"/>
      <c r="B23" s="137"/>
      <c r="C23" s="136"/>
      <c r="D23" s="136"/>
      <c r="E23" s="136"/>
      <c r="F23" s="77"/>
      <c r="G23" s="72"/>
      <c r="H23" s="59"/>
      <c r="I23" s="112"/>
      <c r="J23" s="113"/>
      <c r="K23" s="8"/>
      <c r="L23" s="7"/>
      <c r="M23" s="7"/>
      <c r="N23" s="8"/>
      <c r="O23" s="7"/>
      <c r="P23" s="7"/>
      <c r="Q23" s="8"/>
    </row>
    <row r="24" spans="1:17" x14ac:dyDescent="0.25">
      <c r="A24" s="149"/>
      <c r="B24" s="137"/>
      <c r="C24" s="136"/>
      <c r="D24" s="136"/>
      <c r="E24" s="136"/>
      <c r="F24" s="77"/>
      <c r="G24" s="72"/>
      <c r="H24" s="59"/>
      <c r="I24" s="112"/>
      <c r="J24" s="113"/>
      <c r="K24" s="8"/>
      <c r="L24" s="7"/>
      <c r="M24" s="7"/>
      <c r="N24" s="8"/>
      <c r="O24" s="7"/>
      <c r="P24" s="7"/>
      <c r="Q24" s="8"/>
    </row>
    <row r="25" spans="1:17" x14ac:dyDescent="0.25">
      <c r="A25" s="149"/>
      <c r="B25" s="137"/>
      <c r="C25" s="136"/>
      <c r="D25" s="136"/>
      <c r="E25" s="136"/>
      <c r="F25" s="77"/>
      <c r="G25" s="72"/>
      <c r="H25" s="59"/>
      <c r="I25" s="112"/>
      <c r="J25" s="113"/>
      <c r="K25" s="8"/>
      <c r="L25" s="7"/>
      <c r="M25" s="7"/>
      <c r="N25" s="8"/>
      <c r="O25" s="7"/>
      <c r="P25" s="7"/>
      <c r="Q25" s="8"/>
    </row>
    <row r="26" spans="1:17" x14ac:dyDescent="0.25">
      <c r="A26" s="149"/>
      <c r="B26" s="137"/>
      <c r="C26" s="137"/>
      <c r="D26" s="137"/>
      <c r="E26" s="137"/>
      <c r="F26" s="4"/>
      <c r="G26" s="5"/>
      <c r="H26" s="44"/>
      <c r="I26" s="104"/>
      <c r="J26" s="107"/>
      <c r="K26" s="8"/>
      <c r="L26" s="7"/>
      <c r="M26" s="7"/>
      <c r="N26" s="8"/>
      <c r="O26" s="7"/>
      <c r="P26" s="7"/>
      <c r="Q26" s="8"/>
    </row>
    <row r="27" spans="1:17" x14ac:dyDescent="0.25">
      <c r="A27" s="149"/>
      <c r="B27" s="137"/>
      <c r="C27" s="137"/>
      <c r="D27" s="137"/>
      <c r="E27" s="137"/>
      <c r="F27" s="4"/>
      <c r="G27" s="5"/>
      <c r="H27" s="44"/>
      <c r="I27" s="104"/>
      <c r="J27" s="107"/>
      <c r="K27" s="8"/>
      <c r="L27" s="7"/>
      <c r="M27" s="7"/>
      <c r="N27" s="8"/>
      <c r="O27" s="7"/>
      <c r="P27" s="7"/>
      <c r="Q27" s="8"/>
    </row>
    <row r="28" spans="1:17" x14ac:dyDescent="0.25">
      <c r="A28" s="149"/>
      <c r="B28" s="131"/>
      <c r="C28" s="131"/>
      <c r="D28" s="131"/>
      <c r="E28" s="131"/>
      <c r="F28" s="4"/>
      <c r="G28" s="5"/>
      <c r="H28" s="44"/>
      <c r="I28" s="104"/>
      <c r="J28" s="107"/>
      <c r="K28" s="8"/>
      <c r="L28" s="7"/>
      <c r="M28" s="7"/>
      <c r="N28" s="8"/>
      <c r="O28" s="7"/>
      <c r="P28" s="7"/>
      <c r="Q28" s="8"/>
    </row>
    <row r="29" spans="1:17" x14ac:dyDescent="0.25">
      <c r="A29" s="149"/>
      <c r="B29" s="131"/>
      <c r="C29" s="131"/>
      <c r="D29" s="131"/>
      <c r="E29" s="131"/>
      <c r="F29" s="4"/>
      <c r="G29" s="5"/>
      <c r="H29" s="44"/>
      <c r="I29" s="104"/>
      <c r="J29" s="107"/>
      <c r="K29" s="8"/>
      <c r="L29" s="7"/>
      <c r="M29" s="7"/>
      <c r="N29" s="8"/>
      <c r="O29" s="7"/>
      <c r="P29" s="7"/>
      <c r="Q29" s="8"/>
    </row>
    <row r="30" spans="1:17" x14ac:dyDescent="0.25">
      <c r="A30" s="149"/>
      <c r="B30" s="131"/>
      <c r="C30" s="131"/>
      <c r="D30" s="131"/>
      <c r="E30" s="131"/>
      <c r="F30" s="4"/>
      <c r="G30" s="5"/>
      <c r="H30" s="44"/>
      <c r="I30" s="104"/>
      <c r="J30" s="107"/>
      <c r="K30" s="8"/>
      <c r="L30" s="7"/>
      <c r="M30" s="7"/>
      <c r="N30" s="8"/>
      <c r="O30" s="7"/>
      <c r="P30" s="7"/>
      <c r="Q30" s="8"/>
    </row>
    <row r="31" spans="1:17" x14ac:dyDescent="0.25">
      <c r="A31" s="149"/>
      <c r="B31" s="131"/>
      <c r="C31" s="131"/>
      <c r="D31" s="131"/>
      <c r="E31" s="131"/>
      <c r="F31" s="4"/>
      <c r="G31" s="5"/>
      <c r="H31" s="44"/>
      <c r="I31" s="104"/>
      <c r="J31" s="107"/>
      <c r="K31" s="8"/>
      <c r="L31" s="7"/>
      <c r="M31" s="7"/>
      <c r="N31" s="8"/>
      <c r="O31" s="7"/>
      <c r="P31" s="7"/>
      <c r="Q31" s="8"/>
    </row>
    <row r="32" spans="1:17" x14ac:dyDescent="0.25">
      <c r="A32" s="149"/>
      <c r="B32" s="131"/>
      <c r="C32" s="131"/>
      <c r="D32" s="131"/>
      <c r="E32" s="131"/>
      <c r="F32" s="4"/>
      <c r="G32" s="5"/>
      <c r="H32" s="44"/>
      <c r="I32" s="104"/>
      <c r="J32" s="107"/>
      <c r="K32" s="8"/>
      <c r="L32" s="7"/>
      <c r="M32" s="7"/>
      <c r="N32" s="8"/>
      <c r="O32" s="7"/>
      <c r="P32" s="7"/>
      <c r="Q32" s="8"/>
    </row>
    <row r="33" spans="1:17" x14ac:dyDescent="0.25">
      <c r="A33" s="149"/>
      <c r="B33" s="131"/>
      <c r="C33" s="131"/>
      <c r="D33" s="131"/>
      <c r="E33" s="131"/>
      <c r="F33" s="4"/>
      <c r="G33" s="5"/>
      <c r="H33" s="44"/>
      <c r="I33" s="104"/>
      <c r="J33" s="107"/>
      <c r="K33" s="8"/>
      <c r="L33" s="7"/>
      <c r="M33" s="7"/>
      <c r="N33" s="8"/>
      <c r="O33" s="7"/>
      <c r="P33" s="7"/>
      <c r="Q33" s="8"/>
    </row>
    <row r="34" spans="1:17" x14ac:dyDescent="0.25">
      <c r="A34" s="149"/>
      <c r="B34" s="131"/>
      <c r="C34" s="131"/>
      <c r="D34" s="131"/>
      <c r="E34" s="131"/>
      <c r="F34" s="4"/>
      <c r="G34" s="5"/>
      <c r="H34" s="105"/>
      <c r="I34" s="104"/>
      <c r="J34" s="46"/>
      <c r="K34" s="8"/>
      <c r="L34" s="7"/>
      <c r="M34" s="7"/>
      <c r="N34" s="8"/>
      <c r="O34" s="7"/>
      <c r="P34" s="7"/>
      <c r="Q34" s="8"/>
    </row>
    <row r="35" spans="1:17" x14ac:dyDescent="0.25">
      <c r="A35" s="149"/>
      <c r="B35" s="131"/>
      <c r="C35" s="131"/>
      <c r="D35" s="131"/>
      <c r="E35" s="131"/>
      <c r="F35" s="4"/>
      <c r="G35" s="43"/>
      <c r="H35" s="44"/>
      <c r="I35" s="104"/>
      <c r="J35" s="46"/>
      <c r="K35" s="8"/>
      <c r="L35" s="7"/>
      <c r="M35" s="7"/>
      <c r="N35" s="8"/>
      <c r="O35" s="7"/>
      <c r="P35" s="7"/>
      <c r="Q35" s="8"/>
    </row>
    <row r="36" spans="1:17" x14ac:dyDescent="0.25">
      <c r="A36" s="149"/>
      <c r="B36" s="137"/>
      <c r="C36" s="137"/>
      <c r="D36" s="137"/>
      <c r="E36" s="137"/>
      <c r="F36" s="4"/>
      <c r="G36" s="43"/>
      <c r="H36" s="44"/>
      <c r="I36" s="104"/>
      <c r="J36" s="46"/>
      <c r="K36" s="8"/>
      <c r="L36" s="7"/>
      <c r="M36" s="7"/>
      <c r="N36" s="8"/>
      <c r="O36" s="7"/>
      <c r="P36" s="7"/>
      <c r="Q36" s="8"/>
    </row>
    <row r="37" spans="1:17" x14ac:dyDescent="0.25">
      <c r="A37" s="149"/>
      <c r="B37" s="136"/>
      <c r="C37" s="136"/>
      <c r="D37" s="136"/>
      <c r="E37" s="136"/>
      <c r="F37" s="4"/>
      <c r="G37" s="43"/>
      <c r="H37" s="44"/>
      <c r="I37" s="103"/>
      <c r="J37" s="46"/>
      <c r="K37" s="8"/>
      <c r="L37" s="7"/>
      <c r="M37" s="7"/>
      <c r="N37" s="8"/>
      <c r="O37" s="7"/>
      <c r="P37" s="7"/>
      <c r="Q37" s="8"/>
    </row>
    <row r="38" spans="1:17" x14ac:dyDescent="0.25">
      <c r="A38" s="149"/>
      <c r="B38" s="138"/>
      <c r="C38" s="138"/>
      <c r="D38" s="138"/>
      <c r="E38" s="138"/>
      <c r="F38" s="4"/>
      <c r="G38" s="5"/>
      <c r="H38" s="44"/>
      <c r="I38" s="103"/>
      <c r="J38" s="46"/>
      <c r="K38" s="8"/>
      <c r="L38" s="7"/>
      <c r="M38" s="7"/>
      <c r="N38" s="8"/>
      <c r="O38" s="7"/>
      <c r="P38" s="7"/>
      <c r="Q38" s="8"/>
    </row>
    <row r="39" spans="1:17" ht="15.75" thickBot="1" x14ac:dyDescent="0.3">
      <c r="A39" s="150"/>
      <c r="B39" s="139"/>
      <c r="C39" s="139"/>
      <c r="D39" s="139"/>
      <c r="E39" s="139"/>
      <c r="F39" s="86"/>
      <c r="G39" s="73"/>
      <c r="H39" s="74"/>
      <c r="I39" s="114"/>
      <c r="J39" s="64"/>
      <c r="K39" s="8"/>
      <c r="L39" s="7"/>
      <c r="M39" s="7"/>
      <c r="N39" s="8"/>
      <c r="O39" s="7"/>
      <c r="P39" s="7"/>
      <c r="Q39" s="8"/>
    </row>
    <row r="40" spans="1:17" x14ac:dyDescent="0.25">
      <c r="F40" s="8"/>
      <c r="G40" s="7"/>
      <c r="H40" s="8"/>
      <c r="I40" s="7"/>
      <c r="J40" s="8"/>
      <c r="K40" s="8"/>
      <c r="L40" s="8"/>
      <c r="M40" s="8"/>
      <c r="N40" s="8"/>
      <c r="O40" s="8"/>
      <c r="P40" s="8"/>
      <c r="Q40" s="8"/>
    </row>
    <row r="41" spans="1:17" x14ac:dyDescent="0.25"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17" x14ac:dyDescent="0.25"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17" x14ac:dyDescent="0.25">
      <c r="F43" s="8"/>
      <c r="G43" s="7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17" x14ac:dyDescent="0.25"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17" x14ac:dyDescent="0.25"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17" x14ac:dyDescent="0.25">
      <c r="F46" s="8"/>
      <c r="G46" s="7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 x14ac:dyDescent="0.25"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17" x14ac:dyDescent="0.25"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6:17" x14ac:dyDescent="0.25">
      <c r="F49" s="8"/>
      <c r="G49" s="7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6:17" x14ac:dyDescent="0.25"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2" spans="6:17" x14ac:dyDescent="0.25">
      <c r="G52" s="7"/>
      <c r="H52" s="8"/>
    </row>
    <row r="53" spans="6:17" x14ac:dyDescent="0.25">
      <c r="G53" s="8"/>
      <c r="H53" s="8"/>
    </row>
    <row r="54" spans="6:17" x14ac:dyDescent="0.25">
      <c r="G54" s="8"/>
      <c r="H54" s="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"/>
  <sheetViews>
    <sheetView workbookViewId="0">
      <selection activeCell="G11" sqref="G11"/>
    </sheetView>
  </sheetViews>
  <sheetFormatPr baseColWidth="10" defaultRowHeight="15" x14ac:dyDescent="0.25"/>
  <sheetData>
    <row r="1" spans="1:8" x14ac:dyDescent="0.25">
      <c r="A1" t="s">
        <v>34</v>
      </c>
      <c r="B1" t="s">
        <v>35</v>
      </c>
      <c r="C1" t="s">
        <v>42</v>
      </c>
      <c r="D1" t="s">
        <v>40</v>
      </c>
      <c r="E1" t="s">
        <v>41</v>
      </c>
      <c r="F1" t="s">
        <v>36</v>
      </c>
      <c r="G1" t="s">
        <v>38</v>
      </c>
      <c r="H1" t="s">
        <v>37</v>
      </c>
    </row>
    <row r="2" spans="1:8" x14ac:dyDescent="0.25">
      <c r="A2" t="s">
        <v>39</v>
      </c>
      <c r="B2" t="s">
        <v>7</v>
      </c>
      <c r="C2">
        <v>80</v>
      </c>
      <c r="F2" t="s">
        <v>50</v>
      </c>
      <c r="G2">
        <v>1</v>
      </c>
      <c r="H2" t="s">
        <v>9</v>
      </c>
    </row>
    <row r="3" spans="1:8" x14ac:dyDescent="0.25">
      <c r="A3" t="s">
        <v>39</v>
      </c>
      <c r="B3" t="s">
        <v>8</v>
      </c>
      <c r="C3" t="s">
        <v>45</v>
      </c>
      <c r="F3" t="s">
        <v>50</v>
      </c>
      <c r="G3">
        <v>5</v>
      </c>
      <c r="H3" t="s">
        <v>9</v>
      </c>
    </row>
    <row r="4" spans="1:8" x14ac:dyDescent="0.25">
      <c r="A4" t="s">
        <v>39</v>
      </c>
      <c r="B4" t="s">
        <v>8</v>
      </c>
      <c r="C4" t="s">
        <v>43</v>
      </c>
      <c r="F4" t="s">
        <v>51</v>
      </c>
      <c r="G4">
        <v>2</v>
      </c>
      <c r="H4" t="s">
        <v>9</v>
      </c>
    </row>
    <row r="5" spans="1:8" x14ac:dyDescent="0.25">
      <c r="A5" t="s">
        <v>39</v>
      </c>
      <c r="B5" t="s">
        <v>8</v>
      </c>
      <c r="C5" t="s">
        <v>44</v>
      </c>
      <c r="F5" t="s">
        <v>52</v>
      </c>
      <c r="G5">
        <v>6</v>
      </c>
      <c r="H5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BR</vt:lpstr>
      <vt:lpstr>recap</vt:lpstr>
      <vt:lpstr>Feuil1</vt:lpstr>
      <vt:lpstr>Cantilever</vt:lpstr>
      <vt:lpstr>SCIAGE VERT</vt:lpstr>
      <vt:lpstr>trav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stagiare</dc:creator>
  <cp:lastModifiedBy>André BOSCHI</cp:lastModifiedBy>
  <dcterms:created xsi:type="dcterms:W3CDTF">2014-04-17T07:09:18Z</dcterms:created>
  <dcterms:modified xsi:type="dcterms:W3CDTF">2014-04-23T16:29:48Z</dcterms:modified>
</cp:coreProperties>
</file>