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8915" windowHeight="13095"/>
  </bookViews>
  <sheets>
    <sheet name="Feuil2" sheetId="5" r:id="rId1"/>
  </sheets>
  <definedNames>
    <definedName name="_111A1">#REF!</definedName>
    <definedName name="_xlnm.Recorder">#REF!</definedName>
    <definedName name="indice">#REF!,#REF!</definedName>
    <definedName name="japrev">#REF!</definedName>
    <definedName name="wjaann2">#REF!</definedName>
    <definedName name="wjamens2">#REF!</definedName>
    <definedName name="wjapon2">#REF!</definedName>
  </definedNames>
  <calcPr calcId="145621"/>
</workbook>
</file>

<file path=xl/calcChain.xml><?xml version="1.0" encoding="utf-8"?>
<calcChain xmlns="http://schemas.openxmlformats.org/spreadsheetml/2006/main">
  <c r="K3" i="5" l="1"/>
  <c r="L3" i="5"/>
  <c r="M3" i="5"/>
  <c r="G3" i="5"/>
  <c r="H3" i="5"/>
  <c r="I3" i="5"/>
  <c r="F3" i="5"/>
  <c r="J3" i="5"/>
  <c r="C3" i="5"/>
  <c r="D3" i="5"/>
  <c r="E3" i="5"/>
  <c r="B3" i="5"/>
  <c r="B2" i="5"/>
  <c r="E2" i="5"/>
  <c r="D2" i="5"/>
  <c r="C2" i="5"/>
  <c r="G2" i="5" l="1"/>
  <c r="I2" i="5"/>
  <c r="H2" i="5"/>
  <c r="F2" i="5"/>
  <c r="K2" i="5"/>
  <c r="M2" i="5"/>
  <c r="L2" i="5"/>
  <c r="J2" i="5" l="1"/>
</calcChain>
</file>

<file path=xl/sharedStrings.xml><?xml version="1.0" encoding="utf-8"?>
<sst xmlns="http://schemas.openxmlformats.org/spreadsheetml/2006/main" count="52" uniqueCount="16">
  <si>
    <t>Alpha</t>
  </si>
  <si>
    <t>Beta</t>
  </si>
  <si>
    <t>Gamma</t>
  </si>
  <si>
    <t>Moyenne</t>
  </si>
  <si>
    <t>Alpha1</t>
  </si>
  <si>
    <t>Alpha2</t>
  </si>
  <si>
    <t>Alpha3</t>
  </si>
  <si>
    <t>Alpha4</t>
  </si>
  <si>
    <t>Beta1</t>
  </si>
  <si>
    <t>Beta2</t>
  </si>
  <si>
    <t>Beta3</t>
  </si>
  <si>
    <t>Beta4</t>
  </si>
  <si>
    <t>Gamma1</t>
  </si>
  <si>
    <t>Gamma2</t>
  </si>
  <si>
    <t>Gamma3</t>
  </si>
  <si>
    <t>Gamma4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</si>
</sst>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_)"/>
    <numFmt numFmtId="165" formatCode="0.0%"/>
    <numFmt numFmtId="166" formatCode="0_)"/>
    <numFmt numFmtId="167" formatCode="_-[$€-2]* #,##0.00_-;\-[$€-2]* #,##0.00_-;_-[$€-2]* &quot;-&quot;??_-"/>
    <numFmt numFmtId="168" formatCode="_-* #,##0.00_-;\-* #,##0.00_-;_-* &quot;-&quot;??_-;_-@_-"/>
  </numFmts>
  <fonts count="21">
    <font>
      <sz val="10"/>
      <name val="Arial"/>
    </font>
    <font>
      <sz val="10"/>
      <name val="Helvetica-Narrow"/>
      <family val="2"/>
    </font>
    <font>
      <b/>
      <sz val="10"/>
      <name val="Helvetica-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i/>
      <sz val="10"/>
      <name val="Helv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3" borderId="0" applyNumberFormat="0" applyBorder="0" applyAlignment="0" applyProtection="0"/>
    <xf numFmtId="0" fontId="7" fillId="16" borderId="1" applyNumberFormat="0" applyAlignment="0" applyProtection="0"/>
    <xf numFmtId="0" fontId="8" fillId="17" borderId="3" applyNumberFormat="0" applyAlignment="0" applyProtection="0"/>
    <xf numFmtId="167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2" applyNumberFormat="0" applyFill="0" applyAlignment="0" applyProtection="0"/>
    <xf numFmtId="168" fontId="3" fillId="0" borderId="0" applyFont="0" applyFill="0" applyBorder="0" applyAlignment="0" applyProtection="0"/>
    <xf numFmtId="0" fontId="3" fillId="0" borderId="0"/>
    <xf numFmtId="0" fontId="16" fillId="19" borderId="0" applyNumberFormat="0" applyBorder="0" applyAlignment="0" applyProtection="0"/>
    <xf numFmtId="0" fontId="3" fillId="0" borderId="0"/>
    <xf numFmtId="164" fontId="1" fillId="0" borderId="0"/>
    <xf numFmtId="0" fontId="3" fillId="18" borderId="4" applyNumberFormat="0" applyFont="0" applyAlignment="0" applyProtection="0"/>
    <xf numFmtId="0" fontId="17" fillId="0" borderId="8"/>
    <xf numFmtId="0" fontId="18" fillId="16" borderId="9" applyNumberFormat="0" applyAlignment="0" applyProtection="0"/>
    <xf numFmtId="9" fontId="3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30">
    <xf numFmtId="0" fontId="0" fillId="0" borderId="0" xfId="0"/>
    <xf numFmtId="164" fontId="1" fillId="0" borderId="0" xfId="35" applyAlignment="1">
      <alignment vertical="center"/>
    </xf>
    <xf numFmtId="165" fontId="1" fillId="0" borderId="0" xfId="35" applyNumberFormat="1" applyFont="1" applyBorder="1" applyAlignment="1" applyProtection="1">
      <alignment vertical="center"/>
      <protection hidden="1"/>
    </xf>
    <xf numFmtId="165" fontId="1" fillId="0" borderId="0" xfId="35" applyNumberFormat="1" applyFont="1" applyBorder="1" applyAlignment="1" applyProtection="1">
      <alignment vertical="center"/>
    </xf>
    <xf numFmtId="165" fontId="2" fillId="0" borderId="0" xfId="39" applyNumberFormat="1" applyFont="1" applyFill="1" applyBorder="1" applyAlignment="1" applyProtection="1">
      <alignment vertical="center"/>
    </xf>
    <xf numFmtId="164" fontId="1" fillId="0" borderId="0" xfId="35" applyNumberFormat="1" applyAlignment="1">
      <alignment vertical="center"/>
    </xf>
    <xf numFmtId="0" fontId="3" fillId="0" borderId="0" xfId="0" applyFont="1"/>
    <xf numFmtId="164" fontId="2" fillId="0" borderId="0" xfId="35" applyFont="1" applyFill="1" applyBorder="1" applyAlignment="1" applyProtection="1">
      <alignment vertical="center"/>
      <protection hidden="1"/>
    </xf>
    <xf numFmtId="164" fontId="1" fillId="0" borderId="0" xfId="35" applyFont="1" applyBorder="1" applyAlignment="1" applyProtection="1">
      <alignment vertical="center"/>
      <protection hidden="1"/>
    </xf>
    <xf numFmtId="164" fontId="2" fillId="0" borderId="0" xfId="35" applyFont="1" applyFill="1" applyBorder="1" applyAlignment="1" applyProtection="1">
      <alignment vertical="center"/>
    </xf>
    <xf numFmtId="164" fontId="1" fillId="0" borderId="0" xfId="35" applyFont="1" applyBorder="1" applyAlignment="1">
      <alignment vertical="center"/>
    </xf>
    <xf numFmtId="164" fontId="2" fillId="0" borderId="19" xfId="35" applyFont="1" applyFill="1" applyBorder="1" applyAlignment="1" applyProtection="1">
      <alignment vertical="center"/>
    </xf>
    <xf numFmtId="164" fontId="1" fillId="0" borderId="10" xfId="35" applyNumberFormat="1" applyFont="1" applyBorder="1" applyAlignment="1">
      <alignment vertical="center"/>
    </xf>
    <xf numFmtId="164" fontId="1" fillId="0" borderId="11" xfId="35" applyNumberFormat="1" applyFont="1" applyBorder="1" applyAlignment="1">
      <alignment vertical="center"/>
    </xf>
    <xf numFmtId="164" fontId="1" fillId="0" borderId="11" xfId="35" applyFont="1" applyBorder="1" applyAlignment="1">
      <alignment vertical="center"/>
    </xf>
    <xf numFmtId="164" fontId="1" fillId="0" borderId="12" xfId="35" applyFont="1" applyBorder="1" applyAlignment="1">
      <alignment vertical="center"/>
    </xf>
    <xf numFmtId="165" fontId="2" fillId="0" borderId="0" xfId="39" applyNumberFormat="1" applyFont="1" applyFill="1" applyBorder="1" applyAlignment="1" applyProtection="1">
      <alignment vertical="center"/>
      <protection hidden="1"/>
    </xf>
    <xf numFmtId="164" fontId="1" fillId="0" borderId="0" xfId="35" applyNumberFormat="1" applyFont="1" applyBorder="1" applyAlignment="1" applyProtection="1">
      <alignment vertical="center"/>
    </xf>
    <xf numFmtId="164" fontId="1" fillId="0" borderId="10" xfId="35" applyNumberFormat="1" applyFont="1" applyBorder="1" applyAlignment="1" applyProtection="1">
      <alignment vertical="center"/>
    </xf>
    <xf numFmtId="164" fontId="1" fillId="0" borderId="11" xfId="35" applyNumberFormat="1" applyFont="1" applyBorder="1" applyAlignment="1" applyProtection="1">
      <alignment vertical="center"/>
    </xf>
    <xf numFmtId="164" fontId="1" fillId="0" borderId="12" xfId="35" applyNumberFormat="1" applyFont="1" applyBorder="1" applyAlignment="1" applyProtection="1">
      <alignment vertical="center"/>
    </xf>
    <xf numFmtId="166" fontId="2" fillId="20" borderId="13" xfId="35" applyNumberFormat="1" applyFont="1" applyFill="1" applyBorder="1" applyAlignment="1" applyProtection="1">
      <alignment vertical="center"/>
    </xf>
    <xf numFmtId="166" fontId="1" fillId="20" borderId="13" xfId="35" applyNumberFormat="1" applyFont="1" applyFill="1" applyBorder="1" applyAlignment="1" applyProtection="1">
      <alignment horizontal="center" vertical="center"/>
    </xf>
    <xf numFmtId="166" fontId="1" fillId="20" borderId="14" xfId="35" applyNumberFormat="1" applyFont="1" applyFill="1" applyBorder="1" applyAlignment="1" applyProtection="1">
      <alignment horizontal="center" vertical="center"/>
    </xf>
    <xf numFmtId="166" fontId="1" fillId="20" borderId="15" xfId="35" applyNumberFormat="1" applyFont="1" applyFill="1" applyBorder="1" applyAlignment="1" applyProtection="1">
      <alignment horizontal="center" vertical="center"/>
    </xf>
    <xf numFmtId="164" fontId="1" fillId="20" borderId="16" xfId="35" applyFont="1" applyFill="1" applyBorder="1" applyAlignment="1">
      <alignment horizontal="center" vertical="center"/>
    </xf>
    <xf numFmtId="164" fontId="1" fillId="20" borderId="17" xfId="35" applyFont="1" applyFill="1" applyBorder="1" applyAlignment="1" applyProtection="1">
      <alignment horizontal="center" vertical="center"/>
    </xf>
    <xf numFmtId="164" fontId="1" fillId="20" borderId="18" xfId="35" applyFont="1" applyFill="1" applyBorder="1" applyAlignment="1" applyProtection="1">
      <alignment horizontal="center" vertical="center"/>
    </xf>
    <xf numFmtId="0" fontId="3" fillId="21" borderId="0" xfId="0" applyFont="1" applyFill="1"/>
    <xf numFmtId="166" fontId="0" fillId="0" borderId="0" xfId="0" applyNumberFormat="1"/>
  </cellXfs>
  <cellStyles count="42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Motif" xfId="32"/>
    <cellStyle name="Neutral" xfId="33"/>
    <cellStyle name="Normal" xfId="0" builtinId="0"/>
    <cellStyle name="Normal 2" xfId="34"/>
    <cellStyle name="Normal_JAPON en chantier" xfId="35"/>
    <cellStyle name="Note" xfId="36"/>
    <cellStyle name="Notes" xfId="37"/>
    <cellStyle name="Output" xfId="38"/>
    <cellStyle name="Pourcentage 2" xfId="39"/>
    <cellStyle name="Title" xfId="40"/>
    <cellStyle name="Warning Text" xfId="4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workbookViewId="0">
      <selection activeCell="J3" sqref="J3:M3"/>
    </sheetView>
  </sheetViews>
  <sheetFormatPr baseColWidth="10" defaultRowHeight="12.75"/>
  <sheetData>
    <row r="1" spans="1:14">
      <c r="A1" s="6" t="s">
        <v>3</v>
      </c>
      <c r="B1" s="28" t="s">
        <v>4</v>
      </c>
      <c r="C1" s="28" t="s">
        <v>5</v>
      </c>
      <c r="D1" s="28" t="s">
        <v>6</v>
      </c>
      <c r="E1" s="28" t="s">
        <v>7</v>
      </c>
      <c r="F1" s="28" t="s">
        <v>8</v>
      </c>
      <c r="G1" s="28" t="s">
        <v>9</v>
      </c>
      <c r="H1" s="28" t="s">
        <v>10</v>
      </c>
      <c r="I1" s="28" t="s">
        <v>11</v>
      </c>
      <c r="J1" s="28" t="s">
        <v>12</v>
      </c>
      <c r="K1" s="28" t="s">
        <v>13</v>
      </c>
      <c r="L1" s="28" t="s">
        <v>14</v>
      </c>
      <c r="M1" s="28" t="s">
        <v>15</v>
      </c>
    </row>
    <row r="2" spans="1:14">
      <c r="B2" s="5">
        <f>AVERAGE(INDEX(($C11:$N11,$C20:$N20,$C29:$N29),1,1,ROUNDDOWN((COLUMN()-2)/4,0)+1):INDEX(($C11:$N11,$C20:$N20,$C29:$N29),1,3,ROUNDDOWN((COLUMN()-2)/4,0)+1))</f>
        <v>382.33333333333331</v>
      </c>
      <c r="C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244</v>
      </c>
      <c r="D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607.66666666666663</v>
      </c>
      <c r="E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563.66666666666663</v>
      </c>
      <c r="F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1,3,ROUNDDOWN((COLUMN()-2)/4,0)+1))</f>
        <v>639</v>
      </c>
      <c r="G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41</v>
      </c>
      <c r="H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220.33333333333334</v>
      </c>
      <c r="I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315.33333333333331</v>
      </c>
      <c r="J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1,3,ROUNDDOWN((COLUMN()-2)/4,0)+1))</f>
        <v>255.33333333333334</v>
      </c>
      <c r="K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233</v>
      </c>
      <c r="L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207.33333333333334</v>
      </c>
      <c r="M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109</v>
      </c>
    </row>
    <row r="3" spans="1:14">
      <c r="B3">
        <f>SUMIF($C$9:$N$9,B$1,$C$11:$N$11)/COUNTIF($C$9:$N$9,B$1)</f>
        <v>382.33333333333331</v>
      </c>
      <c r="C3">
        <f t="shared" ref="C3:F3" si="0">SUMIF($C$9:$N$9,C$1,$C$11:$N$11)/COUNTIF($C$9:$N$9,C$1)</f>
        <v>244</v>
      </c>
      <c r="D3">
        <f t="shared" si="0"/>
        <v>607.66666666666663</v>
      </c>
      <c r="E3">
        <f t="shared" si="0"/>
        <v>563.66666666666663</v>
      </c>
      <c r="F3">
        <f>SUMIF($C$18:$N$18,F$1,$C$20:$N$20)/COUNTIF($C$18:$N$18,F$1)</f>
        <v>639</v>
      </c>
      <c r="G3">
        <f t="shared" ref="G3:I3" si="1">SUMIF($C$18:$N$18,G$1,$C$20:$N$20)/COUNTIF($C$18:$N$18,G$1)</f>
        <v>41</v>
      </c>
      <c r="H3">
        <f t="shared" si="1"/>
        <v>220.33333333333334</v>
      </c>
      <c r="I3">
        <f t="shared" si="1"/>
        <v>315.33333333333331</v>
      </c>
      <c r="J3">
        <f>SUMIF($C$27:$N$27,J$1,$C$29:$N$29)/COUNTIF($C$27:$N$278,J$1)</f>
        <v>255.33333333333334</v>
      </c>
      <c r="K3">
        <f t="shared" ref="K3:M3" si="2">SUMIF($C$27:$N$27,K$1,$C$29:$N$29)/COUNTIF($C$27:$N$278,K$1)</f>
        <v>233</v>
      </c>
      <c r="L3">
        <f t="shared" si="2"/>
        <v>207.33333333333334</v>
      </c>
      <c r="M3">
        <f t="shared" si="2"/>
        <v>109</v>
      </c>
    </row>
    <row r="8" spans="1:14"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</row>
    <row r="9" spans="1:14">
      <c r="B9" s="21" t="s">
        <v>0</v>
      </c>
      <c r="C9" s="22" t="s">
        <v>4</v>
      </c>
      <c r="D9" s="23" t="s">
        <v>4</v>
      </c>
      <c r="E9" s="23" t="s">
        <v>4</v>
      </c>
      <c r="F9" s="23" t="s">
        <v>5</v>
      </c>
      <c r="G9" s="23" t="s">
        <v>5</v>
      </c>
      <c r="H9" s="23" t="s">
        <v>5</v>
      </c>
      <c r="I9" s="23" t="s">
        <v>6</v>
      </c>
      <c r="J9" s="23" t="s">
        <v>6</v>
      </c>
      <c r="K9" s="23" t="s">
        <v>6</v>
      </c>
      <c r="L9" s="23" t="s">
        <v>7</v>
      </c>
      <c r="M9" s="23" t="s">
        <v>7</v>
      </c>
      <c r="N9" s="24" t="s">
        <v>7</v>
      </c>
    </row>
    <row r="10" spans="1:14">
      <c r="B10" s="25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</row>
    <row r="11" spans="1:14">
      <c r="B11" s="11"/>
      <c r="C11" s="12">
        <v>151</v>
      </c>
      <c r="D11" s="13">
        <v>834</v>
      </c>
      <c r="E11" s="14">
        <v>162</v>
      </c>
      <c r="F11" s="14">
        <v>138</v>
      </c>
      <c r="G11" s="14">
        <v>235</v>
      </c>
      <c r="H11" s="14">
        <v>359</v>
      </c>
      <c r="I11" s="14">
        <v>176</v>
      </c>
      <c r="J11" s="14">
        <v>863</v>
      </c>
      <c r="K11" s="14">
        <v>784</v>
      </c>
      <c r="L11" s="14">
        <v>159</v>
      </c>
      <c r="M11" s="14">
        <v>874</v>
      </c>
      <c r="N11" s="15">
        <v>658</v>
      </c>
    </row>
    <row r="12" spans="1:14">
      <c r="B12" s="7"/>
      <c r="C12" s="8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>
      <c r="B13" s="9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4">
      <c r="B14" s="9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>
      <c r="B15" s="7"/>
      <c r="C15" s="8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>
      <c r="B16" s="9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2:14">
      <c r="B17" s="1"/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</row>
    <row r="18" spans="2:14">
      <c r="B18" s="21" t="s">
        <v>1</v>
      </c>
      <c r="C18" s="22" t="s">
        <v>8</v>
      </c>
      <c r="D18" s="23" t="s">
        <v>8</v>
      </c>
      <c r="E18" s="23" t="s">
        <v>8</v>
      </c>
      <c r="F18" s="23" t="s">
        <v>9</v>
      </c>
      <c r="G18" s="23" t="s">
        <v>9</v>
      </c>
      <c r="H18" s="23" t="s">
        <v>9</v>
      </c>
      <c r="I18" s="23" t="s">
        <v>10</v>
      </c>
      <c r="J18" s="23" t="s">
        <v>10</v>
      </c>
      <c r="K18" s="23" t="s">
        <v>10</v>
      </c>
      <c r="L18" s="23" t="s">
        <v>11</v>
      </c>
      <c r="M18" s="23" t="s">
        <v>11</v>
      </c>
      <c r="N18" s="24" t="s">
        <v>11</v>
      </c>
    </row>
    <row r="19" spans="2:14">
      <c r="B19" s="25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</row>
    <row r="20" spans="2:14">
      <c r="B20" s="11"/>
      <c r="C20" s="18">
        <v>987</v>
      </c>
      <c r="D20" s="19">
        <v>876</v>
      </c>
      <c r="E20" s="19">
        <v>54</v>
      </c>
      <c r="F20" s="19">
        <v>25</v>
      </c>
      <c r="G20" s="19">
        <v>35</v>
      </c>
      <c r="H20" s="19">
        <v>63</v>
      </c>
      <c r="I20" s="19">
        <v>315</v>
      </c>
      <c r="J20" s="19">
        <v>315</v>
      </c>
      <c r="K20" s="19">
        <v>31</v>
      </c>
      <c r="L20" s="19">
        <v>22</v>
      </c>
      <c r="M20" s="19">
        <v>898</v>
      </c>
      <c r="N20" s="20">
        <v>26</v>
      </c>
    </row>
    <row r="21" spans="2:14">
      <c r="B21" s="16"/>
      <c r="C21" s="3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2:14">
      <c r="B22" s="4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2:14">
      <c r="B23" s="9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</row>
    <row r="24" spans="2:14">
      <c r="B24" s="16"/>
      <c r="C24" s="3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2:14">
      <c r="B25" s="4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2:14">
      <c r="B26" s="1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</row>
    <row r="27" spans="2:14">
      <c r="B27" s="21" t="s">
        <v>2</v>
      </c>
      <c r="C27" s="22" t="s">
        <v>12</v>
      </c>
      <c r="D27" s="23" t="s">
        <v>12</v>
      </c>
      <c r="E27" s="23" t="s">
        <v>12</v>
      </c>
      <c r="F27" s="23" t="s">
        <v>13</v>
      </c>
      <c r="G27" s="23" t="s">
        <v>13</v>
      </c>
      <c r="H27" s="23" t="s">
        <v>13</v>
      </c>
      <c r="I27" s="23" t="s">
        <v>14</v>
      </c>
      <c r="J27" s="23" t="s">
        <v>14</v>
      </c>
      <c r="K27" s="23" t="s">
        <v>14</v>
      </c>
      <c r="L27" s="23" t="s">
        <v>15</v>
      </c>
      <c r="M27" s="23" t="s">
        <v>15</v>
      </c>
      <c r="N27" s="24" t="s">
        <v>15</v>
      </c>
    </row>
    <row r="28" spans="2:14">
      <c r="B28" s="25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</row>
    <row r="29" spans="2:14">
      <c r="B29" s="11"/>
      <c r="C29" s="18">
        <v>39</v>
      </c>
      <c r="D29" s="19">
        <v>271</v>
      </c>
      <c r="E29" s="19">
        <v>456</v>
      </c>
      <c r="F29" s="19">
        <v>89</v>
      </c>
      <c r="G29" s="19">
        <v>215</v>
      </c>
      <c r="H29" s="19">
        <v>395</v>
      </c>
      <c r="I29" s="19">
        <v>417</v>
      </c>
      <c r="J29" s="19">
        <v>100</v>
      </c>
      <c r="K29" s="19">
        <v>105</v>
      </c>
      <c r="L29" s="19">
        <v>107</v>
      </c>
      <c r="M29" s="19">
        <v>109</v>
      </c>
      <c r="N29" s="20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SOPANHA SA (A301667)</dc:creator>
  <cp:lastModifiedBy>André BOSCHI</cp:lastModifiedBy>
  <dcterms:created xsi:type="dcterms:W3CDTF">2014-08-28T14:40:39Z</dcterms:created>
  <dcterms:modified xsi:type="dcterms:W3CDTF">2014-08-29T20:22:10Z</dcterms:modified>
</cp:coreProperties>
</file>