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600" yWindow="135" windowWidth="17715" windowHeight="113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Feuil1!$A$4:$B$54</definedName>
    <definedName name="Jeudi">Feuil1!$C$5:$C$39</definedName>
    <definedName name="lbl_uf">Feuil1!$A$5:$A$39</definedName>
    <definedName name="nom_prenom">Feuil1!$B$5:$B$39</definedName>
  </definedNames>
  <calcPr calcId="171027"/>
</workbook>
</file>

<file path=xl/calcChain.xml><?xml version="1.0" encoding="utf-8"?>
<calcChain xmlns="http://schemas.openxmlformats.org/spreadsheetml/2006/main">
  <c r="C47" i="1" l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C51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C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B48" i="1"/>
  <c r="B49" i="1"/>
  <c r="B50" i="1"/>
  <c r="B51" i="1"/>
  <c r="B52" i="1"/>
  <c r="B53" i="1"/>
  <c r="F4" i="1"/>
  <c r="B47" i="1"/>
  <c r="C42" i="1" l="1"/>
  <c r="C43" i="1"/>
  <c r="C44" i="1"/>
</calcChain>
</file>

<file path=xl/sharedStrings.xml><?xml version="1.0" encoding="utf-8"?>
<sst xmlns="http://schemas.openxmlformats.org/spreadsheetml/2006/main" count="128" uniqueCount="32">
  <si>
    <t>2017</t>
  </si>
  <si>
    <t>06</t>
  </si>
  <si>
    <t>lbl uf</t>
  </si>
  <si>
    <t>nom prenom</t>
  </si>
  <si>
    <t xml:space="preserve">Jeudi   </t>
  </si>
  <si>
    <t>W</t>
  </si>
  <si>
    <t>J1</t>
  </si>
  <si>
    <t>RI</t>
  </si>
  <si>
    <t>S2</t>
  </si>
  <si>
    <t>M4</t>
  </si>
  <si>
    <t>RH</t>
  </si>
  <si>
    <t>M3</t>
  </si>
  <si>
    <t>M1</t>
  </si>
  <si>
    <t>S4</t>
  </si>
  <si>
    <t>S3</t>
  </si>
  <si>
    <t>M2</t>
  </si>
  <si>
    <t>S1</t>
  </si>
  <si>
    <t>M</t>
  </si>
  <si>
    <t>JS</t>
  </si>
  <si>
    <t>S</t>
  </si>
  <si>
    <t>uf  01</t>
  </si>
  <si>
    <t>uf  02</t>
  </si>
  <si>
    <t>uf  03</t>
  </si>
  <si>
    <t>uf  04</t>
  </si>
  <si>
    <t>uf  05</t>
  </si>
  <si>
    <t>uf  06</t>
  </si>
  <si>
    <t>uf  07</t>
  </si>
  <si>
    <t xml:space="preserve"> uf 01</t>
  </si>
  <si>
    <t>résultat attendu</t>
  </si>
  <si>
    <t>condition 01</t>
  </si>
  <si>
    <t>condition 02</t>
  </si>
  <si>
    <t>FAUX, ne correspond pas au tableau fourni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</si>
</sst>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4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9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6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2" borderId="0" xfId="0" applyNumberFormat="1" applyFont="1" applyFill="1" applyAlignment="1">
      <alignment vertical="center"/>
    </xf>
    <xf numFmtId="49" fontId="2" fillId="3" borderId="1" xfId="0" applyNumberFormat="1" applyFont="1" applyFill="1" applyBorder="1" applyAlignment="1">
      <alignment horizontal="right"/>
    </xf>
    <xf numFmtId="164" fontId="2" fillId="3" borderId="1" xfId="0" applyNumberFormat="1" applyFont="1" applyFill="1" applyBorder="1" applyAlignment="1">
      <alignment horizontal="right"/>
    </xf>
    <xf numFmtId="49" fontId="2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right"/>
    </xf>
    <xf numFmtId="49" fontId="2" fillId="3" borderId="2" xfId="0" applyNumberFormat="1" applyFont="1" applyFill="1" applyBorder="1" applyAlignment="1">
      <alignment horizontal="left"/>
    </xf>
    <xf numFmtId="49" fontId="2" fillId="3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0" fillId="0" borderId="3" xfId="0" applyBorder="1"/>
    <xf numFmtId="0" fontId="0" fillId="0" borderId="4" xfId="0" applyBorder="1"/>
    <xf numFmtId="0" fontId="0" fillId="0" borderId="5" xfId="0" applyBorder="1"/>
    <xf numFmtId="49" fontId="3" fillId="0" borderId="2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0" fontId="2" fillId="3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6">
    <dxf>
      <fill>
        <patternFill>
          <bgColor rgb="FFFF99CC"/>
        </patternFill>
      </fill>
    </dxf>
    <dxf>
      <fill>
        <patternFill>
          <bgColor rgb="FF92D050"/>
        </patternFill>
      </fill>
    </dxf>
    <dxf>
      <fill>
        <patternFill>
          <bgColor rgb="FFFF99CC"/>
        </patternFill>
      </fill>
    </dxf>
    <dxf>
      <fill>
        <patternFill>
          <bgColor rgb="FF92D050"/>
        </patternFill>
      </fill>
    </dxf>
    <dxf>
      <fill>
        <patternFill>
          <bgColor rgb="FFFF99CC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16</xdr:row>
      <xdr:rowOff>104774</xdr:rowOff>
    </xdr:from>
    <xdr:to>
      <xdr:col>9</xdr:col>
      <xdr:colOff>333375</xdr:colOff>
      <xdr:row>29</xdr:row>
      <xdr:rowOff>133349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486150" y="3152774"/>
          <a:ext cx="3581400" cy="2505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dans le tableau ci joint je cherche  à calculer le nombre de cellule</a:t>
          </a:r>
          <a:r>
            <a:rPr lang="fr-FR" sz="1100" baseline="0"/>
            <a:t> contenant un texte spécifique  soit M1 J1  S1</a:t>
          </a:r>
        </a:p>
        <a:p>
          <a:r>
            <a:rPr lang="fr-FR" sz="1100" baseline="0"/>
            <a:t>en fonction du libellé  sur la meme ligne  contenu  dans la colonne A  et cela sans tenir compte de l'activation au non du filtre</a:t>
          </a:r>
        </a:p>
        <a:p>
          <a:r>
            <a:rPr lang="fr-FR" sz="1100" baseline="0"/>
            <a:t>pourun néophyte comme moi  c'est une formule nb si et sous total imbriqué</a:t>
          </a:r>
        </a:p>
        <a:p>
          <a:r>
            <a:rPr lang="fr-FR" sz="1100" baseline="0"/>
            <a:t>j'ai pensé à somme prod en tenant compte de deux valeurs de comparaison ( voir en  C41) mais à chaque fois le résultat  est de 0 </a:t>
          </a:r>
        </a:p>
        <a:p>
          <a:r>
            <a:rPr lang="fr-FR" sz="1100" baseline="0"/>
            <a:t>merci de votre aide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topLeftCell="A21" workbookViewId="0">
      <selection activeCell="G40" sqref="G40"/>
    </sheetView>
  </sheetViews>
  <sheetFormatPr baseColWidth="10" defaultRowHeight="15" x14ac:dyDescent="0.25"/>
  <cols>
    <col min="1" max="1" width="7.85546875" customWidth="1"/>
    <col min="2" max="2" width="14.7109375" customWidth="1"/>
    <col min="3" max="3" width="9.85546875" bestFit="1" customWidth="1"/>
  </cols>
  <sheetData>
    <row r="1" spans="1:16" x14ac:dyDescent="0.25">
      <c r="A1" s="1"/>
      <c r="B1" s="1"/>
      <c r="C1" s="2" t="s">
        <v>0</v>
      </c>
      <c r="M1" s="5" t="s">
        <v>6</v>
      </c>
      <c r="P1" s="4" t="s">
        <v>20</v>
      </c>
    </row>
    <row r="2" spans="1:16" x14ac:dyDescent="0.25">
      <c r="A2" s="1"/>
      <c r="B2" s="1"/>
      <c r="C2" s="2" t="s">
        <v>1</v>
      </c>
      <c r="M2" s="5" t="s">
        <v>18</v>
      </c>
      <c r="P2" s="4" t="s">
        <v>21</v>
      </c>
    </row>
    <row r="3" spans="1:16" x14ac:dyDescent="0.25">
      <c r="A3" s="1"/>
      <c r="B3" s="1"/>
      <c r="C3" s="3">
        <v>42887</v>
      </c>
      <c r="M3" s="5" t="s">
        <v>17</v>
      </c>
      <c r="P3" s="4" t="s">
        <v>22</v>
      </c>
    </row>
    <row r="4" spans="1:16" x14ac:dyDescent="0.25">
      <c r="A4" s="1" t="s">
        <v>2</v>
      </c>
      <c r="B4" s="1" t="s">
        <v>3</v>
      </c>
      <c r="C4" s="2" t="s">
        <v>4</v>
      </c>
      <c r="F4">
        <f>COUNTIFS(Jeudi,"M1",lbl_uf,"UF 01")</f>
        <v>0</v>
      </c>
      <c r="M4" s="5" t="s">
        <v>12</v>
      </c>
      <c r="P4" s="4" t="s">
        <v>23</v>
      </c>
    </row>
    <row r="5" spans="1:16" x14ac:dyDescent="0.25">
      <c r="A5" s="4" t="s">
        <v>20</v>
      </c>
      <c r="B5" s="4"/>
      <c r="C5" s="5" t="s">
        <v>5</v>
      </c>
      <c r="M5" s="5" t="s">
        <v>15</v>
      </c>
      <c r="P5" s="4" t="s">
        <v>24</v>
      </c>
    </row>
    <row r="6" spans="1:16" x14ac:dyDescent="0.25">
      <c r="A6" s="4" t="s">
        <v>21</v>
      </c>
      <c r="B6" s="4"/>
      <c r="C6" s="5" t="s">
        <v>6</v>
      </c>
      <c r="M6" s="5" t="s">
        <v>11</v>
      </c>
      <c r="P6" s="4" t="s">
        <v>25</v>
      </c>
    </row>
    <row r="7" spans="1:16" x14ac:dyDescent="0.25">
      <c r="A7" s="4" t="s">
        <v>22</v>
      </c>
      <c r="B7" s="4"/>
      <c r="C7" s="5" t="s">
        <v>8</v>
      </c>
      <c r="M7" s="5" t="s">
        <v>9</v>
      </c>
      <c r="P7" s="4" t="s">
        <v>26</v>
      </c>
    </row>
    <row r="8" spans="1:16" x14ac:dyDescent="0.25">
      <c r="A8" s="4" t="s">
        <v>23</v>
      </c>
      <c r="B8" s="4"/>
      <c r="C8" s="5" t="s">
        <v>9</v>
      </c>
      <c r="M8" s="5" t="s">
        <v>10</v>
      </c>
    </row>
    <row r="9" spans="1:16" x14ac:dyDescent="0.25">
      <c r="A9" s="4" t="s">
        <v>24</v>
      </c>
      <c r="B9" s="4"/>
      <c r="C9" s="5" t="s">
        <v>11</v>
      </c>
      <c r="M9" s="5" t="s">
        <v>7</v>
      </c>
    </row>
    <row r="10" spans="1:16" x14ac:dyDescent="0.25">
      <c r="A10" s="4" t="s">
        <v>25</v>
      </c>
      <c r="B10" s="4"/>
      <c r="C10" s="5" t="s">
        <v>10</v>
      </c>
      <c r="M10" s="5" t="s">
        <v>19</v>
      </c>
    </row>
    <row r="11" spans="1:16" x14ac:dyDescent="0.25">
      <c r="A11" s="4" t="s">
        <v>26</v>
      </c>
      <c r="B11" s="4"/>
      <c r="C11" s="5" t="s">
        <v>10</v>
      </c>
      <c r="M11" s="5" t="s">
        <v>16</v>
      </c>
    </row>
    <row r="12" spans="1:16" x14ac:dyDescent="0.25">
      <c r="A12" s="4" t="s">
        <v>20</v>
      </c>
      <c r="B12" s="4"/>
      <c r="C12" s="5" t="s">
        <v>7</v>
      </c>
      <c r="M12" s="5" t="s">
        <v>8</v>
      </c>
    </row>
    <row r="13" spans="1:16" x14ac:dyDescent="0.25">
      <c r="A13" s="4" t="s">
        <v>21</v>
      </c>
      <c r="B13" s="4"/>
      <c r="C13" s="5" t="s">
        <v>12</v>
      </c>
      <c r="M13" s="5" t="s">
        <v>14</v>
      </c>
    </row>
    <row r="14" spans="1:16" x14ac:dyDescent="0.25">
      <c r="A14" s="4" t="s">
        <v>22</v>
      </c>
      <c r="B14" s="4"/>
      <c r="C14" s="5" t="s">
        <v>7</v>
      </c>
      <c r="M14" s="5" t="s">
        <v>13</v>
      </c>
    </row>
    <row r="15" spans="1:16" x14ac:dyDescent="0.25">
      <c r="A15" s="4" t="s">
        <v>23</v>
      </c>
      <c r="B15" s="4"/>
      <c r="C15" s="5" t="s">
        <v>16</v>
      </c>
      <c r="M15" s="5" t="s">
        <v>5</v>
      </c>
    </row>
    <row r="16" spans="1:16" x14ac:dyDescent="0.25">
      <c r="A16" s="4" t="s">
        <v>24</v>
      </c>
      <c r="B16" s="4"/>
      <c r="C16" s="5" t="s">
        <v>6</v>
      </c>
    </row>
    <row r="17" spans="1:3" x14ac:dyDescent="0.25">
      <c r="A17" s="4" t="s">
        <v>25</v>
      </c>
      <c r="B17" s="4"/>
      <c r="C17" s="5" t="s">
        <v>14</v>
      </c>
    </row>
    <row r="18" spans="1:3" x14ac:dyDescent="0.25">
      <c r="A18" s="4" t="s">
        <v>26</v>
      </c>
      <c r="B18" s="4"/>
      <c r="C18" s="5" t="s">
        <v>5</v>
      </c>
    </row>
    <row r="19" spans="1:3" x14ac:dyDescent="0.25">
      <c r="A19" s="4" t="s">
        <v>20</v>
      </c>
      <c r="B19" s="4"/>
      <c r="C19" s="5" t="s">
        <v>10</v>
      </c>
    </row>
    <row r="20" spans="1:3" x14ac:dyDescent="0.25">
      <c r="A20" s="4" t="s">
        <v>21</v>
      </c>
      <c r="B20" s="4"/>
      <c r="C20" s="5" t="s">
        <v>10</v>
      </c>
    </row>
    <row r="21" spans="1:3" x14ac:dyDescent="0.25">
      <c r="A21" s="4" t="s">
        <v>22</v>
      </c>
      <c r="B21" s="4"/>
      <c r="C21" s="5" t="s">
        <v>13</v>
      </c>
    </row>
    <row r="22" spans="1:3" x14ac:dyDescent="0.25">
      <c r="A22" s="4" t="s">
        <v>23</v>
      </c>
      <c r="B22" s="4"/>
      <c r="C22" s="5" t="s">
        <v>15</v>
      </c>
    </row>
    <row r="23" spans="1:3" x14ac:dyDescent="0.25">
      <c r="A23" s="4" t="s">
        <v>24</v>
      </c>
      <c r="B23" s="4"/>
      <c r="C23" s="5" t="s">
        <v>6</v>
      </c>
    </row>
    <row r="24" spans="1:3" x14ac:dyDescent="0.25">
      <c r="A24" s="4" t="s">
        <v>25</v>
      </c>
      <c r="B24" s="4"/>
      <c r="C24" s="5" t="s">
        <v>16</v>
      </c>
    </row>
    <row r="25" spans="1:3" x14ac:dyDescent="0.25">
      <c r="A25" s="4" t="s">
        <v>26</v>
      </c>
      <c r="B25" s="4"/>
      <c r="C25" s="5" t="s">
        <v>10</v>
      </c>
    </row>
    <row r="26" spans="1:3" x14ac:dyDescent="0.25">
      <c r="A26" s="4" t="s">
        <v>20</v>
      </c>
      <c r="B26" s="4"/>
      <c r="C26" s="5" t="s">
        <v>10</v>
      </c>
    </row>
    <row r="27" spans="1:3" x14ac:dyDescent="0.25">
      <c r="A27" s="4" t="s">
        <v>21</v>
      </c>
      <c r="B27" s="4"/>
      <c r="C27" s="5" t="s">
        <v>18</v>
      </c>
    </row>
    <row r="28" spans="1:3" x14ac:dyDescent="0.25">
      <c r="A28" s="4" t="s">
        <v>22</v>
      </c>
      <c r="B28" s="4"/>
      <c r="C28" s="5" t="s">
        <v>16</v>
      </c>
    </row>
    <row r="29" spans="1:3" x14ac:dyDescent="0.25">
      <c r="A29" s="4" t="s">
        <v>23</v>
      </c>
      <c r="B29" s="4"/>
      <c r="C29" s="5" t="s">
        <v>10</v>
      </c>
    </row>
    <row r="30" spans="1:3" x14ac:dyDescent="0.25">
      <c r="A30" s="4" t="s">
        <v>24</v>
      </c>
      <c r="B30" s="4"/>
      <c r="C30" s="5" t="s">
        <v>10</v>
      </c>
    </row>
    <row r="31" spans="1:3" x14ac:dyDescent="0.25">
      <c r="A31" s="4" t="s">
        <v>25</v>
      </c>
      <c r="B31" s="4"/>
      <c r="C31" s="5" t="s">
        <v>19</v>
      </c>
    </row>
    <row r="32" spans="1:3" x14ac:dyDescent="0.25">
      <c r="A32" s="4" t="s">
        <v>26</v>
      </c>
      <c r="B32" s="4"/>
      <c r="C32" s="5" t="s">
        <v>17</v>
      </c>
    </row>
    <row r="33" spans="1:16" x14ac:dyDescent="0.25">
      <c r="A33" s="4" t="s">
        <v>20</v>
      </c>
      <c r="B33" s="4"/>
      <c r="C33" s="5" t="s">
        <v>10</v>
      </c>
    </row>
    <row r="34" spans="1:16" x14ac:dyDescent="0.25">
      <c r="A34" s="4" t="s">
        <v>21</v>
      </c>
      <c r="B34" s="4"/>
      <c r="C34" s="5" t="s">
        <v>18</v>
      </c>
    </row>
    <row r="35" spans="1:16" x14ac:dyDescent="0.25">
      <c r="A35" s="4" t="s">
        <v>22</v>
      </c>
      <c r="B35" s="4"/>
      <c r="C35" s="5" t="s">
        <v>11</v>
      </c>
    </row>
    <row r="36" spans="1:16" x14ac:dyDescent="0.25">
      <c r="A36" s="4" t="s">
        <v>23</v>
      </c>
      <c r="B36" s="4"/>
      <c r="C36" s="5" t="s">
        <v>5</v>
      </c>
    </row>
    <row r="37" spans="1:16" x14ac:dyDescent="0.25">
      <c r="A37" s="4" t="s">
        <v>24</v>
      </c>
      <c r="B37" s="4"/>
      <c r="C37" s="5" t="s">
        <v>16</v>
      </c>
    </row>
    <row r="38" spans="1:16" x14ac:dyDescent="0.25">
      <c r="A38" s="4" t="s">
        <v>25</v>
      </c>
      <c r="B38" s="4"/>
      <c r="C38" s="5" t="s">
        <v>12</v>
      </c>
    </row>
    <row r="39" spans="1:16" x14ac:dyDescent="0.25">
      <c r="A39" s="4" t="s">
        <v>26</v>
      </c>
      <c r="B39" s="4"/>
      <c r="C39" s="5" t="s">
        <v>16</v>
      </c>
    </row>
    <row r="40" spans="1:16" s="9" customFormat="1" x14ac:dyDescent="0.25">
      <c r="A40" s="13" t="s">
        <v>29</v>
      </c>
      <c r="B40" s="14" t="s">
        <v>30</v>
      </c>
      <c r="C40" s="8"/>
      <c r="E40" s="9" t="s">
        <v>28</v>
      </c>
      <c r="G40" s="9" t="s">
        <v>31</v>
      </c>
    </row>
    <row r="41" spans="1:16" x14ac:dyDescent="0.25">
      <c r="A41" s="6" t="s">
        <v>27</v>
      </c>
      <c r="B41" s="7" t="s">
        <v>12</v>
      </c>
      <c r="C41" s="10"/>
      <c r="E41">
        <v>2</v>
      </c>
    </row>
    <row r="42" spans="1:16" x14ac:dyDescent="0.25">
      <c r="B42" s="7" t="s">
        <v>15</v>
      </c>
      <c r="C42" s="11">
        <f t="shared" ref="C42:C44" si="0">SUMPRODUCT((($A$5:$A$39="$A$41")*($C$5:$C$39="$E$41")))</f>
        <v>0</v>
      </c>
      <c r="E42">
        <v>1</v>
      </c>
    </row>
    <row r="43" spans="1:16" x14ac:dyDescent="0.25">
      <c r="B43" s="7" t="s">
        <v>11</v>
      </c>
      <c r="C43" s="11">
        <f t="shared" si="0"/>
        <v>0</v>
      </c>
      <c r="E43">
        <v>2</v>
      </c>
    </row>
    <row r="44" spans="1:16" x14ac:dyDescent="0.25">
      <c r="B44" s="7" t="s">
        <v>16</v>
      </c>
      <c r="C44" s="12">
        <f t="shared" si="0"/>
        <v>0</v>
      </c>
      <c r="E44">
        <v>4</v>
      </c>
    </row>
    <row r="46" spans="1:16" x14ac:dyDescent="0.25">
      <c r="B46" t="s">
        <v>6</v>
      </c>
      <c r="C46" t="s">
        <v>18</v>
      </c>
      <c r="D46" t="s">
        <v>17</v>
      </c>
      <c r="E46" t="s">
        <v>12</v>
      </c>
      <c r="F46" t="s">
        <v>15</v>
      </c>
      <c r="G46" t="s">
        <v>11</v>
      </c>
      <c r="H46" t="s">
        <v>9</v>
      </c>
      <c r="I46" t="s">
        <v>10</v>
      </c>
      <c r="J46" t="s">
        <v>7</v>
      </c>
      <c r="K46" t="s">
        <v>19</v>
      </c>
      <c r="L46" t="s">
        <v>16</v>
      </c>
      <c r="M46" t="s">
        <v>8</v>
      </c>
      <c r="N46" t="s">
        <v>14</v>
      </c>
      <c r="O46" t="s">
        <v>13</v>
      </c>
      <c r="P46" t="s">
        <v>5</v>
      </c>
    </row>
    <row r="47" spans="1:16" x14ac:dyDescent="0.25">
      <c r="A47" s="4" t="s">
        <v>20</v>
      </c>
      <c r="B47" s="15">
        <f>COUNTIFS(lbl_uf,$A47,Jeudi,B$46)</f>
        <v>0</v>
      </c>
      <c r="C47" s="15">
        <f>COUNTIFS(lbl_uf,$A47,Jeudi,C$46)</f>
        <v>0</v>
      </c>
      <c r="D47" s="15">
        <f>COUNTIFS(lbl_uf,$A47,Jeudi,D$46)</f>
        <v>0</v>
      </c>
      <c r="E47" s="15">
        <f>COUNTIFS(lbl_uf,$A47,Jeudi,E$46)</f>
        <v>0</v>
      </c>
      <c r="F47" s="15">
        <f>COUNTIFS(lbl_uf,$A47,Jeudi,F$46)</f>
        <v>0</v>
      </c>
      <c r="G47" s="15">
        <f>COUNTIFS(lbl_uf,$A47,Jeudi,G$46)</f>
        <v>0</v>
      </c>
      <c r="H47" s="15">
        <f>COUNTIFS(lbl_uf,$A47,Jeudi,H$46)</f>
        <v>0</v>
      </c>
      <c r="I47" s="15">
        <f>COUNTIFS(lbl_uf,$A47,Jeudi,I$46)</f>
        <v>3</v>
      </c>
      <c r="J47" s="15">
        <f>COUNTIFS(lbl_uf,$A47,Jeudi,J$46)</f>
        <v>1</v>
      </c>
      <c r="K47" s="15">
        <f>COUNTIFS(lbl_uf,$A47,Jeudi,K$46)</f>
        <v>0</v>
      </c>
      <c r="L47" s="15">
        <f>COUNTIFS(lbl_uf,$A47,Jeudi,L$46)</f>
        <v>0</v>
      </c>
      <c r="M47" s="15">
        <f>COUNTIFS(lbl_uf,$A47,Jeudi,M$46)</f>
        <v>0</v>
      </c>
      <c r="N47" s="15">
        <f>COUNTIFS(lbl_uf,$A47,Jeudi,N$46)</f>
        <v>0</v>
      </c>
      <c r="O47" s="15">
        <f>COUNTIFS(lbl_uf,$A47,Jeudi,O$46)</f>
        <v>0</v>
      </c>
      <c r="P47" s="15">
        <f>COUNTIFS(lbl_uf,$A47,Jeudi,P$46)</f>
        <v>1</v>
      </c>
    </row>
    <row r="48" spans="1:16" x14ac:dyDescent="0.25">
      <c r="A48" s="4" t="s">
        <v>21</v>
      </c>
      <c r="B48" s="15">
        <f>COUNTIFS(lbl_uf,$A48,Jeudi,B$46)</f>
        <v>1</v>
      </c>
      <c r="C48" s="15">
        <f>COUNTIFS(lbl_uf,$A48,Jeudi,C$46)</f>
        <v>2</v>
      </c>
      <c r="D48" s="15">
        <f>COUNTIFS(lbl_uf,$A48,Jeudi,D$46)</f>
        <v>0</v>
      </c>
      <c r="E48" s="15">
        <f>COUNTIFS(lbl_uf,$A48,Jeudi,E$46)</f>
        <v>1</v>
      </c>
      <c r="F48" s="15">
        <f>COUNTIFS(lbl_uf,$A48,Jeudi,F$46)</f>
        <v>0</v>
      </c>
      <c r="G48" s="15">
        <f>COUNTIFS(lbl_uf,$A48,Jeudi,G$46)</f>
        <v>0</v>
      </c>
      <c r="H48" s="15">
        <f>COUNTIFS(lbl_uf,$A48,Jeudi,H$46)</f>
        <v>0</v>
      </c>
      <c r="I48" s="15">
        <f>COUNTIFS(lbl_uf,$A48,Jeudi,I$46)</f>
        <v>1</v>
      </c>
      <c r="J48" s="15">
        <f>COUNTIFS(lbl_uf,$A48,Jeudi,J$46)</f>
        <v>0</v>
      </c>
      <c r="K48" s="15">
        <f>COUNTIFS(lbl_uf,$A48,Jeudi,K$46)</f>
        <v>0</v>
      </c>
      <c r="L48" s="15">
        <f>COUNTIFS(lbl_uf,$A48,Jeudi,L$46)</f>
        <v>0</v>
      </c>
      <c r="M48" s="15">
        <f>COUNTIFS(lbl_uf,$A48,Jeudi,M$46)</f>
        <v>0</v>
      </c>
      <c r="N48" s="15">
        <f>COUNTIFS(lbl_uf,$A48,Jeudi,N$46)</f>
        <v>0</v>
      </c>
      <c r="O48" s="15">
        <f>COUNTIFS(lbl_uf,$A48,Jeudi,O$46)</f>
        <v>0</v>
      </c>
      <c r="P48" s="15">
        <f>COUNTIFS(lbl_uf,$A48,Jeudi,P$46)</f>
        <v>0</v>
      </c>
    </row>
    <row r="49" spans="1:16" x14ac:dyDescent="0.25">
      <c r="A49" s="4" t="s">
        <v>22</v>
      </c>
      <c r="B49" s="15">
        <f>COUNTIFS(lbl_uf,$A49,Jeudi,B$46)</f>
        <v>0</v>
      </c>
      <c r="C49" s="15">
        <f>COUNTIFS(lbl_uf,$A49,Jeudi,C$46)</f>
        <v>0</v>
      </c>
      <c r="D49" s="15">
        <f>COUNTIFS(lbl_uf,$A49,Jeudi,D$46)</f>
        <v>0</v>
      </c>
      <c r="E49" s="15">
        <f>COUNTIFS(lbl_uf,$A49,Jeudi,E$46)</f>
        <v>0</v>
      </c>
      <c r="F49" s="15">
        <f>COUNTIFS(lbl_uf,$A49,Jeudi,F$46)</f>
        <v>0</v>
      </c>
      <c r="G49" s="15">
        <f>COUNTIFS(lbl_uf,$A49,Jeudi,G$46)</f>
        <v>1</v>
      </c>
      <c r="H49" s="15">
        <f>COUNTIFS(lbl_uf,$A49,Jeudi,H$46)</f>
        <v>0</v>
      </c>
      <c r="I49" s="15">
        <f>COUNTIFS(lbl_uf,$A49,Jeudi,I$46)</f>
        <v>0</v>
      </c>
      <c r="J49" s="15">
        <f>COUNTIFS(lbl_uf,$A49,Jeudi,J$46)</f>
        <v>1</v>
      </c>
      <c r="K49" s="15">
        <f>COUNTIFS(lbl_uf,$A49,Jeudi,K$46)</f>
        <v>0</v>
      </c>
      <c r="L49" s="15">
        <f>COUNTIFS(lbl_uf,$A49,Jeudi,L$46)</f>
        <v>1</v>
      </c>
      <c r="M49" s="15">
        <f>COUNTIFS(lbl_uf,$A49,Jeudi,M$46)</f>
        <v>1</v>
      </c>
      <c r="N49" s="15">
        <f>COUNTIFS(lbl_uf,$A49,Jeudi,N$46)</f>
        <v>0</v>
      </c>
      <c r="O49" s="15">
        <f>COUNTIFS(lbl_uf,$A49,Jeudi,O$46)</f>
        <v>1</v>
      </c>
      <c r="P49" s="15">
        <f>COUNTIFS(lbl_uf,$A49,Jeudi,P$46)</f>
        <v>0</v>
      </c>
    </row>
    <row r="50" spans="1:16" x14ac:dyDescent="0.25">
      <c r="A50" s="4" t="s">
        <v>23</v>
      </c>
      <c r="B50" s="15">
        <f>COUNTIFS(lbl_uf,$A50,Jeudi,B$46)</f>
        <v>0</v>
      </c>
      <c r="C50" s="15">
        <f>COUNTIFS(lbl_uf,$A50,Jeudi,C$46)</f>
        <v>0</v>
      </c>
      <c r="D50" s="15">
        <f>COUNTIFS(lbl_uf,$A50,Jeudi,D$46)</f>
        <v>0</v>
      </c>
      <c r="E50" s="15">
        <f>COUNTIFS(lbl_uf,$A50,Jeudi,E$46)</f>
        <v>0</v>
      </c>
      <c r="F50" s="15">
        <f>COUNTIFS(lbl_uf,$A50,Jeudi,F$46)</f>
        <v>1</v>
      </c>
      <c r="G50" s="15">
        <f>COUNTIFS(lbl_uf,$A50,Jeudi,G$46)</f>
        <v>0</v>
      </c>
      <c r="H50" s="15">
        <f>COUNTIFS(lbl_uf,$A50,Jeudi,H$46)</f>
        <v>1</v>
      </c>
      <c r="I50" s="15">
        <f>COUNTIFS(lbl_uf,$A50,Jeudi,I$46)</f>
        <v>1</v>
      </c>
      <c r="J50" s="15">
        <f>COUNTIFS(lbl_uf,$A50,Jeudi,J$46)</f>
        <v>0</v>
      </c>
      <c r="K50" s="15">
        <f>COUNTIFS(lbl_uf,$A50,Jeudi,K$46)</f>
        <v>0</v>
      </c>
      <c r="L50" s="15">
        <f>COUNTIFS(lbl_uf,$A50,Jeudi,L$46)</f>
        <v>1</v>
      </c>
      <c r="M50" s="15">
        <f>COUNTIFS(lbl_uf,$A50,Jeudi,M$46)</f>
        <v>0</v>
      </c>
      <c r="N50" s="15">
        <f>COUNTIFS(lbl_uf,$A50,Jeudi,N$46)</f>
        <v>0</v>
      </c>
      <c r="O50" s="15">
        <f>COUNTIFS(lbl_uf,$A50,Jeudi,O$46)</f>
        <v>0</v>
      </c>
      <c r="P50" s="15">
        <f>COUNTIFS(lbl_uf,$A50,Jeudi,P$46)</f>
        <v>1</v>
      </c>
    </row>
    <row r="51" spans="1:16" x14ac:dyDescent="0.25">
      <c r="A51" s="4" t="s">
        <v>24</v>
      </c>
      <c r="B51" s="15">
        <f>COUNTIFS(lbl_uf,$A51,Jeudi,B$46)</f>
        <v>2</v>
      </c>
      <c r="C51" s="15">
        <f>COUNTIFS(lbl_uf,$A51,Jeudi,C$46)</f>
        <v>0</v>
      </c>
      <c r="D51" s="15">
        <f>COUNTIFS(lbl_uf,$A51,Jeudi,D$46)</f>
        <v>0</v>
      </c>
      <c r="E51" s="15">
        <f>COUNTIFS(lbl_uf,$A51,Jeudi,E$46)</f>
        <v>0</v>
      </c>
      <c r="F51" s="15">
        <f>COUNTIFS(lbl_uf,$A51,Jeudi,F$46)</f>
        <v>0</v>
      </c>
      <c r="G51" s="15">
        <f>COUNTIFS(lbl_uf,$A51,Jeudi,G$46)</f>
        <v>1</v>
      </c>
      <c r="H51" s="15">
        <f>COUNTIFS(lbl_uf,$A51,Jeudi,H$46)</f>
        <v>0</v>
      </c>
      <c r="I51" s="15">
        <f>COUNTIFS(lbl_uf,$A51,Jeudi,I$46)</f>
        <v>1</v>
      </c>
      <c r="J51" s="15">
        <f>COUNTIFS(lbl_uf,$A51,Jeudi,J$46)</f>
        <v>0</v>
      </c>
      <c r="K51" s="15">
        <f>COUNTIFS(lbl_uf,$A51,Jeudi,K$46)</f>
        <v>0</v>
      </c>
      <c r="L51" s="15">
        <f>COUNTIFS(lbl_uf,$A51,Jeudi,L$46)</f>
        <v>1</v>
      </c>
      <c r="M51" s="15">
        <f>COUNTIFS(lbl_uf,$A51,Jeudi,M$46)</f>
        <v>0</v>
      </c>
      <c r="N51" s="15">
        <f>COUNTIFS(lbl_uf,$A51,Jeudi,N$46)</f>
        <v>0</v>
      </c>
      <c r="O51" s="15">
        <f>COUNTIFS(lbl_uf,$A51,Jeudi,O$46)</f>
        <v>0</v>
      </c>
      <c r="P51" s="15">
        <f>COUNTIFS(lbl_uf,$A51,Jeudi,P$46)</f>
        <v>0</v>
      </c>
    </row>
    <row r="52" spans="1:16" x14ac:dyDescent="0.25">
      <c r="A52" s="4" t="s">
        <v>25</v>
      </c>
      <c r="B52" s="15">
        <f>COUNTIFS(lbl_uf,$A52,Jeudi,B$46)</f>
        <v>0</v>
      </c>
      <c r="C52" s="15">
        <f>COUNTIFS(lbl_uf,$A52,Jeudi,C$46)</f>
        <v>0</v>
      </c>
      <c r="D52" s="15">
        <f>COUNTIFS(lbl_uf,$A52,Jeudi,D$46)</f>
        <v>0</v>
      </c>
      <c r="E52" s="15">
        <f>COUNTIFS(lbl_uf,$A52,Jeudi,E$46)</f>
        <v>1</v>
      </c>
      <c r="F52" s="15">
        <f>COUNTIFS(lbl_uf,$A52,Jeudi,F$46)</f>
        <v>0</v>
      </c>
      <c r="G52" s="15">
        <f>COUNTIFS(lbl_uf,$A52,Jeudi,G$46)</f>
        <v>0</v>
      </c>
      <c r="H52" s="15">
        <f>COUNTIFS(lbl_uf,$A52,Jeudi,H$46)</f>
        <v>0</v>
      </c>
      <c r="I52" s="15">
        <f>COUNTIFS(lbl_uf,$A52,Jeudi,I$46)</f>
        <v>1</v>
      </c>
      <c r="J52" s="15">
        <f>COUNTIFS(lbl_uf,$A52,Jeudi,J$46)</f>
        <v>0</v>
      </c>
      <c r="K52" s="15">
        <f>COUNTIFS(lbl_uf,$A52,Jeudi,K$46)</f>
        <v>1</v>
      </c>
      <c r="L52" s="15">
        <f>COUNTIFS(lbl_uf,$A52,Jeudi,L$46)</f>
        <v>1</v>
      </c>
      <c r="M52" s="15">
        <f>COUNTIFS(lbl_uf,$A52,Jeudi,M$46)</f>
        <v>0</v>
      </c>
      <c r="N52" s="15">
        <f>COUNTIFS(lbl_uf,$A52,Jeudi,N$46)</f>
        <v>1</v>
      </c>
      <c r="O52" s="15">
        <f>COUNTIFS(lbl_uf,$A52,Jeudi,O$46)</f>
        <v>0</v>
      </c>
      <c r="P52" s="15">
        <f>COUNTIFS(lbl_uf,$A52,Jeudi,P$46)</f>
        <v>0</v>
      </c>
    </row>
    <row r="53" spans="1:16" x14ac:dyDescent="0.25">
      <c r="A53" s="4" t="s">
        <v>26</v>
      </c>
      <c r="B53" s="15">
        <f>COUNTIFS(lbl_uf,$A53,Jeudi,B$46)</f>
        <v>0</v>
      </c>
      <c r="C53" s="15">
        <f>COUNTIFS(lbl_uf,$A53,Jeudi,C$46)</f>
        <v>0</v>
      </c>
      <c r="D53" s="15">
        <f>COUNTIFS(lbl_uf,$A53,Jeudi,D$46)</f>
        <v>1</v>
      </c>
      <c r="E53" s="15">
        <f>COUNTIFS(lbl_uf,$A53,Jeudi,E$46)</f>
        <v>0</v>
      </c>
      <c r="F53" s="15">
        <f>COUNTIFS(lbl_uf,$A53,Jeudi,F$46)</f>
        <v>0</v>
      </c>
      <c r="G53" s="15">
        <f>COUNTIFS(lbl_uf,$A53,Jeudi,G$46)</f>
        <v>0</v>
      </c>
      <c r="H53" s="15">
        <f>COUNTIFS(lbl_uf,$A53,Jeudi,H$46)</f>
        <v>0</v>
      </c>
      <c r="I53" s="15">
        <f>COUNTIFS(lbl_uf,$A53,Jeudi,I$46)</f>
        <v>2</v>
      </c>
      <c r="J53" s="15">
        <f>COUNTIFS(lbl_uf,$A53,Jeudi,J$46)</f>
        <v>0</v>
      </c>
      <c r="K53" s="15">
        <f>COUNTIFS(lbl_uf,$A53,Jeudi,K$46)</f>
        <v>0</v>
      </c>
      <c r="L53" s="15">
        <f>COUNTIFS(lbl_uf,$A53,Jeudi,L$46)</f>
        <v>1</v>
      </c>
      <c r="M53" s="15">
        <f>COUNTIFS(lbl_uf,$A53,Jeudi,M$46)</f>
        <v>0</v>
      </c>
      <c r="N53" s="15">
        <f>COUNTIFS(lbl_uf,$A53,Jeudi,N$46)</f>
        <v>0</v>
      </c>
      <c r="O53" s="15">
        <f>COUNTIFS(lbl_uf,$A53,Jeudi,O$46)</f>
        <v>0</v>
      </c>
      <c r="P53" s="15">
        <f>COUNTIFS(lbl_uf,$A53,Jeudi,P$46)</f>
        <v>1</v>
      </c>
    </row>
  </sheetData>
  <autoFilter ref="A4:B54"/>
  <sortState ref="P1:P35">
    <sortCondition ref="P1:P35"/>
  </sortState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3" stopIfTrue="1" operator="beginsWith" id="{D4574607-9BB9-4A64-8590-790D58E2FE1F}">
            <xm:f>LEFT(C1,LEN("M"))="M"</xm:f>
            <x14:dxf>
              <fill>
                <patternFill>
                  <bgColor rgb="FF92D050"/>
                </patternFill>
              </fill>
            </x14:dxf>
          </x14:cfRule>
          <x14:cfRule type="beginsWith" priority="4" stopIfTrue="1" operator="beginsWith" id="{52911520-AF7E-4825-B83C-29BE03B3379D}">
            <xm:f>LEFT(C1,LEN("J"))="J"</xm:f>
            <x14:dxf>
              <fill>
                <patternFill>
                  <bgColor rgb="FFFF99CC"/>
                </patternFill>
              </fill>
            </x14:dxf>
          </x14:cfRule>
          <xm:sqref>C1:C3 C5:C44 C54:C65218</xm:sqref>
        </x14:conditionalFormatting>
        <x14:conditionalFormatting xmlns:xm="http://schemas.microsoft.com/office/excel/2006/main">
          <x14:cfRule type="beginsWith" priority="1" stopIfTrue="1" operator="beginsWith" id="{B48E2348-21C2-4392-BE1A-1417A29BD879}">
            <xm:f>LEFT(M1,LEN("M"))="M"</xm:f>
            <x14:dxf>
              <fill>
                <patternFill>
                  <bgColor rgb="FF92D050"/>
                </patternFill>
              </fill>
            </x14:dxf>
          </x14:cfRule>
          <x14:cfRule type="beginsWith" priority="2" stopIfTrue="1" operator="beginsWith" id="{1D829482-78B0-4762-A75E-F000C53D5EE3}">
            <xm:f>LEFT(M1,LEN("J"))="J"</xm:f>
            <x14:dxf>
              <fill>
                <patternFill>
                  <bgColor rgb="FFFF99CC"/>
                </patternFill>
              </fill>
            </x14:dxf>
          </x14:cfRule>
          <xm:sqref>M1:M15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Jeudi</vt:lpstr>
      <vt:lpstr>lbl_uf</vt:lpstr>
      <vt:lpstr>nom_prenom</vt:lpstr>
    </vt:vector>
  </TitlesOfParts>
  <Company>Centre Hospitalier Universitaire d'Angers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HUAULME OLIVIER</dc:creator>
  <cp:lastModifiedBy>André BOSCHI</cp:lastModifiedBy>
  <dcterms:created xsi:type="dcterms:W3CDTF">2016-12-20T09:41:37Z</dcterms:created>
  <dcterms:modified xsi:type="dcterms:W3CDTF">2016-12-21T14:14:31Z</dcterms:modified>
</cp:coreProperties>
</file>