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D8C9CB3D-80B8-4C25-9391-6D3DB77B76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Segment_Date_1">#N/A</definedName>
    <definedName name="Segment_Date_2">#N/A</definedName>
    <definedName name="Segment_Domaine">#N/A</definedName>
    <definedName name="Segment_Ou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2" l="1"/>
  <c r="F14" i="2"/>
  <c r="G14" i="2" s="1"/>
  <c r="D14" i="2"/>
  <c r="G10" i="2"/>
</calcChain>
</file>

<file path=xl/sharedStrings.xml><?xml version="1.0" encoding="utf-8"?>
<sst xmlns="http://schemas.openxmlformats.org/spreadsheetml/2006/main" count="287" uniqueCount="145">
  <si>
    <t>Soldée</t>
  </si>
  <si>
    <t>Dossier</t>
  </si>
  <si>
    <t>Domaine</t>
  </si>
  <si>
    <t>QUI</t>
  </si>
  <si>
    <t>Priorité</t>
  </si>
  <si>
    <t>Délai</t>
  </si>
  <si>
    <t>1206</t>
  </si>
  <si>
    <t>C</t>
  </si>
  <si>
    <t>OUI</t>
  </si>
  <si>
    <t>426</t>
  </si>
  <si>
    <t>NON</t>
  </si>
  <si>
    <t>453</t>
  </si>
  <si>
    <t>446</t>
  </si>
  <si>
    <t>1065</t>
  </si>
  <si>
    <t>A</t>
  </si>
  <si>
    <t>cn13</t>
  </si>
  <si>
    <t>1143</t>
  </si>
  <si>
    <t>S</t>
  </si>
  <si>
    <t>511</t>
  </si>
  <si>
    <t>134</t>
  </si>
  <si>
    <t>619</t>
  </si>
  <si>
    <t>750</t>
  </si>
  <si>
    <t>cn14</t>
  </si>
  <si>
    <t>cn3</t>
  </si>
  <si>
    <t/>
  </si>
  <si>
    <t xml:space="preserve"> </t>
  </si>
  <si>
    <t>oui</t>
  </si>
  <si>
    <t>non</t>
  </si>
  <si>
    <t>N/A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</si>
  <si>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</si>
  <si>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</si>
  <si>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</si>
  <si>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</si>
  <si>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</si>
  <si>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</si>
  <si>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</si>
  <si>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</si>
  <si>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</si>
  <si>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</si>
  <si>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</si>
  <si>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</si>
  <si>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</si>
  <si>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</si>
  <si>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</si>
  <si>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</si>
  <si>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</si>
  <si>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</si>
  <si>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</si>
  <si>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</si>
  <si>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</si>
  <si>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</si>
  <si>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</si>
  <si>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</si>
  <si>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</si>
  <si>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</si>
  <si>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</si>
  <si>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</si>
  <si>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</si>
  <si>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pb10</t>
  </si>
  <si>
    <t>pb11</t>
  </si>
  <si>
    <t>pb12</t>
  </si>
  <si>
    <t>pb13</t>
  </si>
  <si>
    <t>pb14</t>
  </si>
  <si>
    <t>pb15</t>
  </si>
  <si>
    <t>pb16</t>
  </si>
  <si>
    <t>pb17</t>
  </si>
  <si>
    <t>pb18</t>
  </si>
  <si>
    <t>pb19</t>
  </si>
  <si>
    <t>pb20</t>
  </si>
  <si>
    <t>travaux 1</t>
  </si>
  <si>
    <t>travaux 5</t>
  </si>
  <si>
    <t>travaux 6</t>
  </si>
  <si>
    <t>travaux 7</t>
  </si>
  <si>
    <t>travaux 2</t>
  </si>
  <si>
    <t>travaux 3</t>
  </si>
  <si>
    <t>travaux 4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</si>
  <si>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</si>
  <si>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</si>
  <si>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</si>
  <si>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</si>
  <si>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</si>
  <si>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</si>
  <si>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</si>
  <si>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</si>
  <si>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</si>
  <si>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</si>
  <si>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</si>
  <si>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</si>
  <si>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</si>
  <si>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Jean</t>
  </si>
  <si>
    <t>Pierre</t>
  </si>
  <si>
    <t>Paul</t>
  </si>
  <si>
    <t>Jean Pierre</t>
  </si>
  <si>
    <t>yvonne</t>
  </si>
  <si>
    <t>gertubde</t>
  </si>
  <si>
    <t>Paul Gertrude</t>
  </si>
  <si>
    <t>arret</t>
  </si>
  <si>
    <t>nom</t>
  </si>
  <si>
    <t>Numero</t>
  </si>
  <si>
    <t>durée 1</t>
  </si>
  <si>
    <t>durée 2</t>
  </si>
  <si>
    <t>durée 3</t>
  </si>
  <si>
    <t>Date 1</t>
  </si>
  <si>
    <t>Date 2</t>
  </si>
  <si>
    <t>Ou</t>
  </si>
  <si>
    <t>QUI 2</t>
  </si>
  <si>
    <t>statu</t>
  </si>
  <si>
    <t>durée 4</t>
  </si>
  <si>
    <t>AA</t>
  </si>
  <si>
    <t>AB</t>
  </si>
  <si>
    <t>AC</t>
  </si>
  <si>
    <t>AD</t>
  </si>
  <si>
    <t>AE</t>
  </si>
  <si>
    <t>AF</t>
  </si>
  <si>
    <t>AG</t>
  </si>
  <si>
    <t>AGE</t>
  </si>
  <si>
    <t>AHE</t>
  </si>
  <si>
    <t>AJU</t>
  </si>
  <si>
    <t>KEI</t>
  </si>
  <si>
    <t>LOE</t>
  </si>
  <si>
    <t>LOI</t>
  </si>
  <si>
    <t>LOO</t>
  </si>
  <si>
    <t>LDD</t>
  </si>
  <si>
    <t>PMM</t>
  </si>
  <si>
    <t>PLO</t>
  </si>
  <si>
    <t>Domaine :</t>
  </si>
  <si>
    <t>OU</t>
  </si>
  <si>
    <t>liste deroulante des OU</t>
  </si>
  <si>
    <t>liste déroulante domaine</t>
  </si>
  <si>
    <t>Date :</t>
  </si>
  <si>
    <t>Rechercher par date , mois , année… (date début et date de fin ?)</t>
  </si>
  <si>
    <t>Commentaire</t>
  </si>
  <si>
    <t>Travaux realisé</t>
  </si>
  <si>
    <t>2/2</t>
  </si>
  <si>
    <t>Total</t>
  </si>
  <si>
    <t>2/4</t>
  </si>
  <si>
    <t>26/35</t>
  </si>
  <si>
    <t>Statu</t>
  </si>
  <si>
    <t>Oui</t>
  </si>
  <si>
    <t>nombre</t>
  </si>
  <si>
    <t>moyenne</t>
  </si>
  <si>
    <t>Pb1 , PB2</t>
  </si>
  <si>
    <t>travaux</t>
  </si>
  <si>
    <t>probleme</t>
  </si>
  <si>
    <t>travaux 1 , travaux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</si>
</sst>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0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CC99"/>
        <bgColor rgb="FF000000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wrapText="1"/>
      <protection locked="0"/>
    </xf>
    <xf numFmtId="49" fontId="1" fillId="0" borderId="3" xfId="0" applyNumberFormat="1" applyFont="1" applyBorder="1" applyAlignment="1" applyProtection="1">
      <alignment horizontal="center" wrapText="1"/>
      <protection locked="0"/>
    </xf>
    <xf numFmtId="2" fontId="1" fillId="0" borderId="3" xfId="0" applyNumberFormat="1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22" fontId="2" fillId="0" borderId="3" xfId="0" applyNumberFormat="1" applyFon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3" xfId="0" applyFont="1" applyFill="1" applyBorder="1" applyAlignment="1" applyProtection="1">
      <alignment horizontal="left" wrapText="1"/>
      <protection locked="0"/>
    </xf>
    <xf numFmtId="0" fontId="2" fillId="4" borderId="3" xfId="0" applyFont="1" applyFill="1" applyBorder="1" applyAlignment="1" applyProtection="1">
      <alignment horizontal="center" wrapText="1"/>
      <protection locked="0"/>
    </xf>
    <xf numFmtId="0" fontId="2" fillId="5" borderId="3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quotePrefix="1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9" xfId="0" quotePrefix="1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2" xfId="0" quotePrefix="1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/>
    <xf numFmtId="0" fontId="5" fillId="0" borderId="14" xfId="0" applyFont="1" applyBorder="1" applyAlignment="1">
      <alignment horizontal="center"/>
    </xf>
    <xf numFmtId="16" fontId="5" fillId="0" borderId="15" xfId="0" quotePrefix="1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49" fontId="1" fillId="2" borderId="17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Border="1" applyAlignment="1" applyProtection="1">
      <alignment horizontal="center" wrapText="1"/>
      <protection locked="0"/>
    </xf>
    <xf numFmtId="0" fontId="1" fillId="2" borderId="19" xfId="0" applyFont="1" applyFill="1" applyBorder="1" applyAlignment="1">
      <alignment horizontal="center" vertical="center" textRotation="90" wrapText="1"/>
    </xf>
    <xf numFmtId="2" fontId="3" fillId="0" borderId="20" xfId="0" applyNumberFormat="1" applyFont="1" applyBorder="1" applyAlignment="1" applyProtection="1">
      <alignment horizontal="center" wrapText="1"/>
      <protection locked="0"/>
    </xf>
    <xf numFmtId="49" fontId="2" fillId="0" borderId="21" xfId="0" applyNumberFormat="1" applyFont="1" applyBorder="1" applyAlignment="1" applyProtection="1">
      <alignment horizontal="center" wrapText="1"/>
      <protection locked="0"/>
    </xf>
    <xf numFmtId="0" fontId="1" fillId="3" borderId="22" xfId="0" applyFont="1" applyFill="1" applyBorder="1" applyAlignment="1" applyProtection="1">
      <alignment horizontal="center" wrapText="1"/>
      <protection locked="0"/>
    </xf>
    <xf numFmtId="49" fontId="2" fillId="0" borderId="23" xfId="0" applyNumberFormat="1" applyFont="1" applyBorder="1" applyAlignment="1" applyProtection="1">
      <alignment horizontal="center" wrapText="1"/>
      <protection locked="0"/>
    </xf>
    <xf numFmtId="0" fontId="2" fillId="4" borderId="23" xfId="0" applyFont="1" applyFill="1" applyBorder="1" applyAlignment="1" applyProtection="1">
      <alignment horizontal="left" wrapText="1"/>
      <protection locked="0"/>
    </xf>
    <xf numFmtId="49" fontId="1" fillId="0" borderId="23" xfId="0" applyNumberFormat="1" applyFont="1" applyBorder="1" applyAlignment="1" applyProtection="1">
      <alignment horizontal="center" wrapText="1"/>
      <protection locked="0"/>
    </xf>
    <xf numFmtId="2" fontId="1" fillId="0" borderId="23" xfId="0" applyNumberFormat="1" applyFont="1" applyBorder="1" applyAlignment="1" applyProtection="1">
      <alignment horizontal="center" wrapText="1"/>
      <protection locked="0"/>
    </xf>
    <xf numFmtId="0" fontId="2" fillId="0" borderId="23" xfId="0" applyFont="1" applyBorder="1" applyAlignment="1" applyProtection="1">
      <alignment horizontal="left" vertical="center" wrapText="1"/>
      <protection locked="0"/>
    </xf>
    <xf numFmtId="0" fontId="2" fillId="0" borderId="23" xfId="0" applyFont="1" applyBorder="1" applyAlignment="1" applyProtection="1">
      <alignment horizontal="center" wrapText="1"/>
      <protection locked="0"/>
    </xf>
    <xf numFmtId="22" fontId="2" fillId="0" borderId="23" xfId="0" applyNumberFormat="1" applyFont="1" applyBorder="1" applyAlignment="1" applyProtection="1">
      <alignment horizontal="center" wrapText="1"/>
      <protection locked="0"/>
    </xf>
    <xf numFmtId="0" fontId="2" fillId="4" borderId="23" xfId="0" applyFont="1" applyFill="1" applyBorder="1" applyAlignment="1" applyProtection="1">
      <alignment horizontal="center" wrapText="1"/>
      <protection locked="0"/>
    </xf>
    <xf numFmtId="0" fontId="2" fillId="5" borderId="23" xfId="0" applyFont="1" applyFill="1" applyBorder="1" applyAlignment="1" applyProtection="1">
      <alignment horizontal="center" wrapText="1"/>
      <protection locked="0"/>
    </xf>
    <xf numFmtId="2" fontId="3" fillId="0" borderId="24" xfId="0" applyNumberFormat="1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9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numFmt numFmtId="2" formatCode="0.00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rgb="FF000000"/>
          <bgColor rgb="FFFFCC99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rgb="FF000000"/>
          <bgColor rgb="FFCCFFFF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7" formatCode="dd/mm/yyyy\ hh:mm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7" formatCode="dd/mm/yyyy\ hh:mm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" formatCode="0.00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" formatCode="0.00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rgb="FF000000"/>
          <bgColor rgb="FFCCFFFF"/>
        </patternFill>
      </fill>
      <alignment horizontal="left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rgb="FF000000"/>
          <bgColor rgb="FFFFCC00"/>
        </patternFill>
      </fill>
      <alignment horizontal="center" vertical="bottom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bottom" textRotation="0" wrapText="1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outline="0">
        <bottom style="hair">
          <color indexed="64"/>
        </bottom>
      </border>
    </dxf>
    <dxf>
      <border outline="0"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5" Type="http://schemas.microsoft.com/office/2007/relationships/slicerCache" Target="slicerCaches/slicerCache3.xml"/><Relationship Id="rId10" Type="http://schemas.openxmlformats.org/officeDocument/2006/relationships/calcChain" Target="calcChain.xml"/><Relationship Id="rId4" Type="http://schemas.microsoft.com/office/2007/relationships/slicerCache" Target="slicerCaches/slicerCache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371475</xdr:colOff>
      <xdr:row>0</xdr:row>
      <xdr:rowOff>38101</xdr:rowOff>
    </xdr:from>
    <xdr:to>
      <xdr:col>6</xdr:col>
      <xdr:colOff>371475</xdr:colOff>
      <xdr:row>3</xdr:row>
      <xdr:rowOff>47626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Ou">
              <a:extLst>
                <a:ext uri="{FF2B5EF4-FFF2-40B4-BE49-F238E27FC236}">
                  <a16:creationId xmlns:a16="http://schemas.microsoft.com/office/drawing/2014/main" id="{1666DA82-DA55-48F3-9C3D-97B454A52F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28850" y="38101"/>
              <a:ext cx="1828800" cy="1752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400050</xdr:colOff>
      <xdr:row>0</xdr:row>
      <xdr:rowOff>57150</xdr:rowOff>
    </xdr:from>
    <xdr:to>
      <xdr:col>10</xdr:col>
      <xdr:colOff>285750</xdr:colOff>
      <xdr:row>2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Domaine">
              <a:extLst>
                <a:ext uri="{FF2B5EF4-FFF2-40B4-BE49-F238E27FC236}">
                  <a16:creationId xmlns:a16="http://schemas.microsoft.com/office/drawing/2014/main" id="{4E0A2CE7-77F4-4D6F-A45A-A9CBCA11615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95825" y="57150"/>
              <a:ext cx="1828800" cy="1571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447675</xdr:colOff>
      <xdr:row>0</xdr:row>
      <xdr:rowOff>133350</xdr:rowOff>
    </xdr:from>
    <xdr:to>
      <xdr:col>13</xdr:col>
      <xdr:colOff>190500</xdr:colOff>
      <xdr:row>2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Date 1">
              <a:extLst>
                <a:ext uri="{FF2B5EF4-FFF2-40B4-BE49-F238E27FC236}">
                  <a16:creationId xmlns:a16="http://schemas.microsoft.com/office/drawing/2014/main" id="{66DB5609-D00A-4936-A4FB-5F2EC487CA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86550" y="133350"/>
              <a:ext cx="1828800" cy="1419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438150</xdr:colOff>
      <xdr:row>0</xdr:row>
      <xdr:rowOff>1</xdr:rowOff>
    </xdr:from>
    <xdr:to>
      <xdr:col>16</xdr:col>
      <xdr:colOff>180975</xdr:colOff>
      <xdr:row>1</xdr:row>
      <xdr:rowOff>1295401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9" name="Date 2">
              <a:extLst>
                <a:ext uri="{FF2B5EF4-FFF2-40B4-BE49-F238E27FC236}">
                  <a16:creationId xmlns:a16="http://schemas.microsoft.com/office/drawing/2014/main" id="{54328926-60DE-4DDE-A7B3-991910A7C3C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63000" y="1"/>
              <a:ext cx="1828800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u" xr10:uid="{833BCE0F-5DCC-477A-84A9-F083A4FFA6FD}" sourceName="Ou">
  <extLst>
    <x:ext xmlns:x15="http://schemas.microsoft.com/office/spreadsheetml/2010/11/main" uri="{2F2917AC-EB37-4324-AD4E-5DD8C200BD13}">
      <x15:tableSlicerCache tableId="1" column="15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omaine" xr10:uid="{CCF5B36D-E04F-4E7A-94BE-7F20304474B3}" sourceName="Domaine">
  <extLst>
    <x:ext xmlns:x15="http://schemas.microsoft.com/office/spreadsheetml/2010/11/main" uri="{2F2917AC-EB37-4324-AD4E-5DD8C200BD13}">
      <x15:tableSlicerCache tableId="1" column="5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1" xr10:uid="{CD5D59A9-F47E-4C2D-87BB-6DF19E050660}" sourceName="Date 1">
  <extLst>
    <x:ext xmlns:x15="http://schemas.microsoft.com/office/spreadsheetml/2010/11/main" uri="{2F2917AC-EB37-4324-AD4E-5DD8C200BD13}">
      <x15:tableSlicerCache tableId="1" column="1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2" xr10:uid="{F9DCBE32-518A-46C5-BD96-DA97E8E75A36}" sourceName="Date 2">
  <extLst>
    <x:ext xmlns:x15="http://schemas.microsoft.com/office/spreadsheetml/2010/11/main" uri="{2F2917AC-EB37-4324-AD4E-5DD8C200BD13}">
      <x15:tableSlicerCache tableId="1" column="1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u" xr10:uid="{9EEFE886-A7CC-4DBB-B889-D98672411D9E}" cache="Segment_Ou" caption="Ou" rowHeight="241300"/>
  <slicer name="Domaine" xr10:uid="{F56C8617-851E-429A-B446-9B37A5BA5558}" cache="Segment_Domaine" caption="Domaine" rowHeight="241300"/>
  <slicer name="Date 1" xr10:uid="{4787C371-B0FB-47AA-80A4-A14165336AF7}" cache="Segment_Date_1" caption="Date 1" rowHeight="241300"/>
  <slicer name="Date 2" xr10:uid="{4124634C-C029-469A-9A15-6A152315EC26}" cache="Segment_Date_2" caption="Date 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123788-E2A6-45EF-B23C-991199C1EBBC}" name="Tableau1" displayName="Tableau1" ref="A5:T25" totalsRowShown="0" headerRowDxfId="0" dataDxfId="1" headerRowBorderDxfId="22" tableBorderDxfId="23">
  <autoFilter ref="A5:T25" xr:uid="{75C63057-55AF-4EE6-8397-D86C3AF2161C}"/>
  <tableColumns count="20">
    <tableColumn id="1" xr3:uid="{756373D7-A87E-41EF-8887-BEB5609D7501}" name="Numero" dataDxfId="21"/>
    <tableColumn id="2" xr3:uid="{19C846C9-2C25-4FFB-8EB0-DCAB93297D0A}" name="Soldée" dataDxfId="20"/>
    <tableColumn id="3" xr3:uid="{42784332-2495-493D-8798-3068A46866EB}" name="Dossier" dataDxfId="19"/>
    <tableColumn id="4" xr3:uid="{438CD556-6610-4882-8039-2E4EEEDDE611}" name="nom" dataDxfId="18"/>
    <tableColumn id="5" xr3:uid="{F941F5B1-13F1-46DC-A272-EB25D39FD0DE}" name="Domaine" dataDxfId="17"/>
    <tableColumn id="6" xr3:uid="{6BC39428-796F-4DB9-90CD-277FEE557E8A}" name="arret" dataDxfId="16"/>
    <tableColumn id="7" xr3:uid="{E2D3DDA7-E8AD-40A1-8BF1-65D61CF5BA1B}" name="durée 1" dataDxfId="15"/>
    <tableColumn id="8" xr3:uid="{D85B0B36-3E02-4F58-B6C2-346AD04B61FC}" name="durée 2" dataDxfId="14"/>
    <tableColumn id="9" xr3:uid="{347DE6B9-0C7A-4D87-9044-CF758D258E5C}" name="probleme" dataDxfId="13"/>
    <tableColumn id="10" xr3:uid="{BE6955A9-28B2-4C2A-A616-895AD84C4668}" name="travaux" dataDxfId="12"/>
    <tableColumn id="11" xr3:uid="{1A9946A7-767B-4341-ABBE-7E4CEF208735}" name="QUI" dataDxfId="11"/>
    <tableColumn id="12" xr3:uid="{1302401F-E24B-4F35-AC8A-651BF7FE2B50}" name="durée 3" dataDxfId="10"/>
    <tableColumn id="13" xr3:uid="{EBFA02CC-CC57-421D-A849-FD5A68E87F79}" name="Date 1" dataDxfId="9"/>
    <tableColumn id="14" xr3:uid="{CB650CEA-6DE0-41C8-95B3-720C751C3D45}" name="Date 2" dataDxfId="8"/>
    <tableColumn id="15" xr3:uid="{4EB4400A-1B4D-40A9-86A3-22578BB3CEC0}" name="Ou" dataDxfId="7"/>
    <tableColumn id="16" xr3:uid="{E35E8609-1BD8-44D6-93F2-98967AEA06BB}" name="Priorité" dataDxfId="6"/>
    <tableColumn id="17" xr3:uid="{4E6BBED5-EE7E-4EE0-883F-DDA0126CD5B8}" name="QUI 2" dataDxfId="5"/>
    <tableColumn id="18" xr3:uid="{4E24F998-0360-458D-A75C-E9BEADCDFCDA}" name="Délai" dataDxfId="4"/>
    <tableColumn id="19" xr3:uid="{46639F45-E8C0-4896-A0C1-F8CB8030F918}" name="statu" dataDxfId="3"/>
    <tableColumn id="20" xr3:uid="{CDB228F8-049C-4D6A-81FE-ACABE4BC5B4F}" name="durée 4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25"/>
  <sheetViews>
    <sheetView tabSelected="1" workbookViewId="0">
      <selection activeCell="X3" sqref="X3"/>
    </sheetView>
  </sheetViews>
  <sheetFormatPr baseColWidth="10" defaultColWidth="9.140625" defaultRowHeight="15" x14ac:dyDescent="0.25"/>
  <cols>
    <col min="1" max="1" width="9.42578125" customWidth="1"/>
    <col min="3" max="3" width="9.28515625" customWidth="1"/>
    <col min="9" max="9" width="10.85546875" customWidth="1"/>
    <col min="13" max="14" width="13" bestFit="1" customWidth="1"/>
  </cols>
  <sheetData>
    <row r="2" spans="1:20" ht="107.25" customHeight="1" x14ac:dyDescent="0.25"/>
    <row r="5" spans="1:20" ht="41.25" x14ac:dyDescent="0.25">
      <c r="A5" s="40" t="s">
        <v>98</v>
      </c>
      <c r="B5" s="2" t="s">
        <v>0</v>
      </c>
      <c r="C5" s="1" t="s">
        <v>1</v>
      </c>
      <c r="D5" s="3" t="s">
        <v>97</v>
      </c>
      <c r="E5" s="4" t="s">
        <v>2</v>
      </c>
      <c r="F5" s="4" t="s">
        <v>96</v>
      </c>
      <c r="G5" s="4" t="s">
        <v>99</v>
      </c>
      <c r="H5" s="4" t="s">
        <v>100</v>
      </c>
      <c r="I5" s="3" t="s">
        <v>143</v>
      </c>
      <c r="J5" s="3" t="s">
        <v>142</v>
      </c>
      <c r="K5" s="2" t="s">
        <v>3</v>
      </c>
      <c r="L5" s="2" t="s">
        <v>101</v>
      </c>
      <c r="M5" s="5" t="s">
        <v>102</v>
      </c>
      <c r="N5" s="5" t="s">
        <v>103</v>
      </c>
      <c r="O5" s="3" t="s">
        <v>104</v>
      </c>
      <c r="P5" s="2" t="s">
        <v>4</v>
      </c>
      <c r="Q5" s="3" t="s">
        <v>105</v>
      </c>
      <c r="R5" s="3" t="s">
        <v>5</v>
      </c>
      <c r="S5" s="2" t="s">
        <v>106</v>
      </c>
      <c r="T5" s="42" t="s">
        <v>107</v>
      </c>
    </row>
    <row r="6" spans="1:20" x14ac:dyDescent="0.25">
      <c r="A6" s="41" t="s">
        <v>29</v>
      </c>
      <c r="B6" s="12" t="s">
        <v>17</v>
      </c>
      <c r="C6" s="6" t="s">
        <v>6</v>
      </c>
      <c r="D6" s="13" t="s">
        <v>108</v>
      </c>
      <c r="E6" s="7" t="s">
        <v>7</v>
      </c>
      <c r="F6" s="7" t="s">
        <v>8</v>
      </c>
      <c r="G6" s="8" t="s">
        <v>24</v>
      </c>
      <c r="H6" s="8">
        <v>68.500000000116415</v>
      </c>
      <c r="I6" s="9" t="s">
        <v>49</v>
      </c>
      <c r="J6" s="9" t="s">
        <v>69</v>
      </c>
      <c r="K6" s="9" t="s">
        <v>89</v>
      </c>
      <c r="L6" s="10">
        <v>10</v>
      </c>
      <c r="M6" s="11">
        <v>43899.604166666664</v>
      </c>
      <c r="N6" s="11">
        <v>43902.458333333336</v>
      </c>
      <c r="O6" s="14">
        <v>1111</v>
      </c>
      <c r="P6" s="15"/>
      <c r="Q6" s="10" t="s">
        <v>89</v>
      </c>
      <c r="R6" s="10"/>
      <c r="S6" s="10" t="s">
        <v>26</v>
      </c>
      <c r="T6" s="43">
        <v>0</v>
      </c>
    </row>
    <row r="7" spans="1:20" x14ac:dyDescent="0.25">
      <c r="A7" s="41" t="s">
        <v>30</v>
      </c>
      <c r="B7" s="12" t="s">
        <v>17</v>
      </c>
      <c r="C7" s="6" t="s">
        <v>9</v>
      </c>
      <c r="D7" s="13" t="s">
        <v>109</v>
      </c>
      <c r="E7" s="7" t="s">
        <v>7</v>
      </c>
      <c r="F7" s="7" t="s">
        <v>10</v>
      </c>
      <c r="G7" s="8" t="s">
        <v>24</v>
      </c>
      <c r="H7" s="8" t="s">
        <v>24</v>
      </c>
      <c r="I7" s="9" t="s">
        <v>50</v>
      </c>
      <c r="J7" s="9" t="s">
        <v>73</v>
      </c>
      <c r="K7" s="9" t="s">
        <v>90</v>
      </c>
      <c r="L7" s="10">
        <v>0.25</v>
      </c>
      <c r="M7" s="11">
        <v>43902.611111111109</v>
      </c>
      <c r="N7" s="11">
        <v>43902.65625</v>
      </c>
      <c r="O7" s="14">
        <v>1125</v>
      </c>
      <c r="P7" s="15"/>
      <c r="Q7" s="10" t="s">
        <v>89</v>
      </c>
      <c r="R7" s="10"/>
      <c r="S7" s="10" t="s">
        <v>26</v>
      </c>
      <c r="T7" s="43">
        <v>0</v>
      </c>
    </row>
    <row r="8" spans="1:20" x14ac:dyDescent="0.25">
      <c r="A8" s="41" t="s">
        <v>31</v>
      </c>
      <c r="B8" s="12" t="s">
        <v>17</v>
      </c>
      <c r="C8" s="6" t="s">
        <v>11</v>
      </c>
      <c r="D8" s="13" t="s">
        <v>110</v>
      </c>
      <c r="E8" s="7" t="s">
        <v>7</v>
      </c>
      <c r="F8" s="7" t="s">
        <v>10</v>
      </c>
      <c r="G8" s="8" t="s">
        <v>24</v>
      </c>
      <c r="H8" s="8" t="s">
        <v>24</v>
      </c>
      <c r="I8" s="9" t="s">
        <v>51</v>
      </c>
      <c r="J8" s="9" t="s">
        <v>74</v>
      </c>
      <c r="K8" s="9" t="s">
        <v>91</v>
      </c>
      <c r="L8" s="10">
        <v>0.25</v>
      </c>
      <c r="M8" s="11">
        <v>43901.041666666664</v>
      </c>
      <c r="N8" s="11">
        <v>43901.21875</v>
      </c>
      <c r="O8" s="14">
        <v>1126</v>
      </c>
      <c r="P8" s="15"/>
      <c r="Q8" s="10" t="s">
        <v>89</v>
      </c>
      <c r="R8" s="10"/>
      <c r="S8" s="10" t="s">
        <v>27</v>
      </c>
      <c r="T8" s="43">
        <v>0</v>
      </c>
    </row>
    <row r="9" spans="1:20" x14ac:dyDescent="0.25">
      <c r="A9" s="41" t="s">
        <v>32</v>
      </c>
      <c r="B9" s="12" t="s">
        <v>17</v>
      </c>
      <c r="C9" s="6" t="s">
        <v>12</v>
      </c>
      <c r="D9" s="13" t="s">
        <v>111</v>
      </c>
      <c r="E9" s="7" t="s">
        <v>7</v>
      </c>
      <c r="F9" s="7" t="s">
        <v>8</v>
      </c>
      <c r="G9" s="8" t="s">
        <v>24</v>
      </c>
      <c r="H9" s="8">
        <v>1.0000000001164153</v>
      </c>
      <c r="I9" s="9" t="s">
        <v>52</v>
      </c>
      <c r="J9" s="9" t="s">
        <v>75</v>
      </c>
      <c r="K9" s="9" t="s">
        <v>91</v>
      </c>
      <c r="L9" s="10">
        <v>1</v>
      </c>
      <c r="M9" s="11">
        <v>43901.229166666664</v>
      </c>
      <c r="N9" s="11">
        <v>43901.270833333336</v>
      </c>
      <c r="O9" s="14">
        <v>1126</v>
      </c>
      <c r="P9" s="15"/>
      <c r="Q9" s="10" t="s">
        <v>89</v>
      </c>
      <c r="R9" s="10"/>
      <c r="S9" s="10" t="s">
        <v>28</v>
      </c>
      <c r="T9" s="43">
        <v>0</v>
      </c>
    </row>
    <row r="10" spans="1:20" x14ac:dyDescent="0.25">
      <c r="A10" s="41" t="s">
        <v>33</v>
      </c>
      <c r="B10" s="12" t="s">
        <v>25</v>
      </c>
      <c r="C10" s="6" t="s">
        <v>13</v>
      </c>
      <c r="D10" s="13" t="s">
        <v>112</v>
      </c>
      <c r="E10" s="7" t="s">
        <v>14</v>
      </c>
      <c r="F10" s="7" t="s">
        <v>10</v>
      </c>
      <c r="G10" s="8" t="s">
        <v>24</v>
      </c>
      <c r="H10" s="8" t="s">
        <v>24</v>
      </c>
      <c r="I10" s="9" t="s">
        <v>53</v>
      </c>
      <c r="J10" s="9" t="s">
        <v>70</v>
      </c>
      <c r="K10" s="9"/>
      <c r="L10" s="10"/>
      <c r="M10" s="11">
        <v>43902.416666666664</v>
      </c>
      <c r="N10" s="11"/>
      <c r="O10" s="14">
        <v>1126</v>
      </c>
      <c r="P10" s="15"/>
      <c r="Q10" s="10"/>
      <c r="R10" s="10"/>
      <c r="S10" s="10" t="s">
        <v>26</v>
      </c>
      <c r="T10" s="43">
        <v>0</v>
      </c>
    </row>
    <row r="11" spans="1:20" x14ac:dyDescent="0.25">
      <c r="A11" s="41" t="s">
        <v>34</v>
      </c>
      <c r="B11" s="12" t="s">
        <v>25</v>
      </c>
      <c r="C11" s="6" t="s">
        <v>6</v>
      </c>
      <c r="D11" s="13" t="s">
        <v>113</v>
      </c>
      <c r="E11" s="7" t="s">
        <v>7</v>
      </c>
      <c r="F11" s="7" t="s">
        <v>10</v>
      </c>
      <c r="G11" s="8" t="s">
        <v>24</v>
      </c>
      <c r="H11" s="8" t="s">
        <v>24</v>
      </c>
      <c r="I11" s="9" t="s">
        <v>54</v>
      </c>
      <c r="J11" s="9" t="s">
        <v>71</v>
      </c>
      <c r="K11" s="9"/>
      <c r="L11" s="10"/>
      <c r="M11" s="11">
        <v>43902.6875</v>
      </c>
      <c r="N11" s="11"/>
      <c r="O11" s="14">
        <v>1111</v>
      </c>
      <c r="P11" s="15"/>
      <c r="Q11" s="10" t="s">
        <v>89</v>
      </c>
      <c r="R11" s="10"/>
      <c r="S11" s="10" t="s">
        <v>26</v>
      </c>
      <c r="T11" s="43">
        <v>0</v>
      </c>
    </row>
    <row r="12" spans="1:20" x14ac:dyDescent="0.25">
      <c r="A12" s="41" t="s">
        <v>35</v>
      </c>
      <c r="B12" s="12" t="s">
        <v>25</v>
      </c>
      <c r="C12" s="6" t="s">
        <v>15</v>
      </c>
      <c r="D12" s="13" t="s">
        <v>114</v>
      </c>
      <c r="E12" s="7" t="s">
        <v>7</v>
      </c>
      <c r="F12" s="7" t="s">
        <v>10</v>
      </c>
      <c r="G12" s="8" t="s">
        <v>24</v>
      </c>
      <c r="H12" s="8" t="s">
        <v>24</v>
      </c>
      <c r="I12" s="9" t="s">
        <v>55</v>
      </c>
      <c r="J12" s="9" t="s">
        <v>72</v>
      </c>
      <c r="K12" s="9"/>
      <c r="L12" s="10"/>
      <c r="M12" s="11">
        <v>43902.6875</v>
      </c>
      <c r="N12" s="11"/>
      <c r="O12" s="14">
        <v>1111</v>
      </c>
      <c r="P12" s="15"/>
      <c r="Q12" s="10" t="s">
        <v>89</v>
      </c>
      <c r="R12" s="10"/>
      <c r="S12" s="10" t="s">
        <v>26</v>
      </c>
      <c r="T12" s="43">
        <v>0</v>
      </c>
    </row>
    <row r="13" spans="1:20" x14ac:dyDescent="0.25">
      <c r="A13" s="41" t="s">
        <v>36</v>
      </c>
      <c r="B13" s="12" t="s">
        <v>17</v>
      </c>
      <c r="C13" s="6" t="s">
        <v>6</v>
      </c>
      <c r="D13" s="13" t="s">
        <v>115</v>
      </c>
      <c r="E13" s="7" t="s">
        <v>7</v>
      </c>
      <c r="F13" s="7" t="s">
        <v>8</v>
      </c>
      <c r="G13" s="8" t="s">
        <v>24</v>
      </c>
      <c r="H13" s="8">
        <v>2.25</v>
      </c>
      <c r="I13" s="9" t="s">
        <v>56</v>
      </c>
      <c r="J13" s="9" t="s">
        <v>76</v>
      </c>
      <c r="K13" s="9" t="s">
        <v>92</v>
      </c>
      <c r="L13" s="10">
        <v>2</v>
      </c>
      <c r="M13" s="11">
        <v>43906.270833333336</v>
      </c>
      <c r="N13" s="11">
        <v>43906.364583333336</v>
      </c>
      <c r="O13" s="14">
        <v>1111</v>
      </c>
      <c r="P13" s="15"/>
      <c r="Q13" s="10" t="s">
        <v>89</v>
      </c>
      <c r="R13" s="10"/>
      <c r="S13" s="10" t="s">
        <v>26</v>
      </c>
      <c r="T13" s="43">
        <v>2.25</v>
      </c>
    </row>
    <row r="14" spans="1:20" x14ac:dyDescent="0.25">
      <c r="A14" s="41" t="s">
        <v>37</v>
      </c>
      <c r="B14" s="12" t="s">
        <v>25</v>
      </c>
      <c r="C14" s="6" t="s">
        <v>12</v>
      </c>
      <c r="D14" s="13" t="s">
        <v>116</v>
      </c>
      <c r="E14" s="7" t="s">
        <v>7</v>
      </c>
      <c r="F14" s="7" t="s">
        <v>10</v>
      </c>
      <c r="G14" s="8" t="s">
        <v>24</v>
      </c>
      <c r="H14" s="8" t="s">
        <v>24</v>
      </c>
      <c r="I14" s="9" t="s">
        <v>57</v>
      </c>
      <c r="J14" s="9" t="s">
        <v>77</v>
      </c>
      <c r="K14" s="9"/>
      <c r="L14" s="10"/>
      <c r="M14" s="11">
        <v>43903.229166666664</v>
      </c>
      <c r="N14" s="11"/>
      <c r="O14" s="14">
        <v>1126</v>
      </c>
      <c r="P14" s="15"/>
      <c r="Q14" s="10" t="s">
        <v>89</v>
      </c>
      <c r="R14" s="10"/>
      <c r="S14" s="10" t="s">
        <v>28</v>
      </c>
      <c r="T14" s="43">
        <v>0</v>
      </c>
    </row>
    <row r="15" spans="1:20" x14ac:dyDescent="0.25">
      <c r="A15" s="41" t="s">
        <v>38</v>
      </c>
      <c r="B15" s="12" t="s">
        <v>25</v>
      </c>
      <c r="C15" s="6"/>
      <c r="D15" s="13" t="s">
        <v>117</v>
      </c>
      <c r="E15" s="7" t="s">
        <v>7</v>
      </c>
      <c r="F15" s="7" t="s">
        <v>10</v>
      </c>
      <c r="G15" s="8" t="s">
        <v>24</v>
      </c>
      <c r="H15" s="8" t="s">
        <v>24</v>
      </c>
      <c r="I15" s="9" t="s">
        <v>58</v>
      </c>
      <c r="J15" s="9" t="s">
        <v>78</v>
      </c>
      <c r="K15" s="9"/>
      <c r="L15" s="10"/>
      <c r="M15" s="11">
        <v>43903.375</v>
      </c>
      <c r="N15" s="11"/>
      <c r="O15" s="14" t="s">
        <v>24</v>
      </c>
      <c r="P15" s="15"/>
      <c r="Q15" s="10" t="s">
        <v>89</v>
      </c>
      <c r="R15" s="10"/>
      <c r="S15" s="10" t="s">
        <v>24</v>
      </c>
      <c r="T15" s="43">
        <v>0</v>
      </c>
    </row>
    <row r="16" spans="1:20" x14ac:dyDescent="0.25">
      <c r="A16" s="41" t="s">
        <v>39</v>
      </c>
      <c r="B16" s="12" t="s">
        <v>25</v>
      </c>
      <c r="C16" s="6" t="s">
        <v>16</v>
      </c>
      <c r="D16" s="13" t="s">
        <v>118</v>
      </c>
      <c r="E16" s="7" t="s">
        <v>17</v>
      </c>
      <c r="F16" s="7" t="s">
        <v>10</v>
      </c>
      <c r="G16" s="8" t="s">
        <v>24</v>
      </c>
      <c r="H16" s="8" t="s">
        <v>24</v>
      </c>
      <c r="I16" s="9" t="s">
        <v>59</v>
      </c>
      <c r="J16" s="9" t="s">
        <v>79</v>
      </c>
      <c r="K16" s="9"/>
      <c r="L16" s="10"/>
      <c r="M16" s="11">
        <v>43903.479166666664</v>
      </c>
      <c r="N16" s="11"/>
      <c r="O16" s="14">
        <v>1126</v>
      </c>
      <c r="P16" s="15"/>
      <c r="Q16" s="10" t="s">
        <v>24</v>
      </c>
      <c r="R16" s="10"/>
      <c r="S16" s="10" t="s">
        <v>26</v>
      </c>
      <c r="T16" s="43">
        <v>0</v>
      </c>
    </row>
    <row r="17" spans="1:20" x14ac:dyDescent="0.25">
      <c r="A17" s="41" t="s">
        <v>40</v>
      </c>
      <c r="B17" s="12" t="s">
        <v>25</v>
      </c>
      <c r="C17" s="6"/>
      <c r="D17" s="13" t="s">
        <v>24</v>
      </c>
      <c r="E17" s="7" t="s">
        <v>14</v>
      </c>
      <c r="F17" s="7" t="s">
        <v>10</v>
      </c>
      <c r="G17" s="8" t="s">
        <v>24</v>
      </c>
      <c r="H17" s="8" t="s">
        <v>24</v>
      </c>
      <c r="I17" s="9" t="s">
        <v>60</v>
      </c>
      <c r="J17" s="9" t="s">
        <v>80</v>
      </c>
      <c r="K17" s="9"/>
      <c r="L17" s="10"/>
      <c r="M17" s="11">
        <v>43903.333333333336</v>
      </c>
      <c r="N17" s="11"/>
      <c r="O17" s="14" t="s">
        <v>24</v>
      </c>
      <c r="P17" s="15"/>
      <c r="Q17" s="10" t="s">
        <v>24</v>
      </c>
      <c r="R17" s="10"/>
      <c r="S17" s="10" t="s">
        <v>24</v>
      </c>
      <c r="T17" s="43">
        <v>0</v>
      </c>
    </row>
    <row r="18" spans="1:20" x14ac:dyDescent="0.25">
      <c r="A18" s="41" t="s">
        <v>41</v>
      </c>
      <c r="B18" s="12" t="s">
        <v>25</v>
      </c>
      <c r="C18" s="6"/>
      <c r="D18" s="13" t="s">
        <v>24</v>
      </c>
      <c r="E18" s="7" t="s">
        <v>14</v>
      </c>
      <c r="F18" s="7" t="s">
        <v>10</v>
      </c>
      <c r="G18" s="8" t="s">
        <v>24</v>
      </c>
      <c r="H18" s="8" t="s">
        <v>24</v>
      </c>
      <c r="I18" s="9" t="s">
        <v>61</v>
      </c>
      <c r="J18" s="9" t="s">
        <v>81</v>
      </c>
      <c r="K18" s="9"/>
      <c r="L18" s="10"/>
      <c r="M18" s="11">
        <v>43903.333333333336</v>
      </c>
      <c r="N18" s="11"/>
      <c r="O18" s="14" t="s">
        <v>24</v>
      </c>
      <c r="P18" s="15"/>
      <c r="Q18" s="10" t="s">
        <v>24</v>
      </c>
      <c r="R18" s="10"/>
      <c r="S18" s="10" t="s">
        <v>24</v>
      </c>
      <c r="T18" s="43">
        <v>0</v>
      </c>
    </row>
    <row r="19" spans="1:20" x14ac:dyDescent="0.25">
      <c r="A19" s="41" t="s">
        <v>42</v>
      </c>
      <c r="B19" s="12" t="s">
        <v>25</v>
      </c>
      <c r="C19" s="6" t="s">
        <v>18</v>
      </c>
      <c r="D19" s="13" t="s">
        <v>119</v>
      </c>
      <c r="E19" s="7" t="s">
        <v>17</v>
      </c>
      <c r="F19" s="7" t="s">
        <v>10</v>
      </c>
      <c r="G19" s="8" t="s">
        <v>24</v>
      </c>
      <c r="H19" s="8" t="s">
        <v>24</v>
      </c>
      <c r="I19" s="9" t="s">
        <v>62</v>
      </c>
      <c r="J19" s="9" t="s">
        <v>82</v>
      </c>
      <c r="K19" s="9"/>
      <c r="L19" s="10"/>
      <c r="M19" s="11">
        <v>43906.458333333336</v>
      </c>
      <c r="N19" s="11"/>
      <c r="O19" s="14">
        <v>1115</v>
      </c>
      <c r="P19" s="15"/>
      <c r="Q19" s="10" t="s">
        <v>24</v>
      </c>
      <c r="R19" s="10"/>
      <c r="S19" s="10" t="s">
        <v>26</v>
      </c>
      <c r="T19" s="43">
        <v>0</v>
      </c>
    </row>
    <row r="20" spans="1:20" x14ac:dyDescent="0.25">
      <c r="A20" s="41" t="s">
        <v>43</v>
      </c>
      <c r="B20" s="12" t="s">
        <v>25</v>
      </c>
      <c r="C20" s="6" t="s">
        <v>19</v>
      </c>
      <c r="D20" s="13" t="s">
        <v>120</v>
      </c>
      <c r="E20" s="7" t="s">
        <v>7</v>
      </c>
      <c r="F20" s="7" t="s">
        <v>10</v>
      </c>
      <c r="G20" s="8" t="s">
        <v>24</v>
      </c>
      <c r="H20" s="8" t="s">
        <v>24</v>
      </c>
      <c r="I20" s="9" t="s">
        <v>63</v>
      </c>
      <c r="J20" s="9" t="s">
        <v>83</v>
      </c>
      <c r="K20" s="9" t="s">
        <v>89</v>
      </c>
      <c r="L20" s="10">
        <v>0.75</v>
      </c>
      <c r="M20" s="11">
        <v>43906.479166666664</v>
      </c>
      <c r="N20" s="11"/>
      <c r="O20" s="14">
        <v>1113</v>
      </c>
      <c r="P20" s="15"/>
      <c r="Q20" s="10" t="s">
        <v>89</v>
      </c>
      <c r="R20" s="10"/>
      <c r="S20" s="10" t="s">
        <v>28</v>
      </c>
      <c r="T20" s="43">
        <v>0</v>
      </c>
    </row>
    <row r="21" spans="1:20" x14ac:dyDescent="0.25">
      <c r="A21" s="41" t="s">
        <v>44</v>
      </c>
      <c r="B21" s="12" t="s">
        <v>17</v>
      </c>
      <c r="C21" s="6" t="s">
        <v>20</v>
      </c>
      <c r="D21" s="13" t="s">
        <v>121</v>
      </c>
      <c r="E21" s="7" t="s">
        <v>7</v>
      </c>
      <c r="F21" s="7" t="s">
        <v>10</v>
      </c>
      <c r="G21" s="8" t="s">
        <v>24</v>
      </c>
      <c r="H21" s="8" t="s">
        <v>24</v>
      </c>
      <c r="I21" s="9" t="s">
        <v>64</v>
      </c>
      <c r="J21" s="9" t="s">
        <v>84</v>
      </c>
      <c r="K21" s="9" t="s">
        <v>91</v>
      </c>
      <c r="L21" s="10">
        <v>0.75</v>
      </c>
      <c r="M21" s="11">
        <v>43906.333333333336</v>
      </c>
      <c r="N21" s="11">
        <v>43906.40625</v>
      </c>
      <c r="O21" s="14">
        <v>1118</v>
      </c>
      <c r="P21" s="15"/>
      <c r="Q21" s="10" t="s">
        <v>89</v>
      </c>
      <c r="R21" s="10"/>
      <c r="S21" s="10" t="s">
        <v>28</v>
      </c>
      <c r="T21" s="43">
        <v>0</v>
      </c>
    </row>
    <row r="22" spans="1:20" x14ac:dyDescent="0.25">
      <c r="A22" s="41" t="s">
        <v>45</v>
      </c>
      <c r="B22" s="12" t="s">
        <v>17</v>
      </c>
      <c r="C22" s="6" t="s">
        <v>21</v>
      </c>
      <c r="D22" s="13" t="s">
        <v>122</v>
      </c>
      <c r="E22" s="7" t="s">
        <v>7</v>
      </c>
      <c r="F22" s="7" t="s">
        <v>10</v>
      </c>
      <c r="G22" s="8" t="s">
        <v>24</v>
      </c>
      <c r="H22" s="8" t="s">
        <v>24</v>
      </c>
      <c r="I22" s="9" t="s">
        <v>65</v>
      </c>
      <c r="J22" s="9" t="s">
        <v>85</v>
      </c>
      <c r="K22" s="9" t="s">
        <v>91</v>
      </c>
      <c r="L22" s="10">
        <v>0.75</v>
      </c>
      <c r="M22" s="11">
        <v>43906.208333333336</v>
      </c>
      <c r="N22" s="11">
        <v>43906.25</v>
      </c>
      <c r="O22" s="14">
        <v>1155</v>
      </c>
      <c r="P22" s="15"/>
      <c r="Q22" s="10" t="s">
        <v>89</v>
      </c>
      <c r="R22" s="10"/>
      <c r="S22" s="10" t="s">
        <v>27</v>
      </c>
      <c r="T22" s="43">
        <v>0</v>
      </c>
    </row>
    <row r="23" spans="1:20" x14ac:dyDescent="0.25">
      <c r="A23" s="41" t="s">
        <v>46</v>
      </c>
      <c r="B23" s="12" t="s">
        <v>17</v>
      </c>
      <c r="C23" s="6"/>
      <c r="D23" s="13" t="s">
        <v>24</v>
      </c>
      <c r="E23" s="7" t="s">
        <v>14</v>
      </c>
      <c r="F23" s="7" t="s">
        <v>10</v>
      </c>
      <c r="G23" s="8" t="s">
        <v>24</v>
      </c>
      <c r="H23" s="8" t="s">
        <v>24</v>
      </c>
      <c r="I23" s="9" t="s">
        <v>66</v>
      </c>
      <c r="J23" s="9" t="s">
        <v>86</v>
      </c>
      <c r="K23" s="9" t="s">
        <v>93</v>
      </c>
      <c r="L23" s="10">
        <v>2</v>
      </c>
      <c r="M23" s="11">
        <v>43902.604166666664</v>
      </c>
      <c r="N23" s="11">
        <v>43902.6875</v>
      </c>
      <c r="O23" s="14" t="s">
        <v>24</v>
      </c>
      <c r="P23" s="15"/>
      <c r="Q23" s="10"/>
      <c r="R23" s="10"/>
      <c r="S23" s="10" t="s">
        <v>24</v>
      </c>
      <c r="T23" s="43">
        <v>0</v>
      </c>
    </row>
    <row r="24" spans="1:20" x14ac:dyDescent="0.25">
      <c r="A24" s="41" t="s">
        <v>47</v>
      </c>
      <c r="B24" s="12" t="s">
        <v>17</v>
      </c>
      <c r="C24" s="6" t="s">
        <v>22</v>
      </c>
      <c r="D24" s="13" t="s">
        <v>123</v>
      </c>
      <c r="E24" s="7" t="s">
        <v>7</v>
      </c>
      <c r="F24" s="7" t="s">
        <v>10</v>
      </c>
      <c r="G24" s="8" t="s">
        <v>24</v>
      </c>
      <c r="H24" s="8" t="s">
        <v>24</v>
      </c>
      <c r="I24" s="9" t="s">
        <v>67</v>
      </c>
      <c r="J24" s="9" t="s">
        <v>87</v>
      </c>
      <c r="K24" s="9" t="s">
        <v>94</v>
      </c>
      <c r="L24" s="10">
        <v>27.75</v>
      </c>
      <c r="M24" s="11">
        <v>43899.333333333336</v>
      </c>
      <c r="N24" s="11">
        <v>43903.4375</v>
      </c>
      <c r="O24" s="14">
        <v>1111</v>
      </c>
      <c r="P24" s="15"/>
      <c r="Q24" s="10" t="s">
        <v>89</v>
      </c>
      <c r="R24" s="10"/>
      <c r="S24" s="10" t="s">
        <v>26</v>
      </c>
      <c r="T24" s="43">
        <v>0</v>
      </c>
    </row>
    <row r="25" spans="1:20" ht="22.5" x14ac:dyDescent="0.25">
      <c r="A25" s="44" t="s">
        <v>48</v>
      </c>
      <c r="B25" s="45" t="s">
        <v>17</v>
      </c>
      <c r="C25" s="46" t="s">
        <v>23</v>
      </c>
      <c r="D25" s="47" t="s">
        <v>124</v>
      </c>
      <c r="E25" s="48" t="s">
        <v>7</v>
      </c>
      <c r="F25" s="48" t="s">
        <v>8</v>
      </c>
      <c r="G25" s="49" t="s">
        <v>24</v>
      </c>
      <c r="H25" s="49">
        <v>0.75</v>
      </c>
      <c r="I25" s="50" t="s">
        <v>68</v>
      </c>
      <c r="J25" s="50" t="s">
        <v>88</v>
      </c>
      <c r="K25" s="50" t="s">
        <v>95</v>
      </c>
      <c r="L25" s="51">
        <v>0.75</v>
      </c>
      <c r="M25" s="52">
        <v>43906.40625</v>
      </c>
      <c r="N25" s="52">
        <v>43906.4375</v>
      </c>
      <c r="O25" s="53">
        <v>1111</v>
      </c>
      <c r="P25" s="54"/>
      <c r="Q25" s="51" t="s">
        <v>89</v>
      </c>
      <c r="R25" s="51"/>
      <c r="S25" s="51" t="s">
        <v>26</v>
      </c>
      <c r="T25" s="55">
        <v>0.75</v>
      </c>
    </row>
  </sheetData>
  <phoneticPr fontId="4" type="noConversion"/>
  <conditionalFormatting sqref="G6:G25">
    <cfRule type="cellIs" dxfId="29" priority="2" operator="greaterThan">
      <formula>18</formula>
    </cfRule>
    <cfRule type="cellIs" dxfId="28" priority="3" operator="between">
      <formula>14</formula>
      <formula>17.99</formula>
    </cfRule>
    <cfRule type="cellIs" dxfId="27" priority="4" operator="equal">
      <formula>18</formula>
    </cfRule>
  </conditionalFormatting>
  <conditionalFormatting sqref="D6:D25">
    <cfRule type="expression" dxfId="26" priority="6" stopIfTrue="1">
      <formula>#REF!="Oui"</formula>
    </cfRule>
  </conditionalFormatting>
  <conditionalFormatting sqref="D6:D25">
    <cfRule type="expression" dxfId="25" priority="1" stopIfTrue="1">
      <formula>$S6="Oui"</formula>
    </cfRule>
  </conditionalFormatting>
  <conditionalFormatting sqref="C6:C25">
    <cfRule type="expression" dxfId="24" priority="7" stopIfTrue="1">
      <formula>AND(#REF!&lt;&gt;"",#REF!&lt;&gt;0)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9755F-46ED-4BBE-9B45-8BBB47BFDA61}">
  <dimension ref="A4:J14"/>
  <sheetViews>
    <sheetView workbookViewId="0">
      <selection activeCell="D6" sqref="D6"/>
    </sheetView>
  </sheetViews>
  <sheetFormatPr baseColWidth="10" defaultRowHeight="15" x14ac:dyDescent="0.25"/>
  <cols>
    <col min="10" max="10" width="18.5703125" bestFit="1" customWidth="1"/>
  </cols>
  <sheetData>
    <row r="4" spans="1:10" x14ac:dyDescent="0.25">
      <c r="B4" s="16" t="s">
        <v>126</v>
      </c>
      <c r="C4" s="16"/>
      <c r="D4" t="s">
        <v>127</v>
      </c>
    </row>
    <row r="5" spans="1:10" x14ac:dyDescent="0.25">
      <c r="B5" s="16" t="s">
        <v>125</v>
      </c>
      <c r="C5" s="16"/>
      <c r="D5" t="s">
        <v>128</v>
      </c>
    </row>
    <row r="6" spans="1:10" x14ac:dyDescent="0.25">
      <c r="B6" s="16" t="s">
        <v>129</v>
      </c>
      <c r="C6" s="16"/>
      <c r="D6" t="s">
        <v>130</v>
      </c>
    </row>
    <row r="9" spans="1:10" ht="30" x14ac:dyDescent="0.25">
      <c r="B9" s="17" t="s">
        <v>98</v>
      </c>
      <c r="C9" s="18" t="s">
        <v>137</v>
      </c>
      <c r="D9" s="18" t="s">
        <v>139</v>
      </c>
      <c r="E9" s="18" t="s">
        <v>0</v>
      </c>
      <c r="F9" s="17" t="s">
        <v>101</v>
      </c>
      <c r="G9" s="17" t="s">
        <v>140</v>
      </c>
      <c r="H9" s="17" t="s">
        <v>100</v>
      </c>
      <c r="I9" s="18" t="s">
        <v>131</v>
      </c>
      <c r="J9" s="18" t="s">
        <v>132</v>
      </c>
    </row>
    <row r="10" spans="1:10" x14ac:dyDescent="0.25">
      <c r="B10" s="19">
        <v>1206</v>
      </c>
      <c r="C10" s="20" t="s">
        <v>138</v>
      </c>
      <c r="D10" s="20">
        <v>2</v>
      </c>
      <c r="E10" s="21" t="s">
        <v>133</v>
      </c>
      <c r="F10" s="20">
        <v>12</v>
      </c>
      <c r="G10" s="20">
        <f>F10/D10</f>
        <v>6</v>
      </c>
      <c r="H10" s="20">
        <v>70.75</v>
      </c>
      <c r="I10" s="20" t="s">
        <v>141</v>
      </c>
      <c r="J10" s="22" t="s">
        <v>144</v>
      </c>
    </row>
    <row r="11" spans="1:10" x14ac:dyDescent="0.25">
      <c r="B11" s="23"/>
      <c r="C11" s="24"/>
      <c r="D11" s="24"/>
      <c r="E11" s="25"/>
      <c r="F11" s="24"/>
      <c r="G11" s="26"/>
      <c r="H11" s="24"/>
      <c r="I11" s="24"/>
      <c r="J11" s="27"/>
    </row>
    <row r="12" spans="1:10" x14ac:dyDescent="0.25">
      <c r="B12" s="23"/>
      <c r="C12" s="24"/>
      <c r="D12" s="24"/>
      <c r="E12" s="25"/>
      <c r="F12" s="24"/>
      <c r="G12" s="24"/>
      <c r="H12" s="24"/>
      <c r="I12" s="24"/>
      <c r="J12" s="27"/>
    </row>
    <row r="13" spans="1:10" x14ac:dyDescent="0.25">
      <c r="B13" s="28"/>
      <c r="C13" s="29"/>
      <c r="D13" s="29"/>
      <c r="E13" s="30"/>
      <c r="F13" s="29"/>
      <c r="G13" s="31"/>
      <c r="H13" s="29"/>
      <c r="I13" s="29"/>
      <c r="J13" s="32"/>
    </row>
    <row r="14" spans="1:10" x14ac:dyDescent="0.25">
      <c r="A14" s="33" t="s">
        <v>134</v>
      </c>
      <c r="B14" s="34"/>
      <c r="C14" s="35" t="s">
        <v>135</v>
      </c>
      <c r="D14" s="36">
        <f>SUM(D10:D13)</f>
        <v>2</v>
      </c>
      <c r="E14" s="37" t="s">
        <v>136</v>
      </c>
      <c r="F14" s="36">
        <f>SUM(F10:F13)</f>
        <v>12</v>
      </c>
      <c r="G14" s="37">
        <f>F14/D14</f>
        <v>6</v>
      </c>
      <c r="H14" s="36">
        <f>SUM(H10:H13)</f>
        <v>70.75</v>
      </c>
      <c r="I14" s="38"/>
      <c r="J14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THOREAU Christophe</dc:creator>
  <cp:lastModifiedBy>DELL</cp:lastModifiedBy>
  <dcterms:created xsi:type="dcterms:W3CDTF">2015-06-05T18:19:34Z</dcterms:created>
  <dcterms:modified xsi:type="dcterms:W3CDTF">2020-03-30T09:17:41Z</dcterms:modified>
</cp:coreProperties>
</file>