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-12" yWindow="-12" windowWidth="10248" windowHeight="7560" firstSheet="1" activeTab="3"/>
  </bookViews>
  <sheets>
    <sheet name="Ensemble de données1 (3)" sheetId="6" r:id="rId1"/>
    <sheet name="BaseBrut" sheetId="2" r:id="rId2"/>
    <sheet name="Résultat fini" sheetId="9" r:id="rId3"/>
    <sheet name="TRAV" sheetId="8" r:id="rId4"/>
    <sheet name="TABLES" sheetId="7" r:id="rId5"/>
    <sheet name="exemple" sheetId="4" r:id="rId6"/>
  </sheets>
  <definedNames>
    <definedName name="Consult_uniq">TRAV!$D$2:$D$302</definedName>
    <definedName name="Entrées">TRAV!$F$2:$F$302</definedName>
    <definedName name="Intit">TRAV!$B$2:$B$302</definedName>
    <definedName name="Npost">TRAV!$A$2:$A$302</definedName>
    <definedName name="Pagesvues">TRAV!$C$2:$C$302</definedName>
    <definedName name="Sorties">TRAV!$H$2:$H$302</definedName>
    <definedName name="TauxRebond">TRAV!$G$2:$G$302</definedName>
    <definedName name="Tps_Moy_page">TRAV!$E$2:$E$302</definedName>
    <definedName name="Valeur_de_la_page">TRAV!$Q$2:$Q$302</definedName>
    <definedName name="ValeurPage">TRAV!$I$2:$I$302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57" i="8" l="1"/>
  <c r="G357" i="8"/>
  <c r="F357" i="8"/>
  <c r="E357" i="8"/>
  <c r="D357" i="8"/>
  <c r="C357" i="8"/>
  <c r="H356" i="8"/>
  <c r="G356" i="8"/>
  <c r="F356" i="8"/>
  <c r="E356" i="8"/>
  <c r="D356" i="8"/>
  <c r="C356" i="8"/>
  <c r="H355" i="8"/>
  <c r="G355" i="8"/>
  <c r="F355" i="8"/>
  <c r="E355" i="8"/>
  <c r="D355" i="8"/>
  <c r="C355" i="8"/>
  <c r="H354" i="8"/>
  <c r="G354" i="8"/>
  <c r="F354" i="8"/>
  <c r="E354" i="8"/>
  <c r="D354" i="8"/>
  <c r="C354" i="8"/>
  <c r="H353" i="8"/>
  <c r="G353" i="8"/>
  <c r="F353" i="8"/>
  <c r="E353" i="8"/>
  <c r="D353" i="8"/>
  <c r="C353" i="8"/>
  <c r="H352" i="8"/>
  <c r="G352" i="8"/>
  <c r="F352" i="8"/>
  <c r="E352" i="8"/>
  <c r="D352" i="8"/>
  <c r="C352" i="8"/>
  <c r="H351" i="8"/>
  <c r="G351" i="8"/>
  <c r="F351" i="8"/>
  <c r="E351" i="8"/>
  <c r="D351" i="8"/>
  <c r="C351" i="8"/>
  <c r="H350" i="8"/>
  <c r="G350" i="8"/>
  <c r="F350" i="8"/>
  <c r="E350" i="8"/>
  <c r="D350" i="8"/>
  <c r="C350" i="8"/>
  <c r="H349" i="8"/>
  <c r="G349" i="8"/>
  <c r="F349" i="8"/>
  <c r="E349" i="8"/>
  <c r="D349" i="8"/>
  <c r="C349" i="8"/>
  <c r="H348" i="8"/>
  <c r="G348" i="8"/>
  <c r="F348" i="8"/>
  <c r="E348" i="8"/>
  <c r="D348" i="8"/>
  <c r="C348" i="8"/>
  <c r="H347" i="8"/>
  <c r="G347" i="8"/>
  <c r="F347" i="8"/>
  <c r="E347" i="8"/>
  <c r="D347" i="8"/>
  <c r="C347" i="8"/>
  <c r="H346" i="8"/>
  <c r="G346" i="8"/>
  <c r="F346" i="8"/>
  <c r="E346" i="8"/>
  <c r="D346" i="8"/>
  <c r="C346" i="8"/>
  <c r="H345" i="8"/>
  <c r="G345" i="8"/>
  <c r="F345" i="8"/>
  <c r="E345" i="8"/>
  <c r="D345" i="8"/>
  <c r="C345" i="8"/>
  <c r="H344" i="8"/>
  <c r="G344" i="8"/>
  <c r="F344" i="8"/>
  <c r="E344" i="8"/>
  <c r="D344" i="8"/>
  <c r="C344" i="8"/>
  <c r="H343" i="8"/>
  <c r="G343" i="8"/>
  <c r="F343" i="8"/>
  <c r="E343" i="8"/>
  <c r="D343" i="8"/>
  <c r="C343" i="8"/>
  <c r="H342" i="8"/>
  <c r="G342" i="8"/>
  <c r="F342" i="8"/>
  <c r="E342" i="8"/>
  <c r="D342" i="8"/>
  <c r="C342" i="8"/>
  <c r="H341" i="8"/>
  <c r="G341" i="8"/>
  <c r="F341" i="8"/>
  <c r="E341" i="8"/>
  <c r="D341" i="8"/>
  <c r="C341" i="8"/>
  <c r="H340" i="8"/>
  <c r="G340" i="8"/>
  <c r="F340" i="8"/>
  <c r="E340" i="8"/>
  <c r="D340" i="8"/>
  <c r="C340" i="8"/>
  <c r="H339" i="8"/>
  <c r="G339" i="8"/>
  <c r="F339" i="8"/>
  <c r="E339" i="8"/>
  <c r="D339" i="8"/>
  <c r="C339" i="8"/>
  <c r="H338" i="8"/>
  <c r="G338" i="8"/>
  <c r="F338" i="8"/>
  <c r="E338" i="8"/>
  <c r="D338" i="8"/>
  <c r="C338" i="8"/>
  <c r="H337" i="8"/>
  <c r="G337" i="8"/>
  <c r="F337" i="8"/>
  <c r="E337" i="8"/>
  <c r="D337" i="8"/>
  <c r="C337" i="8"/>
  <c r="H336" i="8"/>
  <c r="G336" i="8"/>
  <c r="F336" i="8"/>
  <c r="E336" i="8"/>
  <c r="D336" i="8"/>
  <c r="C336" i="8"/>
  <c r="H335" i="8"/>
  <c r="G335" i="8"/>
  <c r="F335" i="8"/>
  <c r="E335" i="8"/>
  <c r="D335" i="8"/>
  <c r="C335" i="8"/>
  <c r="H334" i="8"/>
  <c r="G334" i="8"/>
  <c r="F334" i="8"/>
  <c r="E334" i="8"/>
  <c r="D334" i="8"/>
  <c r="C334" i="8"/>
  <c r="H333" i="8"/>
  <c r="G333" i="8"/>
  <c r="F333" i="8"/>
  <c r="E333" i="8"/>
  <c r="D333" i="8"/>
  <c r="C333" i="8"/>
  <c r="H332" i="8"/>
  <c r="G332" i="8"/>
  <c r="F332" i="8"/>
  <c r="E332" i="8"/>
  <c r="D332" i="8"/>
  <c r="C332" i="8"/>
  <c r="H331" i="8"/>
  <c r="G331" i="8"/>
  <c r="F331" i="8"/>
  <c r="E331" i="8"/>
  <c r="D331" i="8"/>
  <c r="C331" i="8"/>
  <c r="H330" i="8"/>
  <c r="G330" i="8"/>
  <c r="F330" i="8"/>
  <c r="E330" i="8"/>
  <c r="D330" i="8"/>
  <c r="C330" i="8"/>
  <c r="H329" i="8"/>
  <c r="G329" i="8"/>
  <c r="F329" i="8"/>
  <c r="E329" i="8"/>
  <c r="D329" i="8"/>
  <c r="C329" i="8"/>
  <c r="H328" i="8"/>
  <c r="G328" i="8"/>
  <c r="F328" i="8"/>
  <c r="E328" i="8"/>
  <c r="D328" i="8"/>
  <c r="C328" i="8"/>
  <c r="H327" i="8"/>
  <c r="G327" i="8"/>
  <c r="F327" i="8"/>
  <c r="E327" i="8"/>
  <c r="D327" i="8"/>
  <c r="C327" i="8"/>
  <c r="H326" i="8"/>
  <c r="G326" i="8"/>
  <c r="F326" i="8"/>
  <c r="E326" i="8"/>
  <c r="D326" i="8"/>
  <c r="C326" i="8"/>
  <c r="H325" i="8"/>
  <c r="G325" i="8"/>
  <c r="F325" i="8"/>
  <c r="E325" i="8"/>
  <c r="D325" i="8"/>
  <c r="C325" i="8"/>
  <c r="H324" i="8"/>
  <c r="G324" i="8"/>
  <c r="F324" i="8"/>
  <c r="E324" i="8"/>
  <c r="D324" i="8"/>
  <c r="C324" i="8"/>
  <c r="H323" i="8"/>
  <c r="G323" i="8"/>
  <c r="F323" i="8"/>
  <c r="E323" i="8"/>
  <c r="D323" i="8"/>
  <c r="C323" i="8"/>
  <c r="H322" i="8"/>
  <c r="G322" i="8"/>
  <c r="F322" i="8"/>
  <c r="E322" i="8"/>
  <c r="D322" i="8"/>
  <c r="C322" i="8"/>
  <c r="H321" i="8"/>
  <c r="G321" i="8"/>
  <c r="F321" i="8"/>
  <c r="E321" i="8"/>
  <c r="D321" i="8"/>
  <c r="C321" i="8"/>
  <c r="H320" i="8"/>
  <c r="G320" i="8"/>
  <c r="F320" i="8"/>
  <c r="E320" i="8"/>
  <c r="D320" i="8"/>
  <c r="C320" i="8"/>
  <c r="H319" i="8"/>
  <c r="G319" i="8"/>
  <c r="F319" i="8"/>
  <c r="E319" i="8"/>
  <c r="D319" i="8"/>
  <c r="C319" i="8"/>
  <c r="H318" i="8"/>
  <c r="G318" i="8"/>
  <c r="F318" i="8"/>
  <c r="E318" i="8"/>
  <c r="D318" i="8"/>
  <c r="C318" i="8"/>
  <c r="H317" i="8"/>
  <c r="G317" i="8"/>
  <c r="F317" i="8"/>
  <c r="E317" i="8"/>
  <c r="D317" i="8"/>
  <c r="C317" i="8"/>
  <c r="H316" i="8"/>
  <c r="G316" i="8"/>
  <c r="F316" i="8"/>
  <c r="E316" i="8"/>
  <c r="D316" i="8"/>
  <c r="C316" i="8"/>
  <c r="H315" i="8"/>
  <c r="G315" i="8"/>
  <c r="F315" i="8"/>
  <c r="E315" i="8"/>
  <c r="D315" i="8"/>
  <c r="C315" i="8"/>
  <c r="H314" i="8"/>
  <c r="G314" i="8"/>
  <c r="F314" i="8"/>
  <c r="E314" i="8"/>
  <c r="D314" i="8"/>
  <c r="C314" i="8"/>
  <c r="H313" i="8"/>
  <c r="G313" i="8"/>
  <c r="F313" i="8"/>
  <c r="E313" i="8"/>
  <c r="D313" i="8"/>
  <c r="C313" i="8"/>
  <c r="H312" i="8"/>
  <c r="G312" i="8"/>
  <c r="F312" i="8"/>
  <c r="E312" i="8"/>
  <c r="D312" i="8"/>
  <c r="C312" i="8"/>
  <c r="E4" i="4"/>
  <c r="E5" i="4"/>
  <c r="E6" i="4"/>
  <c r="E7" i="4"/>
  <c r="E8" i="4"/>
  <c r="E9" i="4"/>
  <c r="E10" i="4"/>
  <c r="E11" i="4"/>
  <c r="E12" i="4"/>
  <c r="C16" i="4"/>
  <c r="C17" i="4"/>
  <c r="C18" i="4"/>
  <c r="B17" i="4"/>
  <c r="B18" i="4"/>
  <c r="B16" i="4"/>
</calcChain>
</file>

<file path=xl/sharedStrings.xml><?xml version="1.0" encoding="utf-8"?>
<sst xmlns="http://schemas.openxmlformats.org/spreadsheetml/2006/main" count="1077" uniqueCount="457">
  <si>
    <t>Page</t>
  </si>
  <si>
    <t>Pages vues</t>
  </si>
  <si>
    <t>Consultations uniques</t>
  </si>
  <si>
    <t>Temps moyen passé sur la page</t>
  </si>
  <si>
    <t>Entrées</t>
  </si>
  <si>
    <t>Taux de rebond</t>
  </si>
  <si>
    <t>Sorties (en %)</t>
  </si>
  <si>
    <t>Valeur de la page</t>
  </si>
  <si>
    <t>/post/74271564936/hebergements-touristiques-vs-ota-reprendre-la-main</t>
  </si>
  <si>
    <t>/post/71199968542/etourisme-retrospective-de-lannee-2013</t>
  </si>
  <si>
    <t>/post/preview</t>
  </si>
  <si>
    <t>/post/74846065092/revue-de-presse-janvier</t>
  </si>
  <si>
    <t>/post/81474415406/revue-de-presse-mars-2014</t>
  </si>
  <si>
    <t>/post/83827806660/la-suite-appyourself-recommandee-par-la-centrale</t>
  </si>
  <si>
    <t>/post/84915963117/les-richesses-de-votre-region-pour-mettre-en-avant</t>
  </si>
  <si>
    <t>/post/80866862044/la-suite-appyourself-fait-peau-neuve</t>
  </si>
  <si>
    <t>/post/80582881507/retour-sur-le-forum-du-tourisme-numerique-a</t>
  </si>
  <si>
    <t>/post/101263136082/les-10-elements-essentiels-sur-votre-site-web</t>
  </si>
  <si>
    <t>/post/84330142077/revue-de-presse-avril-2014</t>
  </si>
  <si>
    <t>/post/85827753992</t>
  </si>
  <si>
    <t>/post/96358285462/quel-bilan-touristique-pour-cette-saison</t>
  </si>
  <si>
    <t>/post/94727656522/sites-davis-partie-2-3-conseils-pour-repondre-a</t>
  </si>
  <si>
    <t>/post/101249570792/avez-vous-vraiment-besoin-dun-site-web-en-2014</t>
  </si>
  <si>
    <t>/post/83827806660/la-suite-appyourself-recommandee-par-lumih</t>
  </si>
  <si>
    <t>/post/89649997397/restaurants-bars-servez-vous-de-votre-actualite</t>
  </si>
  <si>
    <t>/post/92427752902/4-bonnes-pratiques-pour-mieux-referencer-son</t>
  </si>
  <si>
    <t>/post/98374397627/la-regle-de-3-comment-fideliser-avec-facebook</t>
  </si>
  <si>
    <t>/post/83827806660/la-suite-appyourself-recommandee-par-la-centrale?goal=0_77a9230ed6-89dfd51699-58718117</t>
  </si>
  <si>
    <t>/post/73501245079/appyourself-au-salon-etourisme</t>
  </si>
  <si>
    <t>/post/92642488472/4-regles-a-suivre-pour-declencher-les-reservations-sur?goal=0_a6e84cd19e-fa3232df6d-76555633</t>
  </si>
  <si>
    <t>/post/94727667307/sites-davis-partie-3-pourquoi-et-comment-repondre</t>
  </si>
  <si>
    <t>/post/101253922982/quel-prestataire-choisir-pour-mon-site-web</t>
  </si>
  <si>
    <t>/post/101253922982/quel-prestataire-choisir-pour-mon-site-web?goal=0_b2ef5baeb0-dcc8cc0828-78093649</t>
  </si>
  <si>
    <t>/post/104234832492/8-idees-pour-optimiser-vos-canaux-internet-pour?goal=0_b2ef5baeb0-35f2388303-78168085</t>
  </si>
  <si>
    <t>/post/83827806660/la-suite-appyourself-recommandee-par-la-centrale?goal=0_8b152766e7-bed5167cbd-71853885</t>
  </si>
  <si>
    <t>/post/83827806660/la-suite-appyourself-recommandee-par-la-centrale?goal=0_8b152766e7-bed5167cbd-71860137</t>
  </si>
  <si>
    <t>/post/84915963117/les-richesses-de-votre-region-pour-mettre-en-avant?goal=0_77a9230ed6-cac62d4537-77767025</t>
  </si>
  <si>
    <t>/post/84915963117/les-richesses-de-votre-region-pour-mettre-en-avant?goal=0_77a9230ed6-cac62d4537-77957021</t>
  </si>
  <si>
    <t>/post/89645776402/spa-institut-salle-de-sport-3-astuces-pour-vous</t>
  </si>
  <si>
    <t>/post/92522179727/revue-de-presse-juillet</t>
  </si>
  <si>
    <t>/post/98148370517/6-idees-de-contenus-a-integrer-a-votre-newsletter</t>
  </si>
  <si>
    <t>/post/101263136082/les-10-elements-essentiels-sur-votre-site-web?goal=0_b2ef5baeb0-dcc8cc0828-78093649</t>
  </si>
  <si>
    <t>/post/103540991757/equiphotel-2014-retour-sur-la-conference</t>
  </si>
  <si>
    <t>/post/104234832492/8-idees-pour-optimiser-vos-canaux-internet-pour?goal=0_b2ef5baeb0-0b8318c517-78088709</t>
  </si>
  <si>
    <t>/post/104331081457/boostez-vos-reservations-avec-une-presence?goal=0_b2ef5baeb0-385bb37e4e-78189165</t>
  </si>
  <si>
    <t>/post/74271564936/hebergements-touristiques-vs-otas-reprendre-la-main</t>
  </si>
  <si>
    <t>/post/76318215729/compte-rendu-du-salon-voyage-en-multimedia-2014</t>
  </si>
  <si>
    <t>/post/81669148444/direction-nice-le-14-avril-prochain-a-loccasion</t>
  </si>
  <si>
    <t>/post/88360426932/comment-convertir-un-etouriste-mobile-en-client-3</t>
  </si>
  <si>
    <t>/post/92642488472/4-regles-a-suivre-pour-declencher-les-reservations-sur</t>
  </si>
  <si>
    <t>/post/97801545687/dossier-comment-fideliser-vos-clients-sur-internet</t>
  </si>
  <si>
    <t>/post/98475384382/nouveaute-ajoutez-des-widgets-sur-votre-site-web</t>
  </si>
  <si>
    <t>/post/101263136082/les-10-elements-essentiels-sur-votre-site-web?goal=0_b2ef5baeb0-b753d5a1a3-78205253</t>
  </si>
  <si>
    <t>/post/101327996662/nouveaute-votre-moteur-de-reservation-integre-a-votre</t>
  </si>
  <si>
    <t>/post/101327996662/nouveaute-votre-moteur-de-reservation-integre-a-votre?goal=0_b2ef5baeb0-95ae85fff7-78202005</t>
  </si>
  <si>
    <t>/post/104234832492/8-idees-pour-optimiser-vos-canaux-internet-pour?goal=0_b2ef5baeb0-1fead9a4ca-78084753</t>
  </si>
  <si>
    <t>/post/104234832492/8-idees-pour-optimiser-vos-canaux-internet-pour?goal=0_b2ef5baeb0-221100d148-78201329</t>
  </si>
  <si>
    <t>/post/104234832492/8-idees-pour-optimiser-vos-canaux-internet-pour?goal=0_b2ef5baeb0-385bb37e4e-78189137</t>
  </si>
  <si>
    <t>/post/104234832492/8-idees-pour-optimiser-vos-canaux-internet-pour?goal=0_b2ef5baeb0-7480645768-78133681</t>
  </si>
  <si>
    <t>/post/104234832492/8-idees-pour-optimiser-vos-canaux-internet-pour?goal=0_b2ef5baeb0-94914da708-78185737</t>
  </si>
  <si>
    <t>/post/104234832492/8-idees-pour-optimiser-vos-canaux-internet-pour?goal=0_b2ef5baeb0-a20c8e5a0a-78124469</t>
  </si>
  <si>
    <t>/post/104234832492/8-idees-pour-optimiser-vos-canaux-internet-pour?goal=0_b2ef5baeb0-c44b1927d8-78181237</t>
  </si>
  <si>
    <t>/post/104331081457/boostez-vos-reservation-avec-une-presence-internet</t>
  </si>
  <si>
    <t>/post/104331081457/boostez-vos-reservations-avec-une-presence?goal=0_b2ef5baeb0-221100d148-78201329</t>
  </si>
  <si>
    <t>/post/104331081457/boostez-vos-reservations-avec-une-presence?goal=0_b2ef5baeb0-7480645768-78135097</t>
  </si>
  <si>
    <t>/post/104331081457/boostez-vos-reservations-avec-une-presence?goal=0_b2ef5baeb0-a20c8e5a0a-78145621</t>
  </si>
  <si>
    <t>/post/71197636012/un-cms-nouvelle-generation</t>
  </si>
  <si>
    <t>/post/71199490124/le-cycle-du-voyageur-connecte-1-avant</t>
  </si>
  <si>
    <t>/post/79177464099/revue-de-presse-fevrier</t>
  </si>
  <si>
    <t>/post/83827806660/la-suite-appyourself-recommandee-par-la-centrale?goal=0_08b801c433-60aa98a6a2-77761041</t>
  </si>
  <si>
    <t>/post/83827806660/la-suite-appyourself-recommandee-par-la-centrale?goal=0_77a9230ed6-89dfd51699-58717941</t>
  </si>
  <si>
    <t>/post/83827806660/la-suite-appyourself-recommandee-par-la-centrale?goal=0_77a9230ed6-89dfd51699-58720017</t>
  </si>
  <si>
    <t>/post/83827806660/la-suite-appyourself-recommandee-par-la-centrale?goal=0_77a9230ed6-89dfd51699-77741769</t>
  </si>
  <si>
    <t>/post/83827806660/la-suite-appyourself-recommandee-par-la-centrale?goal=0_77a9230ed6-89dfd51699-77743169</t>
  </si>
  <si>
    <t>/post/83827806660/la-suite-appyourself-recommandee-par-la-centrale?goal=0_77a9230ed6-89dfd51699-77763749</t>
  </si>
  <si>
    <t>/post/83827806660/la-suite-appyourself-recommandee-par-la-centrale?goal=0_77a9230ed6-89dfd51699-77767809</t>
  </si>
  <si>
    <t>/post/83827806660/la-suite-appyourself-recommandee-par-la-centrale?goal=0_77a9230ed6-89dfd51699-77768353</t>
  </si>
  <si>
    <t>/post/83827806660/la-suite-appyourself-recommandee-par-la-centrale?goal=0_8b152766e7-bed5167cbd-71852809</t>
  </si>
  <si>
    <t>/post/83827806660/la-suite-appyourself-recommandee-par-la-centrale?goal=0_8b152766e7-bed5167cbd-71878461</t>
  </si>
  <si>
    <t>/post/83827806660/la-suite-appyourself-recommandee-par-la-centrale?goal=0_8b152766e7-bed5167cbd-71878957</t>
  </si>
  <si>
    <t>/post/84915963117/les-richesses-de-votre-region-pour-mettre-en-avant?goal=0_166eb263ca-40a36dbf98-78007493</t>
  </si>
  <si>
    <t>/post/86583134407/xotelia-appyourself-sallient-et-proposent-une-offre</t>
  </si>
  <si>
    <t>/post/86987454117/revue-de-presse-mai-2014</t>
  </si>
  <si>
    <t>/post/88360613232/comment-convertir-un-etouriste-mobile-en-client-2</t>
  </si>
  <si>
    <t>/post/89645776402/spa-institut-salle-de-sport-3-astuces-pour-vous?goal=0_c6fcfdd7fd-2ae153736a-77987709</t>
  </si>
  <si>
    <t>/post/92522179727/revue-de-presse-juillet?goal=0_166eb263ca-60bfa32e1c-78002281</t>
  </si>
  <si>
    <t>/post/94727656522/sites-davis-partie-2-3-conseils-pour-repondre-a-un</t>
  </si>
  <si>
    <t>/post/94727712407/sites-davis-partie-1-6-astuces-pour-repondre-a-un?goal=0_a6e84cd19e-d6d6391f8d-74465697</t>
  </si>
  <si>
    <t>/post/94727712407/sites-davis-partie-1-6-astuces-pour-repondre-a-un?goal=0_b2ef5baeb0-bbd8b012a4-78112225</t>
  </si>
  <si>
    <t>/post/97801545687/dossier-comment-fideliser-vos-clients-sur-internet?goal=0_b2ef5baeb0-47d2f8c2e0-78126089</t>
  </si>
  <si>
    <t>/post/98148370517/6-idees-de-contenus-a-integrer-a-votre-newsletter?goal=0_b2ef5baeb0-fe767d8b06-78090945</t>
  </si>
  <si>
    <t>/post/98374397627/la-regle-de-3-comment-fideliser-avec-facebook?goal=0_b2ef5baeb0-0ae2febc54-78180169</t>
  </si>
  <si>
    <t>/post/98374397627/la-regle-de-3-comment-fideliser-avec-facebook?goal=0_b2ef5baeb0-fe767d8b06-78090945</t>
  </si>
  <si>
    <t>/post/98475384382/nouveaute-ajoutez-des-widgets-sur-votre-site</t>
  </si>
  <si>
    <t>/post/101249570792/avez-vous-vraiment-besoin-dun-site-web-en-2014?goal=0_a6e84cd19e-5e26a16af4-78034269</t>
  </si>
  <si>
    <t>/post/101249570792/avez-vous-vraiment-besoin-dun-site-web-en-2014?goal=0_ae37fc162a-4ff61aef48-</t>
  </si>
  <si>
    <t>/post/101249570792/avez-vous-vraiment-besoin-dun-site-web-en-2014?goal=0_b2ef5baeb0-15c8c80e1b-78184829</t>
  </si>
  <si>
    <t>/post/101249570792/avez-vous-vraiment-besoin-dun-site-web-en-2014?goal=0_b2ef5baeb0-299564166b-78214545</t>
  </si>
  <si>
    <t>/post/101249570792/avez-vous-vraiment-besoin-dun-site-web-en-2014?goal=0_b2ef5baeb0-4e6318c7b3-78201329</t>
  </si>
  <si>
    <t>/post/101249570792/avez-vous-vraiment-besoin-dun-site-web-en-2014?goal=0_b2ef5baeb0-4ff61aef48-78201161</t>
  </si>
  <si>
    <t>/post/101249570792/avez-vous-vraiment-besoin-dun-site-web-en-2014?goal=0_b2ef5baeb0-b753d5a1a3-78076669</t>
  </si>
  <si>
    <t>/post/101249570792/avez-vous-vraiment-besoin-dun-site-web-en-2014?goal=0_b2ef5baeb0-b753d5a1a3-78076713</t>
  </si>
  <si>
    <t>/post/101249570792/avez-vous-vraiment-besoin-dun-site-web-en-2014?goal=0_b2ef5baeb0-b753d5a1a3-78176565</t>
  </si>
  <si>
    <t>/post/101249570792/avez-vous-vraiment-besoin-dun-site-web-en-2014?goal=0_b2ef5baeb0-c4470dec10-78209345</t>
  </si>
  <si>
    <t>/post/101249570792/avez-vous-vraiment-besoin-dun-site-web-en-2014?goal=0_b2ef5baeb0-dcc8cc0828-78136037</t>
  </si>
  <si>
    <t>/post/101253922982/quel-prestataire-choisir-pour-mon-site-web?goal=0_a6e84cd19e-5e26a16af4-78208097</t>
  </si>
  <si>
    <t>/post/101253922982/quel-prestataire-choisir-pour-mon-site-web?goal=0_ae37fc162a-4ff61aef48-</t>
  </si>
  <si>
    <t>/post/101253922982/quel-prestataire-choisir-pour-mon-site-web?goal=0_b2ef5baeb0-4e6318c7b3-78201329</t>
  </si>
  <si>
    <t>/post/101253922982/quel-prestataire-choisir-pour-mon-site-web?goal=0_b2ef5baeb0-a260b1173a-78175245</t>
  </si>
  <si>
    <t>/post/101253922982/quel-prestataire-choisir-pour-mon-site-web?goal=0_b2ef5baeb0-a260b1173a-78211133</t>
  </si>
  <si>
    <t>/post/101253922982/quel-prestataire-choisir-pour-mon-site-web?goal=0_b2ef5baeb0-b753d5a1a3-78076669</t>
  </si>
  <si>
    <t>/post/101253922982/quel-prestataire-choisir-pour-mon-site-web?goal=0_b2ef5baeb0-b753d5a1a3-78076713</t>
  </si>
  <si>
    <t>/post/101253922982/quel-prestataire-choisir-pour-mon-site-web?goal=0_b2ef5baeb0-c4470dec10-78061077</t>
  </si>
  <si>
    <t>/post/101253922982/quel-prestataire-choisir-pour-mon-site-web?goal=0_b2ef5baeb0-dcc8cc0828-78089537</t>
  </si>
  <si>
    <t>/post/101263136082/les-10-elements-essentiels-sur-votre-site-web?goal=0_a6e84cd19e-5e26a16af4-78034269</t>
  </si>
  <si>
    <t>/post/101263136082/les-10-elements-essentiels-sur-votre-site-web?goal=0_a6e84cd19e-5e26a16af4-78208097</t>
  </si>
  <si>
    <t>/post/101263136082/les-10-elements-essentiels-sur-votre-site-web?goal=0_b2ef5baeb0-4e6318c7b3-78201329</t>
  </si>
  <si>
    <t>/post/101263136082/les-10-elements-essentiels-sur-votre-site-web?goal=0_b2ef5baeb0-a260b1173a-78099105</t>
  </si>
  <si>
    <t>/post/101263136082/les-10-elements-essentiels-sur-votre-site-web?goal=0_b2ef5baeb0-b753d5a1a3-78073825</t>
  </si>
  <si>
    <t>/post/101263136082/les-10-elements-essentiels-sur-votre-site-web?goal=0_b2ef5baeb0-b753d5a1a3-78076669</t>
  </si>
  <si>
    <t>/post/101263136082/les-10-elements-essentiels-sur-votre-site-web?goal=0_b2ef5baeb0-b753d5a1a3-78076713</t>
  </si>
  <si>
    <t>/post/101263136082/les-10-elements-essentiels-sur-votre-site-web?goal=0_b2ef5baeb0-b753d5a1a3-78179701</t>
  </si>
  <si>
    <t>/post/101263136082/les-10-elements-essentiels-sur-votre-site-web?goal=0_b2ef5baeb0-b753d5a1a3-78209093</t>
  </si>
  <si>
    <t>/post/101263136082/les-10-elements-essentiels-sur-votre-site-web?goal=0_b2ef5baeb0-c4470dec10-78049977</t>
  </si>
  <si>
    <t>/post/101263136082/les-10-elements-essentiels-sur-votre-site-web?goal=0_b2ef5baeb0-c4470dec10-78053105</t>
  </si>
  <si>
    <t>/post/101263136082/les-10-elements-essentiels-sur-votre-site-web?goal=0_b2ef5baeb0-dcc8cc0828-78124045</t>
  </si>
  <si>
    <t>/post/101263136082/les-10-elements-essentiels-sur-votre-site-web?goal=0_b2ef5baeb0-dcc8cc0828-78139397</t>
  </si>
  <si>
    <t>/post/101327996662/nouveaute-votre-moteur-de-reservation-integre-a-votre?goal=0_ae37fc162a-4ff61aef48-</t>
  </si>
  <si>
    <t>/post/101327996662/nouveaute-votre-moteur-de-reservation-integre-a-votre?goal=0_b2ef5baeb0-dcc8cc0828-78086129</t>
  </si>
  <si>
    <t>/post/104234832492/8-idees-pour-optimiser-vos-canaux-internet-pour</t>
  </si>
  <si>
    <t>/post/104234832492/8-idees-pour-optimiser-vos-canaux-internet-pour?goal=0_b2ef5baeb0-0b8318c517-78049969</t>
  </si>
  <si>
    <t>/post/104234832492/8-idees-pour-optimiser-vos-canaux-internet-pour?goal=0_b2ef5baeb0-0b8318c517-78055397</t>
  </si>
  <si>
    <t>/post/104234832492/8-idees-pour-optimiser-vos-canaux-internet-pour?goal=0_b2ef5baeb0-0b8318c517-78061261</t>
  </si>
  <si>
    <t>/post/104234832492/8-idees-pour-optimiser-vos-canaux-internet-pour?goal=0_b2ef5baeb0-0b8318c517-78071945</t>
  </si>
  <si>
    <t>/post/104234832492/8-idees-pour-optimiser-vos-canaux-internet-pour?goal=0_b2ef5baeb0-1fead9a4ca-78082937</t>
  </si>
  <si>
    <t>/post/104234832492/8-idees-pour-optimiser-vos-canaux-internet-pour?goal=0_b2ef5baeb0-1fead9a4ca-78083073</t>
  </si>
  <si>
    <t>/post/104234832492/8-idees-pour-optimiser-vos-canaux-internet-pour?goal=0_b2ef5baeb0-1fead9a4ca-78119581</t>
  </si>
  <si>
    <t>/post/104234832492/8-idees-pour-optimiser-vos-canaux-internet-pour?goal=0_b2ef5baeb0-1fead9a4ca-78161093</t>
  </si>
  <si>
    <t>/post/104234832492/8-idees-pour-optimiser-vos-canaux-internet-pour?goal=0_b2ef5baeb0-1fead9a4ca-78205325</t>
  </si>
  <si>
    <t>/post/104234832492/8-idees-pour-optimiser-vos-canaux-internet-pour?goal=0_b2ef5baeb0-1fead9a4ca-78205781</t>
  </si>
  <si>
    <t>/post/104234832492/8-idees-pour-optimiser-vos-canaux-internet-pour?goal=0_b2ef5baeb0-221100d148-78191957</t>
  </si>
  <si>
    <t>/post/104234832492/8-idees-pour-optimiser-vos-canaux-internet-pour?goal=0_b2ef5baeb0-221100d148-78194433</t>
  </si>
  <si>
    <t>/post/104234832492/8-idees-pour-optimiser-vos-canaux-internet-pour?goal=0_b2ef5baeb0-221100d148-78195429</t>
  </si>
  <si>
    <t>/post/104234832492/8-idees-pour-optimiser-vos-canaux-internet-pour?goal=0_b2ef5baeb0-221100d148-78196037</t>
  </si>
  <si>
    <t>/post/104234832492/8-idees-pour-optimiser-vos-canaux-internet-pour?goal=0_b2ef5baeb0-35f2388303-78167009</t>
  </si>
  <si>
    <t>/post/104234832492/8-idees-pour-optimiser-vos-canaux-internet-pour?goal=0_b2ef5baeb0-35f2388303-78222197</t>
  </si>
  <si>
    <t>/post/104234832492/8-idees-pour-optimiser-vos-canaux-internet-pour?goal=0_b2ef5baeb0-385bb37e4e-78190221</t>
  </si>
  <si>
    <t>/post/104234832492/8-idees-pour-optimiser-vos-canaux-internet-pour?goal=0_b2ef5baeb0-385bb37e4e-78195281</t>
  </si>
  <si>
    <t>/post/104234832492/8-idees-pour-optimiser-vos-canaux-internet-pour?goal=0_b2ef5baeb0-452592df42-78117245</t>
  </si>
  <si>
    <t>/post/104234832492/8-idees-pour-optimiser-vos-canaux-internet-pour?goal=0_b2ef5baeb0-452592df42-78160065</t>
  </si>
  <si>
    <t>/post/104234832492/8-idees-pour-optimiser-vos-canaux-internet-pour?goal=0_b2ef5baeb0-452592df42-78161477</t>
  </si>
  <si>
    <t>/post/104234832492/8-idees-pour-optimiser-vos-canaux-internet-pour?goal=0_b2ef5baeb0-5ef6b6327e-78113969</t>
  </si>
  <si>
    <t>/post/104234832492/8-idees-pour-optimiser-vos-canaux-internet-pour?goal=0_b2ef5baeb0-5ef6b6327e-78119949</t>
  </si>
  <si>
    <t>/post/104234832492/8-idees-pour-optimiser-vos-canaux-internet-pour?goal=0_b2ef5baeb0-5ef6b6327e-78128117</t>
  </si>
  <si>
    <t>/post/104234832492/8-idees-pour-optimiser-vos-canaux-internet-pour?goal=0_b2ef5baeb0-5ef6b6327e-78131813</t>
  </si>
  <si>
    <t>/post/104234832492/8-idees-pour-optimiser-vos-canaux-internet-pour?goal=0_b2ef5baeb0-5ef6b6327e-78137697</t>
  </si>
  <si>
    <t>/post/104234832492/8-idees-pour-optimiser-vos-canaux-internet-pour?goal=0_b2ef5baeb0-5ef6b6327e-78163553</t>
  </si>
  <si>
    <t>/post/104234832492/8-idees-pour-optimiser-vos-canaux-internet-pour?goal=0_b2ef5baeb0-7480645768-78091489</t>
  </si>
  <si>
    <t>/post/104234832492/8-idees-pour-optimiser-vos-canaux-internet-pour?goal=0_b2ef5baeb0-7480645768-78122785</t>
  </si>
  <si>
    <t>/post/104234832492/8-idees-pour-optimiser-vos-canaux-internet-pour?goal=0_b2ef5baeb0-7480645768-78124045</t>
  </si>
  <si>
    <t>/post/104234832492/8-idees-pour-optimiser-vos-canaux-internet-pour?goal=0_b2ef5baeb0-7480645768-78134089</t>
  </si>
  <si>
    <t>/post/104234832492/8-idees-pour-optimiser-vos-canaux-internet-pour?goal=0_b2ef5baeb0-7480645768-78139533</t>
  </si>
  <si>
    <t>/post/104234832492/8-idees-pour-optimiser-vos-canaux-internet-pour?goal=0_b2ef5baeb0-7480645768-78141089</t>
  </si>
  <si>
    <t>/post/104234832492/8-idees-pour-optimiser-vos-canaux-internet-pour?goal=0_b2ef5baeb0-7480645768-78150809</t>
  </si>
  <si>
    <t>/post/104234832492/8-idees-pour-optimiser-vos-canaux-internet-pour?goal=0_b2ef5baeb0-7480645768-78151357</t>
  </si>
  <si>
    <t>/post/104234832492/8-idees-pour-optimiser-vos-canaux-internet-pour?goal=0_b2ef5baeb0-7480645768-78215049</t>
  </si>
  <si>
    <t>/post/104234832492/8-idees-pour-optimiser-vos-canaux-internet-pour?goal=0_b2ef5baeb0-74ece11c62-78215813</t>
  </si>
  <si>
    <t>/post/104234832492/8-idees-pour-optimiser-vos-canaux-internet-pour?goal=0_b2ef5baeb0-74ece11c62-78222957</t>
  </si>
  <si>
    <t>/post/104234832492/8-idees-pour-optimiser-vos-canaux-internet-pour?goal=0_b2ef5baeb0-87703c423c-78192941</t>
  </si>
  <si>
    <t>/post/104234832492/8-idees-pour-optimiser-vos-canaux-internet-pour?goal=0_b2ef5baeb0-9c4579db8e-78177841</t>
  </si>
  <si>
    <t>/post/104234832492/8-idees-pour-optimiser-vos-canaux-internet-pour?goal=0_b2ef5baeb0-a20c8e5a0a-78073533</t>
  </si>
  <si>
    <t>/post/104234832492/8-idees-pour-optimiser-vos-canaux-internet-pour?goal=0_b2ef5baeb0-a20c8e5a0a-78086385</t>
  </si>
  <si>
    <t>/post/104234832492/8-idees-pour-optimiser-vos-canaux-internet-pour?goal=0_b2ef5baeb0-a20c8e5a0a-78089477</t>
  </si>
  <si>
    <t>/post/104234832492/8-idees-pour-optimiser-vos-canaux-internet-pour?goal=0_b2ef5baeb0-a20c8e5a0a-78131925</t>
  </si>
  <si>
    <t>/post/104234832492/8-idees-pour-optimiser-vos-canaux-internet-pour?goal=0_b2ef5baeb0-a20c8e5a0a-78144461</t>
  </si>
  <si>
    <t>/post/104234832492/8-idees-pour-optimiser-vos-canaux-internet-pour?goal=0_b2ef5baeb0-a20c8e5a0a-78149325</t>
  </si>
  <si>
    <t>/post/104234832492/8-idees-pour-optimiser-vos-canaux-internet-pour?goal=0_b2ef5baeb0-a20c8e5a0a-78223149</t>
  </si>
  <si>
    <t>/post/104234832492/8-idees-pour-optimiser-vos-canaux-internet-pour?goal=0_b2ef5baeb0-a46c7604d2-78195529</t>
  </si>
  <si>
    <t>/post/104234832492/8-idees-pour-optimiser-vos-canaux-internet-pour?goal=0_b2ef5baeb0-a5ff3d9893-78180345</t>
  </si>
  <si>
    <t>/post/104234832492/8-idees-pour-optimiser-vos-canaux-internet-pour?goal=0_b2ef5baeb0-a5ff3d9893-78201153</t>
  </si>
  <si>
    <t>/post/104234832492/8-idees-pour-optimiser-vos-canaux-internet-pour?goal=0_b2ef5baeb0-b27abd8f1c-78147677</t>
  </si>
  <si>
    <t>/post/104234832492/8-idees-pour-optimiser-vos-canaux-internet-pour?goal=0_b2ef5baeb0-b27abd8f1c-78147805</t>
  </si>
  <si>
    <t>/post/104234832492/8-idees-pour-optimiser-vos-canaux-internet-pour?goal=0_b2ef5baeb0-d3f3a0826c-78186217</t>
  </si>
  <si>
    <t>/post/104234832492/8-idees-pour-optimiser-vos-canaux-internet-pour?goal=0_b2ef5baeb0-d3f3a0826c-78191397</t>
  </si>
  <si>
    <t>/post/104234832492/8-idees-pour-optimiser-vos-canaux-internet-pour?goal=0_b2ef5baeb0-d3f3a0826c-78199953</t>
  </si>
  <si>
    <t>/post/104234832492/8-idees-pour-optimiser-vos-canaux-internet-pour?goal=0_b2ef5baeb0-e21fcdf059-78183385</t>
  </si>
  <si>
    <t>/post/104234832492/8-idees-pour-optimiser-vos-canaux-internet-pour?goal=0_b2ef5baeb0-e21fcdf059-78184773</t>
  </si>
  <si>
    <t>/post/104234832492/8-idees-pour-optimiser-vos-canaux-internet-pour?goal=0_b2ef5baeb0-e21fcdf059-78190953</t>
  </si>
  <si>
    <t>/post/104234832492/8-idees-pour-optimiser-vos-canaux-internet-pour?goal=0_b2ef5baeb0-e21fcdf059-78193945</t>
  </si>
  <si>
    <t>/post/104234832492/8-idees-pour-optimiser-vos-canaux-internet-pour?goal=0_b2ef5baeb0-e21fcdf059-78197065</t>
  </si>
  <si>
    <t>/post/104234832492/8-idees-pour-optimiser-vos-canaux-internet-pour?goal=0_b2ef5baeb0-eb2b495831-78097861</t>
  </si>
  <si>
    <t>/post/104234832492/8-idees-pour-optimiser-vos-canaux-internet-pour?goal=0_b2ef5baeb0-eb2b495831-78223369</t>
  </si>
  <si>
    <t>/post/104234832492/8-idees-pour-optimiser-vos-canaux-internet-pour?goal=0_b2ef5baeb0-edcaae3087-78074705</t>
  </si>
  <si>
    <t>/post/104234832492/8-idees-pour-optimiser-vos-canaux-internet-pour?goal=0_b2ef5baeb0-edcaae3087-78161821</t>
  </si>
  <si>
    <t>/post/104234832492/8-idees-pour-optimiser-vos-canaux-internet-pour?goal=0_b2ef5baeb0-edcaae3087-78179545</t>
  </si>
  <si>
    <t>/post/104234832492/8-idees-pour-optimiser-vos-canaux-internet-pour?goal=0_b2ef5baeb0-ee86e80c41-78046693</t>
  </si>
  <si>
    <t>/post/104234832492/8-idees-pour-optimiser-vos-canaux-internet-pour?goal=0_b2ef5baeb0-ee86e80c41-78049493</t>
  </si>
  <si>
    <t>/post/104234832492/8-idees-pour-optimiser-vos-canaux-internet-pour?goal=0_b2ef5baeb0-ee86e80c41-78058473</t>
  </si>
  <si>
    <t>/post/104234832492/8-idees-pour-optimiser-vos-canaux-internet-pour?goal=0_b2ef5baeb0-ee86e80c41-78089257</t>
  </si>
  <si>
    <t>/post/104234832492/8-idees-pour-optimiser-vos-canaux-internet-pour?goal=0_b2ef5baeb0-fdc613aa79-78072037</t>
  </si>
  <si>
    <t>/post/104234832492/8-idees-pour-optimiser-vos-canaux-internet-pour?goal=0_b2ef5baeb0-fdc613aa79-78099461</t>
  </si>
  <si>
    <t>/post/104331081457/boostez-vos-reservations-avec-une-presence</t>
  </si>
  <si>
    <t>/post/104331081457/boostez-vos-reservations-avec-une-presence?goal=0_b2ef5baeb0-0b8318c517-78071945</t>
  </si>
  <si>
    <t>/post/104331081457/boostez-vos-reservations-avec-une-presence?goal=0_b2ef5baeb0-1fead9a4ca-78076357</t>
  </si>
  <si>
    <t>/post/104331081457/boostez-vos-reservations-avec-une-presence?goal=0_b2ef5baeb0-1fead9a4ca-78083073</t>
  </si>
  <si>
    <t>/post/104331081457/boostez-vos-reservations-avec-une-presence?goal=0_b2ef5baeb0-1fead9a4ca-78084753</t>
  </si>
  <si>
    <t>/post/104331081457/boostez-vos-reservations-avec-une-presence?goal=0_b2ef5baeb0-1fead9a4ca-78119665</t>
  </si>
  <si>
    <t>/post/104331081457/boostez-vos-reservations-avec-une-presence?goal=0_b2ef5baeb0-1fead9a4ca-78161089</t>
  </si>
  <si>
    <t>/post/104331081457/boostez-vos-reservations-avec-une-presence?goal=0_b2ef5baeb0-1fead9a4ca-78168909</t>
  </si>
  <si>
    <t>/post/104331081457/boostez-vos-reservations-avec-une-presence?goal=0_b2ef5baeb0-1fead9a4ca-78205541</t>
  </si>
  <si>
    <t>/post/104331081457/boostez-vos-reservations-avec-une-presence?goal=0_b2ef5baeb0-1fead9a4ca-78205781</t>
  </si>
  <si>
    <t>/post/104331081457/boostez-vos-reservations-avec-une-presence?goal=0_b2ef5baeb0-1fead9a4ca-78219601</t>
  </si>
  <si>
    <t>/post/104331081457/boostez-vos-reservations-avec-une-presence?goal=0_b2ef5baeb0-221100d148-78195429</t>
  </si>
  <si>
    <t>/post/104331081457/boostez-vos-reservations-avec-une-presence?goal=0_b2ef5baeb0-35f2388303-78167009</t>
  </si>
  <si>
    <t>/post/104331081457/boostez-vos-reservations-avec-une-presence?goal=0_b2ef5baeb0-385bb37e4e-78190221</t>
  </si>
  <si>
    <t>/post/104331081457/boostez-vos-reservations-avec-une-presence?goal=0_b2ef5baeb0-452592df42-78080897</t>
  </si>
  <si>
    <t>/post/104331081457/boostez-vos-reservations-avec-une-presence?goal=0_b2ef5baeb0-452592df42-78100537</t>
  </si>
  <si>
    <t>/post/104331081457/boostez-vos-reservations-avec-une-presence?goal=0_b2ef5baeb0-452592df42-78117245</t>
  </si>
  <si>
    <t>/post/104331081457/boostez-vos-reservations-avec-une-presence?goal=0_b2ef5baeb0-452592df42-78176533</t>
  </si>
  <si>
    <t>/post/104331081457/boostez-vos-reservations-avec-une-presence?goal=0_b2ef5baeb0-5ef6b6327e-78087053</t>
  </si>
  <si>
    <t>/post/104331081457/boostez-vos-reservations-avec-une-presence?goal=0_b2ef5baeb0-5ef6b6327e-78119949</t>
  </si>
  <si>
    <t>/post/104331081457/boostez-vos-reservations-avec-une-presence?goal=0_b2ef5baeb0-7480645768-78122785</t>
  </si>
  <si>
    <t>/post/104331081457/boostez-vos-reservations-avec-une-presence?goal=0_b2ef5baeb0-7480645768-78133681</t>
  </si>
  <si>
    <t>/post/104331081457/boostez-vos-reservations-avec-une-presence?goal=0_b2ef5baeb0-7480645768-78133789</t>
  </si>
  <si>
    <t>/post/104331081457/boostez-vos-reservations-avec-une-presence?goal=0_b2ef5baeb0-7480645768-78141089</t>
  </si>
  <si>
    <t>/post/104331081457/boostez-vos-reservations-avec-une-presence?goal=0_b2ef5baeb0-7480645768-78151357</t>
  </si>
  <si>
    <t>/post/104331081457/boostez-vos-reservations-avec-une-presence?goal=0_b2ef5baeb0-7480645768-78153453</t>
  </si>
  <si>
    <t>/post/104331081457/boostez-vos-reservations-avec-une-presence?goal=0_b2ef5baeb0-7480645768-78155269</t>
  </si>
  <si>
    <t>/post/104331081457/boostez-vos-reservations-avec-une-presence?goal=0_b2ef5baeb0-74ece11c62-78220105</t>
  </si>
  <si>
    <t>/post/104331081457/boostez-vos-reservations-avec-une-presence?goal=0_b2ef5baeb0-74ece11c62-78222957</t>
  </si>
  <si>
    <t>/post/104331081457/boostez-vos-reservations-avec-une-presence?goal=0_b2ef5baeb0-87703c423c-78185885</t>
  </si>
  <si>
    <t>/post/104331081457/boostez-vos-reservations-avec-une-presence?goal=0_b2ef5baeb0-9c4579db8e-78074997</t>
  </si>
  <si>
    <t>/post/104331081457/boostez-vos-reservations-avec-une-presence?goal=0_b2ef5baeb0-a5ff3d9893-78201153</t>
  </si>
  <si>
    <t>/post/104331081457/boostez-vos-reservations-avec-une-presence?goal=0_b2ef5baeb0-b27abd8f1c-78211133</t>
  </si>
  <si>
    <t>/post/104331081457/boostez-vos-reservations-avec-une-presence?goal=0_b2ef5baeb0-d3f3a0826c-78181001</t>
  </si>
  <si>
    <t>/post/104331081457/boostez-vos-reservations-avec-une-presence?goal=0_b2ef5baeb0-d3f3a0826c-78190717</t>
  </si>
  <si>
    <t>/post/104331081457/boostez-vos-reservations-avec-une-presence?goal=0_b2ef5baeb0-eb2b495831-78097861</t>
  </si>
  <si>
    <t>/post/104331081457/boostez-vos-reservations-avec-une-presence?goal=0_b2ef5baeb0-ee86e80c41-78049493</t>
  </si>
  <si>
    <t>/post/104331081457/boostez-vos-reservations-avec-une-presence?goal=0_b2ef5baeb0-fdc613aa79-78072037</t>
  </si>
  <si>
    <t>/post/104331081457/boostez-vos-reservations-avec-une-presence?goal=0_b2ef5baeb0-fdc613aa79-78159337</t>
  </si>
  <si>
    <t>/post/104331081457/boostez-vos-reservations-avec-une-presence?goal=0_b2ef5baeb0-fdc613aa79-78177645</t>
  </si>
  <si>
    <t>/post/71198834688/avis-en-ligne-quels-interets-pour-les-professionnels</t>
  </si>
  <si>
    <t>/post/71199286820/graph-search-facebook-quel-impact-pour-les</t>
  </si>
  <si>
    <t>/post/74271564936/hebergements-touristiques-vs-ota-reprendre-la-main?goal=0_77a9230ed6-4b54f93239-77996409</t>
  </si>
  <si>
    <t>/post/74271564936/hebergements-touristiques-vs-ota-reprendre-la-main?goal=0_77a9230ed6-fb1f922aeb-77997705</t>
  </si>
  <si>
    <t>/post/74271564936/hebergements-touristiques-vs-ota-reprendre-la-main?goal=0_b2072655dd-0cf613183f-52676877</t>
  </si>
  <si>
    <t>/post/74271564936/hotels-vs-otas-reprendre-la-main-sur-sa-communication</t>
  </si>
  <si>
    <t>/post/83827806660/la-suite-appyourself-recommandee-par-lumih?utm_campain=partenaire_umih_28avril14</t>
  </si>
  <si>
    <t>/post/84915963117/les-richesses-de-votre-region-pour-mettre-en-avant?goal=0_77a9230ed6-cac62d4537-77956245</t>
  </si>
  <si>
    <t>/post/84915963117/les-richesses-de-votre-region-pour-mettre-en-avant?goal=0_a6e84cd19e-0f960b61c2-77998193</t>
  </si>
  <si>
    <t>/post/84915963117/les-richesses-de-votre-region-pour-mettre-en-avant?goal=0_b2072655dd-345fed18be-52676877</t>
  </si>
  <si>
    <t>/post/84915963117/les-richesses-de-votre-region-pour-mettre-en-avant?goal=0_b2072655dd-345fed18be-55728489</t>
  </si>
  <si>
    <t>/post/84915963117/les-richesses-de-votre-region-pour-mettre-en-avant?goal=0_b2072655dd-345fed18be-77842933</t>
  </si>
  <si>
    <t>/post/84915963117/les-richesses-de-votre-region-pour-mettre-en-avant?goal=0_b2072655dd-345fed18be-77997533</t>
  </si>
  <si>
    <t>/post/85827753992/comment-convertir-un-etouriste-mobile-en-client-1</t>
  </si>
  <si>
    <t>/post/86583134407/xotelia-appyourself-sallient-et-proposent-une</t>
  </si>
  <si>
    <t>/post/90060997322/revue-de-presse-juin?goal=0_166eb263ca-92e6e1872a-77996661</t>
  </si>
  <si>
    <t>/post/92427752902/4-bonnes-pratiques-pour-mieux-referencer-son?goal=0_8b152766e7-a4617d779f-</t>
  </si>
  <si>
    <t>/post/92522179727/revue-de-presse-juillet?goal=0_a6e84cd19e-0f960b61c2-78033249</t>
  </si>
  <si>
    <t>/post/92522179727/revue-de-presse-juillet?goal=0_b2072655dd-345fed18be-52676877</t>
  </si>
  <si>
    <t>/post/92642488472/4-regles-a-suivre-pour-declencher-les-reservations</t>
  </si>
  <si>
    <t>/post/92642488472/4-regles-a-suivre-pour-declencher-les-reservations-sur?goal=0_8b152766e7-a4617d779f-77895853</t>
  </si>
  <si>
    <t>/post/92642488472/4-regles-a-suivre-pour-declencher-les-reservations-sur?goal=0_a6e84cd19e-0f960b61c2-74465697</t>
  </si>
  <si>
    <t>/post/92642488472/4-regles-a-suivre-pour-declencher-les-reservations-sur?goal=0_c6fcfdd7fd-2cae1eb085-72279945</t>
  </si>
  <si>
    <t>/post/94727667307/sites-davis-partie-3-pourquoi-et-comment</t>
  </si>
  <si>
    <t>/post/94727712407/sites-davis-partie-1-6-astuces-pour-repondre-a-un</t>
  </si>
  <si>
    <t>/post/94727712407/sites-davis-partie-1-6-astuces-pour-repondre-a-un?goal=0_a6e84cd19e-5d5b7917e6-74465649</t>
  </si>
  <si>
    <t>/post/94727712407/sites-davis-partie-1-6-astuces-pour-repondre-a-un?goal=0_b2ef5baeb0-07cd9537bf-78082181</t>
  </si>
  <si>
    <t>/post/94727712407/sites-davis-partie-1-6-astuces-pour-repondre-a-un?goal=0_b2ef5baeb0-32f54fed99-78195281</t>
  </si>
  <si>
    <t>/post/94727712407/sites-davis-partie-1-6-astuces-pour-repondre-a-un?goal=0_b2ef5baeb0-71ff697bf6-78186133</t>
  </si>
  <si>
    <t>/post/94727712407/sites-davis-partie-1-6-astuces-pour-repondre-a-un?goal=0_b2ef5baeb0-8cf0211476-78083377</t>
  </si>
  <si>
    <t>/post/94727712407/sites-davis-partie-1-6-astuces-pour-repondre-a-un?goal=0_b2ef5baeb0-8cf0211476-78161577</t>
  </si>
  <si>
    <t>/post/94727712407/sites-davis-partie-1-6-astuces-pour-repondre-a-un?goal=0_b2ef5baeb0-b4cfe409b3-78118649</t>
  </si>
  <si>
    <t>/post/94727712407/sites-davis-partie-1-6-astuces-pour-repondre-a-un?goal=0_b2ef5baeb0-bbd8b012a4-78174317</t>
  </si>
  <si>
    <t>/post/94727712407/sites-davis-partie-1-6-astuces-pour-repondre-a-un?goal=0_b2ef5baeb0-bbd8b012a4-78175565</t>
  </si>
  <si>
    <t>/post/96358285462/quel-bilan-touristique-pour-cette-saison?goal=0_a6e84cd19e-d6d6391f8d-78204757</t>
  </si>
  <si>
    <t>/post/96358285462/quel-bilan-touristique-pour-cette-saison?goal=0_b2ef5baeb0-07cd9537bf-78082181</t>
  </si>
  <si>
    <t>/post/96358285462/quel-bilan-touristique-pour-cette-saison?goal=0_b2ef5baeb0-5fc1c8c44a-78086725</t>
  </si>
  <si>
    <t>/post/96358285462/quel-bilan-touristique-pour-cette-saison?goal=0_b2ef5baeb0-71ff697bf6-78186133</t>
  </si>
  <si>
    <t>/post/96358285462/quel-bilan-touristique-pour-cette-saison?goal=0_b2ef5baeb0-71ff697bf6-78194509</t>
  </si>
  <si>
    <t>/post/96358285462/quel-bilan-touristique-pour-cette-saison?goal=0_b2ef5baeb0-887759ffaa-78184929</t>
  </si>
  <si>
    <t>/post/96979079252/6-idees-de-contenus-a-integrer-a-votre-newsletter</t>
  </si>
  <si>
    <t>/post/97801545687/dossier-comment-fideliser-vos-clients-sur</t>
  </si>
  <si>
    <t>/post/97801545687/dossier-comment-fideliser-vos-clients-sur-internet?goal=0_a6e84cd19e-944ce26dbc-[LIST_EMAIL_ID]</t>
  </si>
  <si>
    <t>/post/97801545687/dossier-comment-fideliser-vos-clients-sur-internet?goal=0_b2ef5baeb0-26e8231df4-78196173</t>
  </si>
  <si>
    <t>/post/97801545687/dossier-comment-fideliser-vos-clients-sur-internet?goal=0_b2ef5baeb0-47d2f8c2e0-78090141</t>
  </si>
  <si>
    <t>/post/97801545687/dossier-comment-fideliser-vos-clients-sur-internet?goal=0_b2ef5baeb0-47d2f8c2e0-78139001</t>
  </si>
  <si>
    <t>/post/97801545687/dossier-comment-fideliser-vos-clients-sur-internet?goal=0_b2ef5baeb0-47d2f8c2e0-78154861</t>
  </si>
  <si>
    <t>/post/97801545687/dossier-comment-fideliser-vos-clients-sur-internet?goal=0_b2ef5baeb0-a071deec4d-78074793</t>
  </si>
  <si>
    <t>/post/97801545687/dossier-comment-fideliser-vos-clients-sur-internet?goal=0_b2ef5baeb0-a071deec4d-78157821</t>
  </si>
  <si>
    <t>/post/97801545687/dossier-comment-fideliser-vos-clients-sur-internet?goal=0_b2ef5baeb0-f1500e1648-78186409</t>
  </si>
  <si>
    <t>/post/97801545687/dossier-comment-fideliser-vos-clients-sur-internet?goal=0_b2ef5baeb0-fe767d8b06-78051369</t>
  </si>
  <si>
    <t>/post/97889100157/le-chiffre-a-retenir-1-3-des-recherches-liees-au</t>
  </si>
  <si>
    <t>/post/98148370517/6-idees-de-contenus-a-integrer-a-votre-newsletter?goal=0_b2ef5baeb0-47d2f8c2e0-78136177</t>
  </si>
  <si>
    <t>/post/98148370517/6-idees-de-contenus-a-integrer-a-votre-newsletter?goal=0_b2ef5baeb0-970c98943d-78206673</t>
  </si>
  <si>
    <t>/post/98148370517/6-idees-de-contenus-a-integrer-a-votre-newsletter?goal=0_b2ef5baeb0-a071deec4d-78076669</t>
  </si>
  <si>
    <t>/post/98148370517/6-idees-de-contenus-a-integrer-a-votre-newsletter?goal=0_b2ef5baeb0-a071deec4d-78205641</t>
  </si>
  <si>
    <t>/post/98148370517/6-idees-de-contenus-a-integrer-a-votre-newsletter?goal=0_b2ef5baeb0-aa3d46a61f-78109209</t>
  </si>
  <si>
    <t>/post/98148370517/6-idees-de-contenus-a-integrer-a-votre-newsletter?goal=0_b2ef5baeb0-aa3d46a61f-78174073</t>
  </si>
  <si>
    <t>/post/98148370517/6-idees-de-contenus-a-integrer-a-votre-newsletter?goal=0_b2ef5baeb0-aa3d46a61f-78174317</t>
  </si>
  <si>
    <t>/post/98148370517/6-idees-de-contenus-a-integrer-a-votre-newsletter?goal=0_b2ef5baeb0-aa3d46a61f-78175245</t>
  </si>
  <si>
    <t>/post/98374397627/la-regle-de-3-comment-fideliser-avec-facebook?goal=0_b2ef5baeb0-26e8231df4-78196173</t>
  </si>
  <si>
    <t>/post/98374397627/la-regle-de-3-comment-fideliser-avec-facebook?goal=0_b2ef5baeb0-47d2f8c2e0-78127169</t>
  </si>
  <si>
    <t>/post/98374397627/la-regle-de-3-comment-fideliser-avec-facebook?goal=0_b2ef5baeb0-970c98943d-78206673</t>
  </si>
  <si>
    <t>/post/98374397627/la-regle-de-3-comment-fideliser-avec-facebook?goal=0_b2ef5baeb0-a071deec4d-78076669</t>
  </si>
  <si>
    <t>/post/98374397627/la-regle-de-3-comment-fideliser-avec-facebook?goal=0_b2ef5baeb0-aa3d46a61f-78174073</t>
  </si>
  <si>
    <t>/post/98374397627/la-regle-de-3-comment-fideliser-avec-facebook?goal=0_b2ef5baeb0-aa3d46a61f-78174317</t>
  </si>
  <si>
    <t>/post/98374397627/la-regle-de-3-comment-fideliser-avec-facebook?goal=0_b2ef5baeb0-aa3d46a61f-78175245</t>
  </si>
  <si>
    <t>/post/98475384382/nouveaute-ajoutez-des-widgets-sur-votre-site-web?goal=0_a6e84cd19e-944ce26dbc-76555633</t>
  </si>
  <si>
    <t>post/1/titre/bfoizhfbociz</t>
  </si>
  <si>
    <t>post/1/titre/</t>
  </si>
  <si>
    <t>post/1/titre/12345</t>
  </si>
  <si>
    <t>post/1/titre/Tyfei45316</t>
  </si>
  <si>
    <t>post/1</t>
  </si>
  <si>
    <t>post/2</t>
  </si>
  <si>
    <t>post/2/09786</t>
  </si>
  <si>
    <t>post/2/hzduaiuaid</t>
  </si>
  <si>
    <t>post/3/1234567890</t>
  </si>
  <si>
    <t>post/3/1234567891</t>
  </si>
  <si>
    <t>post/3/test</t>
  </si>
  <si>
    <t>url</t>
  </si>
  <si>
    <t>pages vues</t>
  </si>
  <si>
    <t>consultations</t>
  </si>
  <si>
    <t>Ce que je souhaite</t>
  </si>
  <si>
    <t>post/3</t>
  </si>
  <si>
    <t>Urlcor</t>
  </si>
  <si>
    <t>remplacer post/ par rien</t>
  </si>
  <si>
    <t>1/titre/bfoizhfbociz</t>
  </si>
  <si>
    <t>1/titre/</t>
  </si>
  <si>
    <t>1/titre/12345</t>
  </si>
  <si>
    <t>1/titre/Tyfei45316</t>
  </si>
  <si>
    <t>2/09786</t>
  </si>
  <si>
    <t>2/hzduaiuaid</t>
  </si>
  <si>
    <t>3/1234567890</t>
  </si>
  <si>
    <t>3/1234567891</t>
  </si>
  <si>
    <t>3/test</t>
  </si>
  <si>
    <t>recup nr</t>
  </si>
  <si>
    <t>nr</t>
  </si>
  <si>
    <t>Tps_moy_page</t>
  </si>
  <si>
    <t>TauxRebond</t>
  </si>
  <si>
    <t>Sorties</t>
  </si>
  <si>
    <t>ValeurPage</t>
  </si>
  <si>
    <t>preview</t>
  </si>
  <si>
    <t>hebergements-touristiques-vs-ota-reprendre-la-main</t>
  </si>
  <si>
    <t>etourisme-retrospective-de-lannee-2013</t>
  </si>
  <si>
    <t>revue-de-presse-janvier</t>
  </si>
  <si>
    <t>revue-de-presse-mars-2014</t>
  </si>
  <si>
    <t>la-suite-appyourself-recommandee-par-la-centrale</t>
  </si>
  <si>
    <t>les-richesses-de-votre-region-pour-mettre-en-avant</t>
  </si>
  <si>
    <t>la-suite-appyourself-fait-peau-neuve</t>
  </si>
  <si>
    <t>retour-sur-le-forum-du-tourisme-numerique-a</t>
  </si>
  <si>
    <t>les-10-elements-essentiels-sur-votre-site-web</t>
  </si>
  <si>
    <t>revue-de-presse-avril-2014</t>
  </si>
  <si>
    <t>quel-bilan-touristique-pour-cette-saison</t>
  </si>
  <si>
    <t>sites-davis-partie-2-3-conseils-pour-repondre-a</t>
  </si>
  <si>
    <t>avez-vous-vraiment-besoin-dun-site-web-en-2014</t>
  </si>
  <si>
    <t>la-suite-appyourself-recommandee-par-lumih</t>
  </si>
  <si>
    <t>restaurants-bars-servez-vous-de-votre-actualite</t>
  </si>
  <si>
    <t>4-bonnes-pratiques-pour-mieux-referencer-son</t>
  </si>
  <si>
    <t>la-regle-de-3-comment-fideliser-avec-facebook</t>
  </si>
  <si>
    <t>appyourself-au-salon-etourisme</t>
  </si>
  <si>
    <t>4-regles-a-suivre-pour-declencher-les-reservations-sur</t>
  </si>
  <si>
    <t>sites-davis-partie-3-pourquoi-et-comment-repondre</t>
  </si>
  <si>
    <t>quel-prestataire-choisir-pour-mon-site-web</t>
  </si>
  <si>
    <t>8-idees-pour-optimiser-vos-canaux-internet-pour</t>
  </si>
  <si>
    <t>spa-institut-salle-de-sport-3-astuces-pour-vous</t>
  </si>
  <si>
    <t>revue-de-presse-juillet</t>
  </si>
  <si>
    <t>6-idees-de-contenus-a-integrer-a-votre-newsletter</t>
  </si>
  <si>
    <t>equiphotel-2014-retour-sur-la-conference</t>
  </si>
  <si>
    <t>boostez-vos-reservations-avec-une-presence</t>
  </si>
  <si>
    <t>hebergements-touristiques-vs-otas-reprendre-la-main</t>
  </si>
  <si>
    <t>compte-rendu-du-salon-voyage-en-multimedia-2014</t>
  </si>
  <si>
    <t>direction-nice-le-14-avril-prochain-a-loccasion</t>
  </si>
  <si>
    <t>comment-convertir-un-etouriste-mobile-en-client-3</t>
  </si>
  <si>
    <t>dossier-comment-fideliser-vos-clients-sur-internet</t>
  </si>
  <si>
    <t>nouveaute-ajoutez-des-widgets-sur-votre-site-web</t>
  </si>
  <si>
    <t>nouveaute-votre-moteur-de-reservation-integre-a-votre</t>
  </si>
  <si>
    <t>boostez-vos-reservation-avec-une-presence-internet</t>
  </si>
  <si>
    <t>un-cms-nouvelle-generation</t>
  </si>
  <si>
    <t>le-cycle-du-voyageur-connecte-1-avant</t>
  </si>
  <si>
    <t>revue-de-presse-fevrier</t>
  </si>
  <si>
    <t>xotelia-appyourself-sallient-et-proposent-une-offre</t>
  </si>
  <si>
    <t>revue-de-presse-mai-2014</t>
  </si>
  <si>
    <t>comment-convertir-un-etouriste-mobile-en-client-2</t>
  </si>
  <si>
    <t>sites-davis-partie-2-3-conseils-pour-repondre-a-un</t>
  </si>
  <si>
    <t>sites-davis-partie-1-6-astuces-pour-repondre-a-un</t>
  </si>
  <si>
    <t>nouveaute-ajoutez-des-widgets-sur-votre-site</t>
  </si>
  <si>
    <t>avis-en-ligne-quels-interets-pour-les-professionnels</t>
  </si>
  <si>
    <t>graph-search-facebook-quel-impact-pour-les</t>
  </si>
  <si>
    <t>hotels-vs-otas-reprendre-la-main-sur-sa-communication</t>
  </si>
  <si>
    <t>la-suite-appyourself-recommandee-par-lumih?utm_campain=partenaire_umih_28avril14</t>
  </si>
  <si>
    <t>comment-convertir-un-etouriste-mobile-en-client-1</t>
  </si>
  <si>
    <t>xotelia-appyourself-sallient-et-proposent-une</t>
  </si>
  <si>
    <t>revue-de-presse-juin</t>
  </si>
  <si>
    <t>4-regles-a-suivre-pour-declencher-les-reservations</t>
  </si>
  <si>
    <t>sites-davis-partie-3-pourquoi-et-comment</t>
  </si>
  <si>
    <t>dossier-comment-fideliser-vos-clients-sur</t>
  </si>
  <si>
    <t>le-chiffre-a-retenir-1-3-des-recherches-liees-au</t>
  </si>
  <si>
    <t>74271564936-hebergements-touristiques-vs-ota-reprendre-la-main</t>
  </si>
  <si>
    <t>71199968542-etourisme-retrospective-de-lannee-2013</t>
  </si>
  <si>
    <t>preview-preview</t>
  </si>
  <si>
    <t>74846065092-revue-de-presse-janvier</t>
  </si>
  <si>
    <t>81474415406-revue-de-presse-mars-2014</t>
  </si>
  <si>
    <t>83827806660-la-suite-appyourself-recommandee-par-la-centrale</t>
  </si>
  <si>
    <t>84915963117-les-richesses-de-votre-region-pour-mettre-en-avant</t>
  </si>
  <si>
    <t>80866862044-la-suite-appyourself-fait-peau-neuve</t>
  </si>
  <si>
    <t>80582881507-retour-sur-le-forum-du-tourisme-numerique-a</t>
  </si>
  <si>
    <t>101263136082-les-10-elements-essentiels-sur-votre-site-web</t>
  </si>
  <si>
    <t>84330142077-revue-de-presse-avril-2014</t>
  </si>
  <si>
    <t>85827753992-85827753992</t>
  </si>
  <si>
    <t>96358285462-quel-bilan-touristique-pour-cette-saison</t>
  </si>
  <si>
    <t>94727656522-sites-davis-partie-2-3-conseils-pour-repondre-a</t>
  </si>
  <si>
    <t>101249570792-avez-vous-vraiment-besoin-dun-site-web-en-2014</t>
  </si>
  <si>
    <t>89649997397-restaurants-bars-servez-vous-de-votre-actualite</t>
  </si>
  <si>
    <t>92427752902-4-bonnes-pratiques-pour-mieux-referencer-son</t>
  </si>
  <si>
    <t>98374397627-la-regle-de-3-comment-fideliser-avec-facebook</t>
  </si>
  <si>
    <t>73501245079-appyourself-au-salon-etourisme</t>
  </si>
  <si>
    <t>92642488472-4-regles-a-suivre-pour-declencher-les-reservations-sur</t>
  </si>
  <si>
    <t>94727667307-sites-davis-partie-3-pourquoi-et-comment-repondre</t>
  </si>
  <si>
    <t>101253922982-quel-prestataire-choisir-pour-mon-site-web</t>
  </si>
  <si>
    <t>104234832492-8-idees-pour-optimiser-vos-canaux-internet-pour</t>
  </si>
  <si>
    <t>89645776402-spa-institut-salle-de-sport-3-astuces-pour-vous</t>
  </si>
  <si>
    <t>92522179727-revue-de-presse-juillet</t>
  </si>
  <si>
    <t>98148370517-6-idees-de-contenus-a-integrer-a-votre-newsletter</t>
  </si>
  <si>
    <t>103540991757-equiphotel-2014-retour-sur-la-conference</t>
  </si>
  <si>
    <t>104331081457-boostez-vos-reservations-avec-une-presence</t>
  </si>
  <si>
    <t>76318215729-compte-rendu-du-salon-voyage-en-multimedia-2014</t>
  </si>
  <si>
    <t>81669148444-direction-nice-le-14-avril-prochain-a-loccasion</t>
  </si>
  <si>
    <t>88360426932-comment-convertir-un-etouriste-mobile-en-client-3</t>
  </si>
  <si>
    <t>97801545687-dossier-comment-fideliser-vos-clients-sur-internet</t>
  </si>
  <si>
    <t>98475384382-nouveaute-ajoutez-des-widgets-sur-votre-site-web</t>
  </si>
  <si>
    <t>101327996662-nouveaute-votre-moteur-de-reservation-integre-a-votre</t>
  </si>
  <si>
    <t>71197636012-un-cms-nouvelle-generation</t>
  </si>
  <si>
    <t>71199490124-le-cycle-du-voyageur-connecte-1-avant</t>
  </si>
  <si>
    <t>79177464099-revue-de-presse-fevrier</t>
  </si>
  <si>
    <t>86583134407-xotelia-appyourself-sallient-et-proposent-une-offre</t>
  </si>
  <si>
    <t>86987454117-revue-de-presse-mai-2014</t>
  </si>
  <si>
    <t>88360613232-comment-convertir-un-etouriste-mobile-en-client-2</t>
  </si>
  <si>
    <t>94727712407-sites-davis-partie-1-6-astuces-pour-repondre-a-un</t>
  </si>
  <si>
    <t>71198834688-avis-en-ligne-quels-interets-pour-les-professionnels</t>
  </si>
  <si>
    <t>71199286820-graph-search-facebook-quel-impact-pour-les</t>
  </si>
  <si>
    <t>90060997322-revue-de-presse-juin</t>
  </si>
  <si>
    <t>96979079252-6-idees-de-contenus-a-integrer-a-votre-newsletter</t>
  </si>
  <si>
    <t>97889100157-le-chiffre-a-retenir-1-3-des-recherches-liees-au</t>
  </si>
  <si>
    <t>NRPOST</t>
  </si>
  <si>
    <t>POSTINT</t>
  </si>
  <si>
    <t>Npost</t>
  </si>
  <si>
    <t>Intit</t>
  </si>
  <si>
    <t>Consuniq</t>
  </si>
  <si>
    <t>Tpsmoy</t>
  </si>
  <si>
    <t>Ent</t>
  </si>
  <si>
    <t>Consult_uniq</t>
  </si>
  <si>
    <t>Txreb</t>
  </si>
  <si>
    <t>Moysorties</t>
  </si>
  <si>
    <t>Valpage</t>
  </si>
  <si>
    <t>Pagesvues</t>
  </si>
  <si>
    <t>Tps_Moy-page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</si>
</sst>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name val="Calibri"/>
      <family val="1"/>
      <scheme val="minor"/>
    </font>
    <font>
      <b/>
      <sz val="12"/>
      <name val="Calibri"/>
      <scheme val="minor"/>
    </font>
    <font>
      <u/>
      <sz val="12"/>
      <color theme="11"/>
      <name val="Calibri"/>
      <family val="1"/>
      <scheme val="minor"/>
    </font>
    <font>
      <sz val="12"/>
      <name val="Calibri"/>
      <family val="1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8">
    <xf numFmtId="0" fontId="0" fillId="0" borderId="0" xfId="0"/>
    <xf numFmtId="2" fontId="0" fillId="0" borderId="0" xfId="0" applyNumberFormat="1"/>
    <xf numFmtId="10" fontId="0" fillId="0" borderId="0" xfId="0" applyNumberFormat="1"/>
    <xf numFmtId="0" fontId="1" fillId="0" borderId="0" xfId="0" applyFont="1"/>
    <xf numFmtId="1" fontId="0" fillId="0" borderId="0" xfId="0" applyNumberFormat="1"/>
    <xf numFmtId="9" fontId="0" fillId="0" borderId="0" xfId="8" applyFont="1"/>
    <xf numFmtId="1" fontId="1" fillId="0" borderId="0" xfId="0" applyNumberFormat="1" applyFont="1"/>
    <xf numFmtId="4" fontId="0" fillId="0" borderId="0" xfId="0" applyNumberFormat="1"/>
  </cellXfs>
  <cellStyles count="9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Normal" xfId="0" builtinId="0"/>
    <cellStyle name="Pourcentage" xfId="8" builtin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03"/>
  <sheetViews>
    <sheetView workbookViewId="0"/>
  </sheetViews>
  <sheetFormatPr baseColWidth="10" defaultRowHeight="15.6" x14ac:dyDescent="0.3"/>
  <cols>
    <col min="1" max="1" width="63.5" customWidth="1"/>
    <col min="4" max="4" width="22.69921875" customWidth="1"/>
  </cols>
  <sheetData>
    <row r="1" spans="1:8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 x14ac:dyDescent="0.3">
      <c r="A2" t="s">
        <v>8</v>
      </c>
      <c r="B2">
        <v>68</v>
      </c>
      <c r="C2">
        <v>53</v>
      </c>
      <c r="D2" s="1">
        <v>329.73076923076923</v>
      </c>
      <c r="E2">
        <v>46</v>
      </c>
      <c r="F2" s="2">
        <v>0.69565217391304346</v>
      </c>
      <c r="G2" s="2">
        <v>0.61764705882352944</v>
      </c>
      <c r="H2" s="1">
        <v>0</v>
      </c>
    </row>
    <row r="3" spans="1:8" x14ac:dyDescent="0.3">
      <c r="A3" t="s">
        <v>9</v>
      </c>
      <c r="B3">
        <v>37</v>
      </c>
      <c r="C3">
        <v>22</v>
      </c>
      <c r="D3" s="1">
        <v>135.7037037037037</v>
      </c>
      <c r="E3">
        <v>10</v>
      </c>
      <c r="F3" s="2">
        <v>0.6</v>
      </c>
      <c r="G3" s="2">
        <v>0.27027027027027029</v>
      </c>
      <c r="H3" s="1">
        <v>0</v>
      </c>
    </row>
    <row r="4" spans="1:8" x14ac:dyDescent="0.3">
      <c r="A4" t="s">
        <v>10</v>
      </c>
      <c r="B4">
        <v>32</v>
      </c>
      <c r="C4">
        <v>11</v>
      </c>
      <c r="D4" s="1">
        <v>212.76923076923077</v>
      </c>
      <c r="E4">
        <v>6</v>
      </c>
      <c r="F4" s="2">
        <v>0.16666666666666666</v>
      </c>
      <c r="G4" s="2">
        <v>0.1875</v>
      </c>
      <c r="H4" s="1">
        <v>0</v>
      </c>
    </row>
    <row r="5" spans="1:8" x14ac:dyDescent="0.3">
      <c r="A5" t="s">
        <v>11</v>
      </c>
      <c r="B5">
        <v>31</v>
      </c>
      <c r="C5">
        <v>25</v>
      </c>
      <c r="D5" s="1">
        <v>132.9</v>
      </c>
      <c r="E5">
        <v>17</v>
      </c>
      <c r="F5" s="2">
        <v>0.88235294117647056</v>
      </c>
      <c r="G5" s="2">
        <v>0.67741935483870963</v>
      </c>
      <c r="H5" s="1">
        <v>0</v>
      </c>
    </row>
    <row r="6" spans="1:8" x14ac:dyDescent="0.3">
      <c r="A6" t="s">
        <v>12</v>
      </c>
      <c r="B6">
        <v>27</v>
      </c>
      <c r="C6">
        <v>24</v>
      </c>
      <c r="D6" s="1">
        <v>275.5</v>
      </c>
      <c r="E6">
        <v>19</v>
      </c>
      <c r="F6" s="2">
        <v>0.84210526315789469</v>
      </c>
      <c r="G6" s="2">
        <v>0.85185185185185186</v>
      </c>
      <c r="H6" s="1">
        <v>0</v>
      </c>
    </row>
    <row r="7" spans="1:8" x14ac:dyDescent="0.3">
      <c r="A7" t="s">
        <v>13</v>
      </c>
      <c r="B7">
        <v>27</v>
      </c>
      <c r="C7">
        <v>17</v>
      </c>
      <c r="D7" s="1">
        <v>2.1</v>
      </c>
      <c r="E7">
        <v>16</v>
      </c>
      <c r="F7" s="2">
        <v>0.4375</v>
      </c>
      <c r="G7" s="2">
        <v>0.62962962962962965</v>
      </c>
      <c r="H7" s="1">
        <v>0</v>
      </c>
    </row>
    <row r="8" spans="1:8" x14ac:dyDescent="0.3">
      <c r="A8" t="s">
        <v>14</v>
      </c>
      <c r="B8">
        <v>27</v>
      </c>
      <c r="C8">
        <v>13</v>
      </c>
      <c r="D8" s="1">
        <v>16.444444444444443</v>
      </c>
      <c r="E8">
        <v>13</v>
      </c>
      <c r="F8" s="2">
        <v>7.6923076923076927E-2</v>
      </c>
      <c r="G8" s="2">
        <v>0.33333333333333331</v>
      </c>
      <c r="H8" s="1">
        <v>0</v>
      </c>
    </row>
    <row r="9" spans="1:8" x14ac:dyDescent="0.3">
      <c r="A9" t="s">
        <v>15</v>
      </c>
      <c r="B9">
        <v>25</v>
      </c>
      <c r="C9">
        <v>21</v>
      </c>
      <c r="D9" s="1">
        <v>318.22222222222223</v>
      </c>
      <c r="E9">
        <v>20</v>
      </c>
      <c r="F9" s="2">
        <v>0.65</v>
      </c>
      <c r="G9" s="2">
        <v>0.64</v>
      </c>
      <c r="H9" s="1">
        <v>0</v>
      </c>
    </row>
    <row r="10" spans="1:8" x14ac:dyDescent="0.3">
      <c r="A10" t="s">
        <v>16</v>
      </c>
      <c r="B10">
        <v>20</v>
      </c>
      <c r="C10">
        <v>17</v>
      </c>
      <c r="D10" s="1">
        <v>351.2</v>
      </c>
      <c r="E10">
        <v>17</v>
      </c>
      <c r="F10" s="2">
        <v>0.70588235294117652</v>
      </c>
      <c r="G10" s="2">
        <v>0.75</v>
      </c>
      <c r="H10" s="1">
        <v>0</v>
      </c>
    </row>
    <row r="11" spans="1:8" x14ac:dyDescent="0.3">
      <c r="A11" t="s">
        <v>17</v>
      </c>
      <c r="B11">
        <v>19</v>
      </c>
      <c r="C11">
        <v>18</v>
      </c>
      <c r="D11" s="1">
        <v>133.6</v>
      </c>
      <c r="E11">
        <v>7</v>
      </c>
      <c r="F11" s="2">
        <v>0.8571428571428571</v>
      </c>
      <c r="G11" s="2">
        <v>0.73684210526315785</v>
      </c>
      <c r="H11" s="1">
        <v>0</v>
      </c>
    </row>
    <row r="12" spans="1:8" x14ac:dyDescent="0.3">
      <c r="A12" t="s">
        <v>18</v>
      </c>
      <c r="B12">
        <v>12</v>
      </c>
      <c r="C12">
        <v>7</v>
      </c>
      <c r="D12" s="1">
        <v>393.66666666666669</v>
      </c>
      <c r="E12">
        <v>7</v>
      </c>
      <c r="F12" s="2">
        <v>0.14285714285714285</v>
      </c>
      <c r="G12" s="2">
        <v>0.5</v>
      </c>
      <c r="H12" s="1">
        <v>0</v>
      </c>
    </row>
    <row r="13" spans="1:8" x14ac:dyDescent="0.3">
      <c r="A13" t="s">
        <v>19</v>
      </c>
      <c r="B13">
        <v>12</v>
      </c>
      <c r="C13">
        <v>5</v>
      </c>
      <c r="D13" s="1">
        <v>102.375</v>
      </c>
      <c r="E13">
        <v>3</v>
      </c>
      <c r="F13" s="2">
        <v>0</v>
      </c>
      <c r="G13" s="2">
        <v>0.33333333333333331</v>
      </c>
      <c r="H13" s="1">
        <v>0</v>
      </c>
    </row>
    <row r="14" spans="1:8" x14ac:dyDescent="0.3">
      <c r="A14" t="s">
        <v>20</v>
      </c>
      <c r="B14">
        <v>10</v>
      </c>
      <c r="C14">
        <v>8</v>
      </c>
      <c r="D14" s="1">
        <v>92</v>
      </c>
      <c r="E14">
        <v>6</v>
      </c>
      <c r="F14" s="2">
        <v>0.66666666666666663</v>
      </c>
      <c r="G14" s="2">
        <v>0.7</v>
      </c>
      <c r="H14" s="1">
        <v>0</v>
      </c>
    </row>
    <row r="15" spans="1:8" x14ac:dyDescent="0.3">
      <c r="A15" t="s">
        <v>21</v>
      </c>
      <c r="B15">
        <v>9</v>
      </c>
      <c r="C15">
        <v>9</v>
      </c>
      <c r="D15" s="1">
        <v>25.8</v>
      </c>
      <c r="E15">
        <v>1</v>
      </c>
      <c r="F15" s="2">
        <v>1</v>
      </c>
      <c r="G15" s="2">
        <v>0.44444444444444442</v>
      </c>
      <c r="H15" s="1">
        <v>0</v>
      </c>
    </row>
    <row r="16" spans="1:8" x14ac:dyDescent="0.3">
      <c r="A16" t="s">
        <v>22</v>
      </c>
      <c r="B16">
        <v>8</v>
      </c>
      <c r="C16">
        <v>8</v>
      </c>
      <c r="D16" s="1">
        <v>48</v>
      </c>
      <c r="E16">
        <v>8</v>
      </c>
      <c r="F16" s="2">
        <v>0.5</v>
      </c>
      <c r="G16" s="2">
        <v>0.5</v>
      </c>
      <c r="H16" s="1">
        <v>0</v>
      </c>
    </row>
    <row r="17" spans="1:8" x14ac:dyDescent="0.3">
      <c r="A17" t="s">
        <v>23</v>
      </c>
      <c r="B17">
        <v>8</v>
      </c>
      <c r="C17">
        <v>8</v>
      </c>
      <c r="D17" s="1">
        <v>0</v>
      </c>
      <c r="E17">
        <v>7</v>
      </c>
      <c r="F17" s="2">
        <v>1</v>
      </c>
      <c r="G17" s="2">
        <v>1</v>
      </c>
      <c r="H17" s="1">
        <v>0</v>
      </c>
    </row>
    <row r="18" spans="1:8" x14ac:dyDescent="0.3">
      <c r="A18" t="s">
        <v>24</v>
      </c>
      <c r="B18">
        <v>7</v>
      </c>
      <c r="C18">
        <v>6</v>
      </c>
      <c r="D18" s="1">
        <v>260.25</v>
      </c>
      <c r="E18">
        <v>6</v>
      </c>
      <c r="F18" s="2">
        <v>0.33333333333333331</v>
      </c>
      <c r="G18" s="2">
        <v>0.42857142857142855</v>
      </c>
      <c r="H18" s="1">
        <v>0</v>
      </c>
    </row>
    <row r="19" spans="1:8" x14ac:dyDescent="0.3">
      <c r="A19" t="s">
        <v>25</v>
      </c>
      <c r="B19">
        <v>7</v>
      </c>
      <c r="C19">
        <v>7</v>
      </c>
      <c r="D19" s="1">
        <v>85</v>
      </c>
      <c r="E19">
        <v>7</v>
      </c>
      <c r="F19" s="2">
        <v>0.8571428571428571</v>
      </c>
      <c r="G19" s="2">
        <v>0.8571428571428571</v>
      </c>
      <c r="H19" s="1">
        <v>0</v>
      </c>
    </row>
    <row r="20" spans="1:8" x14ac:dyDescent="0.3">
      <c r="A20" t="s">
        <v>26</v>
      </c>
      <c r="B20">
        <v>7</v>
      </c>
      <c r="C20">
        <v>7</v>
      </c>
      <c r="D20" s="1">
        <v>374</v>
      </c>
      <c r="E20">
        <v>2</v>
      </c>
      <c r="F20" s="2">
        <v>0.5</v>
      </c>
      <c r="G20" s="2">
        <v>0.5714285714285714</v>
      </c>
      <c r="H20" s="1">
        <v>0</v>
      </c>
    </row>
    <row r="21" spans="1:8" x14ac:dyDescent="0.3">
      <c r="A21" t="s">
        <v>27</v>
      </c>
      <c r="B21">
        <v>6</v>
      </c>
      <c r="C21">
        <v>1</v>
      </c>
      <c r="D21" s="1">
        <v>9.6</v>
      </c>
      <c r="E21">
        <v>1</v>
      </c>
      <c r="F21" s="2">
        <v>0</v>
      </c>
      <c r="G21" s="2">
        <v>0.16666666666666666</v>
      </c>
      <c r="H21" s="1">
        <v>0</v>
      </c>
    </row>
    <row r="22" spans="1:8" x14ac:dyDescent="0.3">
      <c r="A22" t="s">
        <v>28</v>
      </c>
      <c r="B22">
        <v>5</v>
      </c>
      <c r="C22">
        <v>3</v>
      </c>
      <c r="D22" s="1">
        <v>57</v>
      </c>
      <c r="E22">
        <v>0</v>
      </c>
      <c r="F22" s="2">
        <v>0</v>
      </c>
      <c r="G22" s="2">
        <v>0.2</v>
      </c>
      <c r="H22" s="1">
        <v>0</v>
      </c>
    </row>
    <row r="23" spans="1:8" x14ac:dyDescent="0.3">
      <c r="A23" t="s">
        <v>29</v>
      </c>
      <c r="B23">
        <v>5</v>
      </c>
      <c r="C23">
        <v>4</v>
      </c>
      <c r="D23" s="1">
        <v>466.5</v>
      </c>
      <c r="E23">
        <v>4</v>
      </c>
      <c r="F23" s="2">
        <v>0.5</v>
      </c>
      <c r="G23" s="2">
        <v>0.6</v>
      </c>
      <c r="H23" s="1">
        <v>0</v>
      </c>
    </row>
    <row r="24" spans="1:8" x14ac:dyDescent="0.3">
      <c r="A24" t="s">
        <v>30</v>
      </c>
      <c r="B24">
        <v>5</v>
      </c>
      <c r="C24">
        <v>5</v>
      </c>
      <c r="D24" s="1">
        <v>267.66666666666669</v>
      </c>
      <c r="E24">
        <v>2</v>
      </c>
      <c r="F24" s="2">
        <v>0</v>
      </c>
      <c r="G24" s="2">
        <v>0.4</v>
      </c>
      <c r="H24" s="1">
        <v>0</v>
      </c>
    </row>
    <row r="25" spans="1:8" x14ac:dyDescent="0.3">
      <c r="A25" t="s">
        <v>31</v>
      </c>
      <c r="B25">
        <v>4</v>
      </c>
      <c r="C25">
        <v>4</v>
      </c>
      <c r="D25" s="1">
        <v>0</v>
      </c>
      <c r="E25">
        <v>3</v>
      </c>
      <c r="F25" s="2">
        <v>1</v>
      </c>
      <c r="G25" s="2">
        <v>1</v>
      </c>
      <c r="H25" s="1">
        <v>0</v>
      </c>
    </row>
    <row r="26" spans="1:8" x14ac:dyDescent="0.3">
      <c r="A26" t="s">
        <v>32</v>
      </c>
      <c r="B26">
        <v>4</v>
      </c>
      <c r="C26">
        <v>4</v>
      </c>
      <c r="D26" s="1">
        <v>4</v>
      </c>
      <c r="E26">
        <v>2</v>
      </c>
      <c r="F26" s="2">
        <v>0.5</v>
      </c>
      <c r="G26" s="2">
        <v>0.75</v>
      </c>
      <c r="H26" s="1">
        <v>0</v>
      </c>
    </row>
    <row r="27" spans="1:8" x14ac:dyDescent="0.3">
      <c r="A27" t="s">
        <v>33</v>
      </c>
      <c r="B27">
        <v>4</v>
      </c>
      <c r="C27">
        <v>2</v>
      </c>
      <c r="D27" s="1">
        <v>71.5</v>
      </c>
      <c r="E27">
        <v>2</v>
      </c>
      <c r="F27" s="2">
        <v>0.5</v>
      </c>
      <c r="G27" s="2">
        <v>0.5</v>
      </c>
      <c r="H27" s="1">
        <v>0</v>
      </c>
    </row>
    <row r="28" spans="1:8" x14ac:dyDescent="0.3">
      <c r="A28" t="s">
        <v>34</v>
      </c>
      <c r="B28">
        <v>4</v>
      </c>
      <c r="C28">
        <v>1</v>
      </c>
      <c r="D28" s="1">
        <v>1</v>
      </c>
      <c r="E28">
        <v>1</v>
      </c>
      <c r="F28" s="2">
        <v>0</v>
      </c>
      <c r="G28" s="2">
        <v>0.25</v>
      </c>
      <c r="H28" s="1">
        <v>0</v>
      </c>
    </row>
    <row r="29" spans="1:8" x14ac:dyDescent="0.3">
      <c r="A29" t="s">
        <v>35</v>
      </c>
      <c r="B29">
        <v>4</v>
      </c>
      <c r="C29">
        <v>1</v>
      </c>
      <c r="D29" s="1">
        <v>137</v>
      </c>
      <c r="E29">
        <v>1</v>
      </c>
      <c r="F29" s="2">
        <v>0</v>
      </c>
      <c r="G29" s="2">
        <v>0.25</v>
      </c>
      <c r="H29" s="1">
        <v>0</v>
      </c>
    </row>
    <row r="30" spans="1:8" x14ac:dyDescent="0.3">
      <c r="A30" t="s">
        <v>36</v>
      </c>
      <c r="B30">
        <v>4</v>
      </c>
      <c r="C30">
        <v>4</v>
      </c>
      <c r="D30" s="1">
        <v>81</v>
      </c>
      <c r="E30">
        <v>4</v>
      </c>
      <c r="F30" s="2">
        <v>0.75</v>
      </c>
      <c r="G30" s="2">
        <v>0.75</v>
      </c>
      <c r="H30" s="1">
        <v>0</v>
      </c>
    </row>
    <row r="31" spans="1:8" x14ac:dyDescent="0.3">
      <c r="A31" t="s">
        <v>37</v>
      </c>
      <c r="B31">
        <v>4</v>
      </c>
      <c r="C31">
        <v>4</v>
      </c>
      <c r="D31" s="1">
        <v>538</v>
      </c>
      <c r="E31">
        <v>1</v>
      </c>
      <c r="F31" s="2">
        <v>0</v>
      </c>
      <c r="G31" s="2">
        <v>0.75</v>
      </c>
      <c r="H31" s="1">
        <v>0</v>
      </c>
    </row>
    <row r="32" spans="1:8" x14ac:dyDescent="0.3">
      <c r="A32" t="s">
        <v>38</v>
      </c>
      <c r="B32">
        <v>4</v>
      </c>
      <c r="C32">
        <v>3</v>
      </c>
      <c r="D32" s="1">
        <v>136</v>
      </c>
      <c r="E32">
        <v>2</v>
      </c>
      <c r="F32" s="2">
        <v>1</v>
      </c>
      <c r="G32" s="2">
        <v>0.75</v>
      </c>
      <c r="H32" s="1">
        <v>0</v>
      </c>
    </row>
    <row r="33" spans="1:8" x14ac:dyDescent="0.3">
      <c r="A33" t="s">
        <v>39</v>
      </c>
      <c r="B33">
        <v>4</v>
      </c>
      <c r="C33">
        <v>4</v>
      </c>
      <c r="D33" s="1">
        <v>238</v>
      </c>
      <c r="E33">
        <v>4</v>
      </c>
      <c r="F33" s="2">
        <v>0.75</v>
      </c>
      <c r="G33" s="2">
        <v>0.75</v>
      </c>
      <c r="H33" s="1">
        <v>0</v>
      </c>
    </row>
    <row r="34" spans="1:8" x14ac:dyDescent="0.3">
      <c r="A34" t="s">
        <v>40</v>
      </c>
      <c r="B34">
        <v>4</v>
      </c>
      <c r="C34">
        <v>4</v>
      </c>
      <c r="D34" s="1">
        <v>0</v>
      </c>
      <c r="E34">
        <v>1</v>
      </c>
      <c r="F34" s="2">
        <v>1</v>
      </c>
      <c r="G34" s="2">
        <v>1</v>
      </c>
      <c r="H34" s="1">
        <v>0</v>
      </c>
    </row>
    <row r="35" spans="1:8" x14ac:dyDescent="0.3">
      <c r="A35" t="s">
        <v>41</v>
      </c>
      <c r="B35">
        <v>3</v>
      </c>
      <c r="C35">
        <v>3</v>
      </c>
      <c r="D35" s="1">
        <v>1</v>
      </c>
      <c r="E35">
        <v>2</v>
      </c>
      <c r="F35" s="2">
        <v>0</v>
      </c>
      <c r="G35" s="2">
        <v>0.33333333333333331</v>
      </c>
      <c r="H35" s="1">
        <v>0</v>
      </c>
    </row>
    <row r="36" spans="1:8" x14ac:dyDescent="0.3">
      <c r="A36" t="s">
        <v>42</v>
      </c>
      <c r="B36">
        <v>3</v>
      </c>
      <c r="C36">
        <v>3</v>
      </c>
      <c r="D36" s="1">
        <v>0</v>
      </c>
      <c r="E36">
        <v>3</v>
      </c>
      <c r="F36" s="2">
        <v>1</v>
      </c>
      <c r="G36" s="2">
        <v>1</v>
      </c>
      <c r="H36" s="1">
        <v>0</v>
      </c>
    </row>
    <row r="37" spans="1:8" x14ac:dyDescent="0.3">
      <c r="A37" t="s">
        <v>43</v>
      </c>
      <c r="B37">
        <v>3</v>
      </c>
      <c r="C37">
        <v>3</v>
      </c>
      <c r="D37" s="1">
        <v>0</v>
      </c>
      <c r="E37">
        <v>3</v>
      </c>
      <c r="F37" s="2">
        <v>1</v>
      </c>
      <c r="G37" s="2">
        <v>1</v>
      </c>
      <c r="H37" s="1">
        <v>0</v>
      </c>
    </row>
    <row r="38" spans="1:8" x14ac:dyDescent="0.3">
      <c r="A38" t="s">
        <v>44</v>
      </c>
      <c r="B38">
        <v>3</v>
      </c>
      <c r="C38">
        <v>2</v>
      </c>
      <c r="D38" s="1">
        <v>4</v>
      </c>
      <c r="E38">
        <v>2</v>
      </c>
      <c r="F38" s="2">
        <v>0.5</v>
      </c>
      <c r="G38" s="2">
        <v>0.66666666666666663</v>
      </c>
      <c r="H38" s="1">
        <v>0</v>
      </c>
    </row>
    <row r="39" spans="1:8" x14ac:dyDescent="0.3">
      <c r="A39" t="s">
        <v>45</v>
      </c>
      <c r="B39">
        <v>3</v>
      </c>
      <c r="C39">
        <v>2</v>
      </c>
      <c r="D39" s="1">
        <v>69.666666666666671</v>
      </c>
      <c r="E39">
        <v>0</v>
      </c>
      <c r="F39" s="2">
        <v>0</v>
      </c>
      <c r="G39" s="2">
        <v>0</v>
      </c>
      <c r="H39" s="1">
        <v>0</v>
      </c>
    </row>
    <row r="40" spans="1:8" x14ac:dyDescent="0.3">
      <c r="A40" t="s">
        <v>46</v>
      </c>
      <c r="B40">
        <v>3</v>
      </c>
      <c r="C40">
        <v>2</v>
      </c>
      <c r="D40" s="1">
        <v>7</v>
      </c>
      <c r="E40">
        <v>1</v>
      </c>
      <c r="F40" s="2">
        <v>1</v>
      </c>
      <c r="G40" s="2">
        <v>0.66666666666666663</v>
      </c>
      <c r="H40" s="1">
        <v>0</v>
      </c>
    </row>
    <row r="41" spans="1:8" x14ac:dyDescent="0.3">
      <c r="A41" t="s">
        <v>47</v>
      </c>
      <c r="B41">
        <v>3</v>
      </c>
      <c r="C41">
        <v>3</v>
      </c>
      <c r="D41" s="1">
        <v>1592</v>
      </c>
      <c r="E41">
        <v>3</v>
      </c>
      <c r="F41" s="2">
        <v>0.66666666666666663</v>
      </c>
      <c r="G41" s="2">
        <v>0.66666666666666663</v>
      </c>
      <c r="H41" s="1">
        <v>0</v>
      </c>
    </row>
    <row r="42" spans="1:8" x14ac:dyDescent="0.3">
      <c r="A42" t="s">
        <v>48</v>
      </c>
      <c r="B42">
        <v>3</v>
      </c>
      <c r="C42">
        <v>1</v>
      </c>
      <c r="D42" s="1">
        <v>305</v>
      </c>
      <c r="E42">
        <v>0</v>
      </c>
      <c r="F42" s="2">
        <v>0</v>
      </c>
      <c r="G42" s="2">
        <v>0.33333333333333331</v>
      </c>
      <c r="H42" s="1">
        <v>0</v>
      </c>
    </row>
    <row r="43" spans="1:8" x14ac:dyDescent="0.3">
      <c r="A43" t="s">
        <v>49</v>
      </c>
      <c r="B43">
        <v>3</v>
      </c>
      <c r="C43">
        <v>3</v>
      </c>
      <c r="D43" s="1">
        <v>69</v>
      </c>
      <c r="E43">
        <v>0</v>
      </c>
      <c r="F43" s="2">
        <v>0</v>
      </c>
      <c r="G43" s="2">
        <v>0.66666666666666663</v>
      </c>
      <c r="H43" s="1">
        <v>0</v>
      </c>
    </row>
    <row r="44" spans="1:8" x14ac:dyDescent="0.3">
      <c r="A44" t="s">
        <v>50</v>
      </c>
      <c r="B44">
        <v>3</v>
      </c>
      <c r="C44">
        <v>3</v>
      </c>
      <c r="D44" s="1">
        <v>547.33333333333337</v>
      </c>
      <c r="E44">
        <v>1</v>
      </c>
      <c r="F44" s="2">
        <v>0</v>
      </c>
      <c r="G44" s="2">
        <v>0</v>
      </c>
      <c r="H44" s="1">
        <v>0</v>
      </c>
    </row>
    <row r="45" spans="1:8" x14ac:dyDescent="0.3">
      <c r="A45" t="s">
        <v>51</v>
      </c>
      <c r="B45">
        <v>3</v>
      </c>
      <c r="C45">
        <v>3</v>
      </c>
      <c r="D45" s="1">
        <v>0</v>
      </c>
      <c r="E45">
        <v>3</v>
      </c>
      <c r="F45" s="2">
        <v>1</v>
      </c>
      <c r="G45" s="2">
        <v>1</v>
      </c>
      <c r="H45" s="1">
        <v>0</v>
      </c>
    </row>
    <row r="46" spans="1:8" x14ac:dyDescent="0.3">
      <c r="A46" t="s">
        <v>52</v>
      </c>
      <c r="B46">
        <v>2</v>
      </c>
      <c r="C46">
        <v>1</v>
      </c>
      <c r="D46" s="1">
        <v>33</v>
      </c>
      <c r="E46">
        <v>1</v>
      </c>
      <c r="F46" s="2">
        <v>0</v>
      </c>
      <c r="G46" s="2">
        <v>0</v>
      </c>
      <c r="H46" s="1">
        <v>0</v>
      </c>
    </row>
    <row r="47" spans="1:8" x14ac:dyDescent="0.3">
      <c r="A47" t="s">
        <v>53</v>
      </c>
      <c r="B47">
        <v>2</v>
      </c>
      <c r="C47">
        <v>2</v>
      </c>
      <c r="D47" s="1">
        <v>0</v>
      </c>
      <c r="E47">
        <v>2</v>
      </c>
      <c r="F47" s="2">
        <v>1</v>
      </c>
      <c r="G47" s="2">
        <v>1</v>
      </c>
      <c r="H47" s="1">
        <v>0</v>
      </c>
    </row>
    <row r="48" spans="1:8" x14ac:dyDescent="0.3">
      <c r="A48" t="s">
        <v>54</v>
      </c>
      <c r="B48">
        <v>2</v>
      </c>
      <c r="C48">
        <v>1</v>
      </c>
      <c r="D48" s="1">
        <v>101</v>
      </c>
      <c r="E48">
        <v>1</v>
      </c>
      <c r="F48" s="2">
        <v>0</v>
      </c>
      <c r="G48" s="2">
        <v>0.5</v>
      </c>
      <c r="H48" s="1">
        <v>0</v>
      </c>
    </row>
    <row r="49" spans="1:8" x14ac:dyDescent="0.3">
      <c r="A49" t="s">
        <v>55</v>
      </c>
      <c r="B49">
        <v>2</v>
      </c>
      <c r="C49">
        <v>1</v>
      </c>
      <c r="D49" s="1">
        <v>0</v>
      </c>
      <c r="E49">
        <v>0</v>
      </c>
      <c r="F49" s="2">
        <v>0</v>
      </c>
      <c r="G49" s="2">
        <v>0.5</v>
      </c>
      <c r="H49" s="1">
        <v>0</v>
      </c>
    </row>
    <row r="50" spans="1:8" x14ac:dyDescent="0.3">
      <c r="A50" t="s">
        <v>56</v>
      </c>
      <c r="B50">
        <v>2</v>
      </c>
      <c r="C50">
        <v>2</v>
      </c>
      <c r="D50" s="1">
        <v>315</v>
      </c>
      <c r="E50">
        <v>1</v>
      </c>
      <c r="F50" s="2">
        <v>1</v>
      </c>
      <c r="G50" s="2">
        <v>0.5</v>
      </c>
      <c r="H50" s="1">
        <v>0</v>
      </c>
    </row>
    <row r="51" spans="1:8" x14ac:dyDescent="0.3">
      <c r="A51" t="s">
        <v>57</v>
      </c>
      <c r="B51">
        <v>2</v>
      </c>
      <c r="C51">
        <v>1</v>
      </c>
      <c r="D51" s="1">
        <v>1532</v>
      </c>
      <c r="E51">
        <v>1</v>
      </c>
      <c r="F51" s="2">
        <v>0</v>
      </c>
      <c r="G51" s="2">
        <v>0.5</v>
      </c>
      <c r="H51" s="1">
        <v>0</v>
      </c>
    </row>
    <row r="52" spans="1:8" x14ac:dyDescent="0.3">
      <c r="A52" t="s">
        <v>58</v>
      </c>
      <c r="B52">
        <v>2</v>
      </c>
      <c r="C52">
        <v>1</v>
      </c>
      <c r="D52" s="1">
        <v>261</v>
      </c>
      <c r="E52">
        <v>0</v>
      </c>
      <c r="F52" s="2">
        <v>0</v>
      </c>
      <c r="G52" s="2">
        <v>0.5</v>
      </c>
      <c r="H52" s="1">
        <v>0</v>
      </c>
    </row>
    <row r="53" spans="1:8" x14ac:dyDescent="0.3">
      <c r="A53" t="s">
        <v>59</v>
      </c>
      <c r="B53">
        <v>2</v>
      </c>
      <c r="C53">
        <v>2</v>
      </c>
      <c r="D53" s="1">
        <v>184</v>
      </c>
      <c r="E53">
        <v>2</v>
      </c>
      <c r="F53" s="2">
        <v>0.5</v>
      </c>
      <c r="G53" s="2">
        <v>0.5</v>
      </c>
      <c r="H53" s="1">
        <v>0</v>
      </c>
    </row>
    <row r="54" spans="1:8" x14ac:dyDescent="0.3">
      <c r="A54" t="s">
        <v>60</v>
      </c>
      <c r="B54">
        <v>2</v>
      </c>
      <c r="C54">
        <v>1</v>
      </c>
      <c r="D54" s="1">
        <v>12</v>
      </c>
      <c r="E54">
        <v>1</v>
      </c>
      <c r="F54" s="2">
        <v>0</v>
      </c>
      <c r="G54" s="2">
        <v>0.5</v>
      </c>
      <c r="H54" s="1">
        <v>0</v>
      </c>
    </row>
    <row r="55" spans="1:8" x14ac:dyDescent="0.3">
      <c r="A55" t="s">
        <v>61</v>
      </c>
      <c r="B55">
        <v>2</v>
      </c>
      <c r="C55">
        <v>1</v>
      </c>
      <c r="D55" s="1">
        <v>1</v>
      </c>
      <c r="E55">
        <v>1</v>
      </c>
      <c r="F55" s="2">
        <v>0</v>
      </c>
      <c r="G55" s="2">
        <v>0.5</v>
      </c>
      <c r="H55" s="1">
        <v>0</v>
      </c>
    </row>
    <row r="56" spans="1:8" x14ac:dyDescent="0.3">
      <c r="A56" t="s">
        <v>62</v>
      </c>
      <c r="B56">
        <v>2</v>
      </c>
      <c r="C56">
        <v>1</v>
      </c>
      <c r="D56" s="1">
        <v>33</v>
      </c>
      <c r="E56">
        <v>1</v>
      </c>
      <c r="F56" s="2">
        <v>0</v>
      </c>
      <c r="G56" s="2">
        <v>0.5</v>
      </c>
      <c r="H56" s="1">
        <v>0</v>
      </c>
    </row>
    <row r="57" spans="1:8" x14ac:dyDescent="0.3">
      <c r="A57" t="s">
        <v>63</v>
      </c>
      <c r="B57">
        <v>2</v>
      </c>
      <c r="C57">
        <v>2</v>
      </c>
      <c r="D57" s="1">
        <v>49</v>
      </c>
      <c r="E57">
        <v>2</v>
      </c>
      <c r="F57" s="2">
        <v>0.5</v>
      </c>
      <c r="G57" s="2">
        <v>0.5</v>
      </c>
      <c r="H57" s="1">
        <v>0</v>
      </c>
    </row>
    <row r="58" spans="1:8" x14ac:dyDescent="0.3">
      <c r="A58" t="s">
        <v>64</v>
      </c>
      <c r="B58">
        <v>2</v>
      </c>
      <c r="C58">
        <v>1</v>
      </c>
      <c r="D58" s="1">
        <v>3</v>
      </c>
      <c r="E58">
        <v>1</v>
      </c>
      <c r="F58" s="2">
        <v>0</v>
      </c>
      <c r="G58" s="2">
        <v>0.5</v>
      </c>
      <c r="H58" s="1">
        <v>0</v>
      </c>
    </row>
    <row r="59" spans="1:8" x14ac:dyDescent="0.3">
      <c r="A59" t="s">
        <v>65</v>
      </c>
      <c r="B59">
        <v>2</v>
      </c>
      <c r="C59">
        <v>1</v>
      </c>
      <c r="D59" s="1">
        <v>77</v>
      </c>
      <c r="E59">
        <v>1</v>
      </c>
      <c r="F59" s="2">
        <v>0</v>
      </c>
      <c r="G59" s="2">
        <v>0.5</v>
      </c>
      <c r="H59" s="1">
        <v>0</v>
      </c>
    </row>
    <row r="60" spans="1:8" x14ac:dyDescent="0.3">
      <c r="A60" t="s">
        <v>66</v>
      </c>
      <c r="B60">
        <v>2</v>
      </c>
      <c r="C60">
        <v>2</v>
      </c>
      <c r="D60" s="1">
        <v>113</v>
      </c>
      <c r="E60">
        <v>1</v>
      </c>
      <c r="F60" s="2">
        <v>1</v>
      </c>
      <c r="G60" s="2">
        <v>0.5</v>
      </c>
      <c r="H60" s="1">
        <v>0</v>
      </c>
    </row>
    <row r="61" spans="1:8" x14ac:dyDescent="0.3">
      <c r="A61" t="s">
        <v>67</v>
      </c>
      <c r="B61">
        <v>2</v>
      </c>
      <c r="C61">
        <v>2</v>
      </c>
      <c r="D61" s="1">
        <v>0</v>
      </c>
      <c r="E61">
        <v>1</v>
      </c>
      <c r="F61" s="2">
        <v>1</v>
      </c>
      <c r="G61" s="2">
        <v>1</v>
      </c>
      <c r="H61" s="1">
        <v>0</v>
      </c>
    </row>
    <row r="62" spans="1:8" x14ac:dyDescent="0.3">
      <c r="A62" t="s">
        <v>68</v>
      </c>
      <c r="B62">
        <v>2</v>
      </c>
      <c r="C62">
        <v>2</v>
      </c>
      <c r="D62" s="1">
        <v>1110</v>
      </c>
      <c r="E62">
        <v>0</v>
      </c>
      <c r="F62" s="2">
        <v>0</v>
      </c>
      <c r="G62" s="2">
        <v>0.5</v>
      </c>
      <c r="H62" s="1">
        <v>0</v>
      </c>
    </row>
    <row r="63" spans="1:8" x14ac:dyDescent="0.3">
      <c r="A63" t="s">
        <v>69</v>
      </c>
      <c r="B63">
        <v>2</v>
      </c>
      <c r="C63">
        <v>1</v>
      </c>
      <c r="D63" s="1">
        <v>0</v>
      </c>
      <c r="E63">
        <v>1</v>
      </c>
      <c r="F63" s="2">
        <v>0</v>
      </c>
      <c r="G63" s="2">
        <v>0.5</v>
      </c>
      <c r="H63" s="1">
        <v>0</v>
      </c>
    </row>
    <row r="64" spans="1:8" x14ac:dyDescent="0.3">
      <c r="A64" t="s">
        <v>70</v>
      </c>
      <c r="B64">
        <v>2</v>
      </c>
      <c r="C64">
        <v>1</v>
      </c>
      <c r="D64" s="1">
        <v>11</v>
      </c>
      <c r="E64">
        <v>1</v>
      </c>
      <c r="F64" s="2">
        <v>0</v>
      </c>
      <c r="G64" s="2">
        <v>0.5</v>
      </c>
      <c r="H64" s="1">
        <v>0</v>
      </c>
    </row>
    <row r="65" spans="1:8" x14ac:dyDescent="0.3">
      <c r="A65" t="s">
        <v>71</v>
      </c>
      <c r="B65">
        <v>2</v>
      </c>
      <c r="C65">
        <v>1</v>
      </c>
      <c r="D65" s="1">
        <v>3</v>
      </c>
      <c r="E65">
        <v>1</v>
      </c>
      <c r="F65" s="2">
        <v>0</v>
      </c>
      <c r="G65" s="2">
        <v>0.5</v>
      </c>
      <c r="H65" s="1">
        <v>0</v>
      </c>
    </row>
    <row r="66" spans="1:8" x14ac:dyDescent="0.3">
      <c r="A66" t="s">
        <v>72</v>
      </c>
      <c r="B66">
        <v>2</v>
      </c>
      <c r="C66">
        <v>1</v>
      </c>
      <c r="D66" s="1">
        <v>1</v>
      </c>
      <c r="E66">
        <v>1</v>
      </c>
      <c r="F66" s="2">
        <v>0</v>
      </c>
      <c r="G66" s="2">
        <v>0.5</v>
      </c>
      <c r="H66" s="1">
        <v>0</v>
      </c>
    </row>
    <row r="67" spans="1:8" x14ac:dyDescent="0.3">
      <c r="A67" t="s">
        <v>73</v>
      </c>
      <c r="B67">
        <v>2</v>
      </c>
      <c r="C67">
        <v>1</v>
      </c>
      <c r="D67" s="1">
        <v>2</v>
      </c>
      <c r="E67">
        <v>1</v>
      </c>
      <c r="F67" s="2">
        <v>0</v>
      </c>
      <c r="G67" s="2">
        <v>0.5</v>
      </c>
      <c r="H67" s="1">
        <v>0</v>
      </c>
    </row>
    <row r="68" spans="1:8" x14ac:dyDescent="0.3">
      <c r="A68" t="s">
        <v>74</v>
      </c>
      <c r="B68">
        <v>2</v>
      </c>
      <c r="C68">
        <v>1</v>
      </c>
      <c r="D68" s="1">
        <v>2</v>
      </c>
      <c r="E68">
        <v>1</v>
      </c>
      <c r="F68" s="2">
        <v>0</v>
      </c>
      <c r="G68" s="2">
        <v>0.5</v>
      </c>
      <c r="H68" s="1">
        <v>0</v>
      </c>
    </row>
    <row r="69" spans="1:8" x14ac:dyDescent="0.3">
      <c r="A69" t="s">
        <v>75</v>
      </c>
      <c r="B69">
        <v>2</v>
      </c>
      <c r="C69">
        <v>1</v>
      </c>
      <c r="D69" s="1">
        <v>0</v>
      </c>
      <c r="E69">
        <v>1</v>
      </c>
      <c r="F69" s="2">
        <v>0</v>
      </c>
      <c r="G69" s="2">
        <v>0.5</v>
      </c>
      <c r="H69" s="1">
        <v>0</v>
      </c>
    </row>
    <row r="70" spans="1:8" x14ac:dyDescent="0.3">
      <c r="A70" t="s">
        <v>76</v>
      </c>
      <c r="B70">
        <v>2</v>
      </c>
      <c r="C70">
        <v>1</v>
      </c>
      <c r="D70" s="1">
        <v>0</v>
      </c>
      <c r="E70">
        <v>1</v>
      </c>
      <c r="F70" s="2">
        <v>0</v>
      </c>
      <c r="G70" s="2">
        <v>0.5</v>
      </c>
      <c r="H70" s="1">
        <v>0</v>
      </c>
    </row>
    <row r="71" spans="1:8" x14ac:dyDescent="0.3">
      <c r="A71" t="s">
        <v>77</v>
      </c>
      <c r="B71">
        <v>2</v>
      </c>
      <c r="C71">
        <v>1</v>
      </c>
      <c r="D71" s="1">
        <v>1</v>
      </c>
      <c r="E71">
        <v>1</v>
      </c>
      <c r="F71" s="2">
        <v>0</v>
      </c>
      <c r="G71" s="2">
        <v>0.5</v>
      </c>
      <c r="H71" s="1">
        <v>0</v>
      </c>
    </row>
    <row r="72" spans="1:8" x14ac:dyDescent="0.3">
      <c r="A72" t="s">
        <v>78</v>
      </c>
      <c r="B72">
        <v>2</v>
      </c>
      <c r="C72">
        <v>1</v>
      </c>
      <c r="D72" s="1">
        <v>1</v>
      </c>
      <c r="E72">
        <v>1</v>
      </c>
      <c r="F72" s="2">
        <v>0</v>
      </c>
      <c r="G72" s="2">
        <v>0.5</v>
      </c>
      <c r="H72" s="1">
        <v>0</v>
      </c>
    </row>
    <row r="73" spans="1:8" x14ac:dyDescent="0.3">
      <c r="A73" t="s">
        <v>79</v>
      </c>
      <c r="B73">
        <v>2</v>
      </c>
      <c r="C73">
        <v>1</v>
      </c>
      <c r="D73" s="1">
        <v>4</v>
      </c>
      <c r="E73">
        <v>1</v>
      </c>
      <c r="F73" s="2">
        <v>0</v>
      </c>
      <c r="G73" s="2">
        <v>0.5</v>
      </c>
      <c r="H73" s="1">
        <v>0</v>
      </c>
    </row>
    <row r="74" spans="1:8" x14ac:dyDescent="0.3">
      <c r="A74" t="s">
        <v>80</v>
      </c>
      <c r="B74">
        <v>2</v>
      </c>
      <c r="C74">
        <v>2</v>
      </c>
      <c r="D74" s="1">
        <v>0</v>
      </c>
      <c r="E74">
        <v>0</v>
      </c>
      <c r="F74" s="2">
        <v>0</v>
      </c>
      <c r="G74" s="2">
        <v>1</v>
      </c>
      <c r="H74" s="1">
        <v>0</v>
      </c>
    </row>
    <row r="75" spans="1:8" x14ac:dyDescent="0.3">
      <c r="A75" t="s">
        <v>81</v>
      </c>
      <c r="B75">
        <v>2</v>
      </c>
      <c r="C75">
        <v>2</v>
      </c>
      <c r="D75" s="1">
        <v>55</v>
      </c>
      <c r="E75">
        <v>1</v>
      </c>
      <c r="F75" s="2">
        <v>0</v>
      </c>
      <c r="G75" s="2">
        <v>0</v>
      </c>
      <c r="H75" s="1">
        <v>0</v>
      </c>
    </row>
    <row r="76" spans="1:8" x14ac:dyDescent="0.3">
      <c r="A76" t="s">
        <v>82</v>
      </c>
      <c r="B76">
        <v>2</v>
      </c>
      <c r="C76">
        <v>1</v>
      </c>
      <c r="D76" s="1">
        <v>2</v>
      </c>
      <c r="E76">
        <v>1</v>
      </c>
      <c r="F76" s="2">
        <v>0</v>
      </c>
      <c r="G76" s="2">
        <v>0.5</v>
      </c>
      <c r="H76" s="1">
        <v>0</v>
      </c>
    </row>
    <row r="77" spans="1:8" x14ac:dyDescent="0.3">
      <c r="A77" t="s">
        <v>83</v>
      </c>
      <c r="B77">
        <v>2</v>
      </c>
      <c r="C77">
        <v>1</v>
      </c>
      <c r="D77" s="1">
        <v>5</v>
      </c>
      <c r="E77">
        <v>1</v>
      </c>
      <c r="F77" s="2">
        <v>0</v>
      </c>
      <c r="G77" s="2">
        <v>0</v>
      </c>
      <c r="H77" s="1">
        <v>0</v>
      </c>
    </row>
    <row r="78" spans="1:8" x14ac:dyDescent="0.3">
      <c r="A78" t="s">
        <v>84</v>
      </c>
      <c r="B78">
        <v>2</v>
      </c>
      <c r="C78">
        <v>2</v>
      </c>
      <c r="D78" s="1">
        <v>0</v>
      </c>
      <c r="E78">
        <v>2</v>
      </c>
      <c r="F78" s="2">
        <v>1</v>
      </c>
      <c r="G78" s="2">
        <v>1</v>
      </c>
      <c r="H78" s="1">
        <v>0</v>
      </c>
    </row>
    <row r="79" spans="1:8" x14ac:dyDescent="0.3">
      <c r="A79" t="s">
        <v>85</v>
      </c>
      <c r="B79">
        <v>2</v>
      </c>
      <c r="C79">
        <v>2</v>
      </c>
      <c r="D79" s="1">
        <v>0</v>
      </c>
      <c r="E79">
        <v>2</v>
      </c>
      <c r="F79" s="2">
        <v>1</v>
      </c>
      <c r="G79" s="2">
        <v>1</v>
      </c>
      <c r="H79" s="1">
        <v>0</v>
      </c>
    </row>
    <row r="80" spans="1:8" x14ac:dyDescent="0.3">
      <c r="A80" t="s">
        <v>86</v>
      </c>
      <c r="B80">
        <v>2</v>
      </c>
      <c r="C80">
        <v>2</v>
      </c>
      <c r="D80" s="1">
        <v>37</v>
      </c>
      <c r="E80">
        <v>0</v>
      </c>
      <c r="F80" s="2">
        <v>0</v>
      </c>
      <c r="G80" s="2">
        <v>0.5</v>
      </c>
      <c r="H80" s="1">
        <v>0</v>
      </c>
    </row>
    <row r="81" spans="1:8" x14ac:dyDescent="0.3">
      <c r="A81" t="s">
        <v>87</v>
      </c>
      <c r="B81">
        <v>2</v>
      </c>
      <c r="C81">
        <v>2</v>
      </c>
      <c r="D81" s="1">
        <v>0</v>
      </c>
      <c r="E81">
        <v>0</v>
      </c>
      <c r="F81" s="2">
        <v>0</v>
      </c>
      <c r="G81" s="2">
        <v>1</v>
      </c>
      <c r="H81" s="1">
        <v>0</v>
      </c>
    </row>
    <row r="82" spans="1:8" x14ac:dyDescent="0.3">
      <c r="A82" t="s">
        <v>88</v>
      </c>
      <c r="B82">
        <v>2</v>
      </c>
      <c r="C82">
        <v>1</v>
      </c>
      <c r="D82" s="1">
        <v>137</v>
      </c>
      <c r="E82">
        <v>1</v>
      </c>
      <c r="F82" s="2">
        <v>0</v>
      </c>
      <c r="G82" s="2">
        <v>0.5</v>
      </c>
      <c r="H82" s="1">
        <v>0</v>
      </c>
    </row>
    <row r="83" spans="1:8" x14ac:dyDescent="0.3">
      <c r="A83" t="s">
        <v>89</v>
      </c>
      <c r="B83">
        <v>2</v>
      </c>
      <c r="C83">
        <v>1</v>
      </c>
      <c r="D83" s="1">
        <v>1658</v>
      </c>
      <c r="E83">
        <v>1</v>
      </c>
      <c r="F83" s="2">
        <v>0</v>
      </c>
      <c r="G83" s="2">
        <v>0.5</v>
      </c>
      <c r="H83" s="1">
        <v>0</v>
      </c>
    </row>
    <row r="84" spans="1:8" x14ac:dyDescent="0.3">
      <c r="A84" t="s">
        <v>90</v>
      </c>
      <c r="B84">
        <v>2</v>
      </c>
      <c r="C84">
        <v>2</v>
      </c>
      <c r="D84" s="1">
        <v>0</v>
      </c>
      <c r="E84">
        <v>1</v>
      </c>
      <c r="F84" s="2">
        <v>1</v>
      </c>
      <c r="G84" s="2">
        <v>1</v>
      </c>
      <c r="H84" s="1">
        <v>0</v>
      </c>
    </row>
    <row r="85" spans="1:8" x14ac:dyDescent="0.3">
      <c r="A85" t="s">
        <v>91</v>
      </c>
      <c r="B85">
        <v>2</v>
      </c>
      <c r="C85">
        <v>2</v>
      </c>
      <c r="D85" s="1">
        <v>0</v>
      </c>
      <c r="E85">
        <v>2</v>
      </c>
      <c r="F85" s="2">
        <v>1</v>
      </c>
      <c r="G85" s="2">
        <v>1</v>
      </c>
      <c r="H85" s="1">
        <v>0</v>
      </c>
    </row>
    <row r="86" spans="1:8" x14ac:dyDescent="0.3">
      <c r="A86" t="s">
        <v>92</v>
      </c>
      <c r="B86">
        <v>2</v>
      </c>
      <c r="C86">
        <v>2</v>
      </c>
      <c r="D86" s="1">
        <v>30</v>
      </c>
      <c r="E86">
        <v>2</v>
      </c>
      <c r="F86" s="2">
        <v>0.5</v>
      </c>
      <c r="G86" s="2">
        <v>0.5</v>
      </c>
      <c r="H86" s="1">
        <v>0</v>
      </c>
    </row>
    <row r="87" spans="1:8" x14ac:dyDescent="0.3">
      <c r="A87" t="s">
        <v>93</v>
      </c>
      <c r="B87">
        <v>2</v>
      </c>
      <c r="C87">
        <v>2</v>
      </c>
      <c r="D87" s="1">
        <v>0</v>
      </c>
      <c r="E87">
        <v>2</v>
      </c>
      <c r="F87" s="2">
        <v>1</v>
      </c>
      <c r="G87" s="2">
        <v>1</v>
      </c>
      <c r="H87" s="1">
        <v>0</v>
      </c>
    </row>
    <row r="88" spans="1:8" x14ac:dyDescent="0.3">
      <c r="A88" t="s">
        <v>94</v>
      </c>
      <c r="B88">
        <v>1</v>
      </c>
      <c r="C88">
        <v>1</v>
      </c>
      <c r="D88" s="1">
        <v>18</v>
      </c>
      <c r="E88">
        <v>1</v>
      </c>
      <c r="F88" s="2">
        <v>0</v>
      </c>
      <c r="G88" s="2">
        <v>0</v>
      </c>
      <c r="H88" s="1">
        <v>0</v>
      </c>
    </row>
    <row r="89" spans="1:8" x14ac:dyDescent="0.3">
      <c r="A89" t="s">
        <v>95</v>
      </c>
      <c r="B89">
        <v>1</v>
      </c>
      <c r="C89">
        <v>1</v>
      </c>
      <c r="D89" s="1">
        <v>112</v>
      </c>
      <c r="E89">
        <v>1</v>
      </c>
      <c r="F89" s="2">
        <v>0</v>
      </c>
      <c r="G89" s="2">
        <v>0</v>
      </c>
      <c r="H89" s="1">
        <v>0</v>
      </c>
    </row>
    <row r="90" spans="1:8" x14ac:dyDescent="0.3">
      <c r="A90" t="s">
        <v>96</v>
      </c>
      <c r="B90">
        <v>1</v>
      </c>
      <c r="C90">
        <v>1</v>
      </c>
      <c r="D90" s="1">
        <v>0</v>
      </c>
      <c r="E90">
        <v>1</v>
      </c>
      <c r="F90" s="2">
        <v>1</v>
      </c>
      <c r="G90" s="2">
        <v>1</v>
      </c>
      <c r="H90" s="1">
        <v>0</v>
      </c>
    </row>
    <row r="91" spans="1:8" x14ac:dyDescent="0.3">
      <c r="A91" t="s">
        <v>97</v>
      </c>
      <c r="B91">
        <v>1</v>
      </c>
      <c r="C91">
        <v>1</v>
      </c>
      <c r="D91" s="1">
        <v>0</v>
      </c>
      <c r="E91">
        <v>1</v>
      </c>
      <c r="F91" s="2">
        <v>1</v>
      </c>
      <c r="G91" s="2">
        <v>1</v>
      </c>
      <c r="H91" s="1">
        <v>0</v>
      </c>
    </row>
    <row r="92" spans="1:8" x14ac:dyDescent="0.3">
      <c r="A92" t="s">
        <v>98</v>
      </c>
      <c r="B92">
        <v>1</v>
      </c>
      <c r="C92">
        <v>1</v>
      </c>
      <c r="D92" s="1">
        <v>61</v>
      </c>
      <c r="E92">
        <v>1</v>
      </c>
      <c r="F92" s="2">
        <v>0</v>
      </c>
      <c r="G92" s="2">
        <v>0</v>
      </c>
      <c r="H92" s="1">
        <v>0</v>
      </c>
    </row>
    <row r="93" spans="1:8" x14ac:dyDescent="0.3">
      <c r="A93" t="s">
        <v>99</v>
      </c>
      <c r="B93">
        <v>1</v>
      </c>
      <c r="C93">
        <v>1</v>
      </c>
      <c r="D93" s="1">
        <v>64</v>
      </c>
      <c r="E93">
        <v>1</v>
      </c>
      <c r="F93" s="2">
        <v>0</v>
      </c>
      <c r="G93" s="2">
        <v>0</v>
      </c>
      <c r="H93" s="1">
        <v>0</v>
      </c>
    </row>
    <row r="94" spans="1:8" x14ac:dyDescent="0.3">
      <c r="A94" t="s">
        <v>100</v>
      </c>
      <c r="B94">
        <v>1</v>
      </c>
      <c r="C94">
        <v>1</v>
      </c>
      <c r="D94" s="1">
        <v>0</v>
      </c>
      <c r="E94">
        <v>0</v>
      </c>
      <c r="F94" s="2">
        <v>0</v>
      </c>
      <c r="G94" s="2">
        <v>1</v>
      </c>
      <c r="H94" s="1">
        <v>0</v>
      </c>
    </row>
    <row r="95" spans="1:8" x14ac:dyDescent="0.3">
      <c r="A95" t="s">
        <v>101</v>
      </c>
      <c r="B95">
        <v>1</v>
      </c>
      <c r="C95">
        <v>1</v>
      </c>
      <c r="D95" s="1">
        <v>124</v>
      </c>
      <c r="E95">
        <v>1</v>
      </c>
      <c r="F95" s="2">
        <v>0</v>
      </c>
      <c r="G95" s="2">
        <v>0</v>
      </c>
      <c r="H95" s="1">
        <v>0</v>
      </c>
    </row>
    <row r="96" spans="1:8" x14ac:dyDescent="0.3">
      <c r="A96" t="s">
        <v>102</v>
      </c>
      <c r="B96">
        <v>1</v>
      </c>
      <c r="C96">
        <v>1</v>
      </c>
      <c r="D96" s="1">
        <v>0</v>
      </c>
      <c r="E96">
        <v>1</v>
      </c>
      <c r="F96" s="2">
        <v>1</v>
      </c>
      <c r="G96" s="2">
        <v>1</v>
      </c>
      <c r="H96" s="1">
        <v>0</v>
      </c>
    </row>
    <row r="97" spans="1:8" x14ac:dyDescent="0.3">
      <c r="A97" t="s">
        <v>103</v>
      </c>
      <c r="B97">
        <v>1</v>
      </c>
      <c r="C97">
        <v>1</v>
      </c>
      <c r="D97" s="1">
        <v>0</v>
      </c>
      <c r="E97">
        <v>1</v>
      </c>
      <c r="F97" s="2">
        <v>1</v>
      </c>
      <c r="G97" s="2">
        <v>1</v>
      </c>
      <c r="H97" s="1">
        <v>0</v>
      </c>
    </row>
    <row r="98" spans="1:8" x14ac:dyDescent="0.3">
      <c r="A98" t="s">
        <v>104</v>
      </c>
      <c r="B98">
        <v>1</v>
      </c>
      <c r="C98">
        <v>1</v>
      </c>
      <c r="D98" s="1">
        <v>0</v>
      </c>
      <c r="E98">
        <v>1</v>
      </c>
      <c r="F98" s="2">
        <v>1</v>
      </c>
      <c r="G98" s="2">
        <v>1</v>
      </c>
      <c r="H98" s="1">
        <v>0</v>
      </c>
    </row>
    <row r="99" spans="1:8" x14ac:dyDescent="0.3">
      <c r="A99" t="s">
        <v>105</v>
      </c>
      <c r="B99">
        <v>1</v>
      </c>
      <c r="C99">
        <v>1</v>
      </c>
      <c r="D99" s="1">
        <v>0</v>
      </c>
      <c r="E99">
        <v>0</v>
      </c>
      <c r="F99" s="2">
        <v>0</v>
      </c>
      <c r="G99" s="2">
        <v>1</v>
      </c>
      <c r="H99" s="1">
        <v>0</v>
      </c>
    </row>
    <row r="100" spans="1:8" x14ac:dyDescent="0.3">
      <c r="A100" t="s">
        <v>106</v>
      </c>
      <c r="B100">
        <v>1</v>
      </c>
      <c r="C100">
        <v>1</v>
      </c>
      <c r="D100" s="1">
        <v>0</v>
      </c>
      <c r="E100">
        <v>0</v>
      </c>
      <c r="F100" s="2">
        <v>0</v>
      </c>
      <c r="G100" s="2">
        <v>1</v>
      </c>
      <c r="H100" s="1">
        <v>0</v>
      </c>
    </row>
    <row r="101" spans="1:8" x14ac:dyDescent="0.3">
      <c r="A101" t="s">
        <v>107</v>
      </c>
      <c r="B101">
        <v>1</v>
      </c>
      <c r="C101">
        <v>1</v>
      </c>
      <c r="D101" s="1">
        <v>0</v>
      </c>
      <c r="E101">
        <v>0</v>
      </c>
      <c r="F101" s="2">
        <v>0</v>
      </c>
      <c r="G101" s="2">
        <v>1</v>
      </c>
      <c r="H101" s="1">
        <v>0</v>
      </c>
    </row>
    <row r="102" spans="1:8" x14ac:dyDescent="0.3">
      <c r="A102" t="s">
        <v>108</v>
      </c>
      <c r="B102">
        <v>1</v>
      </c>
      <c r="C102">
        <v>1</v>
      </c>
      <c r="D102" s="1">
        <v>0</v>
      </c>
      <c r="E102">
        <v>1</v>
      </c>
      <c r="F102" s="2">
        <v>1</v>
      </c>
      <c r="G102" s="2">
        <v>1</v>
      </c>
      <c r="H102" s="1">
        <v>0</v>
      </c>
    </row>
    <row r="103" spans="1:8" x14ac:dyDescent="0.3">
      <c r="A103" t="s">
        <v>109</v>
      </c>
      <c r="B103">
        <v>1</v>
      </c>
      <c r="C103">
        <v>1</v>
      </c>
      <c r="D103" s="1">
        <v>64</v>
      </c>
      <c r="E103">
        <v>0</v>
      </c>
      <c r="F103" s="2">
        <v>0</v>
      </c>
      <c r="G103" s="2">
        <v>0</v>
      </c>
      <c r="H103" s="1">
        <v>0</v>
      </c>
    </row>
    <row r="104" spans="1:8" x14ac:dyDescent="0.3">
      <c r="A104" t="s">
        <v>110</v>
      </c>
      <c r="B104">
        <v>1</v>
      </c>
      <c r="C104">
        <v>1</v>
      </c>
      <c r="D104" s="1">
        <v>453</v>
      </c>
      <c r="E104">
        <v>1</v>
      </c>
      <c r="F104" s="2">
        <v>0</v>
      </c>
      <c r="G104" s="2">
        <v>0</v>
      </c>
      <c r="H104" s="1">
        <v>0</v>
      </c>
    </row>
    <row r="105" spans="1:8" x14ac:dyDescent="0.3">
      <c r="A105" t="s">
        <v>111</v>
      </c>
      <c r="B105">
        <v>1</v>
      </c>
      <c r="C105">
        <v>1</v>
      </c>
      <c r="D105" s="1">
        <v>921</v>
      </c>
      <c r="E105">
        <v>0</v>
      </c>
      <c r="F105" s="2">
        <v>0</v>
      </c>
      <c r="G105" s="2">
        <v>0</v>
      </c>
      <c r="H105" s="1">
        <v>0</v>
      </c>
    </row>
    <row r="106" spans="1:8" x14ac:dyDescent="0.3">
      <c r="A106" t="s">
        <v>112</v>
      </c>
      <c r="B106">
        <v>1</v>
      </c>
      <c r="C106">
        <v>1</v>
      </c>
      <c r="D106" s="1">
        <v>0</v>
      </c>
      <c r="E106">
        <v>1</v>
      </c>
      <c r="F106" s="2">
        <v>1</v>
      </c>
      <c r="G106" s="2">
        <v>1</v>
      </c>
      <c r="H106" s="1">
        <v>0</v>
      </c>
    </row>
    <row r="107" spans="1:8" x14ac:dyDescent="0.3">
      <c r="A107" t="s">
        <v>113</v>
      </c>
      <c r="B107">
        <v>1</v>
      </c>
      <c r="C107">
        <v>1</v>
      </c>
      <c r="D107" s="1">
        <v>0</v>
      </c>
      <c r="E107">
        <v>1</v>
      </c>
      <c r="F107" s="2">
        <v>1</v>
      </c>
      <c r="G107" s="2">
        <v>1</v>
      </c>
      <c r="H107" s="1">
        <v>0</v>
      </c>
    </row>
    <row r="108" spans="1:8" x14ac:dyDescent="0.3">
      <c r="A108" t="s">
        <v>114</v>
      </c>
      <c r="B108">
        <v>1</v>
      </c>
      <c r="C108">
        <v>1</v>
      </c>
      <c r="D108" s="1">
        <v>0</v>
      </c>
      <c r="E108">
        <v>0</v>
      </c>
      <c r="F108" s="2">
        <v>0</v>
      </c>
      <c r="G108" s="2">
        <v>1</v>
      </c>
      <c r="H108" s="1">
        <v>0</v>
      </c>
    </row>
    <row r="109" spans="1:8" x14ac:dyDescent="0.3">
      <c r="A109" t="s">
        <v>115</v>
      </c>
      <c r="B109">
        <v>1</v>
      </c>
      <c r="C109">
        <v>1</v>
      </c>
      <c r="D109" s="1">
        <v>127</v>
      </c>
      <c r="E109">
        <v>0</v>
      </c>
      <c r="F109" s="2">
        <v>0</v>
      </c>
      <c r="G109" s="2">
        <v>0</v>
      </c>
      <c r="H109" s="1">
        <v>0</v>
      </c>
    </row>
    <row r="110" spans="1:8" x14ac:dyDescent="0.3">
      <c r="A110" t="s">
        <v>116</v>
      </c>
      <c r="B110">
        <v>1</v>
      </c>
      <c r="C110">
        <v>1</v>
      </c>
      <c r="D110" s="1">
        <v>56</v>
      </c>
      <c r="E110">
        <v>0</v>
      </c>
      <c r="F110" s="2">
        <v>0</v>
      </c>
      <c r="G110" s="2">
        <v>0</v>
      </c>
      <c r="H110" s="1">
        <v>0</v>
      </c>
    </row>
    <row r="111" spans="1:8" x14ac:dyDescent="0.3">
      <c r="A111" t="s">
        <v>117</v>
      </c>
      <c r="B111">
        <v>1</v>
      </c>
      <c r="C111">
        <v>1</v>
      </c>
      <c r="D111" s="1">
        <v>0</v>
      </c>
      <c r="E111">
        <v>1</v>
      </c>
      <c r="F111" s="2">
        <v>1</v>
      </c>
      <c r="G111" s="2">
        <v>1</v>
      </c>
      <c r="H111" s="1">
        <v>0</v>
      </c>
    </row>
    <row r="112" spans="1:8" x14ac:dyDescent="0.3">
      <c r="A112" t="s">
        <v>118</v>
      </c>
      <c r="B112">
        <v>1</v>
      </c>
      <c r="C112">
        <v>1</v>
      </c>
      <c r="D112" s="1">
        <v>565</v>
      </c>
      <c r="E112">
        <v>1</v>
      </c>
      <c r="F112" s="2">
        <v>0</v>
      </c>
      <c r="G112" s="2">
        <v>0</v>
      </c>
      <c r="H112" s="1">
        <v>0</v>
      </c>
    </row>
    <row r="113" spans="1:8" x14ac:dyDescent="0.3">
      <c r="A113" t="s">
        <v>119</v>
      </c>
      <c r="B113">
        <v>1</v>
      </c>
      <c r="C113">
        <v>1</v>
      </c>
      <c r="D113" s="1">
        <v>97</v>
      </c>
      <c r="E113">
        <v>0</v>
      </c>
      <c r="F113" s="2">
        <v>0</v>
      </c>
      <c r="G113" s="2">
        <v>0</v>
      </c>
      <c r="H113" s="1">
        <v>0</v>
      </c>
    </row>
    <row r="114" spans="1:8" x14ac:dyDescent="0.3">
      <c r="A114" t="s">
        <v>120</v>
      </c>
      <c r="B114">
        <v>1</v>
      </c>
      <c r="C114">
        <v>1</v>
      </c>
      <c r="D114" s="1">
        <v>0</v>
      </c>
      <c r="E114">
        <v>0</v>
      </c>
      <c r="F114" s="2">
        <v>0</v>
      </c>
      <c r="G114" s="2">
        <v>1</v>
      </c>
      <c r="H114" s="1">
        <v>0</v>
      </c>
    </row>
    <row r="115" spans="1:8" x14ac:dyDescent="0.3">
      <c r="A115" t="s">
        <v>121</v>
      </c>
      <c r="B115">
        <v>1</v>
      </c>
      <c r="C115">
        <v>1</v>
      </c>
      <c r="D115" s="1">
        <v>0</v>
      </c>
      <c r="E115">
        <v>1</v>
      </c>
      <c r="F115" s="2">
        <v>1</v>
      </c>
      <c r="G115" s="2">
        <v>1</v>
      </c>
      <c r="H115" s="1">
        <v>0</v>
      </c>
    </row>
    <row r="116" spans="1:8" x14ac:dyDescent="0.3">
      <c r="A116" t="s">
        <v>122</v>
      </c>
      <c r="B116">
        <v>1</v>
      </c>
      <c r="C116">
        <v>1</v>
      </c>
      <c r="D116" s="1">
        <v>0</v>
      </c>
      <c r="E116">
        <v>1</v>
      </c>
      <c r="F116" s="2">
        <v>1</v>
      </c>
      <c r="G116" s="2">
        <v>1</v>
      </c>
      <c r="H116" s="1">
        <v>0</v>
      </c>
    </row>
    <row r="117" spans="1:8" x14ac:dyDescent="0.3">
      <c r="A117" t="s">
        <v>123</v>
      </c>
      <c r="B117">
        <v>1</v>
      </c>
      <c r="C117">
        <v>1</v>
      </c>
      <c r="D117" s="1">
        <v>0</v>
      </c>
      <c r="E117">
        <v>1</v>
      </c>
      <c r="F117" s="2">
        <v>1</v>
      </c>
      <c r="G117" s="2">
        <v>1</v>
      </c>
      <c r="H117" s="1">
        <v>0</v>
      </c>
    </row>
    <row r="118" spans="1:8" x14ac:dyDescent="0.3">
      <c r="A118" t="s">
        <v>124</v>
      </c>
      <c r="B118">
        <v>1</v>
      </c>
      <c r="C118">
        <v>1</v>
      </c>
      <c r="D118" s="1">
        <v>0</v>
      </c>
      <c r="E118">
        <v>0</v>
      </c>
      <c r="F118" s="2">
        <v>0</v>
      </c>
      <c r="G118" s="2">
        <v>1</v>
      </c>
      <c r="H118" s="1">
        <v>0</v>
      </c>
    </row>
    <row r="119" spans="1:8" x14ac:dyDescent="0.3">
      <c r="A119" t="s">
        <v>125</v>
      </c>
      <c r="B119">
        <v>1</v>
      </c>
      <c r="C119">
        <v>1</v>
      </c>
      <c r="D119" s="1">
        <v>0</v>
      </c>
      <c r="E119">
        <v>1</v>
      </c>
      <c r="F119" s="2">
        <v>1</v>
      </c>
      <c r="G119" s="2">
        <v>1</v>
      </c>
      <c r="H119" s="1">
        <v>0</v>
      </c>
    </row>
    <row r="120" spans="1:8" x14ac:dyDescent="0.3">
      <c r="A120" t="s">
        <v>126</v>
      </c>
      <c r="B120">
        <v>1</v>
      </c>
      <c r="C120">
        <v>1</v>
      </c>
      <c r="D120" s="1">
        <v>0</v>
      </c>
      <c r="E120">
        <v>0</v>
      </c>
      <c r="F120" s="2">
        <v>0</v>
      </c>
      <c r="G120" s="2">
        <v>1</v>
      </c>
      <c r="H120" s="1">
        <v>0</v>
      </c>
    </row>
    <row r="121" spans="1:8" x14ac:dyDescent="0.3">
      <c r="A121" t="s">
        <v>127</v>
      </c>
      <c r="B121">
        <v>1</v>
      </c>
      <c r="C121">
        <v>1</v>
      </c>
      <c r="D121" s="1">
        <v>0</v>
      </c>
      <c r="E121">
        <v>1</v>
      </c>
      <c r="F121" s="2">
        <v>1</v>
      </c>
      <c r="G121" s="2">
        <v>1</v>
      </c>
      <c r="H121" s="1">
        <v>0</v>
      </c>
    </row>
    <row r="122" spans="1:8" x14ac:dyDescent="0.3">
      <c r="A122" t="s">
        <v>128</v>
      </c>
      <c r="B122">
        <v>1</v>
      </c>
      <c r="C122">
        <v>1</v>
      </c>
      <c r="D122" s="1">
        <v>0</v>
      </c>
      <c r="E122">
        <v>1</v>
      </c>
      <c r="F122" s="2">
        <v>1</v>
      </c>
      <c r="G122" s="2">
        <v>1</v>
      </c>
      <c r="H122" s="1">
        <v>0</v>
      </c>
    </row>
    <row r="123" spans="1:8" x14ac:dyDescent="0.3">
      <c r="A123" t="s">
        <v>129</v>
      </c>
      <c r="B123">
        <v>1</v>
      </c>
      <c r="C123">
        <v>1</v>
      </c>
      <c r="D123" s="1">
        <v>0</v>
      </c>
      <c r="E123">
        <v>0</v>
      </c>
      <c r="F123" s="2">
        <v>0</v>
      </c>
      <c r="G123" s="2">
        <v>1</v>
      </c>
      <c r="H123" s="1">
        <v>0</v>
      </c>
    </row>
    <row r="124" spans="1:8" x14ac:dyDescent="0.3">
      <c r="A124" t="s">
        <v>130</v>
      </c>
      <c r="B124">
        <v>1</v>
      </c>
      <c r="C124">
        <v>1</v>
      </c>
      <c r="D124" s="1">
        <v>0</v>
      </c>
      <c r="E124">
        <v>1</v>
      </c>
      <c r="F124" s="2">
        <v>1</v>
      </c>
      <c r="G124" s="2">
        <v>1</v>
      </c>
      <c r="H124" s="1">
        <v>0</v>
      </c>
    </row>
    <row r="125" spans="1:8" x14ac:dyDescent="0.3">
      <c r="A125" t="s">
        <v>131</v>
      </c>
      <c r="B125">
        <v>1</v>
      </c>
      <c r="C125">
        <v>1</v>
      </c>
      <c r="D125" s="1">
        <v>0</v>
      </c>
      <c r="E125">
        <v>1</v>
      </c>
      <c r="F125" s="2">
        <v>1</v>
      </c>
      <c r="G125" s="2">
        <v>1</v>
      </c>
      <c r="H125" s="1">
        <v>0</v>
      </c>
    </row>
    <row r="126" spans="1:8" x14ac:dyDescent="0.3">
      <c r="A126" t="s">
        <v>132</v>
      </c>
      <c r="B126">
        <v>1</v>
      </c>
      <c r="C126">
        <v>1</v>
      </c>
      <c r="D126" s="1">
        <v>0</v>
      </c>
      <c r="E126">
        <v>1</v>
      </c>
      <c r="F126" s="2">
        <v>1</v>
      </c>
      <c r="G126" s="2">
        <v>1</v>
      </c>
      <c r="H126" s="1">
        <v>0</v>
      </c>
    </row>
    <row r="127" spans="1:8" x14ac:dyDescent="0.3">
      <c r="A127" t="s">
        <v>133</v>
      </c>
      <c r="B127">
        <v>1</v>
      </c>
      <c r="C127">
        <v>1</v>
      </c>
      <c r="D127" s="1">
        <v>0</v>
      </c>
      <c r="E127">
        <v>0</v>
      </c>
      <c r="F127" s="2">
        <v>0</v>
      </c>
      <c r="G127" s="2">
        <v>1</v>
      </c>
      <c r="H127" s="1">
        <v>0</v>
      </c>
    </row>
    <row r="128" spans="1:8" x14ac:dyDescent="0.3">
      <c r="A128" t="s">
        <v>134</v>
      </c>
      <c r="B128">
        <v>1</v>
      </c>
      <c r="C128">
        <v>1</v>
      </c>
      <c r="D128" s="1">
        <v>0</v>
      </c>
      <c r="E128">
        <v>1</v>
      </c>
      <c r="F128" s="2">
        <v>1</v>
      </c>
      <c r="G128" s="2">
        <v>1</v>
      </c>
      <c r="H128" s="1">
        <v>0</v>
      </c>
    </row>
    <row r="129" spans="1:8" x14ac:dyDescent="0.3">
      <c r="A129" t="s">
        <v>135</v>
      </c>
      <c r="B129">
        <v>1</v>
      </c>
      <c r="C129">
        <v>1</v>
      </c>
      <c r="D129" s="1">
        <v>209</v>
      </c>
      <c r="E129">
        <v>1</v>
      </c>
      <c r="F129" s="2">
        <v>0</v>
      </c>
      <c r="G129" s="2">
        <v>0</v>
      </c>
      <c r="H129" s="1">
        <v>0</v>
      </c>
    </row>
    <row r="130" spans="1:8" x14ac:dyDescent="0.3">
      <c r="A130" t="s">
        <v>136</v>
      </c>
      <c r="B130">
        <v>1</v>
      </c>
      <c r="C130">
        <v>1</v>
      </c>
      <c r="D130" s="1">
        <v>0</v>
      </c>
      <c r="E130">
        <v>1</v>
      </c>
      <c r="F130" s="2">
        <v>1</v>
      </c>
      <c r="G130" s="2">
        <v>1</v>
      </c>
      <c r="H130" s="1">
        <v>0</v>
      </c>
    </row>
    <row r="131" spans="1:8" x14ac:dyDescent="0.3">
      <c r="A131" t="s">
        <v>137</v>
      </c>
      <c r="B131">
        <v>1</v>
      </c>
      <c r="C131">
        <v>1</v>
      </c>
      <c r="D131" s="1">
        <v>0</v>
      </c>
      <c r="E131">
        <v>1</v>
      </c>
      <c r="F131" s="2">
        <v>1</v>
      </c>
      <c r="G131" s="2">
        <v>1</v>
      </c>
      <c r="H131" s="1">
        <v>0</v>
      </c>
    </row>
    <row r="132" spans="1:8" x14ac:dyDescent="0.3">
      <c r="A132" t="s">
        <v>138</v>
      </c>
      <c r="B132">
        <v>1</v>
      </c>
      <c r="C132">
        <v>1</v>
      </c>
      <c r="D132" s="1">
        <v>0</v>
      </c>
      <c r="E132">
        <v>1</v>
      </c>
      <c r="F132" s="2">
        <v>1</v>
      </c>
      <c r="G132" s="2">
        <v>1</v>
      </c>
      <c r="H132" s="1">
        <v>0</v>
      </c>
    </row>
    <row r="133" spans="1:8" x14ac:dyDescent="0.3">
      <c r="A133" t="s">
        <v>139</v>
      </c>
      <c r="B133">
        <v>1</v>
      </c>
      <c r="C133">
        <v>1</v>
      </c>
      <c r="D133" s="1">
        <v>0</v>
      </c>
      <c r="E133">
        <v>0</v>
      </c>
      <c r="F133" s="2">
        <v>0</v>
      </c>
      <c r="G133" s="2">
        <v>1</v>
      </c>
      <c r="H133" s="1">
        <v>0</v>
      </c>
    </row>
    <row r="134" spans="1:8" x14ac:dyDescent="0.3">
      <c r="A134" t="s">
        <v>140</v>
      </c>
      <c r="B134">
        <v>1</v>
      </c>
      <c r="C134">
        <v>1</v>
      </c>
      <c r="D134" s="1">
        <v>0</v>
      </c>
      <c r="E134">
        <v>1</v>
      </c>
      <c r="F134" s="2">
        <v>1</v>
      </c>
      <c r="G134" s="2">
        <v>1</v>
      </c>
      <c r="H134" s="1">
        <v>0</v>
      </c>
    </row>
    <row r="135" spans="1:8" x14ac:dyDescent="0.3">
      <c r="A135" t="s">
        <v>141</v>
      </c>
      <c r="B135">
        <v>1</v>
      </c>
      <c r="C135">
        <v>1</v>
      </c>
      <c r="D135" s="1">
        <v>0</v>
      </c>
      <c r="E135">
        <v>1</v>
      </c>
      <c r="F135" s="2">
        <v>1</v>
      </c>
      <c r="G135" s="2">
        <v>1</v>
      </c>
      <c r="H135" s="1">
        <v>0</v>
      </c>
    </row>
    <row r="136" spans="1:8" x14ac:dyDescent="0.3">
      <c r="A136" t="s">
        <v>142</v>
      </c>
      <c r="B136">
        <v>1</v>
      </c>
      <c r="C136">
        <v>1</v>
      </c>
      <c r="D136" s="1">
        <v>0</v>
      </c>
      <c r="E136">
        <v>0</v>
      </c>
      <c r="F136" s="2">
        <v>0</v>
      </c>
      <c r="G136" s="2">
        <v>1</v>
      </c>
      <c r="H136" s="1">
        <v>0</v>
      </c>
    </row>
    <row r="137" spans="1:8" x14ac:dyDescent="0.3">
      <c r="A137" t="s">
        <v>143</v>
      </c>
      <c r="B137">
        <v>1</v>
      </c>
      <c r="C137">
        <v>1</v>
      </c>
      <c r="D137" s="1">
        <v>0</v>
      </c>
      <c r="E137">
        <v>1</v>
      </c>
      <c r="F137" s="2">
        <v>1</v>
      </c>
      <c r="G137" s="2">
        <v>1</v>
      </c>
      <c r="H137" s="1">
        <v>0</v>
      </c>
    </row>
    <row r="138" spans="1:8" x14ac:dyDescent="0.3">
      <c r="A138" t="s">
        <v>144</v>
      </c>
      <c r="B138">
        <v>1</v>
      </c>
      <c r="C138">
        <v>1</v>
      </c>
      <c r="D138" s="1">
        <v>0</v>
      </c>
      <c r="E138">
        <v>0</v>
      </c>
      <c r="F138" s="2">
        <v>0</v>
      </c>
      <c r="G138" s="2">
        <v>1</v>
      </c>
      <c r="H138" s="1">
        <v>0</v>
      </c>
    </row>
    <row r="139" spans="1:8" x14ac:dyDescent="0.3">
      <c r="A139" t="s">
        <v>145</v>
      </c>
      <c r="B139">
        <v>1</v>
      </c>
      <c r="C139">
        <v>1</v>
      </c>
      <c r="D139" s="1">
        <v>0</v>
      </c>
      <c r="E139">
        <v>0</v>
      </c>
      <c r="F139" s="2">
        <v>0</v>
      </c>
      <c r="G139" s="2">
        <v>1</v>
      </c>
      <c r="H139" s="1">
        <v>0</v>
      </c>
    </row>
    <row r="140" spans="1:8" x14ac:dyDescent="0.3">
      <c r="A140" t="s">
        <v>146</v>
      </c>
      <c r="B140">
        <v>1</v>
      </c>
      <c r="C140">
        <v>1</v>
      </c>
      <c r="D140" s="1">
        <v>64</v>
      </c>
      <c r="E140">
        <v>1</v>
      </c>
      <c r="F140" s="2">
        <v>0</v>
      </c>
      <c r="G140" s="2">
        <v>0</v>
      </c>
      <c r="H140" s="1">
        <v>0</v>
      </c>
    </row>
    <row r="141" spans="1:8" x14ac:dyDescent="0.3">
      <c r="A141" t="s">
        <v>147</v>
      </c>
      <c r="B141">
        <v>1</v>
      </c>
      <c r="C141">
        <v>1</v>
      </c>
      <c r="D141" s="1">
        <v>0</v>
      </c>
      <c r="E141">
        <v>1</v>
      </c>
      <c r="F141" s="2">
        <v>1</v>
      </c>
      <c r="G141" s="2">
        <v>1</v>
      </c>
      <c r="H141" s="1">
        <v>0</v>
      </c>
    </row>
    <row r="142" spans="1:8" x14ac:dyDescent="0.3">
      <c r="A142" t="s">
        <v>148</v>
      </c>
      <c r="B142">
        <v>1</v>
      </c>
      <c r="C142">
        <v>1</v>
      </c>
      <c r="D142" s="1">
        <v>0</v>
      </c>
      <c r="E142">
        <v>0</v>
      </c>
      <c r="F142" s="2">
        <v>0</v>
      </c>
      <c r="G142" s="2">
        <v>1</v>
      </c>
      <c r="H142" s="1">
        <v>0</v>
      </c>
    </row>
    <row r="143" spans="1:8" x14ac:dyDescent="0.3">
      <c r="A143" t="s">
        <v>149</v>
      </c>
      <c r="B143">
        <v>1</v>
      </c>
      <c r="C143">
        <v>1</v>
      </c>
      <c r="D143" s="1">
        <v>0</v>
      </c>
      <c r="E143">
        <v>1</v>
      </c>
      <c r="F143" s="2">
        <v>1</v>
      </c>
      <c r="G143" s="2">
        <v>1</v>
      </c>
      <c r="H143" s="1">
        <v>0</v>
      </c>
    </row>
    <row r="144" spans="1:8" x14ac:dyDescent="0.3">
      <c r="A144" t="s">
        <v>150</v>
      </c>
      <c r="B144">
        <v>1</v>
      </c>
      <c r="C144">
        <v>1</v>
      </c>
      <c r="D144" s="1">
        <v>0</v>
      </c>
      <c r="E144">
        <v>1</v>
      </c>
      <c r="F144" s="2">
        <v>1</v>
      </c>
      <c r="G144" s="2">
        <v>1</v>
      </c>
      <c r="H144" s="1">
        <v>0</v>
      </c>
    </row>
    <row r="145" spans="1:8" x14ac:dyDescent="0.3">
      <c r="A145" t="s">
        <v>151</v>
      </c>
      <c r="B145">
        <v>1</v>
      </c>
      <c r="C145">
        <v>1</v>
      </c>
      <c r="D145" s="1">
        <v>0</v>
      </c>
      <c r="E145">
        <v>1</v>
      </c>
      <c r="F145" s="2">
        <v>1</v>
      </c>
      <c r="G145" s="2">
        <v>1</v>
      </c>
      <c r="H145" s="1">
        <v>0</v>
      </c>
    </row>
    <row r="146" spans="1:8" x14ac:dyDescent="0.3">
      <c r="A146" t="s">
        <v>152</v>
      </c>
      <c r="B146">
        <v>1</v>
      </c>
      <c r="C146">
        <v>1</v>
      </c>
      <c r="D146" s="1">
        <v>0</v>
      </c>
      <c r="E146">
        <v>1</v>
      </c>
      <c r="F146" s="2">
        <v>1</v>
      </c>
      <c r="G146" s="2">
        <v>1</v>
      </c>
      <c r="H146" s="1">
        <v>0</v>
      </c>
    </row>
    <row r="147" spans="1:8" x14ac:dyDescent="0.3">
      <c r="A147" t="s">
        <v>153</v>
      </c>
      <c r="B147">
        <v>1</v>
      </c>
      <c r="C147">
        <v>1</v>
      </c>
      <c r="D147" s="1">
        <v>0</v>
      </c>
      <c r="E147">
        <v>1</v>
      </c>
      <c r="F147" s="2">
        <v>1</v>
      </c>
      <c r="G147" s="2">
        <v>1</v>
      </c>
      <c r="H147" s="1">
        <v>0</v>
      </c>
    </row>
    <row r="148" spans="1:8" x14ac:dyDescent="0.3">
      <c r="A148" t="s">
        <v>154</v>
      </c>
      <c r="B148">
        <v>1</v>
      </c>
      <c r="C148">
        <v>1</v>
      </c>
      <c r="D148" s="1">
        <v>0</v>
      </c>
      <c r="E148">
        <v>1</v>
      </c>
      <c r="F148" s="2">
        <v>1</v>
      </c>
      <c r="G148" s="2">
        <v>1</v>
      </c>
      <c r="H148" s="1">
        <v>0</v>
      </c>
    </row>
    <row r="149" spans="1:8" x14ac:dyDescent="0.3">
      <c r="A149" t="s">
        <v>155</v>
      </c>
      <c r="B149">
        <v>1</v>
      </c>
      <c r="C149">
        <v>1</v>
      </c>
      <c r="D149" s="1">
        <v>0</v>
      </c>
      <c r="E149">
        <v>1</v>
      </c>
      <c r="F149" s="2">
        <v>1</v>
      </c>
      <c r="G149" s="2">
        <v>1</v>
      </c>
      <c r="H149" s="1">
        <v>0</v>
      </c>
    </row>
    <row r="150" spans="1:8" x14ac:dyDescent="0.3">
      <c r="A150" t="s">
        <v>156</v>
      </c>
      <c r="B150">
        <v>1</v>
      </c>
      <c r="C150">
        <v>1</v>
      </c>
      <c r="D150" s="1">
        <v>0</v>
      </c>
      <c r="E150">
        <v>1</v>
      </c>
      <c r="F150" s="2">
        <v>1</v>
      </c>
      <c r="G150" s="2">
        <v>1</v>
      </c>
      <c r="H150" s="1">
        <v>0</v>
      </c>
    </row>
    <row r="151" spans="1:8" x14ac:dyDescent="0.3">
      <c r="A151" t="s">
        <v>157</v>
      </c>
      <c r="B151">
        <v>1</v>
      </c>
      <c r="C151">
        <v>1</v>
      </c>
      <c r="D151" s="1">
        <v>0</v>
      </c>
      <c r="E151">
        <v>1</v>
      </c>
      <c r="F151" s="2">
        <v>1</v>
      </c>
      <c r="G151" s="2">
        <v>1</v>
      </c>
      <c r="H151" s="1">
        <v>0</v>
      </c>
    </row>
    <row r="152" spans="1:8" x14ac:dyDescent="0.3">
      <c r="A152" t="s">
        <v>158</v>
      </c>
      <c r="B152">
        <v>1</v>
      </c>
      <c r="C152">
        <v>1</v>
      </c>
      <c r="D152" s="1">
        <v>117</v>
      </c>
      <c r="E152">
        <v>1</v>
      </c>
      <c r="F152" s="2">
        <v>0</v>
      </c>
      <c r="G152" s="2">
        <v>0</v>
      </c>
      <c r="H152" s="1">
        <v>0</v>
      </c>
    </row>
    <row r="153" spans="1:8" x14ac:dyDescent="0.3">
      <c r="A153" t="s">
        <v>159</v>
      </c>
      <c r="B153">
        <v>1</v>
      </c>
      <c r="C153">
        <v>1</v>
      </c>
      <c r="D153" s="1">
        <v>0</v>
      </c>
      <c r="E153">
        <v>1</v>
      </c>
      <c r="F153" s="2">
        <v>1</v>
      </c>
      <c r="G153" s="2">
        <v>1</v>
      </c>
      <c r="H153" s="1">
        <v>0</v>
      </c>
    </row>
    <row r="154" spans="1:8" x14ac:dyDescent="0.3">
      <c r="A154" t="s">
        <v>160</v>
      </c>
      <c r="B154">
        <v>1</v>
      </c>
      <c r="C154">
        <v>1</v>
      </c>
      <c r="D154" s="1">
        <v>0</v>
      </c>
      <c r="E154">
        <v>1</v>
      </c>
      <c r="F154" s="2">
        <v>1</v>
      </c>
      <c r="G154" s="2">
        <v>1</v>
      </c>
      <c r="H154" s="1">
        <v>0</v>
      </c>
    </row>
    <row r="155" spans="1:8" x14ac:dyDescent="0.3">
      <c r="A155" t="s">
        <v>161</v>
      </c>
      <c r="B155">
        <v>1</v>
      </c>
      <c r="C155">
        <v>1</v>
      </c>
      <c r="D155" s="1">
        <v>0</v>
      </c>
      <c r="E155">
        <v>1</v>
      </c>
      <c r="F155" s="2">
        <v>1</v>
      </c>
      <c r="G155" s="2">
        <v>1</v>
      </c>
      <c r="H155" s="1">
        <v>0</v>
      </c>
    </row>
    <row r="156" spans="1:8" x14ac:dyDescent="0.3">
      <c r="A156" t="s">
        <v>162</v>
      </c>
      <c r="B156">
        <v>1</v>
      </c>
      <c r="C156">
        <v>1</v>
      </c>
      <c r="D156" s="1">
        <v>15</v>
      </c>
      <c r="E156">
        <v>1</v>
      </c>
      <c r="F156" s="2">
        <v>0</v>
      </c>
      <c r="G156" s="2">
        <v>0</v>
      </c>
      <c r="H156" s="1">
        <v>0</v>
      </c>
    </row>
    <row r="157" spans="1:8" x14ac:dyDescent="0.3">
      <c r="A157" t="s">
        <v>163</v>
      </c>
      <c r="B157">
        <v>1</v>
      </c>
      <c r="C157">
        <v>1</v>
      </c>
      <c r="D157" s="1">
        <v>0</v>
      </c>
      <c r="E157">
        <v>1</v>
      </c>
      <c r="F157" s="2">
        <v>1</v>
      </c>
      <c r="G157" s="2">
        <v>1</v>
      </c>
      <c r="H157" s="1">
        <v>0</v>
      </c>
    </row>
    <row r="158" spans="1:8" x14ac:dyDescent="0.3">
      <c r="A158" t="s">
        <v>164</v>
      </c>
      <c r="B158">
        <v>1</v>
      </c>
      <c r="C158">
        <v>1</v>
      </c>
      <c r="D158" s="1">
        <v>0</v>
      </c>
      <c r="E158">
        <v>0</v>
      </c>
      <c r="F158" s="2">
        <v>0</v>
      </c>
      <c r="G158" s="2">
        <v>1</v>
      </c>
      <c r="H158" s="1">
        <v>0</v>
      </c>
    </row>
    <row r="159" spans="1:8" x14ac:dyDescent="0.3">
      <c r="A159" t="s">
        <v>165</v>
      </c>
      <c r="B159">
        <v>1</v>
      </c>
      <c r="C159">
        <v>1</v>
      </c>
      <c r="D159" s="1">
        <v>0</v>
      </c>
      <c r="E159">
        <v>1</v>
      </c>
      <c r="F159" s="2">
        <v>1</v>
      </c>
      <c r="G159" s="2">
        <v>1</v>
      </c>
      <c r="H159" s="1">
        <v>0</v>
      </c>
    </row>
    <row r="160" spans="1:8" x14ac:dyDescent="0.3">
      <c r="A160" t="s">
        <v>166</v>
      </c>
      <c r="B160">
        <v>1</v>
      </c>
      <c r="C160">
        <v>1</v>
      </c>
      <c r="D160" s="1">
        <v>0</v>
      </c>
      <c r="E160">
        <v>1</v>
      </c>
      <c r="F160" s="2">
        <v>1</v>
      </c>
      <c r="G160" s="2">
        <v>1</v>
      </c>
      <c r="H160" s="1">
        <v>0</v>
      </c>
    </row>
    <row r="161" spans="1:8" x14ac:dyDescent="0.3">
      <c r="A161" t="s">
        <v>167</v>
      </c>
      <c r="B161">
        <v>1</v>
      </c>
      <c r="C161">
        <v>1</v>
      </c>
      <c r="D161" s="1">
        <v>0</v>
      </c>
      <c r="E161">
        <v>0</v>
      </c>
      <c r="F161" s="2">
        <v>0</v>
      </c>
      <c r="G161" s="2">
        <v>1</v>
      </c>
      <c r="H161" s="1">
        <v>0</v>
      </c>
    </row>
    <row r="162" spans="1:8" x14ac:dyDescent="0.3">
      <c r="A162" t="s">
        <v>168</v>
      </c>
      <c r="B162">
        <v>1</v>
      </c>
      <c r="C162">
        <v>1</v>
      </c>
      <c r="D162" s="1">
        <v>0</v>
      </c>
      <c r="E162">
        <v>1</v>
      </c>
      <c r="F162" s="2">
        <v>1</v>
      </c>
      <c r="G162" s="2">
        <v>1</v>
      </c>
      <c r="H162" s="1">
        <v>0</v>
      </c>
    </row>
    <row r="163" spans="1:8" x14ac:dyDescent="0.3">
      <c r="A163" t="s">
        <v>169</v>
      </c>
      <c r="B163">
        <v>1</v>
      </c>
      <c r="C163">
        <v>1</v>
      </c>
      <c r="D163" s="1">
        <v>0</v>
      </c>
      <c r="E163">
        <v>1</v>
      </c>
      <c r="F163" s="2">
        <v>1</v>
      </c>
      <c r="G163" s="2">
        <v>1</v>
      </c>
      <c r="H163" s="1">
        <v>0</v>
      </c>
    </row>
    <row r="164" spans="1:8" x14ac:dyDescent="0.3">
      <c r="A164" t="s">
        <v>170</v>
      </c>
      <c r="B164">
        <v>1</v>
      </c>
      <c r="C164">
        <v>1</v>
      </c>
      <c r="D164" s="1">
        <v>0</v>
      </c>
      <c r="E164">
        <v>1</v>
      </c>
      <c r="F164" s="2">
        <v>1</v>
      </c>
      <c r="G164" s="2">
        <v>1</v>
      </c>
      <c r="H164" s="1">
        <v>0</v>
      </c>
    </row>
    <row r="165" spans="1:8" x14ac:dyDescent="0.3">
      <c r="A165" t="s">
        <v>171</v>
      </c>
      <c r="B165">
        <v>1</v>
      </c>
      <c r="C165">
        <v>1</v>
      </c>
      <c r="D165" s="1">
        <v>0</v>
      </c>
      <c r="E165">
        <v>1</v>
      </c>
      <c r="F165" s="2">
        <v>1</v>
      </c>
      <c r="G165" s="2">
        <v>1</v>
      </c>
      <c r="H165" s="1">
        <v>0</v>
      </c>
    </row>
    <row r="166" spans="1:8" x14ac:dyDescent="0.3">
      <c r="A166" t="s">
        <v>172</v>
      </c>
      <c r="B166">
        <v>1</v>
      </c>
      <c r="C166">
        <v>1</v>
      </c>
      <c r="D166" s="1">
        <v>0</v>
      </c>
      <c r="E166">
        <v>1</v>
      </c>
      <c r="F166" s="2">
        <v>1</v>
      </c>
      <c r="G166" s="2">
        <v>1</v>
      </c>
      <c r="H166" s="1">
        <v>0</v>
      </c>
    </row>
    <row r="167" spans="1:8" x14ac:dyDescent="0.3">
      <c r="A167" t="s">
        <v>173</v>
      </c>
      <c r="B167">
        <v>1</v>
      </c>
      <c r="C167">
        <v>1</v>
      </c>
      <c r="D167" s="1">
        <v>0</v>
      </c>
      <c r="E167">
        <v>1</v>
      </c>
      <c r="F167" s="2">
        <v>1</v>
      </c>
      <c r="G167" s="2">
        <v>1</v>
      </c>
      <c r="H167" s="1">
        <v>0</v>
      </c>
    </row>
    <row r="168" spans="1:8" x14ac:dyDescent="0.3">
      <c r="A168" t="s">
        <v>174</v>
      </c>
      <c r="B168">
        <v>1</v>
      </c>
      <c r="C168">
        <v>1</v>
      </c>
      <c r="D168" s="1">
        <v>0</v>
      </c>
      <c r="E168">
        <v>1</v>
      </c>
      <c r="F168" s="2">
        <v>1</v>
      </c>
      <c r="G168" s="2">
        <v>1</v>
      </c>
      <c r="H168" s="1">
        <v>0</v>
      </c>
    </row>
    <row r="169" spans="1:8" x14ac:dyDescent="0.3">
      <c r="A169" t="s">
        <v>175</v>
      </c>
      <c r="B169">
        <v>1</v>
      </c>
      <c r="C169">
        <v>1</v>
      </c>
      <c r="D169" s="1">
        <v>0</v>
      </c>
      <c r="E169">
        <v>1</v>
      </c>
      <c r="F169" s="2">
        <v>1</v>
      </c>
      <c r="G169" s="2">
        <v>1</v>
      </c>
      <c r="H169" s="1">
        <v>0</v>
      </c>
    </row>
    <row r="170" spans="1:8" x14ac:dyDescent="0.3">
      <c r="A170" t="s">
        <v>176</v>
      </c>
      <c r="B170">
        <v>1</v>
      </c>
      <c r="C170">
        <v>1</v>
      </c>
      <c r="D170" s="1">
        <v>0</v>
      </c>
      <c r="E170">
        <v>1</v>
      </c>
      <c r="F170" s="2">
        <v>1</v>
      </c>
      <c r="G170" s="2">
        <v>1</v>
      </c>
      <c r="H170" s="1">
        <v>0</v>
      </c>
    </row>
    <row r="171" spans="1:8" x14ac:dyDescent="0.3">
      <c r="A171" t="s">
        <v>177</v>
      </c>
      <c r="B171">
        <v>1</v>
      </c>
      <c r="C171">
        <v>1</v>
      </c>
      <c r="D171" s="1">
        <v>0</v>
      </c>
      <c r="E171">
        <v>1</v>
      </c>
      <c r="F171" s="2">
        <v>1</v>
      </c>
      <c r="G171" s="2">
        <v>1</v>
      </c>
      <c r="H171" s="1">
        <v>0</v>
      </c>
    </row>
    <row r="172" spans="1:8" x14ac:dyDescent="0.3">
      <c r="A172" t="s">
        <v>178</v>
      </c>
      <c r="B172">
        <v>1</v>
      </c>
      <c r="C172">
        <v>1</v>
      </c>
      <c r="D172" s="1">
        <v>0</v>
      </c>
      <c r="E172">
        <v>1</v>
      </c>
      <c r="F172" s="2">
        <v>1</v>
      </c>
      <c r="G172" s="2">
        <v>1</v>
      </c>
      <c r="H172" s="1">
        <v>0</v>
      </c>
    </row>
    <row r="173" spans="1:8" x14ac:dyDescent="0.3">
      <c r="A173" t="s">
        <v>179</v>
      </c>
      <c r="B173">
        <v>1</v>
      </c>
      <c r="C173">
        <v>1</v>
      </c>
      <c r="D173" s="1">
        <v>405</v>
      </c>
      <c r="E173">
        <v>1</v>
      </c>
      <c r="F173" s="2">
        <v>0</v>
      </c>
      <c r="G173" s="2">
        <v>0</v>
      </c>
      <c r="H173" s="1">
        <v>0</v>
      </c>
    </row>
    <row r="174" spans="1:8" x14ac:dyDescent="0.3">
      <c r="A174" t="s">
        <v>180</v>
      </c>
      <c r="B174">
        <v>1</v>
      </c>
      <c r="C174">
        <v>1</v>
      </c>
      <c r="D174" s="1">
        <v>0</v>
      </c>
      <c r="E174">
        <v>1</v>
      </c>
      <c r="F174" s="2">
        <v>1</v>
      </c>
      <c r="G174" s="2">
        <v>1</v>
      </c>
      <c r="H174" s="1">
        <v>0</v>
      </c>
    </row>
    <row r="175" spans="1:8" x14ac:dyDescent="0.3">
      <c r="A175" t="s">
        <v>181</v>
      </c>
      <c r="B175">
        <v>1</v>
      </c>
      <c r="C175">
        <v>1</v>
      </c>
      <c r="D175" s="1">
        <v>0</v>
      </c>
      <c r="E175">
        <v>1</v>
      </c>
      <c r="F175" s="2">
        <v>1</v>
      </c>
      <c r="G175" s="2">
        <v>1</v>
      </c>
      <c r="H175" s="1">
        <v>0</v>
      </c>
    </row>
    <row r="176" spans="1:8" x14ac:dyDescent="0.3">
      <c r="A176" t="s">
        <v>182</v>
      </c>
      <c r="B176">
        <v>1</v>
      </c>
      <c r="C176">
        <v>1</v>
      </c>
      <c r="D176" s="1">
        <v>0</v>
      </c>
      <c r="E176">
        <v>1</v>
      </c>
      <c r="F176" s="2">
        <v>1</v>
      </c>
      <c r="G176" s="2">
        <v>1</v>
      </c>
      <c r="H176" s="1">
        <v>0</v>
      </c>
    </row>
    <row r="177" spans="1:8" x14ac:dyDescent="0.3">
      <c r="A177" t="s">
        <v>183</v>
      </c>
      <c r="B177">
        <v>1</v>
      </c>
      <c r="C177">
        <v>1</v>
      </c>
      <c r="D177" s="1">
        <v>0</v>
      </c>
      <c r="E177">
        <v>1</v>
      </c>
      <c r="F177" s="2">
        <v>1</v>
      </c>
      <c r="G177" s="2">
        <v>1</v>
      </c>
      <c r="H177" s="1">
        <v>0</v>
      </c>
    </row>
    <row r="178" spans="1:8" x14ac:dyDescent="0.3">
      <c r="A178" t="s">
        <v>184</v>
      </c>
      <c r="B178">
        <v>1</v>
      </c>
      <c r="C178">
        <v>1</v>
      </c>
      <c r="D178" s="1">
        <v>0</v>
      </c>
      <c r="E178">
        <v>1</v>
      </c>
      <c r="F178" s="2">
        <v>1</v>
      </c>
      <c r="G178" s="2">
        <v>1</v>
      </c>
      <c r="H178" s="1">
        <v>0</v>
      </c>
    </row>
    <row r="179" spans="1:8" x14ac:dyDescent="0.3">
      <c r="A179" t="s">
        <v>185</v>
      </c>
      <c r="B179">
        <v>1</v>
      </c>
      <c r="C179">
        <v>1</v>
      </c>
      <c r="D179" s="1">
        <v>0</v>
      </c>
      <c r="E179">
        <v>1</v>
      </c>
      <c r="F179" s="2">
        <v>1</v>
      </c>
      <c r="G179" s="2">
        <v>1</v>
      </c>
      <c r="H179" s="1">
        <v>0</v>
      </c>
    </row>
    <row r="180" spans="1:8" x14ac:dyDescent="0.3">
      <c r="A180" t="s">
        <v>186</v>
      </c>
      <c r="B180">
        <v>1</v>
      </c>
      <c r="C180">
        <v>1</v>
      </c>
      <c r="D180" s="1">
        <v>95</v>
      </c>
      <c r="E180">
        <v>1</v>
      </c>
      <c r="F180" s="2">
        <v>0</v>
      </c>
      <c r="G180" s="2">
        <v>0</v>
      </c>
      <c r="H180" s="1">
        <v>0</v>
      </c>
    </row>
    <row r="181" spans="1:8" x14ac:dyDescent="0.3">
      <c r="A181" t="s">
        <v>187</v>
      </c>
      <c r="B181">
        <v>1</v>
      </c>
      <c r="C181">
        <v>1</v>
      </c>
      <c r="D181" s="1">
        <v>231</v>
      </c>
      <c r="E181">
        <v>1</v>
      </c>
      <c r="F181" s="2">
        <v>0</v>
      </c>
      <c r="G181" s="2">
        <v>0</v>
      </c>
      <c r="H181" s="1">
        <v>0</v>
      </c>
    </row>
    <row r="182" spans="1:8" x14ac:dyDescent="0.3">
      <c r="A182" t="s">
        <v>188</v>
      </c>
      <c r="B182">
        <v>1</v>
      </c>
      <c r="C182">
        <v>1</v>
      </c>
      <c r="D182" s="1">
        <v>0</v>
      </c>
      <c r="E182">
        <v>1</v>
      </c>
      <c r="F182" s="2">
        <v>1</v>
      </c>
      <c r="G182" s="2">
        <v>1</v>
      </c>
      <c r="H182" s="1">
        <v>0</v>
      </c>
    </row>
    <row r="183" spans="1:8" x14ac:dyDescent="0.3">
      <c r="A183" t="s">
        <v>189</v>
      </c>
      <c r="B183">
        <v>1</v>
      </c>
      <c r="C183">
        <v>1</v>
      </c>
      <c r="D183" s="1">
        <v>0</v>
      </c>
      <c r="E183">
        <v>1</v>
      </c>
      <c r="F183" s="2">
        <v>1</v>
      </c>
      <c r="G183" s="2">
        <v>1</v>
      </c>
      <c r="H183" s="1">
        <v>0</v>
      </c>
    </row>
    <row r="184" spans="1:8" x14ac:dyDescent="0.3">
      <c r="A184" t="s">
        <v>190</v>
      </c>
      <c r="B184">
        <v>1</v>
      </c>
      <c r="C184">
        <v>1</v>
      </c>
      <c r="D184" s="1">
        <v>4</v>
      </c>
      <c r="E184">
        <v>0</v>
      </c>
      <c r="F184" s="2">
        <v>0</v>
      </c>
      <c r="G184" s="2">
        <v>0</v>
      </c>
      <c r="H184" s="1">
        <v>0</v>
      </c>
    </row>
    <row r="185" spans="1:8" x14ac:dyDescent="0.3">
      <c r="A185" t="s">
        <v>191</v>
      </c>
      <c r="B185">
        <v>1</v>
      </c>
      <c r="C185">
        <v>1</v>
      </c>
      <c r="D185" s="1">
        <v>0</v>
      </c>
      <c r="E185">
        <v>1</v>
      </c>
      <c r="F185" s="2">
        <v>1</v>
      </c>
      <c r="G185" s="2">
        <v>1</v>
      </c>
      <c r="H185" s="1">
        <v>0</v>
      </c>
    </row>
    <row r="186" spans="1:8" x14ac:dyDescent="0.3">
      <c r="A186" t="s">
        <v>192</v>
      </c>
      <c r="B186">
        <v>1</v>
      </c>
      <c r="C186">
        <v>1</v>
      </c>
      <c r="D186" s="1">
        <v>322</v>
      </c>
      <c r="E186">
        <v>1</v>
      </c>
      <c r="F186" s="2">
        <v>0</v>
      </c>
      <c r="G186" s="2">
        <v>0</v>
      </c>
      <c r="H186" s="1">
        <v>0</v>
      </c>
    </row>
    <row r="187" spans="1:8" x14ac:dyDescent="0.3">
      <c r="A187" t="s">
        <v>193</v>
      </c>
      <c r="B187">
        <v>1</v>
      </c>
      <c r="C187">
        <v>1</v>
      </c>
      <c r="D187" s="1">
        <v>0</v>
      </c>
      <c r="E187">
        <v>1</v>
      </c>
      <c r="F187" s="2">
        <v>1</v>
      </c>
      <c r="G187" s="2">
        <v>1</v>
      </c>
      <c r="H187" s="1">
        <v>0</v>
      </c>
    </row>
    <row r="188" spans="1:8" x14ac:dyDescent="0.3">
      <c r="A188" t="s">
        <v>194</v>
      </c>
      <c r="B188">
        <v>1</v>
      </c>
      <c r="C188">
        <v>1</v>
      </c>
      <c r="D188" s="1">
        <v>0</v>
      </c>
      <c r="E188">
        <v>1</v>
      </c>
      <c r="F188" s="2">
        <v>1</v>
      </c>
      <c r="G188" s="2">
        <v>1</v>
      </c>
      <c r="H188" s="1">
        <v>0</v>
      </c>
    </row>
    <row r="189" spans="1:8" x14ac:dyDescent="0.3">
      <c r="A189" t="s">
        <v>195</v>
      </c>
      <c r="B189">
        <v>1</v>
      </c>
      <c r="C189">
        <v>1</v>
      </c>
      <c r="D189" s="1">
        <v>0</v>
      </c>
      <c r="E189">
        <v>1</v>
      </c>
      <c r="F189" s="2">
        <v>1</v>
      </c>
      <c r="G189" s="2">
        <v>1</v>
      </c>
      <c r="H189" s="1">
        <v>0</v>
      </c>
    </row>
    <row r="190" spans="1:8" x14ac:dyDescent="0.3">
      <c r="A190" t="s">
        <v>196</v>
      </c>
      <c r="B190">
        <v>1</v>
      </c>
      <c r="C190">
        <v>1</v>
      </c>
      <c r="D190" s="1">
        <v>0</v>
      </c>
      <c r="E190">
        <v>0</v>
      </c>
      <c r="F190" s="2">
        <v>0</v>
      </c>
      <c r="G190" s="2">
        <v>1</v>
      </c>
      <c r="H190" s="1">
        <v>0</v>
      </c>
    </row>
    <row r="191" spans="1:8" x14ac:dyDescent="0.3">
      <c r="A191" t="s">
        <v>197</v>
      </c>
      <c r="B191">
        <v>1</v>
      </c>
      <c r="C191">
        <v>1</v>
      </c>
      <c r="D191" s="1">
        <v>0</v>
      </c>
      <c r="E191">
        <v>1</v>
      </c>
      <c r="F191" s="2">
        <v>1</v>
      </c>
      <c r="G191" s="2">
        <v>1</v>
      </c>
      <c r="H191" s="1">
        <v>0</v>
      </c>
    </row>
    <row r="192" spans="1:8" x14ac:dyDescent="0.3">
      <c r="A192" t="s">
        <v>198</v>
      </c>
      <c r="B192">
        <v>1</v>
      </c>
      <c r="C192">
        <v>1</v>
      </c>
      <c r="D192" s="1">
        <v>0</v>
      </c>
      <c r="E192">
        <v>1</v>
      </c>
      <c r="F192" s="2">
        <v>1</v>
      </c>
      <c r="G192" s="2">
        <v>1</v>
      </c>
      <c r="H192" s="1">
        <v>0</v>
      </c>
    </row>
    <row r="193" spans="1:8" x14ac:dyDescent="0.3">
      <c r="A193" t="s">
        <v>199</v>
      </c>
      <c r="B193">
        <v>1</v>
      </c>
      <c r="C193">
        <v>1</v>
      </c>
      <c r="D193" s="1">
        <v>0</v>
      </c>
      <c r="E193">
        <v>0</v>
      </c>
      <c r="F193" s="2">
        <v>0</v>
      </c>
      <c r="G193" s="2">
        <v>1</v>
      </c>
      <c r="H193" s="1">
        <v>0</v>
      </c>
    </row>
    <row r="194" spans="1:8" x14ac:dyDescent="0.3">
      <c r="A194" t="s">
        <v>200</v>
      </c>
      <c r="B194">
        <v>1</v>
      </c>
      <c r="C194">
        <v>1</v>
      </c>
      <c r="D194" s="1">
        <v>0</v>
      </c>
      <c r="E194">
        <v>1</v>
      </c>
      <c r="F194" s="2">
        <v>1</v>
      </c>
      <c r="G194" s="2">
        <v>1</v>
      </c>
      <c r="H194" s="1">
        <v>0</v>
      </c>
    </row>
    <row r="195" spans="1:8" x14ac:dyDescent="0.3">
      <c r="A195" t="s">
        <v>201</v>
      </c>
      <c r="B195">
        <v>1</v>
      </c>
      <c r="C195">
        <v>1</v>
      </c>
      <c r="D195" s="1">
        <v>0</v>
      </c>
      <c r="E195">
        <v>1</v>
      </c>
      <c r="F195" s="2">
        <v>1</v>
      </c>
      <c r="G195" s="2">
        <v>1</v>
      </c>
      <c r="H195" s="1">
        <v>0</v>
      </c>
    </row>
    <row r="196" spans="1:8" x14ac:dyDescent="0.3">
      <c r="A196" t="s">
        <v>202</v>
      </c>
      <c r="B196">
        <v>1</v>
      </c>
      <c r="C196">
        <v>1</v>
      </c>
      <c r="D196" s="1">
        <v>5</v>
      </c>
      <c r="E196">
        <v>1</v>
      </c>
      <c r="F196" s="2">
        <v>0</v>
      </c>
      <c r="G196" s="2">
        <v>0</v>
      </c>
      <c r="H196" s="1">
        <v>0</v>
      </c>
    </row>
    <row r="197" spans="1:8" x14ac:dyDescent="0.3">
      <c r="A197" t="s">
        <v>203</v>
      </c>
      <c r="B197">
        <v>1</v>
      </c>
      <c r="C197">
        <v>1</v>
      </c>
      <c r="D197" s="1">
        <v>0</v>
      </c>
      <c r="E197">
        <v>1</v>
      </c>
      <c r="F197" s="2">
        <v>1</v>
      </c>
      <c r="G197" s="2">
        <v>1</v>
      </c>
      <c r="H197" s="1">
        <v>0</v>
      </c>
    </row>
    <row r="198" spans="1:8" x14ac:dyDescent="0.3">
      <c r="A198" t="s">
        <v>204</v>
      </c>
      <c r="B198">
        <v>1</v>
      </c>
      <c r="C198">
        <v>1</v>
      </c>
      <c r="D198" s="1">
        <v>0</v>
      </c>
      <c r="E198">
        <v>0</v>
      </c>
      <c r="F198" s="2">
        <v>0</v>
      </c>
      <c r="G198" s="2">
        <v>1</v>
      </c>
      <c r="H198" s="1">
        <v>0</v>
      </c>
    </row>
    <row r="199" spans="1:8" x14ac:dyDescent="0.3">
      <c r="A199" t="s">
        <v>205</v>
      </c>
      <c r="B199">
        <v>1</v>
      </c>
      <c r="C199">
        <v>1</v>
      </c>
      <c r="D199" s="1">
        <v>171</v>
      </c>
      <c r="E199">
        <v>1</v>
      </c>
      <c r="F199" s="2">
        <v>0</v>
      </c>
      <c r="G199" s="2">
        <v>0</v>
      </c>
      <c r="H199" s="1">
        <v>0</v>
      </c>
    </row>
    <row r="200" spans="1:8" x14ac:dyDescent="0.3">
      <c r="A200" t="s">
        <v>206</v>
      </c>
      <c r="B200">
        <v>1</v>
      </c>
      <c r="C200">
        <v>1</v>
      </c>
      <c r="D200" s="1">
        <v>0</v>
      </c>
      <c r="E200">
        <v>1</v>
      </c>
      <c r="F200" s="2">
        <v>1</v>
      </c>
      <c r="G200" s="2">
        <v>1</v>
      </c>
      <c r="H200" s="1">
        <v>0</v>
      </c>
    </row>
    <row r="201" spans="1:8" x14ac:dyDescent="0.3">
      <c r="A201" t="s">
        <v>207</v>
      </c>
      <c r="B201">
        <v>1</v>
      </c>
      <c r="C201">
        <v>1</v>
      </c>
      <c r="D201" s="1">
        <v>0</v>
      </c>
      <c r="E201">
        <v>0</v>
      </c>
      <c r="F201" s="2">
        <v>0</v>
      </c>
      <c r="G201" s="2">
        <v>1</v>
      </c>
      <c r="H201" s="1">
        <v>0</v>
      </c>
    </row>
    <row r="202" spans="1:8" x14ac:dyDescent="0.3">
      <c r="A202" t="s">
        <v>208</v>
      </c>
      <c r="B202">
        <v>1</v>
      </c>
      <c r="C202">
        <v>1</v>
      </c>
      <c r="D202" s="1">
        <v>0</v>
      </c>
      <c r="E202">
        <v>1</v>
      </c>
      <c r="F202" s="2">
        <v>1</v>
      </c>
      <c r="G202" s="2">
        <v>1</v>
      </c>
      <c r="H202" s="1">
        <v>0</v>
      </c>
    </row>
    <row r="203" spans="1:8" x14ac:dyDescent="0.3">
      <c r="A203" t="s">
        <v>209</v>
      </c>
      <c r="B203">
        <v>1</v>
      </c>
      <c r="C203">
        <v>1</v>
      </c>
      <c r="D203" s="1">
        <v>0</v>
      </c>
      <c r="E203">
        <v>1</v>
      </c>
      <c r="F203" s="2">
        <v>1</v>
      </c>
      <c r="G203" s="2">
        <v>1</v>
      </c>
      <c r="H203" s="1">
        <v>0</v>
      </c>
    </row>
    <row r="204" spans="1:8" x14ac:dyDescent="0.3">
      <c r="A204" t="s">
        <v>210</v>
      </c>
      <c r="B204">
        <v>1</v>
      </c>
      <c r="C204">
        <v>1</v>
      </c>
      <c r="D204" s="1">
        <v>32</v>
      </c>
      <c r="E204">
        <v>1</v>
      </c>
      <c r="F204" s="2">
        <v>0</v>
      </c>
      <c r="G204" s="2">
        <v>0</v>
      </c>
      <c r="H204" s="1">
        <v>0</v>
      </c>
    </row>
    <row r="205" spans="1:8" x14ac:dyDescent="0.3">
      <c r="A205" t="s">
        <v>211</v>
      </c>
      <c r="B205">
        <v>1</v>
      </c>
      <c r="C205">
        <v>1</v>
      </c>
      <c r="D205" s="1">
        <v>0</v>
      </c>
      <c r="E205">
        <v>1</v>
      </c>
      <c r="F205" s="2">
        <v>1</v>
      </c>
      <c r="G205" s="2">
        <v>1</v>
      </c>
      <c r="H205" s="1">
        <v>0</v>
      </c>
    </row>
    <row r="206" spans="1:8" x14ac:dyDescent="0.3">
      <c r="A206" t="s">
        <v>212</v>
      </c>
      <c r="B206">
        <v>1</v>
      </c>
      <c r="C206">
        <v>1</v>
      </c>
      <c r="D206" s="1">
        <v>888</v>
      </c>
      <c r="E206">
        <v>1</v>
      </c>
      <c r="F206" s="2">
        <v>0</v>
      </c>
      <c r="G206" s="2">
        <v>0</v>
      </c>
      <c r="H206" s="1">
        <v>0</v>
      </c>
    </row>
    <row r="207" spans="1:8" x14ac:dyDescent="0.3">
      <c r="A207" t="s">
        <v>213</v>
      </c>
      <c r="B207">
        <v>1</v>
      </c>
      <c r="C207">
        <v>1</v>
      </c>
      <c r="D207" s="1">
        <v>19</v>
      </c>
      <c r="E207">
        <v>1</v>
      </c>
      <c r="F207" s="2">
        <v>0</v>
      </c>
      <c r="G207" s="2">
        <v>0</v>
      </c>
      <c r="H207" s="1">
        <v>0</v>
      </c>
    </row>
    <row r="208" spans="1:8" x14ac:dyDescent="0.3">
      <c r="A208" t="s">
        <v>214</v>
      </c>
      <c r="B208">
        <v>1</v>
      </c>
      <c r="C208">
        <v>1</v>
      </c>
      <c r="D208" s="1">
        <v>0</v>
      </c>
      <c r="E208">
        <v>0</v>
      </c>
      <c r="F208" s="2">
        <v>0</v>
      </c>
      <c r="G208" s="2">
        <v>1</v>
      </c>
      <c r="H208" s="1">
        <v>0</v>
      </c>
    </row>
    <row r="209" spans="1:8" x14ac:dyDescent="0.3">
      <c r="A209" t="s">
        <v>215</v>
      </c>
      <c r="B209">
        <v>1</v>
      </c>
      <c r="C209">
        <v>1</v>
      </c>
      <c r="D209" s="1">
        <v>0</v>
      </c>
      <c r="E209">
        <v>1</v>
      </c>
      <c r="F209" s="2">
        <v>1</v>
      </c>
      <c r="G209" s="2">
        <v>1</v>
      </c>
      <c r="H209" s="1">
        <v>0</v>
      </c>
    </row>
    <row r="210" spans="1:8" x14ac:dyDescent="0.3">
      <c r="A210" t="s">
        <v>216</v>
      </c>
      <c r="B210">
        <v>1</v>
      </c>
      <c r="C210">
        <v>1</v>
      </c>
      <c r="D210" s="1">
        <v>0</v>
      </c>
      <c r="E210">
        <v>1</v>
      </c>
      <c r="F210" s="2">
        <v>1</v>
      </c>
      <c r="G210" s="2">
        <v>1</v>
      </c>
      <c r="H210" s="1">
        <v>0</v>
      </c>
    </row>
    <row r="211" spans="1:8" x14ac:dyDescent="0.3">
      <c r="A211" t="s">
        <v>217</v>
      </c>
      <c r="B211">
        <v>1</v>
      </c>
      <c r="C211">
        <v>1</v>
      </c>
      <c r="D211" s="1">
        <v>2</v>
      </c>
      <c r="E211">
        <v>1</v>
      </c>
      <c r="F211" s="2">
        <v>0</v>
      </c>
      <c r="G211" s="2">
        <v>0</v>
      </c>
      <c r="H211" s="1">
        <v>0</v>
      </c>
    </row>
    <row r="212" spans="1:8" x14ac:dyDescent="0.3">
      <c r="A212" t="s">
        <v>218</v>
      </c>
      <c r="B212">
        <v>1</v>
      </c>
      <c r="C212">
        <v>1</v>
      </c>
      <c r="D212" s="1">
        <v>0</v>
      </c>
      <c r="E212">
        <v>1</v>
      </c>
      <c r="F212" s="2">
        <v>1</v>
      </c>
      <c r="G212" s="2">
        <v>1</v>
      </c>
      <c r="H212" s="1">
        <v>0</v>
      </c>
    </row>
    <row r="213" spans="1:8" x14ac:dyDescent="0.3">
      <c r="A213" t="s">
        <v>219</v>
      </c>
      <c r="B213">
        <v>1</v>
      </c>
      <c r="C213">
        <v>1</v>
      </c>
      <c r="D213" s="1">
        <v>0</v>
      </c>
      <c r="E213">
        <v>1</v>
      </c>
      <c r="F213" s="2">
        <v>1</v>
      </c>
      <c r="G213" s="2">
        <v>1</v>
      </c>
      <c r="H213" s="1">
        <v>0</v>
      </c>
    </row>
    <row r="214" spans="1:8" x14ac:dyDescent="0.3">
      <c r="A214" t="s">
        <v>220</v>
      </c>
      <c r="B214">
        <v>1</v>
      </c>
      <c r="C214">
        <v>1</v>
      </c>
      <c r="D214" s="1">
        <v>0</v>
      </c>
      <c r="E214">
        <v>1</v>
      </c>
      <c r="F214" s="2">
        <v>1</v>
      </c>
      <c r="G214" s="2">
        <v>1</v>
      </c>
      <c r="H214" s="1">
        <v>0</v>
      </c>
    </row>
    <row r="215" spans="1:8" x14ac:dyDescent="0.3">
      <c r="A215" t="s">
        <v>221</v>
      </c>
      <c r="B215">
        <v>1</v>
      </c>
      <c r="C215">
        <v>1</v>
      </c>
      <c r="D215" s="1">
        <v>0</v>
      </c>
      <c r="E215">
        <v>0</v>
      </c>
      <c r="F215" s="2">
        <v>0</v>
      </c>
      <c r="G215" s="2">
        <v>1</v>
      </c>
      <c r="H215" s="1">
        <v>0</v>
      </c>
    </row>
    <row r="216" spans="1:8" x14ac:dyDescent="0.3">
      <c r="A216" t="s">
        <v>222</v>
      </c>
      <c r="B216">
        <v>1</v>
      </c>
      <c r="C216">
        <v>1</v>
      </c>
      <c r="D216" s="1">
        <v>201</v>
      </c>
      <c r="E216">
        <v>1</v>
      </c>
      <c r="F216" s="2">
        <v>0</v>
      </c>
      <c r="G216" s="2">
        <v>0</v>
      </c>
      <c r="H216" s="1">
        <v>0</v>
      </c>
    </row>
    <row r="217" spans="1:8" x14ac:dyDescent="0.3">
      <c r="A217" t="s">
        <v>223</v>
      </c>
      <c r="B217">
        <v>1</v>
      </c>
      <c r="C217">
        <v>1</v>
      </c>
      <c r="D217" s="1">
        <v>0</v>
      </c>
      <c r="E217">
        <v>1</v>
      </c>
      <c r="F217" s="2">
        <v>1</v>
      </c>
      <c r="G217" s="2">
        <v>1</v>
      </c>
      <c r="H217" s="1">
        <v>0</v>
      </c>
    </row>
    <row r="218" spans="1:8" x14ac:dyDescent="0.3">
      <c r="A218" t="s">
        <v>224</v>
      </c>
      <c r="B218">
        <v>1</v>
      </c>
      <c r="C218">
        <v>1</v>
      </c>
      <c r="D218" s="1">
        <v>0</v>
      </c>
      <c r="E218">
        <v>0</v>
      </c>
      <c r="F218" s="2">
        <v>0</v>
      </c>
      <c r="G218" s="2">
        <v>1</v>
      </c>
      <c r="H218" s="1">
        <v>0</v>
      </c>
    </row>
    <row r="219" spans="1:8" x14ac:dyDescent="0.3">
      <c r="A219" t="s">
        <v>225</v>
      </c>
      <c r="B219">
        <v>1</v>
      </c>
      <c r="C219">
        <v>1</v>
      </c>
      <c r="D219" s="1">
        <v>249</v>
      </c>
      <c r="E219">
        <v>1</v>
      </c>
      <c r="F219" s="2">
        <v>0</v>
      </c>
      <c r="G219" s="2">
        <v>0</v>
      </c>
      <c r="H219" s="1">
        <v>0</v>
      </c>
    </row>
    <row r="220" spans="1:8" x14ac:dyDescent="0.3">
      <c r="A220" t="s">
        <v>226</v>
      </c>
      <c r="B220">
        <v>1</v>
      </c>
      <c r="C220">
        <v>1</v>
      </c>
      <c r="D220" s="1">
        <v>0</v>
      </c>
      <c r="E220">
        <v>1</v>
      </c>
      <c r="F220" s="2">
        <v>1</v>
      </c>
      <c r="G220" s="2">
        <v>1</v>
      </c>
      <c r="H220" s="1">
        <v>0</v>
      </c>
    </row>
    <row r="221" spans="1:8" x14ac:dyDescent="0.3">
      <c r="A221" t="s">
        <v>227</v>
      </c>
      <c r="B221">
        <v>1</v>
      </c>
      <c r="C221">
        <v>1</v>
      </c>
      <c r="D221" s="1">
        <v>0</v>
      </c>
      <c r="E221">
        <v>1</v>
      </c>
      <c r="F221" s="2">
        <v>1</v>
      </c>
      <c r="G221" s="2">
        <v>1</v>
      </c>
      <c r="H221" s="1">
        <v>0</v>
      </c>
    </row>
    <row r="222" spans="1:8" x14ac:dyDescent="0.3">
      <c r="A222" t="s">
        <v>228</v>
      </c>
      <c r="B222">
        <v>1</v>
      </c>
      <c r="C222">
        <v>1</v>
      </c>
      <c r="D222" s="1">
        <v>0</v>
      </c>
      <c r="E222">
        <v>1</v>
      </c>
      <c r="F222" s="2">
        <v>1</v>
      </c>
      <c r="G222" s="2">
        <v>1</v>
      </c>
      <c r="H222" s="1">
        <v>0</v>
      </c>
    </row>
    <row r="223" spans="1:8" x14ac:dyDescent="0.3">
      <c r="A223" t="s">
        <v>229</v>
      </c>
      <c r="B223">
        <v>1</v>
      </c>
      <c r="C223">
        <v>1</v>
      </c>
      <c r="D223" s="1">
        <v>62</v>
      </c>
      <c r="E223">
        <v>1</v>
      </c>
      <c r="F223" s="2">
        <v>0</v>
      </c>
      <c r="G223" s="2">
        <v>0</v>
      </c>
      <c r="H223" s="1">
        <v>0</v>
      </c>
    </row>
    <row r="224" spans="1:8" x14ac:dyDescent="0.3">
      <c r="A224" t="s">
        <v>230</v>
      </c>
      <c r="B224">
        <v>1</v>
      </c>
      <c r="C224">
        <v>1</v>
      </c>
      <c r="D224" s="1">
        <v>0</v>
      </c>
      <c r="E224">
        <v>1</v>
      </c>
      <c r="F224" s="2">
        <v>1</v>
      </c>
      <c r="G224" s="2">
        <v>1</v>
      </c>
      <c r="H224" s="1">
        <v>0</v>
      </c>
    </row>
    <row r="225" spans="1:8" x14ac:dyDescent="0.3">
      <c r="A225" t="s">
        <v>231</v>
      </c>
      <c r="B225">
        <v>1</v>
      </c>
      <c r="C225">
        <v>1</v>
      </c>
      <c r="D225" s="1">
        <v>0</v>
      </c>
      <c r="E225">
        <v>1</v>
      </c>
      <c r="F225" s="2">
        <v>1</v>
      </c>
      <c r="G225" s="2">
        <v>1</v>
      </c>
      <c r="H225" s="1">
        <v>0</v>
      </c>
    </row>
    <row r="226" spans="1:8" x14ac:dyDescent="0.3">
      <c r="A226" t="s">
        <v>232</v>
      </c>
      <c r="B226">
        <v>1</v>
      </c>
      <c r="C226">
        <v>1</v>
      </c>
      <c r="D226" s="1">
        <v>0</v>
      </c>
      <c r="E226">
        <v>0</v>
      </c>
      <c r="F226" s="2">
        <v>0</v>
      </c>
      <c r="G226" s="2">
        <v>1</v>
      </c>
      <c r="H226" s="1">
        <v>0</v>
      </c>
    </row>
    <row r="227" spans="1:8" x14ac:dyDescent="0.3">
      <c r="A227" t="s">
        <v>233</v>
      </c>
      <c r="B227">
        <v>1</v>
      </c>
      <c r="C227">
        <v>1</v>
      </c>
      <c r="D227" s="1">
        <v>0</v>
      </c>
      <c r="E227">
        <v>1</v>
      </c>
      <c r="F227" s="2">
        <v>1</v>
      </c>
      <c r="G227" s="2">
        <v>1</v>
      </c>
      <c r="H227" s="1">
        <v>0</v>
      </c>
    </row>
    <row r="228" spans="1:8" x14ac:dyDescent="0.3">
      <c r="A228" t="s">
        <v>234</v>
      </c>
      <c r="B228">
        <v>1</v>
      </c>
      <c r="C228">
        <v>1</v>
      </c>
      <c r="D228" s="1">
        <v>0</v>
      </c>
      <c r="E228">
        <v>1</v>
      </c>
      <c r="F228" s="2">
        <v>1</v>
      </c>
      <c r="G228" s="2">
        <v>1</v>
      </c>
      <c r="H228" s="1">
        <v>0</v>
      </c>
    </row>
    <row r="229" spans="1:8" x14ac:dyDescent="0.3">
      <c r="A229" t="s">
        <v>235</v>
      </c>
      <c r="B229">
        <v>1</v>
      </c>
      <c r="C229">
        <v>1</v>
      </c>
      <c r="D229" s="1">
        <v>0</v>
      </c>
      <c r="E229">
        <v>1</v>
      </c>
      <c r="F229" s="2">
        <v>1</v>
      </c>
      <c r="G229" s="2">
        <v>1</v>
      </c>
      <c r="H229" s="1">
        <v>0</v>
      </c>
    </row>
    <row r="230" spans="1:8" x14ac:dyDescent="0.3">
      <c r="A230" t="s">
        <v>236</v>
      </c>
      <c r="B230">
        <v>1</v>
      </c>
      <c r="C230">
        <v>1</v>
      </c>
      <c r="D230" s="1">
        <v>189</v>
      </c>
      <c r="E230">
        <v>0</v>
      </c>
      <c r="F230" s="2">
        <v>0</v>
      </c>
      <c r="G230" s="2">
        <v>0</v>
      </c>
      <c r="H230" s="1">
        <v>0</v>
      </c>
    </row>
    <row r="231" spans="1:8" x14ac:dyDescent="0.3">
      <c r="A231" t="s">
        <v>237</v>
      </c>
      <c r="B231">
        <v>1</v>
      </c>
      <c r="C231">
        <v>1</v>
      </c>
      <c r="D231" s="1">
        <v>160</v>
      </c>
      <c r="E231">
        <v>1</v>
      </c>
      <c r="F231" s="2">
        <v>0</v>
      </c>
      <c r="G231" s="2">
        <v>0</v>
      </c>
      <c r="H231" s="1">
        <v>0</v>
      </c>
    </row>
    <row r="232" spans="1:8" x14ac:dyDescent="0.3">
      <c r="A232" t="s">
        <v>238</v>
      </c>
      <c r="B232">
        <v>1</v>
      </c>
      <c r="C232">
        <v>1</v>
      </c>
      <c r="D232" s="1">
        <v>73</v>
      </c>
      <c r="E232">
        <v>1</v>
      </c>
      <c r="F232" s="2">
        <v>0</v>
      </c>
      <c r="G232" s="2">
        <v>0</v>
      </c>
      <c r="H232" s="1">
        <v>0</v>
      </c>
    </row>
    <row r="233" spans="1:8" x14ac:dyDescent="0.3">
      <c r="A233" t="s">
        <v>239</v>
      </c>
      <c r="B233">
        <v>1</v>
      </c>
      <c r="C233">
        <v>1</v>
      </c>
      <c r="D233" s="1">
        <v>0</v>
      </c>
      <c r="E233">
        <v>1</v>
      </c>
      <c r="F233" s="2">
        <v>1</v>
      </c>
      <c r="G233" s="2">
        <v>1</v>
      </c>
      <c r="H233" s="1">
        <v>0</v>
      </c>
    </row>
    <row r="234" spans="1:8" x14ac:dyDescent="0.3">
      <c r="A234" t="s">
        <v>240</v>
      </c>
      <c r="B234">
        <v>1</v>
      </c>
      <c r="C234">
        <v>1</v>
      </c>
      <c r="D234" s="1">
        <v>0</v>
      </c>
      <c r="E234">
        <v>1</v>
      </c>
      <c r="F234" s="2">
        <v>1</v>
      </c>
      <c r="G234" s="2">
        <v>1</v>
      </c>
      <c r="H234" s="1">
        <v>0</v>
      </c>
    </row>
    <row r="235" spans="1:8" x14ac:dyDescent="0.3">
      <c r="A235" t="s">
        <v>241</v>
      </c>
      <c r="B235">
        <v>1</v>
      </c>
      <c r="C235">
        <v>1</v>
      </c>
      <c r="D235" s="1">
        <v>4</v>
      </c>
      <c r="E235">
        <v>0</v>
      </c>
      <c r="F235" s="2">
        <v>0</v>
      </c>
      <c r="G235" s="2">
        <v>0</v>
      </c>
      <c r="H235" s="1">
        <v>0</v>
      </c>
    </row>
    <row r="236" spans="1:8" x14ac:dyDescent="0.3">
      <c r="A236" t="s">
        <v>242</v>
      </c>
      <c r="B236">
        <v>1</v>
      </c>
      <c r="C236">
        <v>1</v>
      </c>
      <c r="D236" s="1">
        <v>0</v>
      </c>
      <c r="E236">
        <v>0</v>
      </c>
      <c r="F236" s="2">
        <v>0</v>
      </c>
      <c r="G236" s="2">
        <v>1</v>
      </c>
      <c r="H236" s="1">
        <v>0</v>
      </c>
    </row>
    <row r="237" spans="1:8" x14ac:dyDescent="0.3">
      <c r="A237" t="s">
        <v>243</v>
      </c>
      <c r="B237">
        <v>1</v>
      </c>
      <c r="C237">
        <v>1</v>
      </c>
      <c r="D237" s="1">
        <v>0</v>
      </c>
      <c r="E237">
        <v>1</v>
      </c>
      <c r="F237" s="2">
        <v>1</v>
      </c>
      <c r="G237" s="2">
        <v>1</v>
      </c>
      <c r="H237" s="1">
        <v>0</v>
      </c>
    </row>
    <row r="238" spans="1:8" x14ac:dyDescent="0.3">
      <c r="A238" t="s">
        <v>244</v>
      </c>
      <c r="B238">
        <v>1</v>
      </c>
      <c r="C238">
        <v>1</v>
      </c>
      <c r="D238" s="1">
        <v>0</v>
      </c>
      <c r="E238">
        <v>1</v>
      </c>
      <c r="F238" s="2">
        <v>1</v>
      </c>
      <c r="G238" s="2">
        <v>1</v>
      </c>
      <c r="H238" s="1">
        <v>0</v>
      </c>
    </row>
    <row r="239" spans="1:8" x14ac:dyDescent="0.3">
      <c r="A239" t="s">
        <v>245</v>
      </c>
      <c r="B239">
        <v>1</v>
      </c>
      <c r="C239">
        <v>1</v>
      </c>
      <c r="D239" s="1">
        <v>219</v>
      </c>
      <c r="E239">
        <v>1</v>
      </c>
      <c r="F239" s="2">
        <v>0</v>
      </c>
      <c r="G239" s="2">
        <v>0</v>
      </c>
      <c r="H239" s="1">
        <v>0</v>
      </c>
    </row>
    <row r="240" spans="1:8" x14ac:dyDescent="0.3">
      <c r="A240" t="s">
        <v>246</v>
      </c>
      <c r="B240">
        <v>1</v>
      </c>
      <c r="C240">
        <v>1</v>
      </c>
      <c r="D240" s="1">
        <v>57</v>
      </c>
      <c r="E240">
        <v>0</v>
      </c>
      <c r="F240" s="2">
        <v>0</v>
      </c>
      <c r="G240" s="2">
        <v>0</v>
      </c>
      <c r="H240" s="1">
        <v>0</v>
      </c>
    </row>
    <row r="241" spans="1:8" x14ac:dyDescent="0.3">
      <c r="A241" t="s">
        <v>247</v>
      </c>
      <c r="B241">
        <v>1</v>
      </c>
      <c r="C241">
        <v>1</v>
      </c>
      <c r="D241" s="1">
        <v>0</v>
      </c>
      <c r="E241">
        <v>1</v>
      </c>
      <c r="F241" s="2">
        <v>1</v>
      </c>
      <c r="G241" s="2">
        <v>1</v>
      </c>
      <c r="H241" s="1">
        <v>0</v>
      </c>
    </row>
    <row r="242" spans="1:8" x14ac:dyDescent="0.3">
      <c r="A242" t="s">
        <v>248</v>
      </c>
      <c r="B242">
        <v>1</v>
      </c>
      <c r="C242">
        <v>1</v>
      </c>
      <c r="D242" s="1">
        <v>4</v>
      </c>
      <c r="E242">
        <v>1</v>
      </c>
      <c r="F242" s="2">
        <v>0</v>
      </c>
      <c r="G242" s="2">
        <v>0</v>
      </c>
      <c r="H242" s="1">
        <v>0</v>
      </c>
    </row>
    <row r="243" spans="1:8" x14ac:dyDescent="0.3">
      <c r="A243" t="s">
        <v>249</v>
      </c>
      <c r="B243">
        <v>1</v>
      </c>
      <c r="C243">
        <v>1</v>
      </c>
      <c r="D243" s="1">
        <v>0</v>
      </c>
      <c r="E243">
        <v>1</v>
      </c>
      <c r="F243" s="2">
        <v>1</v>
      </c>
      <c r="G243" s="2">
        <v>1</v>
      </c>
      <c r="H243" s="1">
        <v>0</v>
      </c>
    </row>
    <row r="244" spans="1:8" x14ac:dyDescent="0.3">
      <c r="A244" t="s">
        <v>250</v>
      </c>
      <c r="B244">
        <v>1</v>
      </c>
      <c r="C244">
        <v>1</v>
      </c>
      <c r="D244" s="1">
        <v>0</v>
      </c>
      <c r="E244">
        <v>1</v>
      </c>
      <c r="F244" s="2">
        <v>1</v>
      </c>
      <c r="G244" s="2">
        <v>1</v>
      </c>
      <c r="H244" s="1">
        <v>0</v>
      </c>
    </row>
    <row r="245" spans="1:8" x14ac:dyDescent="0.3">
      <c r="A245" t="s">
        <v>251</v>
      </c>
      <c r="B245">
        <v>1</v>
      </c>
      <c r="C245">
        <v>1</v>
      </c>
      <c r="D245" s="1">
        <v>0</v>
      </c>
      <c r="E245">
        <v>1</v>
      </c>
      <c r="F245" s="2">
        <v>1</v>
      </c>
      <c r="G245" s="2">
        <v>1</v>
      </c>
      <c r="H245" s="1">
        <v>0</v>
      </c>
    </row>
    <row r="246" spans="1:8" x14ac:dyDescent="0.3">
      <c r="A246" t="s">
        <v>252</v>
      </c>
      <c r="B246">
        <v>1</v>
      </c>
      <c r="C246">
        <v>1</v>
      </c>
      <c r="D246" s="1">
        <v>0</v>
      </c>
      <c r="E246">
        <v>1</v>
      </c>
      <c r="F246" s="2">
        <v>1</v>
      </c>
      <c r="G246" s="2">
        <v>1</v>
      </c>
      <c r="H246" s="1">
        <v>0</v>
      </c>
    </row>
    <row r="247" spans="1:8" x14ac:dyDescent="0.3">
      <c r="A247" t="s">
        <v>253</v>
      </c>
      <c r="B247">
        <v>1</v>
      </c>
      <c r="C247">
        <v>1</v>
      </c>
      <c r="D247" s="1">
        <v>0</v>
      </c>
      <c r="E247">
        <v>0</v>
      </c>
      <c r="F247" s="2">
        <v>0</v>
      </c>
      <c r="G247" s="2">
        <v>1</v>
      </c>
      <c r="H247" s="1">
        <v>0</v>
      </c>
    </row>
    <row r="248" spans="1:8" x14ac:dyDescent="0.3">
      <c r="A248" t="s">
        <v>254</v>
      </c>
      <c r="B248">
        <v>1</v>
      </c>
      <c r="C248">
        <v>1</v>
      </c>
      <c r="D248" s="1">
        <v>10</v>
      </c>
      <c r="E248">
        <v>0</v>
      </c>
      <c r="F248" s="2">
        <v>0</v>
      </c>
      <c r="G248" s="2">
        <v>0</v>
      </c>
      <c r="H248" s="1">
        <v>0</v>
      </c>
    </row>
    <row r="249" spans="1:8" x14ac:dyDescent="0.3">
      <c r="A249" t="s">
        <v>255</v>
      </c>
      <c r="B249">
        <v>1</v>
      </c>
      <c r="C249">
        <v>1</v>
      </c>
      <c r="D249" s="1">
        <v>0</v>
      </c>
      <c r="E249">
        <v>0</v>
      </c>
      <c r="F249" s="2">
        <v>0</v>
      </c>
      <c r="G249" s="2">
        <v>1</v>
      </c>
      <c r="H249" s="1">
        <v>0</v>
      </c>
    </row>
    <row r="250" spans="1:8" x14ac:dyDescent="0.3">
      <c r="A250" t="s">
        <v>256</v>
      </c>
      <c r="B250">
        <v>1</v>
      </c>
      <c r="C250">
        <v>1</v>
      </c>
      <c r="D250" s="1">
        <v>0</v>
      </c>
      <c r="E250">
        <v>1</v>
      </c>
      <c r="F250" s="2">
        <v>1</v>
      </c>
      <c r="G250" s="2">
        <v>1</v>
      </c>
      <c r="H250" s="1">
        <v>0</v>
      </c>
    </row>
    <row r="251" spans="1:8" x14ac:dyDescent="0.3">
      <c r="A251" t="s">
        <v>257</v>
      </c>
      <c r="B251">
        <v>1</v>
      </c>
      <c r="C251">
        <v>1</v>
      </c>
      <c r="D251" s="1">
        <v>0</v>
      </c>
      <c r="E251">
        <v>1</v>
      </c>
      <c r="F251" s="2">
        <v>1</v>
      </c>
      <c r="G251" s="2">
        <v>1</v>
      </c>
      <c r="H251" s="1">
        <v>0</v>
      </c>
    </row>
    <row r="252" spans="1:8" x14ac:dyDescent="0.3">
      <c r="A252" t="s">
        <v>258</v>
      </c>
      <c r="B252">
        <v>1</v>
      </c>
      <c r="C252">
        <v>1</v>
      </c>
      <c r="D252" s="1">
        <v>0</v>
      </c>
      <c r="E252">
        <v>1</v>
      </c>
      <c r="F252" s="2">
        <v>1</v>
      </c>
      <c r="G252" s="2">
        <v>1</v>
      </c>
      <c r="H252" s="1">
        <v>0</v>
      </c>
    </row>
    <row r="253" spans="1:8" x14ac:dyDescent="0.3">
      <c r="A253" t="s">
        <v>259</v>
      </c>
      <c r="B253">
        <v>1</v>
      </c>
      <c r="C253">
        <v>1</v>
      </c>
      <c r="D253" s="1">
        <v>0</v>
      </c>
      <c r="E253">
        <v>1</v>
      </c>
      <c r="F253" s="2">
        <v>1</v>
      </c>
      <c r="G253" s="2">
        <v>1</v>
      </c>
      <c r="H253" s="1">
        <v>0</v>
      </c>
    </row>
    <row r="254" spans="1:8" x14ac:dyDescent="0.3">
      <c r="A254" t="s">
        <v>260</v>
      </c>
      <c r="B254">
        <v>1</v>
      </c>
      <c r="C254">
        <v>1</v>
      </c>
      <c r="D254" s="1">
        <v>0</v>
      </c>
      <c r="E254">
        <v>1</v>
      </c>
      <c r="F254" s="2">
        <v>1</v>
      </c>
      <c r="G254" s="2">
        <v>1</v>
      </c>
      <c r="H254" s="1">
        <v>0</v>
      </c>
    </row>
    <row r="255" spans="1:8" x14ac:dyDescent="0.3">
      <c r="A255" t="s">
        <v>261</v>
      </c>
      <c r="B255">
        <v>1</v>
      </c>
      <c r="C255">
        <v>1</v>
      </c>
      <c r="D255" s="1">
        <v>0</v>
      </c>
      <c r="E255">
        <v>1</v>
      </c>
      <c r="F255" s="2">
        <v>1</v>
      </c>
      <c r="G255" s="2">
        <v>1</v>
      </c>
      <c r="H255" s="1">
        <v>0</v>
      </c>
    </row>
    <row r="256" spans="1:8" x14ac:dyDescent="0.3">
      <c r="A256" t="s">
        <v>262</v>
      </c>
      <c r="B256">
        <v>1</v>
      </c>
      <c r="C256">
        <v>1</v>
      </c>
      <c r="D256" s="1">
        <v>0</v>
      </c>
      <c r="E256">
        <v>1</v>
      </c>
      <c r="F256" s="2">
        <v>1</v>
      </c>
      <c r="G256" s="2">
        <v>1</v>
      </c>
      <c r="H256" s="1">
        <v>0</v>
      </c>
    </row>
    <row r="257" spans="1:8" x14ac:dyDescent="0.3">
      <c r="A257" t="s">
        <v>263</v>
      </c>
      <c r="B257">
        <v>1</v>
      </c>
      <c r="C257">
        <v>1</v>
      </c>
      <c r="D257" s="1">
        <v>0</v>
      </c>
      <c r="E257">
        <v>1</v>
      </c>
      <c r="F257" s="2">
        <v>1</v>
      </c>
      <c r="G257" s="2">
        <v>1</v>
      </c>
      <c r="H257" s="1">
        <v>0</v>
      </c>
    </row>
    <row r="258" spans="1:8" x14ac:dyDescent="0.3">
      <c r="A258" t="s">
        <v>264</v>
      </c>
      <c r="B258">
        <v>1</v>
      </c>
      <c r="C258">
        <v>1</v>
      </c>
      <c r="D258" s="1">
        <v>0</v>
      </c>
      <c r="E258">
        <v>0</v>
      </c>
      <c r="F258" s="2">
        <v>0</v>
      </c>
      <c r="G258" s="2">
        <v>1</v>
      </c>
      <c r="H258" s="1">
        <v>0</v>
      </c>
    </row>
    <row r="259" spans="1:8" x14ac:dyDescent="0.3">
      <c r="A259" t="s">
        <v>265</v>
      </c>
      <c r="B259">
        <v>1</v>
      </c>
      <c r="C259">
        <v>1</v>
      </c>
      <c r="D259" s="1">
        <v>0</v>
      </c>
      <c r="E259">
        <v>1</v>
      </c>
      <c r="F259" s="2">
        <v>1</v>
      </c>
      <c r="G259" s="2">
        <v>1</v>
      </c>
      <c r="H259" s="1">
        <v>0</v>
      </c>
    </row>
    <row r="260" spans="1:8" x14ac:dyDescent="0.3">
      <c r="A260" t="s">
        <v>266</v>
      </c>
      <c r="B260">
        <v>1</v>
      </c>
      <c r="C260">
        <v>1</v>
      </c>
      <c r="D260" s="1">
        <v>0</v>
      </c>
      <c r="E260">
        <v>1</v>
      </c>
      <c r="F260" s="2">
        <v>1</v>
      </c>
      <c r="G260" s="2">
        <v>1</v>
      </c>
      <c r="H260" s="1">
        <v>0</v>
      </c>
    </row>
    <row r="261" spans="1:8" x14ac:dyDescent="0.3">
      <c r="A261" t="s">
        <v>267</v>
      </c>
      <c r="B261">
        <v>1</v>
      </c>
      <c r="C261">
        <v>1</v>
      </c>
      <c r="D261" s="1">
        <v>0</v>
      </c>
      <c r="E261">
        <v>0</v>
      </c>
      <c r="F261" s="2">
        <v>0</v>
      </c>
      <c r="G261" s="2">
        <v>1</v>
      </c>
      <c r="H261" s="1">
        <v>0</v>
      </c>
    </row>
    <row r="262" spans="1:8" x14ac:dyDescent="0.3">
      <c r="A262" t="s">
        <v>268</v>
      </c>
      <c r="B262">
        <v>1</v>
      </c>
      <c r="C262">
        <v>1</v>
      </c>
      <c r="D262" s="1">
        <v>6</v>
      </c>
      <c r="E262">
        <v>1</v>
      </c>
      <c r="F262" s="2">
        <v>0</v>
      </c>
      <c r="G262" s="2">
        <v>0</v>
      </c>
      <c r="H262" s="1">
        <v>0</v>
      </c>
    </row>
    <row r="263" spans="1:8" x14ac:dyDescent="0.3">
      <c r="A263" t="s">
        <v>269</v>
      </c>
      <c r="B263">
        <v>1</v>
      </c>
      <c r="C263">
        <v>1</v>
      </c>
      <c r="D263" s="1">
        <v>0</v>
      </c>
      <c r="E263">
        <v>1</v>
      </c>
      <c r="F263" s="2">
        <v>1</v>
      </c>
      <c r="G263" s="2">
        <v>1</v>
      </c>
      <c r="H263" s="1">
        <v>0</v>
      </c>
    </row>
    <row r="264" spans="1:8" x14ac:dyDescent="0.3">
      <c r="A264" t="s">
        <v>270</v>
      </c>
      <c r="B264">
        <v>1</v>
      </c>
      <c r="C264">
        <v>1</v>
      </c>
      <c r="D264" s="1">
        <v>0</v>
      </c>
      <c r="E264">
        <v>1</v>
      </c>
      <c r="F264" s="2">
        <v>1</v>
      </c>
      <c r="G264" s="2">
        <v>1</v>
      </c>
      <c r="H264" s="1">
        <v>0</v>
      </c>
    </row>
    <row r="265" spans="1:8" x14ac:dyDescent="0.3">
      <c r="A265" t="s">
        <v>271</v>
      </c>
      <c r="B265">
        <v>1</v>
      </c>
      <c r="C265">
        <v>1</v>
      </c>
      <c r="D265" s="1">
        <v>0</v>
      </c>
      <c r="E265">
        <v>1</v>
      </c>
      <c r="F265" s="2">
        <v>1</v>
      </c>
      <c r="G265" s="2">
        <v>1</v>
      </c>
      <c r="H265" s="1">
        <v>0</v>
      </c>
    </row>
    <row r="266" spans="1:8" x14ac:dyDescent="0.3">
      <c r="A266" t="s">
        <v>272</v>
      </c>
      <c r="B266">
        <v>1</v>
      </c>
      <c r="C266">
        <v>1</v>
      </c>
      <c r="D266" s="1">
        <v>135</v>
      </c>
      <c r="E266">
        <v>1</v>
      </c>
      <c r="F266" s="2">
        <v>0</v>
      </c>
      <c r="G266" s="2">
        <v>0</v>
      </c>
      <c r="H266" s="1">
        <v>0</v>
      </c>
    </row>
    <row r="267" spans="1:8" x14ac:dyDescent="0.3">
      <c r="A267" t="s">
        <v>273</v>
      </c>
      <c r="B267">
        <v>1</v>
      </c>
      <c r="C267">
        <v>1</v>
      </c>
      <c r="D267" s="1">
        <v>72</v>
      </c>
      <c r="E267">
        <v>1</v>
      </c>
      <c r="F267" s="2">
        <v>0</v>
      </c>
      <c r="G267" s="2">
        <v>0</v>
      </c>
      <c r="H267" s="1">
        <v>0</v>
      </c>
    </row>
    <row r="268" spans="1:8" x14ac:dyDescent="0.3">
      <c r="A268" t="s">
        <v>274</v>
      </c>
      <c r="B268">
        <v>1</v>
      </c>
      <c r="C268">
        <v>1</v>
      </c>
      <c r="D268" s="1">
        <v>0</v>
      </c>
      <c r="E268">
        <v>0</v>
      </c>
      <c r="F268" s="2">
        <v>0</v>
      </c>
      <c r="G268" s="2">
        <v>1</v>
      </c>
      <c r="H268" s="1">
        <v>0</v>
      </c>
    </row>
    <row r="269" spans="1:8" x14ac:dyDescent="0.3">
      <c r="A269" t="s">
        <v>275</v>
      </c>
      <c r="B269">
        <v>1</v>
      </c>
      <c r="C269">
        <v>1</v>
      </c>
      <c r="D269" s="1">
        <v>389</v>
      </c>
      <c r="E269">
        <v>0</v>
      </c>
      <c r="F269" s="2">
        <v>0</v>
      </c>
      <c r="G269" s="2">
        <v>0</v>
      </c>
      <c r="H269" s="1">
        <v>0</v>
      </c>
    </row>
    <row r="270" spans="1:8" x14ac:dyDescent="0.3">
      <c r="A270" t="s">
        <v>276</v>
      </c>
      <c r="B270">
        <v>1</v>
      </c>
      <c r="C270">
        <v>1</v>
      </c>
      <c r="D270" s="1">
        <v>400</v>
      </c>
      <c r="E270">
        <v>1</v>
      </c>
      <c r="F270" s="2">
        <v>0</v>
      </c>
      <c r="G270" s="2">
        <v>0</v>
      </c>
      <c r="H270" s="1">
        <v>0</v>
      </c>
    </row>
    <row r="271" spans="1:8" x14ac:dyDescent="0.3">
      <c r="A271" t="s">
        <v>277</v>
      </c>
      <c r="B271">
        <v>1</v>
      </c>
      <c r="C271">
        <v>1</v>
      </c>
      <c r="D271" s="1">
        <v>0</v>
      </c>
      <c r="E271">
        <v>1</v>
      </c>
      <c r="F271" s="2">
        <v>1</v>
      </c>
      <c r="G271" s="2">
        <v>1</v>
      </c>
      <c r="H271" s="1">
        <v>0</v>
      </c>
    </row>
    <row r="272" spans="1:8" x14ac:dyDescent="0.3">
      <c r="A272" t="s">
        <v>278</v>
      </c>
      <c r="B272">
        <v>1</v>
      </c>
      <c r="C272">
        <v>1</v>
      </c>
      <c r="D272" s="1">
        <v>0</v>
      </c>
      <c r="E272">
        <v>1</v>
      </c>
      <c r="F272" s="2">
        <v>1</v>
      </c>
      <c r="G272" s="2">
        <v>1</v>
      </c>
      <c r="H272" s="1">
        <v>0</v>
      </c>
    </row>
    <row r="273" spans="1:8" x14ac:dyDescent="0.3">
      <c r="A273" t="s">
        <v>279</v>
      </c>
      <c r="B273">
        <v>1</v>
      </c>
      <c r="C273">
        <v>1</v>
      </c>
      <c r="D273" s="1">
        <v>0</v>
      </c>
      <c r="E273">
        <v>1</v>
      </c>
      <c r="F273" s="2">
        <v>1</v>
      </c>
      <c r="G273" s="2">
        <v>1</v>
      </c>
      <c r="H273" s="1">
        <v>0</v>
      </c>
    </row>
    <row r="274" spans="1:8" x14ac:dyDescent="0.3">
      <c r="A274" t="s">
        <v>280</v>
      </c>
      <c r="B274">
        <v>1</v>
      </c>
      <c r="C274">
        <v>1</v>
      </c>
      <c r="D274" s="1">
        <v>19</v>
      </c>
      <c r="E274">
        <v>1</v>
      </c>
      <c r="F274" s="2">
        <v>0</v>
      </c>
      <c r="G274" s="2">
        <v>0</v>
      </c>
      <c r="H274" s="1">
        <v>0</v>
      </c>
    </row>
    <row r="275" spans="1:8" x14ac:dyDescent="0.3">
      <c r="A275" t="s">
        <v>281</v>
      </c>
      <c r="B275">
        <v>1</v>
      </c>
      <c r="C275">
        <v>1</v>
      </c>
      <c r="D275" s="1">
        <v>0</v>
      </c>
      <c r="E275">
        <v>1</v>
      </c>
      <c r="F275" s="2">
        <v>1</v>
      </c>
      <c r="G275" s="2">
        <v>1</v>
      </c>
      <c r="H275" s="1">
        <v>0</v>
      </c>
    </row>
    <row r="276" spans="1:8" x14ac:dyDescent="0.3">
      <c r="A276" t="s">
        <v>282</v>
      </c>
      <c r="B276">
        <v>1</v>
      </c>
      <c r="C276">
        <v>1</v>
      </c>
      <c r="D276" s="1">
        <v>0</v>
      </c>
      <c r="E276">
        <v>0</v>
      </c>
      <c r="F276" s="2">
        <v>0</v>
      </c>
      <c r="G276" s="2">
        <v>1</v>
      </c>
      <c r="H276" s="1">
        <v>0</v>
      </c>
    </row>
    <row r="277" spans="1:8" x14ac:dyDescent="0.3">
      <c r="A277" t="s">
        <v>283</v>
      </c>
      <c r="B277">
        <v>1</v>
      </c>
      <c r="C277">
        <v>1</v>
      </c>
      <c r="D277" s="1">
        <v>0</v>
      </c>
      <c r="E277">
        <v>1</v>
      </c>
      <c r="F277" s="2">
        <v>1</v>
      </c>
      <c r="G277" s="2">
        <v>1</v>
      </c>
      <c r="H277" s="1">
        <v>0</v>
      </c>
    </row>
    <row r="278" spans="1:8" x14ac:dyDescent="0.3">
      <c r="A278" t="s">
        <v>284</v>
      </c>
      <c r="B278">
        <v>1</v>
      </c>
      <c r="C278">
        <v>1</v>
      </c>
      <c r="D278" s="1">
        <v>79</v>
      </c>
      <c r="E278">
        <v>0</v>
      </c>
      <c r="F278" s="2">
        <v>0</v>
      </c>
      <c r="G278" s="2">
        <v>0</v>
      </c>
      <c r="H278" s="1">
        <v>0</v>
      </c>
    </row>
    <row r="279" spans="1:8" x14ac:dyDescent="0.3">
      <c r="A279" t="s">
        <v>285</v>
      </c>
      <c r="B279">
        <v>1</v>
      </c>
      <c r="C279">
        <v>1</v>
      </c>
      <c r="D279" s="1">
        <v>107</v>
      </c>
      <c r="E279">
        <v>1</v>
      </c>
      <c r="F279" s="2">
        <v>0</v>
      </c>
      <c r="G279" s="2">
        <v>0</v>
      </c>
      <c r="H279" s="1">
        <v>0</v>
      </c>
    </row>
    <row r="280" spans="1:8" x14ac:dyDescent="0.3">
      <c r="A280" t="s">
        <v>286</v>
      </c>
      <c r="B280">
        <v>1</v>
      </c>
      <c r="C280">
        <v>1</v>
      </c>
      <c r="D280" s="1">
        <v>0</v>
      </c>
      <c r="E280">
        <v>1</v>
      </c>
      <c r="F280" s="2">
        <v>1</v>
      </c>
      <c r="G280" s="2">
        <v>1</v>
      </c>
      <c r="H280" s="1">
        <v>0</v>
      </c>
    </row>
    <row r="281" spans="1:8" x14ac:dyDescent="0.3">
      <c r="A281" t="s">
        <v>287</v>
      </c>
      <c r="B281">
        <v>1</v>
      </c>
      <c r="C281">
        <v>1</v>
      </c>
      <c r="D281" s="1">
        <v>0</v>
      </c>
      <c r="E281">
        <v>0</v>
      </c>
      <c r="F281" s="2">
        <v>0</v>
      </c>
      <c r="G281" s="2">
        <v>1</v>
      </c>
      <c r="H281" s="1">
        <v>0</v>
      </c>
    </row>
    <row r="282" spans="1:8" x14ac:dyDescent="0.3">
      <c r="A282" t="s">
        <v>288</v>
      </c>
      <c r="B282">
        <v>1</v>
      </c>
      <c r="C282">
        <v>1</v>
      </c>
      <c r="D282" s="1">
        <v>236</v>
      </c>
      <c r="E282">
        <v>1</v>
      </c>
      <c r="F282" s="2">
        <v>0</v>
      </c>
      <c r="G282" s="2">
        <v>0</v>
      </c>
      <c r="H282" s="1">
        <v>0</v>
      </c>
    </row>
    <row r="283" spans="1:8" x14ac:dyDescent="0.3">
      <c r="A283" t="s">
        <v>289</v>
      </c>
      <c r="B283">
        <v>1</v>
      </c>
      <c r="C283">
        <v>1</v>
      </c>
      <c r="D283" s="1">
        <v>17</v>
      </c>
      <c r="E283">
        <v>0</v>
      </c>
      <c r="F283" s="2">
        <v>0</v>
      </c>
      <c r="G283" s="2">
        <v>0</v>
      </c>
      <c r="H283" s="1">
        <v>0</v>
      </c>
    </row>
    <row r="284" spans="1:8" x14ac:dyDescent="0.3">
      <c r="A284" t="s">
        <v>290</v>
      </c>
      <c r="B284">
        <v>1</v>
      </c>
      <c r="C284">
        <v>1</v>
      </c>
      <c r="D284" s="1">
        <v>42</v>
      </c>
      <c r="E284">
        <v>1</v>
      </c>
      <c r="F284" s="2">
        <v>0</v>
      </c>
      <c r="G284" s="2">
        <v>0</v>
      </c>
      <c r="H284" s="1">
        <v>0</v>
      </c>
    </row>
    <row r="285" spans="1:8" x14ac:dyDescent="0.3">
      <c r="A285" t="s">
        <v>291</v>
      </c>
      <c r="B285">
        <v>1</v>
      </c>
      <c r="C285">
        <v>1</v>
      </c>
      <c r="D285" s="1">
        <v>0</v>
      </c>
      <c r="E285">
        <v>1</v>
      </c>
      <c r="F285" s="2">
        <v>1</v>
      </c>
      <c r="G285" s="2">
        <v>1</v>
      </c>
      <c r="H285" s="1">
        <v>0</v>
      </c>
    </row>
    <row r="286" spans="1:8" x14ac:dyDescent="0.3">
      <c r="A286" t="s">
        <v>292</v>
      </c>
      <c r="B286">
        <v>1</v>
      </c>
      <c r="C286">
        <v>1</v>
      </c>
      <c r="D286" s="1">
        <v>0</v>
      </c>
      <c r="E286">
        <v>1</v>
      </c>
      <c r="F286" s="2">
        <v>1</v>
      </c>
      <c r="G286" s="2">
        <v>1</v>
      </c>
      <c r="H286" s="1">
        <v>0</v>
      </c>
    </row>
    <row r="287" spans="1:8" x14ac:dyDescent="0.3">
      <c r="A287" t="s">
        <v>293</v>
      </c>
      <c r="B287">
        <v>1</v>
      </c>
      <c r="C287">
        <v>1</v>
      </c>
      <c r="D287" s="1">
        <v>0</v>
      </c>
      <c r="E287">
        <v>1</v>
      </c>
      <c r="F287" s="2">
        <v>1</v>
      </c>
      <c r="G287" s="2">
        <v>1</v>
      </c>
      <c r="H287" s="1">
        <v>0</v>
      </c>
    </row>
    <row r="288" spans="1:8" x14ac:dyDescent="0.3">
      <c r="A288" t="s">
        <v>294</v>
      </c>
      <c r="B288">
        <v>1</v>
      </c>
      <c r="C288">
        <v>1</v>
      </c>
      <c r="D288" s="1">
        <v>231</v>
      </c>
      <c r="E288">
        <v>0</v>
      </c>
      <c r="F288" s="2">
        <v>0</v>
      </c>
      <c r="G288" s="2">
        <v>0</v>
      </c>
      <c r="H288" s="1">
        <v>0</v>
      </c>
    </row>
    <row r="289" spans="1:8" x14ac:dyDescent="0.3">
      <c r="A289" t="s">
        <v>295</v>
      </c>
      <c r="B289">
        <v>1</v>
      </c>
      <c r="C289">
        <v>1</v>
      </c>
      <c r="D289" s="1">
        <v>0</v>
      </c>
      <c r="E289">
        <v>0</v>
      </c>
      <c r="F289" s="2">
        <v>0</v>
      </c>
      <c r="G289" s="2">
        <v>1</v>
      </c>
      <c r="H289" s="1">
        <v>0</v>
      </c>
    </row>
    <row r="290" spans="1:8" x14ac:dyDescent="0.3">
      <c r="A290" t="s">
        <v>296</v>
      </c>
      <c r="B290">
        <v>1</v>
      </c>
      <c r="C290">
        <v>1</v>
      </c>
      <c r="D290" s="1">
        <v>0</v>
      </c>
      <c r="E290">
        <v>0</v>
      </c>
      <c r="F290" s="2">
        <v>0</v>
      </c>
      <c r="G290" s="2">
        <v>1</v>
      </c>
      <c r="H290" s="1">
        <v>0</v>
      </c>
    </row>
    <row r="291" spans="1:8" x14ac:dyDescent="0.3">
      <c r="A291" t="s">
        <v>297</v>
      </c>
      <c r="B291">
        <v>1</v>
      </c>
      <c r="C291">
        <v>1</v>
      </c>
      <c r="D291" s="1">
        <v>51</v>
      </c>
      <c r="E291">
        <v>0</v>
      </c>
      <c r="F291" s="2">
        <v>0</v>
      </c>
      <c r="G291" s="2">
        <v>0</v>
      </c>
      <c r="H291" s="1">
        <v>0</v>
      </c>
    </row>
    <row r="292" spans="1:8" x14ac:dyDescent="0.3">
      <c r="A292" t="s">
        <v>298</v>
      </c>
      <c r="B292">
        <v>1</v>
      </c>
      <c r="C292">
        <v>1</v>
      </c>
      <c r="D292" s="1">
        <v>0</v>
      </c>
      <c r="E292">
        <v>0</v>
      </c>
      <c r="F292" s="2">
        <v>0</v>
      </c>
      <c r="G292" s="2">
        <v>1</v>
      </c>
      <c r="H292" s="1">
        <v>0</v>
      </c>
    </row>
    <row r="293" spans="1:8" x14ac:dyDescent="0.3">
      <c r="A293" t="s">
        <v>299</v>
      </c>
      <c r="B293">
        <v>1</v>
      </c>
      <c r="C293">
        <v>1</v>
      </c>
      <c r="D293" s="1">
        <v>0</v>
      </c>
      <c r="E293">
        <v>0</v>
      </c>
      <c r="F293" s="2">
        <v>0</v>
      </c>
      <c r="G293" s="2">
        <v>1</v>
      </c>
      <c r="H293" s="1">
        <v>0</v>
      </c>
    </row>
    <row r="294" spans="1:8" x14ac:dyDescent="0.3">
      <c r="A294" t="s">
        <v>300</v>
      </c>
      <c r="B294">
        <v>1</v>
      </c>
      <c r="C294">
        <v>1</v>
      </c>
      <c r="D294" s="1">
        <v>0</v>
      </c>
      <c r="E294">
        <v>0</v>
      </c>
      <c r="F294" s="2">
        <v>0</v>
      </c>
      <c r="G294" s="2">
        <v>1</v>
      </c>
      <c r="H294" s="1">
        <v>0</v>
      </c>
    </row>
    <row r="295" spans="1:8" x14ac:dyDescent="0.3">
      <c r="A295" t="s">
        <v>301</v>
      </c>
      <c r="B295">
        <v>1</v>
      </c>
      <c r="C295">
        <v>1</v>
      </c>
      <c r="D295" s="1">
        <v>121</v>
      </c>
      <c r="E295">
        <v>1</v>
      </c>
      <c r="F295" s="2">
        <v>0</v>
      </c>
      <c r="G295" s="2">
        <v>0</v>
      </c>
      <c r="H295" s="1">
        <v>0</v>
      </c>
    </row>
    <row r="296" spans="1:8" x14ac:dyDescent="0.3">
      <c r="A296" t="s">
        <v>302</v>
      </c>
      <c r="B296">
        <v>1</v>
      </c>
      <c r="C296">
        <v>1</v>
      </c>
      <c r="D296" s="1">
        <v>0</v>
      </c>
      <c r="E296">
        <v>1</v>
      </c>
      <c r="F296" s="2">
        <v>1</v>
      </c>
      <c r="G296" s="2">
        <v>1</v>
      </c>
      <c r="H296" s="1">
        <v>0</v>
      </c>
    </row>
    <row r="297" spans="1:8" x14ac:dyDescent="0.3">
      <c r="A297" t="s">
        <v>303</v>
      </c>
      <c r="B297">
        <v>1</v>
      </c>
      <c r="C297">
        <v>1</v>
      </c>
      <c r="D297" s="1">
        <v>90</v>
      </c>
      <c r="E297">
        <v>1</v>
      </c>
      <c r="F297" s="2">
        <v>0</v>
      </c>
      <c r="G297" s="2">
        <v>0</v>
      </c>
      <c r="H297" s="1">
        <v>0</v>
      </c>
    </row>
    <row r="298" spans="1:8" x14ac:dyDescent="0.3">
      <c r="A298" t="s">
        <v>304</v>
      </c>
      <c r="B298">
        <v>1</v>
      </c>
      <c r="C298">
        <v>1</v>
      </c>
      <c r="D298" s="1">
        <v>370</v>
      </c>
      <c r="E298">
        <v>1</v>
      </c>
      <c r="F298" s="2">
        <v>0</v>
      </c>
      <c r="G298" s="2">
        <v>0</v>
      </c>
      <c r="H298" s="1">
        <v>0</v>
      </c>
    </row>
    <row r="299" spans="1:8" x14ac:dyDescent="0.3">
      <c r="A299" t="s">
        <v>305</v>
      </c>
      <c r="B299">
        <v>1</v>
      </c>
      <c r="C299">
        <v>1</v>
      </c>
      <c r="D299" s="1">
        <v>2</v>
      </c>
      <c r="E299">
        <v>0</v>
      </c>
      <c r="F299" s="2">
        <v>0</v>
      </c>
      <c r="G299" s="2">
        <v>0</v>
      </c>
      <c r="H299" s="1">
        <v>0</v>
      </c>
    </row>
    <row r="300" spans="1:8" x14ac:dyDescent="0.3">
      <c r="A300" t="s">
        <v>306</v>
      </c>
      <c r="B300">
        <v>1</v>
      </c>
      <c r="C300">
        <v>1</v>
      </c>
      <c r="D300" s="1">
        <v>56</v>
      </c>
      <c r="E300">
        <v>1</v>
      </c>
      <c r="F300" s="2">
        <v>0</v>
      </c>
      <c r="G300" s="2">
        <v>0</v>
      </c>
      <c r="H300" s="1">
        <v>0</v>
      </c>
    </row>
    <row r="301" spans="1:8" x14ac:dyDescent="0.3">
      <c r="A301" t="s">
        <v>307</v>
      </c>
      <c r="B301">
        <v>1</v>
      </c>
      <c r="C301">
        <v>1</v>
      </c>
      <c r="D301" s="1">
        <v>24</v>
      </c>
      <c r="E301">
        <v>1</v>
      </c>
      <c r="F301" s="2">
        <v>0</v>
      </c>
      <c r="G301" s="2">
        <v>0</v>
      </c>
      <c r="H301" s="1">
        <v>0</v>
      </c>
    </row>
    <row r="302" spans="1:8" x14ac:dyDescent="0.3">
      <c r="A302" t="s">
        <v>308</v>
      </c>
      <c r="B302">
        <v>1</v>
      </c>
      <c r="C302">
        <v>1</v>
      </c>
      <c r="D302" s="1">
        <v>0</v>
      </c>
      <c r="E302">
        <v>1</v>
      </c>
      <c r="F302" s="2">
        <v>1</v>
      </c>
      <c r="G302" s="2">
        <v>1</v>
      </c>
      <c r="H302" s="1">
        <v>0</v>
      </c>
    </row>
    <row r="303" spans="1:8" x14ac:dyDescent="0.3">
      <c r="B303">
        <v>786</v>
      </c>
      <c r="C303">
        <v>632</v>
      </c>
      <c r="D303" s="1">
        <v>176.34415584415584</v>
      </c>
      <c r="E303">
        <v>469</v>
      </c>
      <c r="F303" s="2">
        <v>0.64179104477611937</v>
      </c>
      <c r="G303" s="2">
        <v>0.6081424936386769</v>
      </c>
      <c r="H303" s="1">
        <v>0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03"/>
  <sheetViews>
    <sheetView workbookViewId="0">
      <selection sqref="A1:XFD1048576"/>
    </sheetView>
  </sheetViews>
  <sheetFormatPr baseColWidth="10" defaultRowHeight="15.6" x14ac:dyDescent="0.3"/>
  <cols>
    <col min="1" max="1" width="38.19921875" customWidth="1"/>
    <col min="4" max="4" width="22.69921875" customWidth="1"/>
  </cols>
  <sheetData>
    <row r="1" spans="1:8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 x14ac:dyDescent="0.3">
      <c r="A2" t="s">
        <v>8</v>
      </c>
      <c r="B2">
        <v>68</v>
      </c>
      <c r="C2">
        <v>53</v>
      </c>
      <c r="D2" s="1">
        <v>329.73076923076923</v>
      </c>
      <c r="E2">
        <v>46</v>
      </c>
      <c r="F2" s="2">
        <v>0.69565217391304346</v>
      </c>
      <c r="G2" s="2">
        <v>0.61764705882352944</v>
      </c>
      <c r="H2" s="1">
        <v>0</v>
      </c>
    </row>
    <row r="3" spans="1:8" x14ac:dyDescent="0.3">
      <c r="A3" t="s">
        <v>9</v>
      </c>
      <c r="B3">
        <v>37</v>
      </c>
      <c r="C3">
        <v>22</v>
      </c>
      <c r="D3" s="1">
        <v>135.7037037037037</v>
      </c>
      <c r="E3">
        <v>10</v>
      </c>
      <c r="F3" s="2">
        <v>0.6</v>
      </c>
      <c r="G3" s="2">
        <v>0.27027027027027029</v>
      </c>
      <c r="H3" s="1">
        <v>0</v>
      </c>
    </row>
    <row r="4" spans="1:8" x14ac:dyDescent="0.3">
      <c r="A4" t="s">
        <v>10</v>
      </c>
      <c r="B4">
        <v>32</v>
      </c>
      <c r="C4">
        <v>11</v>
      </c>
      <c r="D4" s="1">
        <v>212.76923076923077</v>
      </c>
      <c r="E4">
        <v>6</v>
      </c>
      <c r="F4" s="2">
        <v>0.16666666666666666</v>
      </c>
      <c r="G4" s="2">
        <v>0.1875</v>
      </c>
      <c r="H4" s="1">
        <v>0</v>
      </c>
    </row>
    <row r="5" spans="1:8" x14ac:dyDescent="0.3">
      <c r="A5" t="s">
        <v>11</v>
      </c>
      <c r="B5">
        <v>31</v>
      </c>
      <c r="C5">
        <v>25</v>
      </c>
      <c r="D5" s="1">
        <v>132.9</v>
      </c>
      <c r="E5">
        <v>17</v>
      </c>
      <c r="F5" s="2">
        <v>0.88235294117647056</v>
      </c>
      <c r="G5" s="2">
        <v>0.67741935483870963</v>
      </c>
      <c r="H5" s="1">
        <v>0</v>
      </c>
    </row>
    <row r="6" spans="1:8" x14ac:dyDescent="0.3">
      <c r="A6" t="s">
        <v>12</v>
      </c>
      <c r="B6">
        <v>27</v>
      </c>
      <c r="C6">
        <v>24</v>
      </c>
      <c r="D6" s="1">
        <v>275.5</v>
      </c>
      <c r="E6">
        <v>19</v>
      </c>
      <c r="F6" s="2">
        <v>0.84210526315789469</v>
      </c>
      <c r="G6" s="2">
        <v>0.85185185185185186</v>
      </c>
      <c r="H6" s="1">
        <v>0</v>
      </c>
    </row>
    <row r="7" spans="1:8" x14ac:dyDescent="0.3">
      <c r="A7" t="s">
        <v>13</v>
      </c>
      <c r="B7">
        <v>27</v>
      </c>
      <c r="C7">
        <v>17</v>
      </c>
      <c r="D7" s="1">
        <v>2.1</v>
      </c>
      <c r="E7">
        <v>16</v>
      </c>
      <c r="F7" s="2">
        <v>0.4375</v>
      </c>
      <c r="G7" s="2">
        <v>0.62962962962962965</v>
      </c>
      <c r="H7" s="1">
        <v>0</v>
      </c>
    </row>
    <row r="8" spans="1:8" x14ac:dyDescent="0.3">
      <c r="A8" t="s">
        <v>14</v>
      </c>
      <c r="B8">
        <v>27</v>
      </c>
      <c r="C8">
        <v>13</v>
      </c>
      <c r="D8" s="1">
        <v>16.444444444444443</v>
      </c>
      <c r="E8">
        <v>13</v>
      </c>
      <c r="F8" s="2">
        <v>7.6923076923076927E-2</v>
      </c>
      <c r="G8" s="2">
        <v>0.33333333333333331</v>
      </c>
      <c r="H8" s="1">
        <v>0</v>
      </c>
    </row>
    <row r="9" spans="1:8" x14ac:dyDescent="0.3">
      <c r="A9" t="s">
        <v>15</v>
      </c>
      <c r="B9">
        <v>25</v>
      </c>
      <c r="C9">
        <v>21</v>
      </c>
      <c r="D9" s="1">
        <v>318.22222222222223</v>
      </c>
      <c r="E9">
        <v>20</v>
      </c>
      <c r="F9" s="2">
        <v>0.65</v>
      </c>
      <c r="G9" s="2">
        <v>0.64</v>
      </c>
      <c r="H9" s="1">
        <v>0</v>
      </c>
    </row>
    <row r="10" spans="1:8" x14ac:dyDescent="0.3">
      <c r="A10" t="s">
        <v>16</v>
      </c>
      <c r="B10">
        <v>20</v>
      </c>
      <c r="C10">
        <v>17</v>
      </c>
      <c r="D10" s="1">
        <v>351.2</v>
      </c>
      <c r="E10">
        <v>17</v>
      </c>
      <c r="F10" s="2">
        <v>0.70588235294117652</v>
      </c>
      <c r="G10" s="2">
        <v>0.75</v>
      </c>
      <c r="H10" s="1">
        <v>0</v>
      </c>
    </row>
    <row r="11" spans="1:8" x14ac:dyDescent="0.3">
      <c r="A11" t="s">
        <v>17</v>
      </c>
      <c r="B11">
        <v>19</v>
      </c>
      <c r="C11">
        <v>18</v>
      </c>
      <c r="D11" s="1">
        <v>133.6</v>
      </c>
      <c r="E11">
        <v>7</v>
      </c>
      <c r="F11" s="2">
        <v>0.8571428571428571</v>
      </c>
      <c r="G11" s="2">
        <v>0.73684210526315785</v>
      </c>
      <c r="H11" s="1">
        <v>0</v>
      </c>
    </row>
    <row r="12" spans="1:8" x14ac:dyDescent="0.3">
      <c r="A12" t="s">
        <v>18</v>
      </c>
      <c r="B12">
        <v>12</v>
      </c>
      <c r="C12">
        <v>7</v>
      </c>
      <c r="D12" s="1">
        <v>393.66666666666669</v>
      </c>
      <c r="E12">
        <v>7</v>
      </c>
      <c r="F12" s="2">
        <v>0.14285714285714285</v>
      </c>
      <c r="G12" s="2">
        <v>0.5</v>
      </c>
      <c r="H12" s="1">
        <v>0</v>
      </c>
    </row>
    <row r="13" spans="1:8" x14ac:dyDescent="0.3">
      <c r="A13" t="s">
        <v>19</v>
      </c>
      <c r="B13">
        <v>12</v>
      </c>
      <c r="C13">
        <v>5</v>
      </c>
      <c r="D13" s="1">
        <v>102.375</v>
      </c>
      <c r="E13">
        <v>3</v>
      </c>
      <c r="F13" s="2">
        <v>0</v>
      </c>
      <c r="G13" s="2">
        <v>0.33333333333333331</v>
      </c>
      <c r="H13" s="1">
        <v>0</v>
      </c>
    </row>
    <row r="14" spans="1:8" x14ac:dyDescent="0.3">
      <c r="A14" t="s">
        <v>20</v>
      </c>
      <c r="B14">
        <v>10</v>
      </c>
      <c r="C14">
        <v>8</v>
      </c>
      <c r="D14" s="1">
        <v>92</v>
      </c>
      <c r="E14">
        <v>6</v>
      </c>
      <c r="F14" s="2">
        <v>0.66666666666666663</v>
      </c>
      <c r="G14" s="2">
        <v>0.7</v>
      </c>
      <c r="H14" s="1">
        <v>0</v>
      </c>
    </row>
    <row r="15" spans="1:8" x14ac:dyDescent="0.3">
      <c r="A15" t="s">
        <v>21</v>
      </c>
      <c r="B15">
        <v>9</v>
      </c>
      <c r="C15">
        <v>9</v>
      </c>
      <c r="D15" s="1">
        <v>25.8</v>
      </c>
      <c r="E15">
        <v>1</v>
      </c>
      <c r="F15" s="2">
        <v>1</v>
      </c>
      <c r="G15" s="2">
        <v>0.44444444444444442</v>
      </c>
      <c r="H15" s="1">
        <v>0</v>
      </c>
    </row>
    <row r="16" spans="1:8" x14ac:dyDescent="0.3">
      <c r="A16" t="s">
        <v>22</v>
      </c>
      <c r="B16">
        <v>8</v>
      </c>
      <c r="C16">
        <v>8</v>
      </c>
      <c r="D16" s="1">
        <v>48</v>
      </c>
      <c r="E16">
        <v>8</v>
      </c>
      <c r="F16" s="2">
        <v>0.5</v>
      </c>
      <c r="G16" s="2">
        <v>0.5</v>
      </c>
      <c r="H16" s="1">
        <v>0</v>
      </c>
    </row>
    <row r="17" spans="1:8" x14ac:dyDescent="0.3">
      <c r="A17" t="s">
        <v>23</v>
      </c>
      <c r="B17">
        <v>8</v>
      </c>
      <c r="C17">
        <v>8</v>
      </c>
      <c r="D17" s="1">
        <v>0</v>
      </c>
      <c r="E17">
        <v>7</v>
      </c>
      <c r="F17" s="2">
        <v>1</v>
      </c>
      <c r="G17" s="2">
        <v>1</v>
      </c>
      <c r="H17" s="1">
        <v>0</v>
      </c>
    </row>
    <row r="18" spans="1:8" x14ac:dyDescent="0.3">
      <c r="A18" t="s">
        <v>24</v>
      </c>
      <c r="B18">
        <v>7</v>
      </c>
      <c r="C18">
        <v>6</v>
      </c>
      <c r="D18" s="1">
        <v>260.25</v>
      </c>
      <c r="E18">
        <v>6</v>
      </c>
      <c r="F18" s="2">
        <v>0.33333333333333331</v>
      </c>
      <c r="G18" s="2">
        <v>0.42857142857142855</v>
      </c>
      <c r="H18" s="1">
        <v>0</v>
      </c>
    </row>
    <row r="19" spans="1:8" x14ac:dyDescent="0.3">
      <c r="A19" t="s">
        <v>25</v>
      </c>
      <c r="B19">
        <v>7</v>
      </c>
      <c r="C19">
        <v>7</v>
      </c>
      <c r="D19" s="1">
        <v>85</v>
      </c>
      <c r="E19">
        <v>7</v>
      </c>
      <c r="F19" s="2">
        <v>0.8571428571428571</v>
      </c>
      <c r="G19" s="2">
        <v>0.8571428571428571</v>
      </c>
      <c r="H19" s="1">
        <v>0</v>
      </c>
    </row>
    <row r="20" spans="1:8" x14ac:dyDescent="0.3">
      <c r="A20" t="s">
        <v>26</v>
      </c>
      <c r="B20">
        <v>7</v>
      </c>
      <c r="C20">
        <v>7</v>
      </c>
      <c r="D20" s="1">
        <v>374</v>
      </c>
      <c r="E20">
        <v>2</v>
      </c>
      <c r="F20" s="2">
        <v>0.5</v>
      </c>
      <c r="G20" s="2">
        <v>0.5714285714285714</v>
      </c>
      <c r="H20" s="1">
        <v>0</v>
      </c>
    </row>
    <row r="21" spans="1:8" x14ac:dyDescent="0.3">
      <c r="A21" t="s">
        <v>27</v>
      </c>
      <c r="B21">
        <v>6</v>
      </c>
      <c r="C21">
        <v>1</v>
      </c>
      <c r="D21" s="1">
        <v>9.6</v>
      </c>
      <c r="E21">
        <v>1</v>
      </c>
      <c r="F21" s="2">
        <v>0</v>
      </c>
      <c r="G21" s="2">
        <v>0.16666666666666666</v>
      </c>
      <c r="H21" s="1">
        <v>0</v>
      </c>
    </row>
    <row r="22" spans="1:8" x14ac:dyDescent="0.3">
      <c r="A22" t="s">
        <v>28</v>
      </c>
      <c r="B22">
        <v>5</v>
      </c>
      <c r="C22">
        <v>3</v>
      </c>
      <c r="D22" s="1">
        <v>57</v>
      </c>
      <c r="E22">
        <v>0</v>
      </c>
      <c r="F22" s="2">
        <v>0</v>
      </c>
      <c r="G22" s="2">
        <v>0.2</v>
      </c>
      <c r="H22" s="1">
        <v>0</v>
      </c>
    </row>
    <row r="23" spans="1:8" x14ac:dyDescent="0.3">
      <c r="A23" t="s">
        <v>29</v>
      </c>
      <c r="B23">
        <v>5</v>
      </c>
      <c r="C23">
        <v>4</v>
      </c>
      <c r="D23" s="1">
        <v>466.5</v>
      </c>
      <c r="E23">
        <v>4</v>
      </c>
      <c r="F23" s="2">
        <v>0.5</v>
      </c>
      <c r="G23" s="2">
        <v>0.6</v>
      </c>
      <c r="H23" s="1">
        <v>0</v>
      </c>
    </row>
    <row r="24" spans="1:8" x14ac:dyDescent="0.3">
      <c r="A24" t="s">
        <v>30</v>
      </c>
      <c r="B24">
        <v>5</v>
      </c>
      <c r="C24">
        <v>5</v>
      </c>
      <c r="D24" s="1">
        <v>267.66666666666669</v>
      </c>
      <c r="E24">
        <v>2</v>
      </c>
      <c r="F24" s="2">
        <v>0</v>
      </c>
      <c r="G24" s="2">
        <v>0.4</v>
      </c>
      <c r="H24" s="1">
        <v>0</v>
      </c>
    </row>
    <row r="25" spans="1:8" x14ac:dyDescent="0.3">
      <c r="A25" t="s">
        <v>31</v>
      </c>
      <c r="B25">
        <v>4</v>
      </c>
      <c r="C25">
        <v>4</v>
      </c>
      <c r="D25" s="1">
        <v>0</v>
      </c>
      <c r="E25">
        <v>3</v>
      </c>
      <c r="F25" s="2">
        <v>1</v>
      </c>
      <c r="G25" s="2">
        <v>1</v>
      </c>
      <c r="H25" s="1">
        <v>0</v>
      </c>
    </row>
    <row r="26" spans="1:8" x14ac:dyDescent="0.3">
      <c r="A26" t="s">
        <v>32</v>
      </c>
      <c r="B26">
        <v>4</v>
      </c>
      <c r="C26">
        <v>4</v>
      </c>
      <c r="D26" s="1">
        <v>4</v>
      </c>
      <c r="E26">
        <v>2</v>
      </c>
      <c r="F26" s="2">
        <v>0.5</v>
      </c>
      <c r="G26" s="2">
        <v>0.75</v>
      </c>
      <c r="H26" s="1">
        <v>0</v>
      </c>
    </row>
    <row r="27" spans="1:8" x14ac:dyDescent="0.3">
      <c r="A27" t="s">
        <v>33</v>
      </c>
      <c r="B27">
        <v>4</v>
      </c>
      <c r="C27">
        <v>2</v>
      </c>
      <c r="D27" s="1">
        <v>71.5</v>
      </c>
      <c r="E27">
        <v>2</v>
      </c>
      <c r="F27" s="2">
        <v>0.5</v>
      </c>
      <c r="G27" s="2">
        <v>0.5</v>
      </c>
      <c r="H27" s="1">
        <v>0</v>
      </c>
    </row>
    <row r="28" spans="1:8" x14ac:dyDescent="0.3">
      <c r="A28" t="s">
        <v>34</v>
      </c>
      <c r="B28">
        <v>4</v>
      </c>
      <c r="C28">
        <v>1</v>
      </c>
      <c r="D28" s="1">
        <v>1</v>
      </c>
      <c r="E28">
        <v>1</v>
      </c>
      <c r="F28" s="2">
        <v>0</v>
      </c>
      <c r="G28" s="2">
        <v>0.25</v>
      </c>
      <c r="H28" s="1">
        <v>0</v>
      </c>
    </row>
    <row r="29" spans="1:8" x14ac:dyDescent="0.3">
      <c r="A29" t="s">
        <v>35</v>
      </c>
      <c r="B29">
        <v>4</v>
      </c>
      <c r="C29">
        <v>1</v>
      </c>
      <c r="D29" s="1">
        <v>137</v>
      </c>
      <c r="E29">
        <v>1</v>
      </c>
      <c r="F29" s="2">
        <v>0</v>
      </c>
      <c r="G29" s="2">
        <v>0.25</v>
      </c>
      <c r="H29" s="1">
        <v>0</v>
      </c>
    </row>
    <row r="30" spans="1:8" x14ac:dyDescent="0.3">
      <c r="A30" t="s">
        <v>36</v>
      </c>
      <c r="B30">
        <v>4</v>
      </c>
      <c r="C30">
        <v>4</v>
      </c>
      <c r="D30" s="1">
        <v>81</v>
      </c>
      <c r="E30">
        <v>4</v>
      </c>
      <c r="F30" s="2">
        <v>0.75</v>
      </c>
      <c r="G30" s="2">
        <v>0.75</v>
      </c>
      <c r="H30" s="1">
        <v>0</v>
      </c>
    </row>
    <row r="31" spans="1:8" x14ac:dyDescent="0.3">
      <c r="A31" t="s">
        <v>37</v>
      </c>
      <c r="B31">
        <v>4</v>
      </c>
      <c r="C31">
        <v>4</v>
      </c>
      <c r="D31" s="1">
        <v>538</v>
      </c>
      <c r="E31">
        <v>1</v>
      </c>
      <c r="F31" s="2">
        <v>0</v>
      </c>
      <c r="G31" s="2">
        <v>0.75</v>
      </c>
      <c r="H31" s="1">
        <v>0</v>
      </c>
    </row>
    <row r="32" spans="1:8" x14ac:dyDescent="0.3">
      <c r="A32" t="s">
        <v>38</v>
      </c>
      <c r="B32">
        <v>4</v>
      </c>
      <c r="C32">
        <v>3</v>
      </c>
      <c r="D32" s="1">
        <v>136</v>
      </c>
      <c r="E32">
        <v>2</v>
      </c>
      <c r="F32" s="2">
        <v>1</v>
      </c>
      <c r="G32" s="2">
        <v>0.75</v>
      </c>
      <c r="H32" s="1">
        <v>0</v>
      </c>
    </row>
    <row r="33" spans="1:8" x14ac:dyDescent="0.3">
      <c r="A33" t="s">
        <v>39</v>
      </c>
      <c r="B33">
        <v>4</v>
      </c>
      <c r="C33">
        <v>4</v>
      </c>
      <c r="D33" s="1">
        <v>238</v>
      </c>
      <c r="E33">
        <v>4</v>
      </c>
      <c r="F33" s="2">
        <v>0.75</v>
      </c>
      <c r="G33" s="2">
        <v>0.75</v>
      </c>
      <c r="H33" s="1">
        <v>0</v>
      </c>
    </row>
    <row r="34" spans="1:8" x14ac:dyDescent="0.3">
      <c r="A34" t="s">
        <v>40</v>
      </c>
      <c r="B34">
        <v>4</v>
      </c>
      <c r="C34">
        <v>4</v>
      </c>
      <c r="D34" s="1">
        <v>0</v>
      </c>
      <c r="E34">
        <v>1</v>
      </c>
      <c r="F34" s="2">
        <v>1</v>
      </c>
      <c r="G34" s="2">
        <v>1</v>
      </c>
      <c r="H34" s="1">
        <v>0</v>
      </c>
    </row>
    <row r="35" spans="1:8" x14ac:dyDescent="0.3">
      <c r="A35" t="s">
        <v>41</v>
      </c>
      <c r="B35">
        <v>3</v>
      </c>
      <c r="C35">
        <v>3</v>
      </c>
      <c r="D35" s="1">
        <v>1</v>
      </c>
      <c r="E35">
        <v>2</v>
      </c>
      <c r="F35" s="2">
        <v>0</v>
      </c>
      <c r="G35" s="2">
        <v>0.33333333333333331</v>
      </c>
      <c r="H35" s="1">
        <v>0</v>
      </c>
    </row>
    <row r="36" spans="1:8" x14ac:dyDescent="0.3">
      <c r="A36" t="s">
        <v>42</v>
      </c>
      <c r="B36">
        <v>3</v>
      </c>
      <c r="C36">
        <v>3</v>
      </c>
      <c r="D36" s="1">
        <v>0</v>
      </c>
      <c r="E36">
        <v>3</v>
      </c>
      <c r="F36" s="2">
        <v>1</v>
      </c>
      <c r="G36" s="2">
        <v>1</v>
      </c>
      <c r="H36" s="1">
        <v>0</v>
      </c>
    </row>
    <row r="37" spans="1:8" x14ac:dyDescent="0.3">
      <c r="A37" t="s">
        <v>43</v>
      </c>
      <c r="B37">
        <v>3</v>
      </c>
      <c r="C37">
        <v>3</v>
      </c>
      <c r="D37" s="1">
        <v>0</v>
      </c>
      <c r="E37">
        <v>3</v>
      </c>
      <c r="F37" s="2">
        <v>1</v>
      </c>
      <c r="G37" s="2">
        <v>1</v>
      </c>
      <c r="H37" s="1">
        <v>0</v>
      </c>
    </row>
    <row r="38" spans="1:8" x14ac:dyDescent="0.3">
      <c r="A38" t="s">
        <v>44</v>
      </c>
      <c r="B38">
        <v>3</v>
      </c>
      <c r="C38">
        <v>2</v>
      </c>
      <c r="D38" s="1">
        <v>4</v>
      </c>
      <c r="E38">
        <v>2</v>
      </c>
      <c r="F38" s="2">
        <v>0.5</v>
      </c>
      <c r="G38" s="2">
        <v>0.66666666666666663</v>
      </c>
      <c r="H38" s="1">
        <v>0</v>
      </c>
    </row>
    <row r="39" spans="1:8" x14ac:dyDescent="0.3">
      <c r="A39" t="s">
        <v>45</v>
      </c>
      <c r="B39">
        <v>3</v>
      </c>
      <c r="C39">
        <v>2</v>
      </c>
      <c r="D39" s="1">
        <v>69.666666666666671</v>
      </c>
      <c r="E39">
        <v>0</v>
      </c>
      <c r="F39" s="2">
        <v>0</v>
      </c>
      <c r="G39" s="2">
        <v>0</v>
      </c>
      <c r="H39" s="1">
        <v>0</v>
      </c>
    </row>
    <row r="40" spans="1:8" x14ac:dyDescent="0.3">
      <c r="A40" t="s">
        <v>46</v>
      </c>
      <c r="B40">
        <v>3</v>
      </c>
      <c r="C40">
        <v>2</v>
      </c>
      <c r="D40" s="1">
        <v>7</v>
      </c>
      <c r="E40">
        <v>1</v>
      </c>
      <c r="F40" s="2">
        <v>1</v>
      </c>
      <c r="G40" s="2">
        <v>0.66666666666666663</v>
      </c>
      <c r="H40" s="1">
        <v>0</v>
      </c>
    </row>
    <row r="41" spans="1:8" x14ac:dyDescent="0.3">
      <c r="A41" t="s">
        <v>47</v>
      </c>
      <c r="B41">
        <v>3</v>
      </c>
      <c r="C41">
        <v>3</v>
      </c>
      <c r="D41" s="1">
        <v>1592</v>
      </c>
      <c r="E41">
        <v>3</v>
      </c>
      <c r="F41" s="2">
        <v>0.66666666666666663</v>
      </c>
      <c r="G41" s="2">
        <v>0.66666666666666663</v>
      </c>
      <c r="H41" s="1">
        <v>0</v>
      </c>
    </row>
    <row r="42" spans="1:8" x14ac:dyDescent="0.3">
      <c r="A42" t="s">
        <v>48</v>
      </c>
      <c r="B42">
        <v>3</v>
      </c>
      <c r="C42">
        <v>1</v>
      </c>
      <c r="D42" s="1">
        <v>305</v>
      </c>
      <c r="E42">
        <v>0</v>
      </c>
      <c r="F42" s="2">
        <v>0</v>
      </c>
      <c r="G42" s="2">
        <v>0.33333333333333331</v>
      </c>
      <c r="H42" s="1">
        <v>0</v>
      </c>
    </row>
    <row r="43" spans="1:8" x14ac:dyDescent="0.3">
      <c r="A43" t="s">
        <v>49</v>
      </c>
      <c r="B43">
        <v>3</v>
      </c>
      <c r="C43">
        <v>3</v>
      </c>
      <c r="D43" s="1">
        <v>69</v>
      </c>
      <c r="E43">
        <v>0</v>
      </c>
      <c r="F43" s="2">
        <v>0</v>
      </c>
      <c r="G43" s="2">
        <v>0.66666666666666663</v>
      </c>
      <c r="H43" s="1">
        <v>0</v>
      </c>
    </row>
    <row r="44" spans="1:8" x14ac:dyDescent="0.3">
      <c r="A44" t="s">
        <v>50</v>
      </c>
      <c r="B44">
        <v>3</v>
      </c>
      <c r="C44">
        <v>3</v>
      </c>
      <c r="D44" s="1">
        <v>547.33333333333337</v>
      </c>
      <c r="E44">
        <v>1</v>
      </c>
      <c r="F44" s="2">
        <v>0</v>
      </c>
      <c r="G44" s="2">
        <v>0</v>
      </c>
      <c r="H44" s="1">
        <v>0</v>
      </c>
    </row>
    <row r="45" spans="1:8" x14ac:dyDescent="0.3">
      <c r="A45" t="s">
        <v>51</v>
      </c>
      <c r="B45">
        <v>3</v>
      </c>
      <c r="C45">
        <v>3</v>
      </c>
      <c r="D45" s="1">
        <v>0</v>
      </c>
      <c r="E45">
        <v>3</v>
      </c>
      <c r="F45" s="2">
        <v>1</v>
      </c>
      <c r="G45" s="2">
        <v>1</v>
      </c>
      <c r="H45" s="1">
        <v>0</v>
      </c>
    </row>
    <row r="46" spans="1:8" x14ac:dyDescent="0.3">
      <c r="A46" t="s">
        <v>52</v>
      </c>
      <c r="B46">
        <v>2</v>
      </c>
      <c r="C46">
        <v>1</v>
      </c>
      <c r="D46" s="1">
        <v>33</v>
      </c>
      <c r="E46">
        <v>1</v>
      </c>
      <c r="F46" s="2">
        <v>0</v>
      </c>
      <c r="G46" s="2">
        <v>0</v>
      </c>
      <c r="H46" s="1">
        <v>0</v>
      </c>
    </row>
    <row r="47" spans="1:8" x14ac:dyDescent="0.3">
      <c r="A47" t="s">
        <v>53</v>
      </c>
      <c r="B47">
        <v>2</v>
      </c>
      <c r="C47">
        <v>2</v>
      </c>
      <c r="D47" s="1">
        <v>0</v>
      </c>
      <c r="E47">
        <v>2</v>
      </c>
      <c r="F47" s="2">
        <v>1</v>
      </c>
      <c r="G47" s="2">
        <v>1</v>
      </c>
      <c r="H47" s="1">
        <v>0</v>
      </c>
    </row>
    <row r="48" spans="1:8" x14ac:dyDescent="0.3">
      <c r="A48" t="s">
        <v>54</v>
      </c>
      <c r="B48">
        <v>2</v>
      </c>
      <c r="C48">
        <v>1</v>
      </c>
      <c r="D48" s="1">
        <v>101</v>
      </c>
      <c r="E48">
        <v>1</v>
      </c>
      <c r="F48" s="2">
        <v>0</v>
      </c>
      <c r="G48" s="2">
        <v>0.5</v>
      </c>
      <c r="H48" s="1">
        <v>0</v>
      </c>
    </row>
    <row r="49" spans="1:8" x14ac:dyDescent="0.3">
      <c r="A49" t="s">
        <v>55</v>
      </c>
      <c r="B49">
        <v>2</v>
      </c>
      <c r="C49">
        <v>1</v>
      </c>
      <c r="D49" s="1">
        <v>0</v>
      </c>
      <c r="E49">
        <v>0</v>
      </c>
      <c r="F49" s="2">
        <v>0</v>
      </c>
      <c r="G49" s="2">
        <v>0.5</v>
      </c>
      <c r="H49" s="1">
        <v>0</v>
      </c>
    </row>
    <row r="50" spans="1:8" x14ac:dyDescent="0.3">
      <c r="A50" t="s">
        <v>56</v>
      </c>
      <c r="B50">
        <v>2</v>
      </c>
      <c r="C50">
        <v>2</v>
      </c>
      <c r="D50" s="1">
        <v>315</v>
      </c>
      <c r="E50">
        <v>1</v>
      </c>
      <c r="F50" s="2">
        <v>1</v>
      </c>
      <c r="G50" s="2">
        <v>0.5</v>
      </c>
      <c r="H50" s="1">
        <v>0</v>
      </c>
    </row>
    <row r="51" spans="1:8" x14ac:dyDescent="0.3">
      <c r="A51" t="s">
        <v>57</v>
      </c>
      <c r="B51">
        <v>2</v>
      </c>
      <c r="C51">
        <v>1</v>
      </c>
      <c r="D51" s="1">
        <v>1532</v>
      </c>
      <c r="E51">
        <v>1</v>
      </c>
      <c r="F51" s="2">
        <v>0</v>
      </c>
      <c r="G51" s="2">
        <v>0.5</v>
      </c>
      <c r="H51" s="1">
        <v>0</v>
      </c>
    </row>
    <row r="52" spans="1:8" x14ac:dyDescent="0.3">
      <c r="A52" t="s">
        <v>58</v>
      </c>
      <c r="B52">
        <v>2</v>
      </c>
      <c r="C52">
        <v>1</v>
      </c>
      <c r="D52" s="1">
        <v>261</v>
      </c>
      <c r="E52">
        <v>0</v>
      </c>
      <c r="F52" s="2">
        <v>0</v>
      </c>
      <c r="G52" s="2">
        <v>0.5</v>
      </c>
      <c r="H52" s="1">
        <v>0</v>
      </c>
    </row>
    <row r="53" spans="1:8" x14ac:dyDescent="0.3">
      <c r="A53" t="s">
        <v>59</v>
      </c>
      <c r="B53">
        <v>2</v>
      </c>
      <c r="C53">
        <v>2</v>
      </c>
      <c r="D53" s="1">
        <v>184</v>
      </c>
      <c r="E53">
        <v>2</v>
      </c>
      <c r="F53" s="2">
        <v>0.5</v>
      </c>
      <c r="G53" s="2">
        <v>0.5</v>
      </c>
      <c r="H53" s="1">
        <v>0</v>
      </c>
    </row>
    <row r="54" spans="1:8" x14ac:dyDescent="0.3">
      <c r="A54" t="s">
        <v>60</v>
      </c>
      <c r="B54">
        <v>2</v>
      </c>
      <c r="C54">
        <v>1</v>
      </c>
      <c r="D54" s="1">
        <v>12</v>
      </c>
      <c r="E54">
        <v>1</v>
      </c>
      <c r="F54" s="2">
        <v>0</v>
      </c>
      <c r="G54" s="2">
        <v>0.5</v>
      </c>
      <c r="H54" s="1">
        <v>0</v>
      </c>
    </row>
    <row r="55" spans="1:8" x14ac:dyDescent="0.3">
      <c r="A55" t="s">
        <v>61</v>
      </c>
      <c r="B55">
        <v>2</v>
      </c>
      <c r="C55">
        <v>1</v>
      </c>
      <c r="D55" s="1">
        <v>1</v>
      </c>
      <c r="E55">
        <v>1</v>
      </c>
      <c r="F55" s="2">
        <v>0</v>
      </c>
      <c r="G55" s="2">
        <v>0.5</v>
      </c>
      <c r="H55" s="1">
        <v>0</v>
      </c>
    </row>
    <row r="56" spans="1:8" x14ac:dyDescent="0.3">
      <c r="A56" t="s">
        <v>62</v>
      </c>
      <c r="B56">
        <v>2</v>
      </c>
      <c r="C56">
        <v>1</v>
      </c>
      <c r="D56" s="1">
        <v>33</v>
      </c>
      <c r="E56">
        <v>1</v>
      </c>
      <c r="F56" s="2">
        <v>0</v>
      </c>
      <c r="G56" s="2">
        <v>0.5</v>
      </c>
      <c r="H56" s="1">
        <v>0</v>
      </c>
    </row>
    <row r="57" spans="1:8" x14ac:dyDescent="0.3">
      <c r="A57" t="s">
        <v>63</v>
      </c>
      <c r="B57">
        <v>2</v>
      </c>
      <c r="C57">
        <v>2</v>
      </c>
      <c r="D57" s="1">
        <v>49</v>
      </c>
      <c r="E57">
        <v>2</v>
      </c>
      <c r="F57" s="2">
        <v>0.5</v>
      </c>
      <c r="G57" s="2">
        <v>0.5</v>
      </c>
      <c r="H57" s="1">
        <v>0</v>
      </c>
    </row>
    <row r="58" spans="1:8" x14ac:dyDescent="0.3">
      <c r="A58" t="s">
        <v>64</v>
      </c>
      <c r="B58">
        <v>2</v>
      </c>
      <c r="C58">
        <v>1</v>
      </c>
      <c r="D58" s="1">
        <v>3</v>
      </c>
      <c r="E58">
        <v>1</v>
      </c>
      <c r="F58" s="2">
        <v>0</v>
      </c>
      <c r="G58" s="2">
        <v>0.5</v>
      </c>
      <c r="H58" s="1">
        <v>0</v>
      </c>
    </row>
    <row r="59" spans="1:8" x14ac:dyDescent="0.3">
      <c r="A59" t="s">
        <v>65</v>
      </c>
      <c r="B59">
        <v>2</v>
      </c>
      <c r="C59">
        <v>1</v>
      </c>
      <c r="D59" s="1">
        <v>77</v>
      </c>
      <c r="E59">
        <v>1</v>
      </c>
      <c r="F59" s="2">
        <v>0</v>
      </c>
      <c r="G59" s="2">
        <v>0.5</v>
      </c>
      <c r="H59" s="1">
        <v>0</v>
      </c>
    </row>
    <row r="60" spans="1:8" x14ac:dyDescent="0.3">
      <c r="A60" t="s">
        <v>66</v>
      </c>
      <c r="B60">
        <v>2</v>
      </c>
      <c r="C60">
        <v>2</v>
      </c>
      <c r="D60" s="1">
        <v>113</v>
      </c>
      <c r="E60">
        <v>1</v>
      </c>
      <c r="F60" s="2">
        <v>1</v>
      </c>
      <c r="G60" s="2">
        <v>0.5</v>
      </c>
      <c r="H60" s="1">
        <v>0</v>
      </c>
    </row>
    <row r="61" spans="1:8" x14ac:dyDescent="0.3">
      <c r="A61" t="s">
        <v>67</v>
      </c>
      <c r="B61">
        <v>2</v>
      </c>
      <c r="C61">
        <v>2</v>
      </c>
      <c r="D61" s="1">
        <v>0</v>
      </c>
      <c r="E61">
        <v>1</v>
      </c>
      <c r="F61" s="2">
        <v>1</v>
      </c>
      <c r="G61" s="2">
        <v>1</v>
      </c>
      <c r="H61" s="1">
        <v>0</v>
      </c>
    </row>
    <row r="62" spans="1:8" x14ac:dyDescent="0.3">
      <c r="A62" t="s">
        <v>68</v>
      </c>
      <c r="B62">
        <v>2</v>
      </c>
      <c r="C62">
        <v>2</v>
      </c>
      <c r="D62" s="1">
        <v>1110</v>
      </c>
      <c r="E62">
        <v>0</v>
      </c>
      <c r="F62" s="2">
        <v>0</v>
      </c>
      <c r="G62" s="2">
        <v>0.5</v>
      </c>
      <c r="H62" s="1">
        <v>0</v>
      </c>
    </row>
    <row r="63" spans="1:8" x14ac:dyDescent="0.3">
      <c r="A63" t="s">
        <v>69</v>
      </c>
      <c r="B63">
        <v>2</v>
      </c>
      <c r="C63">
        <v>1</v>
      </c>
      <c r="D63" s="1">
        <v>0</v>
      </c>
      <c r="E63">
        <v>1</v>
      </c>
      <c r="F63" s="2">
        <v>0</v>
      </c>
      <c r="G63" s="2">
        <v>0.5</v>
      </c>
      <c r="H63" s="1">
        <v>0</v>
      </c>
    </row>
    <row r="64" spans="1:8" x14ac:dyDescent="0.3">
      <c r="A64" t="s">
        <v>70</v>
      </c>
      <c r="B64">
        <v>2</v>
      </c>
      <c r="C64">
        <v>1</v>
      </c>
      <c r="D64" s="1">
        <v>11</v>
      </c>
      <c r="E64">
        <v>1</v>
      </c>
      <c r="F64" s="2">
        <v>0</v>
      </c>
      <c r="G64" s="2">
        <v>0.5</v>
      </c>
      <c r="H64" s="1">
        <v>0</v>
      </c>
    </row>
    <row r="65" spans="1:8" x14ac:dyDescent="0.3">
      <c r="A65" t="s">
        <v>71</v>
      </c>
      <c r="B65">
        <v>2</v>
      </c>
      <c r="C65">
        <v>1</v>
      </c>
      <c r="D65" s="1">
        <v>3</v>
      </c>
      <c r="E65">
        <v>1</v>
      </c>
      <c r="F65" s="2">
        <v>0</v>
      </c>
      <c r="G65" s="2">
        <v>0.5</v>
      </c>
      <c r="H65" s="1">
        <v>0</v>
      </c>
    </row>
    <row r="66" spans="1:8" x14ac:dyDescent="0.3">
      <c r="A66" t="s">
        <v>72</v>
      </c>
      <c r="B66">
        <v>2</v>
      </c>
      <c r="C66">
        <v>1</v>
      </c>
      <c r="D66" s="1">
        <v>1</v>
      </c>
      <c r="E66">
        <v>1</v>
      </c>
      <c r="F66" s="2">
        <v>0</v>
      </c>
      <c r="G66" s="2">
        <v>0.5</v>
      </c>
      <c r="H66" s="1">
        <v>0</v>
      </c>
    </row>
    <row r="67" spans="1:8" x14ac:dyDescent="0.3">
      <c r="A67" t="s">
        <v>73</v>
      </c>
      <c r="B67">
        <v>2</v>
      </c>
      <c r="C67">
        <v>1</v>
      </c>
      <c r="D67" s="1">
        <v>2</v>
      </c>
      <c r="E67">
        <v>1</v>
      </c>
      <c r="F67" s="2">
        <v>0</v>
      </c>
      <c r="G67" s="2">
        <v>0.5</v>
      </c>
      <c r="H67" s="1">
        <v>0</v>
      </c>
    </row>
    <row r="68" spans="1:8" x14ac:dyDescent="0.3">
      <c r="A68" t="s">
        <v>74</v>
      </c>
      <c r="B68">
        <v>2</v>
      </c>
      <c r="C68">
        <v>1</v>
      </c>
      <c r="D68" s="1">
        <v>2</v>
      </c>
      <c r="E68">
        <v>1</v>
      </c>
      <c r="F68" s="2">
        <v>0</v>
      </c>
      <c r="G68" s="2">
        <v>0.5</v>
      </c>
      <c r="H68" s="1">
        <v>0</v>
      </c>
    </row>
    <row r="69" spans="1:8" x14ac:dyDescent="0.3">
      <c r="A69" t="s">
        <v>75</v>
      </c>
      <c r="B69">
        <v>2</v>
      </c>
      <c r="C69">
        <v>1</v>
      </c>
      <c r="D69" s="1">
        <v>0</v>
      </c>
      <c r="E69">
        <v>1</v>
      </c>
      <c r="F69" s="2">
        <v>0</v>
      </c>
      <c r="G69" s="2">
        <v>0.5</v>
      </c>
      <c r="H69" s="1">
        <v>0</v>
      </c>
    </row>
    <row r="70" spans="1:8" x14ac:dyDescent="0.3">
      <c r="A70" t="s">
        <v>76</v>
      </c>
      <c r="B70">
        <v>2</v>
      </c>
      <c r="C70">
        <v>1</v>
      </c>
      <c r="D70" s="1">
        <v>0</v>
      </c>
      <c r="E70">
        <v>1</v>
      </c>
      <c r="F70" s="2">
        <v>0</v>
      </c>
      <c r="G70" s="2">
        <v>0.5</v>
      </c>
      <c r="H70" s="1">
        <v>0</v>
      </c>
    </row>
    <row r="71" spans="1:8" x14ac:dyDescent="0.3">
      <c r="A71" t="s">
        <v>77</v>
      </c>
      <c r="B71">
        <v>2</v>
      </c>
      <c r="C71">
        <v>1</v>
      </c>
      <c r="D71" s="1">
        <v>1</v>
      </c>
      <c r="E71">
        <v>1</v>
      </c>
      <c r="F71" s="2">
        <v>0</v>
      </c>
      <c r="G71" s="2">
        <v>0.5</v>
      </c>
      <c r="H71" s="1">
        <v>0</v>
      </c>
    </row>
    <row r="72" spans="1:8" x14ac:dyDescent="0.3">
      <c r="A72" t="s">
        <v>78</v>
      </c>
      <c r="B72">
        <v>2</v>
      </c>
      <c r="C72">
        <v>1</v>
      </c>
      <c r="D72" s="1">
        <v>1</v>
      </c>
      <c r="E72">
        <v>1</v>
      </c>
      <c r="F72" s="2">
        <v>0</v>
      </c>
      <c r="G72" s="2">
        <v>0.5</v>
      </c>
      <c r="H72" s="1">
        <v>0</v>
      </c>
    </row>
    <row r="73" spans="1:8" x14ac:dyDescent="0.3">
      <c r="A73" t="s">
        <v>79</v>
      </c>
      <c r="B73">
        <v>2</v>
      </c>
      <c r="C73">
        <v>1</v>
      </c>
      <c r="D73" s="1">
        <v>4</v>
      </c>
      <c r="E73">
        <v>1</v>
      </c>
      <c r="F73" s="2">
        <v>0</v>
      </c>
      <c r="G73" s="2">
        <v>0.5</v>
      </c>
      <c r="H73" s="1">
        <v>0</v>
      </c>
    </row>
    <row r="74" spans="1:8" x14ac:dyDescent="0.3">
      <c r="A74" t="s">
        <v>80</v>
      </c>
      <c r="B74">
        <v>2</v>
      </c>
      <c r="C74">
        <v>2</v>
      </c>
      <c r="D74" s="1">
        <v>0</v>
      </c>
      <c r="E74">
        <v>0</v>
      </c>
      <c r="F74" s="2">
        <v>0</v>
      </c>
      <c r="G74" s="2">
        <v>1</v>
      </c>
      <c r="H74" s="1">
        <v>0</v>
      </c>
    </row>
    <row r="75" spans="1:8" x14ac:dyDescent="0.3">
      <c r="A75" t="s">
        <v>81</v>
      </c>
      <c r="B75">
        <v>2</v>
      </c>
      <c r="C75">
        <v>2</v>
      </c>
      <c r="D75" s="1">
        <v>55</v>
      </c>
      <c r="E75">
        <v>1</v>
      </c>
      <c r="F75" s="2">
        <v>0</v>
      </c>
      <c r="G75" s="2">
        <v>0</v>
      </c>
      <c r="H75" s="1">
        <v>0</v>
      </c>
    </row>
    <row r="76" spans="1:8" x14ac:dyDescent="0.3">
      <c r="A76" t="s">
        <v>82</v>
      </c>
      <c r="B76">
        <v>2</v>
      </c>
      <c r="C76">
        <v>1</v>
      </c>
      <c r="D76" s="1">
        <v>2</v>
      </c>
      <c r="E76">
        <v>1</v>
      </c>
      <c r="F76" s="2">
        <v>0</v>
      </c>
      <c r="G76" s="2">
        <v>0.5</v>
      </c>
      <c r="H76" s="1">
        <v>0</v>
      </c>
    </row>
    <row r="77" spans="1:8" x14ac:dyDescent="0.3">
      <c r="A77" t="s">
        <v>83</v>
      </c>
      <c r="B77">
        <v>2</v>
      </c>
      <c r="C77">
        <v>1</v>
      </c>
      <c r="D77" s="1">
        <v>5</v>
      </c>
      <c r="E77">
        <v>1</v>
      </c>
      <c r="F77" s="2">
        <v>0</v>
      </c>
      <c r="G77" s="2">
        <v>0</v>
      </c>
      <c r="H77" s="1">
        <v>0</v>
      </c>
    </row>
    <row r="78" spans="1:8" x14ac:dyDescent="0.3">
      <c r="A78" t="s">
        <v>84</v>
      </c>
      <c r="B78">
        <v>2</v>
      </c>
      <c r="C78">
        <v>2</v>
      </c>
      <c r="D78" s="1">
        <v>0</v>
      </c>
      <c r="E78">
        <v>2</v>
      </c>
      <c r="F78" s="2">
        <v>1</v>
      </c>
      <c r="G78" s="2">
        <v>1</v>
      </c>
      <c r="H78" s="1">
        <v>0</v>
      </c>
    </row>
    <row r="79" spans="1:8" x14ac:dyDescent="0.3">
      <c r="A79" t="s">
        <v>85</v>
      </c>
      <c r="B79">
        <v>2</v>
      </c>
      <c r="C79">
        <v>2</v>
      </c>
      <c r="D79" s="1">
        <v>0</v>
      </c>
      <c r="E79">
        <v>2</v>
      </c>
      <c r="F79" s="2">
        <v>1</v>
      </c>
      <c r="G79" s="2">
        <v>1</v>
      </c>
      <c r="H79" s="1">
        <v>0</v>
      </c>
    </row>
    <row r="80" spans="1:8" x14ac:dyDescent="0.3">
      <c r="A80" t="s">
        <v>86</v>
      </c>
      <c r="B80">
        <v>2</v>
      </c>
      <c r="C80">
        <v>2</v>
      </c>
      <c r="D80" s="1">
        <v>37</v>
      </c>
      <c r="E80">
        <v>0</v>
      </c>
      <c r="F80" s="2">
        <v>0</v>
      </c>
      <c r="G80" s="2">
        <v>0.5</v>
      </c>
      <c r="H80" s="1">
        <v>0</v>
      </c>
    </row>
    <row r="81" spans="1:8" x14ac:dyDescent="0.3">
      <c r="A81" t="s">
        <v>87</v>
      </c>
      <c r="B81">
        <v>2</v>
      </c>
      <c r="C81">
        <v>2</v>
      </c>
      <c r="D81" s="1">
        <v>0</v>
      </c>
      <c r="E81">
        <v>0</v>
      </c>
      <c r="F81" s="2">
        <v>0</v>
      </c>
      <c r="G81" s="2">
        <v>1</v>
      </c>
      <c r="H81" s="1">
        <v>0</v>
      </c>
    </row>
    <row r="82" spans="1:8" x14ac:dyDescent="0.3">
      <c r="A82" t="s">
        <v>88</v>
      </c>
      <c r="B82">
        <v>2</v>
      </c>
      <c r="C82">
        <v>1</v>
      </c>
      <c r="D82" s="1">
        <v>137</v>
      </c>
      <c r="E82">
        <v>1</v>
      </c>
      <c r="F82" s="2">
        <v>0</v>
      </c>
      <c r="G82" s="2">
        <v>0.5</v>
      </c>
      <c r="H82" s="1">
        <v>0</v>
      </c>
    </row>
    <row r="83" spans="1:8" x14ac:dyDescent="0.3">
      <c r="A83" t="s">
        <v>89</v>
      </c>
      <c r="B83">
        <v>2</v>
      </c>
      <c r="C83">
        <v>1</v>
      </c>
      <c r="D83" s="1">
        <v>1658</v>
      </c>
      <c r="E83">
        <v>1</v>
      </c>
      <c r="F83" s="2">
        <v>0</v>
      </c>
      <c r="G83" s="2">
        <v>0.5</v>
      </c>
      <c r="H83" s="1">
        <v>0</v>
      </c>
    </row>
    <row r="84" spans="1:8" x14ac:dyDescent="0.3">
      <c r="A84" t="s">
        <v>90</v>
      </c>
      <c r="B84">
        <v>2</v>
      </c>
      <c r="C84">
        <v>2</v>
      </c>
      <c r="D84" s="1">
        <v>0</v>
      </c>
      <c r="E84">
        <v>1</v>
      </c>
      <c r="F84" s="2">
        <v>1</v>
      </c>
      <c r="G84" s="2">
        <v>1</v>
      </c>
      <c r="H84" s="1">
        <v>0</v>
      </c>
    </row>
    <row r="85" spans="1:8" x14ac:dyDescent="0.3">
      <c r="A85" t="s">
        <v>91</v>
      </c>
      <c r="B85">
        <v>2</v>
      </c>
      <c r="C85">
        <v>2</v>
      </c>
      <c r="D85" s="1">
        <v>0</v>
      </c>
      <c r="E85">
        <v>2</v>
      </c>
      <c r="F85" s="2">
        <v>1</v>
      </c>
      <c r="G85" s="2">
        <v>1</v>
      </c>
      <c r="H85" s="1">
        <v>0</v>
      </c>
    </row>
    <row r="86" spans="1:8" x14ac:dyDescent="0.3">
      <c r="A86" t="s">
        <v>92</v>
      </c>
      <c r="B86">
        <v>2</v>
      </c>
      <c r="C86">
        <v>2</v>
      </c>
      <c r="D86" s="1">
        <v>30</v>
      </c>
      <c r="E86">
        <v>2</v>
      </c>
      <c r="F86" s="2">
        <v>0.5</v>
      </c>
      <c r="G86" s="2">
        <v>0.5</v>
      </c>
      <c r="H86" s="1">
        <v>0</v>
      </c>
    </row>
    <row r="87" spans="1:8" x14ac:dyDescent="0.3">
      <c r="A87" t="s">
        <v>93</v>
      </c>
      <c r="B87">
        <v>2</v>
      </c>
      <c r="C87">
        <v>2</v>
      </c>
      <c r="D87" s="1">
        <v>0</v>
      </c>
      <c r="E87">
        <v>2</v>
      </c>
      <c r="F87" s="2">
        <v>1</v>
      </c>
      <c r="G87" s="2">
        <v>1</v>
      </c>
      <c r="H87" s="1">
        <v>0</v>
      </c>
    </row>
    <row r="88" spans="1:8" x14ac:dyDescent="0.3">
      <c r="A88" t="s">
        <v>94</v>
      </c>
      <c r="B88">
        <v>1</v>
      </c>
      <c r="C88">
        <v>1</v>
      </c>
      <c r="D88" s="1">
        <v>18</v>
      </c>
      <c r="E88">
        <v>1</v>
      </c>
      <c r="F88" s="2">
        <v>0</v>
      </c>
      <c r="G88" s="2">
        <v>0</v>
      </c>
      <c r="H88" s="1">
        <v>0</v>
      </c>
    </row>
    <row r="89" spans="1:8" x14ac:dyDescent="0.3">
      <c r="A89" t="s">
        <v>95</v>
      </c>
      <c r="B89">
        <v>1</v>
      </c>
      <c r="C89">
        <v>1</v>
      </c>
      <c r="D89" s="1">
        <v>112</v>
      </c>
      <c r="E89">
        <v>1</v>
      </c>
      <c r="F89" s="2">
        <v>0</v>
      </c>
      <c r="G89" s="2">
        <v>0</v>
      </c>
      <c r="H89" s="1">
        <v>0</v>
      </c>
    </row>
    <row r="90" spans="1:8" x14ac:dyDescent="0.3">
      <c r="A90" t="s">
        <v>96</v>
      </c>
      <c r="B90">
        <v>1</v>
      </c>
      <c r="C90">
        <v>1</v>
      </c>
      <c r="D90" s="1">
        <v>0</v>
      </c>
      <c r="E90">
        <v>1</v>
      </c>
      <c r="F90" s="2">
        <v>1</v>
      </c>
      <c r="G90" s="2">
        <v>1</v>
      </c>
      <c r="H90" s="1">
        <v>0</v>
      </c>
    </row>
    <row r="91" spans="1:8" x14ac:dyDescent="0.3">
      <c r="A91" t="s">
        <v>97</v>
      </c>
      <c r="B91">
        <v>1</v>
      </c>
      <c r="C91">
        <v>1</v>
      </c>
      <c r="D91" s="1">
        <v>0</v>
      </c>
      <c r="E91">
        <v>1</v>
      </c>
      <c r="F91" s="2">
        <v>1</v>
      </c>
      <c r="G91" s="2">
        <v>1</v>
      </c>
      <c r="H91" s="1">
        <v>0</v>
      </c>
    </row>
    <row r="92" spans="1:8" x14ac:dyDescent="0.3">
      <c r="A92" t="s">
        <v>98</v>
      </c>
      <c r="B92">
        <v>1</v>
      </c>
      <c r="C92">
        <v>1</v>
      </c>
      <c r="D92" s="1">
        <v>61</v>
      </c>
      <c r="E92">
        <v>1</v>
      </c>
      <c r="F92" s="2">
        <v>0</v>
      </c>
      <c r="G92" s="2">
        <v>0</v>
      </c>
      <c r="H92" s="1">
        <v>0</v>
      </c>
    </row>
    <row r="93" spans="1:8" x14ac:dyDescent="0.3">
      <c r="A93" t="s">
        <v>99</v>
      </c>
      <c r="B93">
        <v>1</v>
      </c>
      <c r="C93">
        <v>1</v>
      </c>
      <c r="D93" s="1">
        <v>64</v>
      </c>
      <c r="E93">
        <v>1</v>
      </c>
      <c r="F93" s="2">
        <v>0</v>
      </c>
      <c r="G93" s="2">
        <v>0</v>
      </c>
      <c r="H93" s="1">
        <v>0</v>
      </c>
    </row>
    <row r="94" spans="1:8" x14ac:dyDescent="0.3">
      <c r="A94" t="s">
        <v>100</v>
      </c>
      <c r="B94">
        <v>1</v>
      </c>
      <c r="C94">
        <v>1</v>
      </c>
      <c r="D94" s="1">
        <v>0</v>
      </c>
      <c r="E94">
        <v>0</v>
      </c>
      <c r="F94" s="2">
        <v>0</v>
      </c>
      <c r="G94" s="2">
        <v>1</v>
      </c>
      <c r="H94" s="1">
        <v>0</v>
      </c>
    </row>
    <row r="95" spans="1:8" x14ac:dyDescent="0.3">
      <c r="A95" t="s">
        <v>101</v>
      </c>
      <c r="B95">
        <v>1</v>
      </c>
      <c r="C95">
        <v>1</v>
      </c>
      <c r="D95" s="1">
        <v>124</v>
      </c>
      <c r="E95">
        <v>1</v>
      </c>
      <c r="F95" s="2">
        <v>0</v>
      </c>
      <c r="G95" s="2">
        <v>0</v>
      </c>
      <c r="H95" s="1">
        <v>0</v>
      </c>
    </row>
    <row r="96" spans="1:8" x14ac:dyDescent="0.3">
      <c r="A96" t="s">
        <v>102</v>
      </c>
      <c r="B96">
        <v>1</v>
      </c>
      <c r="C96">
        <v>1</v>
      </c>
      <c r="D96" s="1">
        <v>0</v>
      </c>
      <c r="E96">
        <v>1</v>
      </c>
      <c r="F96" s="2">
        <v>1</v>
      </c>
      <c r="G96" s="2">
        <v>1</v>
      </c>
      <c r="H96" s="1">
        <v>0</v>
      </c>
    </row>
    <row r="97" spans="1:8" x14ac:dyDescent="0.3">
      <c r="A97" t="s">
        <v>103</v>
      </c>
      <c r="B97">
        <v>1</v>
      </c>
      <c r="C97">
        <v>1</v>
      </c>
      <c r="D97" s="1">
        <v>0</v>
      </c>
      <c r="E97">
        <v>1</v>
      </c>
      <c r="F97" s="2">
        <v>1</v>
      </c>
      <c r="G97" s="2">
        <v>1</v>
      </c>
      <c r="H97" s="1">
        <v>0</v>
      </c>
    </row>
    <row r="98" spans="1:8" x14ac:dyDescent="0.3">
      <c r="A98" t="s">
        <v>104</v>
      </c>
      <c r="B98">
        <v>1</v>
      </c>
      <c r="C98">
        <v>1</v>
      </c>
      <c r="D98" s="1">
        <v>0</v>
      </c>
      <c r="E98">
        <v>1</v>
      </c>
      <c r="F98" s="2">
        <v>1</v>
      </c>
      <c r="G98" s="2">
        <v>1</v>
      </c>
      <c r="H98" s="1">
        <v>0</v>
      </c>
    </row>
    <row r="99" spans="1:8" x14ac:dyDescent="0.3">
      <c r="A99" t="s">
        <v>105</v>
      </c>
      <c r="B99">
        <v>1</v>
      </c>
      <c r="C99">
        <v>1</v>
      </c>
      <c r="D99" s="1">
        <v>0</v>
      </c>
      <c r="E99">
        <v>0</v>
      </c>
      <c r="F99" s="2">
        <v>0</v>
      </c>
      <c r="G99" s="2">
        <v>1</v>
      </c>
      <c r="H99" s="1">
        <v>0</v>
      </c>
    </row>
    <row r="100" spans="1:8" x14ac:dyDescent="0.3">
      <c r="A100" t="s">
        <v>106</v>
      </c>
      <c r="B100">
        <v>1</v>
      </c>
      <c r="C100">
        <v>1</v>
      </c>
      <c r="D100" s="1">
        <v>0</v>
      </c>
      <c r="E100">
        <v>0</v>
      </c>
      <c r="F100" s="2">
        <v>0</v>
      </c>
      <c r="G100" s="2">
        <v>1</v>
      </c>
      <c r="H100" s="1">
        <v>0</v>
      </c>
    </row>
    <row r="101" spans="1:8" x14ac:dyDescent="0.3">
      <c r="A101" t="s">
        <v>107</v>
      </c>
      <c r="B101">
        <v>1</v>
      </c>
      <c r="C101">
        <v>1</v>
      </c>
      <c r="D101" s="1">
        <v>0</v>
      </c>
      <c r="E101">
        <v>0</v>
      </c>
      <c r="F101" s="2">
        <v>0</v>
      </c>
      <c r="G101" s="2">
        <v>1</v>
      </c>
      <c r="H101" s="1">
        <v>0</v>
      </c>
    </row>
    <row r="102" spans="1:8" x14ac:dyDescent="0.3">
      <c r="A102" t="s">
        <v>108</v>
      </c>
      <c r="B102">
        <v>1</v>
      </c>
      <c r="C102">
        <v>1</v>
      </c>
      <c r="D102" s="1">
        <v>0</v>
      </c>
      <c r="E102">
        <v>1</v>
      </c>
      <c r="F102" s="2">
        <v>1</v>
      </c>
      <c r="G102" s="2">
        <v>1</v>
      </c>
      <c r="H102" s="1">
        <v>0</v>
      </c>
    </row>
    <row r="103" spans="1:8" x14ac:dyDescent="0.3">
      <c r="A103" t="s">
        <v>109</v>
      </c>
      <c r="B103">
        <v>1</v>
      </c>
      <c r="C103">
        <v>1</v>
      </c>
      <c r="D103" s="1">
        <v>64</v>
      </c>
      <c r="E103">
        <v>0</v>
      </c>
      <c r="F103" s="2">
        <v>0</v>
      </c>
      <c r="G103" s="2">
        <v>0</v>
      </c>
      <c r="H103" s="1">
        <v>0</v>
      </c>
    </row>
    <row r="104" spans="1:8" x14ac:dyDescent="0.3">
      <c r="A104" t="s">
        <v>110</v>
      </c>
      <c r="B104">
        <v>1</v>
      </c>
      <c r="C104">
        <v>1</v>
      </c>
      <c r="D104" s="1">
        <v>453</v>
      </c>
      <c r="E104">
        <v>1</v>
      </c>
      <c r="F104" s="2">
        <v>0</v>
      </c>
      <c r="G104" s="2">
        <v>0</v>
      </c>
      <c r="H104" s="1">
        <v>0</v>
      </c>
    </row>
    <row r="105" spans="1:8" x14ac:dyDescent="0.3">
      <c r="A105" t="s">
        <v>111</v>
      </c>
      <c r="B105">
        <v>1</v>
      </c>
      <c r="C105">
        <v>1</v>
      </c>
      <c r="D105" s="1">
        <v>921</v>
      </c>
      <c r="E105">
        <v>0</v>
      </c>
      <c r="F105" s="2">
        <v>0</v>
      </c>
      <c r="G105" s="2">
        <v>0</v>
      </c>
      <c r="H105" s="1">
        <v>0</v>
      </c>
    </row>
    <row r="106" spans="1:8" x14ac:dyDescent="0.3">
      <c r="A106" t="s">
        <v>112</v>
      </c>
      <c r="B106">
        <v>1</v>
      </c>
      <c r="C106">
        <v>1</v>
      </c>
      <c r="D106" s="1">
        <v>0</v>
      </c>
      <c r="E106">
        <v>1</v>
      </c>
      <c r="F106" s="2">
        <v>1</v>
      </c>
      <c r="G106" s="2">
        <v>1</v>
      </c>
      <c r="H106" s="1">
        <v>0</v>
      </c>
    </row>
    <row r="107" spans="1:8" x14ac:dyDescent="0.3">
      <c r="A107" t="s">
        <v>113</v>
      </c>
      <c r="B107">
        <v>1</v>
      </c>
      <c r="C107">
        <v>1</v>
      </c>
      <c r="D107" s="1">
        <v>0</v>
      </c>
      <c r="E107">
        <v>1</v>
      </c>
      <c r="F107" s="2">
        <v>1</v>
      </c>
      <c r="G107" s="2">
        <v>1</v>
      </c>
      <c r="H107" s="1">
        <v>0</v>
      </c>
    </row>
    <row r="108" spans="1:8" x14ac:dyDescent="0.3">
      <c r="A108" t="s">
        <v>114</v>
      </c>
      <c r="B108">
        <v>1</v>
      </c>
      <c r="C108">
        <v>1</v>
      </c>
      <c r="D108" s="1">
        <v>0</v>
      </c>
      <c r="E108">
        <v>0</v>
      </c>
      <c r="F108" s="2">
        <v>0</v>
      </c>
      <c r="G108" s="2">
        <v>1</v>
      </c>
      <c r="H108" s="1">
        <v>0</v>
      </c>
    </row>
    <row r="109" spans="1:8" x14ac:dyDescent="0.3">
      <c r="A109" t="s">
        <v>115</v>
      </c>
      <c r="B109">
        <v>1</v>
      </c>
      <c r="C109">
        <v>1</v>
      </c>
      <c r="D109" s="1">
        <v>127</v>
      </c>
      <c r="E109">
        <v>0</v>
      </c>
      <c r="F109" s="2">
        <v>0</v>
      </c>
      <c r="G109" s="2">
        <v>0</v>
      </c>
      <c r="H109" s="1">
        <v>0</v>
      </c>
    </row>
    <row r="110" spans="1:8" x14ac:dyDescent="0.3">
      <c r="A110" t="s">
        <v>116</v>
      </c>
      <c r="B110">
        <v>1</v>
      </c>
      <c r="C110">
        <v>1</v>
      </c>
      <c r="D110" s="1">
        <v>56</v>
      </c>
      <c r="E110">
        <v>0</v>
      </c>
      <c r="F110" s="2">
        <v>0</v>
      </c>
      <c r="G110" s="2">
        <v>0</v>
      </c>
      <c r="H110" s="1">
        <v>0</v>
      </c>
    </row>
    <row r="111" spans="1:8" x14ac:dyDescent="0.3">
      <c r="A111" t="s">
        <v>117</v>
      </c>
      <c r="B111">
        <v>1</v>
      </c>
      <c r="C111">
        <v>1</v>
      </c>
      <c r="D111" s="1">
        <v>0</v>
      </c>
      <c r="E111">
        <v>1</v>
      </c>
      <c r="F111" s="2">
        <v>1</v>
      </c>
      <c r="G111" s="2">
        <v>1</v>
      </c>
      <c r="H111" s="1">
        <v>0</v>
      </c>
    </row>
    <row r="112" spans="1:8" x14ac:dyDescent="0.3">
      <c r="A112" t="s">
        <v>118</v>
      </c>
      <c r="B112">
        <v>1</v>
      </c>
      <c r="C112">
        <v>1</v>
      </c>
      <c r="D112" s="1">
        <v>565</v>
      </c>
      <c r="E112">
        <v>1</v>
      </c>
      <c r="F112" s="2">
        <v>0</v>
      </c>
      <c r="G112" s="2">
        <v>0</v>
      </c>
      <c r="H112" s="1">
        <v>0</v>
      </c>
    </row>
    <row r="113" spans="1:8" x14ac:dyDescent="0.3">
      <c r="A113" t="s">
        <v>119</v>
      </c>
      <c r="B113">
        <v>1</v>
      </c>
      <c r="C113">
        <v>1</v>
      </c>
      <c r="D113" s="1">
        <v>97</v>
      </c>
      <c r="E113">
        <v>0</v>
      </c>
      <c r="F113" s="2">
        <v>0</v>
      </c>
      <c r="G113" s="2">
        <v>0</v>
      </c>
      <c r="H113" s="1">
        <v>0</v>
      </c>
    </row>
    <row r="114" spans="1:8" x14ac:dyDescent="0.3">
      <c r="A114" t="s">
        <v>120</v>
      </c>
      <c r="B114">
        <v>1</v>
      </c>
      <c r="C114">
        <v>1</v>
      </c>
      <c r="D114" s="1">
        <v>0</v>
      </c>
      <c r="E114">
        <v>0</v>
      </c>
      <c r="F114" s="2">
        <v>0</v>
      </c>
      <c r="G114" s="2">
        <v>1</v>
      </c>
      <c r="H114" s="1">
        <v>0</v>
      </c>
    </row>
    <row r="115" spans="1:8" x14ac:dyDescent="0.3">
      <c r="A115" t="s">
        <v>121</v>
      </c>
      <c r="B115">
        <v>1</v>
      </c>
      <c r="C115">
        <v>1</v>
      </c>
      <c r="D115" s="1">
        <v>0</v>
      </c>
      <c r="E115">
        <v>1</v>
      </c>
      <c r="F115" s="2">
        <v>1</v>
      </c>
      <c r="G115" s="2">
        <v>1</v>
      </c>
      <c r="H115" s="1">
        <v>0</v>
      </c>
    </row>
    <row r="116" spans="1:8" x14ac:dyDescent="0.3">
      <c r="A116" t="s">
        <v>122</v>
      </c>
      <c r="B116">
        <v>1</v>
      </c>
      <c r="C116">
        <v>1</v>
      </c>
      <c r="D116" s="1">
        <v>0</v>
      </c>
      <c r="E116">
        <v>1</v>
      </c>
      <c r="F116" s="2">
        <v>1</v>
      </c>
      <c r="G116" s="2">
        <v>1</v>
      </c>
      <c r="H116" s="1">
        <v>0</v>
      </c>
    </row>
    <row r="117" spans="1:8" x14ac:dyDescent="0.3">
      <c r="A117" t="s">
        <v>123</v>
      </c>
      <c r="B117">
        <v>1</v>
      </c>
      <c r="C117">
        <v>1</v>
      </c>
      <c r="D117" s="1">
        <v>0</v>
      </c>
      <c r="E117">
        <v>1</v>
      </c>
      <c r="F117" s="2">
        <v>1</v>
      </c>
      <c r="G117" s="2">
        <v>1</v>
      </c>
      <c r="H117" s="1">
        <v>0</v>
      </c>
    </row>
    <row r="118" spans="1:8" x14ac:dyDescent="0.3">
      <c r="A118" t="s">
        <v>124</v>
      </c>
      <c r="B118">
        <v>1</v>
      </c>
      <c r="C118">
        <v>1</v>
      </c>
      <c r="D118" s="1">
        <v>0</v>
      </c>
      <c r="E118">
        <v>0</v>
      </c>
      <c r="F118" s="2">
        <v>0</v>
      </c>
      <c r="G118" s="2">
        <v>1</v>
      </c>
      <c r="H118" s="1">
        <v>0</v>
      </c>
    </row>
    <row r="119" spans="1:8" x14ac:dyDescent="0.3">
      <c r="A119" t="s">
        <v>125</v>
      </c>
      <c r="B119">
        <v>1</v>
      </c>
      <c r="C119">
        <v>1</v>
      </c>
      <c r="D119" s="1">
        <v>0</v>
      </c>
      <c r="E119">
        <v>1</v>
      </c>
      <c r="F119" s="2">
        <v>1</v>
      </c>
      <c r="G119" s="2">
        <v>1</v>
      </c>
      <c r="H119" s="1">
        <v>0</v>
      </c>
    </row>
    <row r="120" spans="1:8" x14ac:dyDescent="0.3">
      <c r="A120" t="s">
        <v>126</v>
      </c>
      <c r="B120">
        <v>1</v>
      </c>
      <c r="C120">
        <v>1</v>
      </c>
      <c r="D120" s="1">
        <v>0</v>
      </c>
      <c r="E120">
        <v>0</v>
      </c>
      <c r="F120" s="2">
        <v>0</v>
      </c>
      <c r="G120" s="2">
        <v>1</v>
      </c>
      <c r="H120" s="1">
        <v>0</v>
      </c>
    </row>
    <row r="121" spans="1:8" x14ac:dyDescent="0.3">
      <c r="A121" t="s">
        <v>127</v>
      </c>
      <c r="B121">
        <v>1</v>
      </c>
      <c r="C121">
        <v>1</v>
      </c>
      <c r="D121" s="1">
        <v>0</v>
      </c>
      <c r="E121">
        <v>1</v>
      </c>
      <c r="F121" s="2">
        <v>1</v>
      </c>
      <c r="G121" s="2">
        <v>1</v>
      </c>
      <c r="H121" s="1">
        <v>0</v>
      </c>
    </row>
    <row r="122" spans="1:8" x14ac:dyDescent="0.3">
      <c r="A122" t="s">
        <v>128</v>
      </c>
      <c r="B122">
        <v>1</v>
      </c>
      <c r="C122">
        <v>1</v>
      </c>
      <c r="D122" s="1">
        <v>0</v>
      </c>
      <c r="E122">
        <v>1</v>
      </c>
      <c r="F122" s="2">
        <v>1</v>
      </c>
      <c r="G122" s="2">
        <v>1</v>
      </c>
      <c r="H122" s="1">
        <v>0</v>
      </c>
    </row>
    <row r="123" spans="1:8" x14ac:dyDescent="0.3">
      <c r="A123" t="s">
        <v>129</v>
      </c>
      <c r="B123">
        <v>1</v>
      </c>
      <c r="C123">
        <v>1</v>
      </c>
      <c r="D123" s="1">
        <v>0</v>
      </c>
      <c r="E123">
        <v>0</v>
      </c>
      <c r="F123" s="2">
        <v>0</v>
      </c>
      <c r="G123" s="2">
        <v>1</v>
      </c>
      <c r="H123" s="1">
        <v>0</v>
      </c>
    </row>
    <row r="124" spans="1:8" x14ac:dyDescent="0.3">
      <c r="A124" t="s">
        <v>130</v>
      </c>
      <c r="B124">
        <v>1</v>
      </c>
      <c r="C124">
        <v>1</v>
      </c>
      <c r="D124" s="1">
        <v>0</v>
      </c>
      <c r="E124">
        <v>1</v>
      </c>
      <c r="F124" s="2">
        <v>1</v>
      </c>
      <c r="G124" s="2">
        <v>1</v>
      </c>
      <c r="H124" s="1">
        <v>0</v>
      </c>
    </row>
    <row r="125" spans="1:8" x14ac:dyDescent="0.3">
      <c r="A125" t="s">
        <v>131</v>
      </c>
      <c r="B125">
        <v>1</v>
      </c>
      <c r="C125">
        <v>1</v>
      </c>
      <c r="D125" s="1">
        <v>0</v>
      </c>
      <c r="E125">
        <v>1</v>
      </c>
      <c r="F125" s="2">
        <v>1</v>
      </c>
      <c r="G125" s="2">
        <v>1</v>
      </c>
      <c r="H125" s="1">
        <v>0</v>
      </c>
    </row>
    <row r="126" spans="1:8" x14ac:dyDescent="0.3">
      <c r="A126" t="s">
        <v>132</v>
      </c>
      <c r="B126">
        <v>1</v>
      </c>
      <c r="C126">
        <v>1</v>
      </c>
      <c r="D126" s="1">
        <v>0</v>
      </c>
      <c r="E126">
        <v>1</v>
      </c>
      <c r="F126" s="2">
        <v>1</v>
      </c>
      <c r="G126" s="2">
        <v>1</v>
      </c>
      <c r="H126" s="1">
        <v>0</v>
      </c>
    </row>
    <row r="127" spans="1:8" x14ac:dyDescent="0.3">
      <c r="A127" t="s">
        <v>133</v>
      </c>
      <c r="B127">
        <v>1</v>
      </c>
      <c r="C127">
        <v>1</v>
      </c>
      <c r="D127" s="1">
        <v>0</v>
      </c>
      <c r="E127">
        <v>0</v>
      </c>
      <c r="F127" s="2">
        <v>0</v>
      </c>
      <c r="G127" s="2">
        <v>1</v>
      </c>
      <c r="H127" s="1">
        <v>0</v>
      </c>
    </row>
    <row r="128" spans="1:8" x14ac:dyDescent="0.3">
      <c r="A128" t="s">
        <v>134</v>
      </c>
      <c r="B128">
        <v>1</v>
      </c>
      <c r="C128">
        <v>1</v>
      </c>
      <c r="D128" s="1">
        <v>0</v>
      </c>
      <c r="E128">
        <v>1</v>
      </c>
      <c r="F128" s="2">
        <v>1</v>
      </c>
      <c r="G128" s="2">
        <v>1</v>
      </c>
      <c r="H128" s="1">
        <v>0</v>
      </c>
    </row>
    <row r="129" spans="1:8" x14ac:dyDescent="0.3">
      <c r="A129" t="s">
        <v>135</v>
      </c>
      <c r="B129">
        <v>1</v>
      </c>
      <c r="C129">
        <v>1</v>
      </c>
      <c r="D129" s="1">
        <v>209</v>
      </c>
      <c r="E129">
        <v>1</v>
      </c>
      <c r="F129" s="2">
        <v>0</v>
      </c>
      <c r="G129" s="2">
        <v>0</v>
      </c>
      <c r="H129" s="1">
        <v>0</v>
      </c>
    </row>
    <row r="130" spans="1:8" x14ac:dyDescent="0.3">
      <c r="A130" t="s">
        <v>136</v>
      </c>
      <c r="B130">
        <v>1</v>
      </c>
      <c r="C130">
        <v>1</v>
      </c>
      <c r="D130" s="1">
        <v>0</v>
      </c>
      <c r="E130">
        <v>1</v>
      </c>
      <c r="F130" s="2">
        <v>1</v>
      </c>
      <c r="G130" s="2">
        <v>1</v>
      </c>
      <c r="H130" s="1">
        <v>0</v>
      </c>
    </row>
    <row r="131" spans="1:8" x14ac:dyDescent="0.3">
      <c r="A131" t="s">
        <v>137</v>
      </c>
      <c r="B131">
        <v>1</v>
      </c>
      <c r="C131">
        <v>1</v>
      </c>
      <c r="D131" s="1">
        <v>0</v>
      </c>
      <c r="E131">
        <v>1</v>
      </c>
      <c r="F131" s="2">
        <v>1</v>
      </c>
      <c r="G131" s="2">
        <v>1</v>
      </c>
      <c r="H131" s="1">
        <v>0</v>
      </c>
    </row>
    <row r="132" spans="1:8" x14ac:dyDescent="0.3">
      <c r="A132" t="s">
        <v>138</v>
      </c>
      <c r="B132">
        <v>1</v>
      </c>
      <c r="C132">
        <v>1</v>
      </c>
      <c r="D132" s="1">
        <v>0</v>
      </c>
      <c r="E132">
        <v>1</v>
      </c>
      <c r="F132" s="2">
        <v>1</v>
      </c>
      <c r="G132" s="2">
        <v>1</v>
      </c>
      <c r="H132" s="1">
        <v>0</v>
      </c>
    </row>
    <row r="133" spans="1:8" x14ac:dyDescent="0.3">
      <c r="A133" t="s">
        <v>139</v>
      </c>
      <c r="B133">
        <v>1</v>
      </c>
      <c r="C133">
        <v>1</v>
      </c>
      <c r="D133" s="1">
        <v>0</v>
      </c>
      <c r="E133">
        <v>0</v>
      </c>
      <c r="F133" s="2">
        <v>0</v>
      </c>
      <c r="G133" s="2">
        <v>1</v>
      </c>
      <c r="H133" s="1">
        <v>0</v>
      </c>
    </row>
    <row r="134" spans="1:8" x14ac:dyDescent="0.3">
      <c r="A134" t="s">
        <v>140</v>
      </c>
      <c r="B134">
        <v>1</v>
      </c>
      <c r="C134">
        <v>1</v>
      </c>
      <c r="D134" s="1">
        <v>0</v>
      </c>
      <c r="E134">
        <v>1</v>
      </c>
      <c r="F134" s="2">
        <v>1</v>
      </c>
      <c r="G134" s="2">
        <v>1</v>
      </c>
      <c r="H134" s="1">
        <v>0</v>
      </c>
    </row>
    <row r="135" spans="1:8" x14ac:dyDescent="0.3">
      <c r="A135" t="s">
        <v>141</v>
      </c>
      <c r="B135">
        <v>1</v>
      </c>
      <c r="C135">
        <v>1</v>
      </c>
      <c r="D135" s="1">
        <v>0</v>
      </c>
      <c r="E135">
        <v>1</v>
      </c>
      <c r="F135" s="2">
        <v>1</v>
      </c>
      <c r="G135" s="2">
        <v>1</v>
      </c>
      <c r="H135" s="1">
        <v>0</v>
      </c>
    </row>
    <row r="136" spans="1:8" x14ac:dyDescent="0.3">
      <c r="A136" t="s">
        <v>142</v>
      </c>
      <c r="B136">
        <v>1</v>
      </c>
      <c r="C136">
        <v>1</v>
      </c>
      <c r="D136" s="1">
        <v>0</v>
      </c>
      <c r="E136">
        <v>0</v>
      </c>
      <c r="F136" s="2">
        <v>0</v>
      </c>
      <c r="G136" s="2">
        <v>1</v>
      </c>
      <c r="H136" s="1">
        <v>0</v>
      </c>
    </row>
    <row r="137" spans="1:8" x14ac:dyDescent="0.3">
      <c r="A137" t="s">
        <v>143</v>
      </c>
      <c r="B137">
        <v>1</v>
      </c>
      <c r="C137">
        <v>1</v>
      </c>
      <c r="D137" s="1">
        <v>0</v>
      </c>
      <c r="E137">
        <v>1</v>
      </c>
      <c r="F137" s="2">
        <v>1</v>
      </c>
      <c r="G137" s="2">
        <v>1</v>
      </c>
      <c r="H137" s="1">
        <v>0</v>
      </c>
    </row>
    <row r="138" spans="1:8" x14ac:dyDescent="0.3">
      <c r="A138" t="s">
        <v>144</v>
      </c>
      <c r="B138">
        <v>1</v>
      </c>
      <c r="C138">
        <v>1</v>
      </c>
      <c r="D138" s="1">
        <v>0</v>
      </c>
      <c r="E138">
        <v>0</v>
      </c>
      <c r="F138" s="2">
        <v>0</v>
      </c>
      <c r="G138" s="2">
        <v>1</v>
      </c>
      <c r="H138" s="1">
        <v>0</v>
      </c>
    </row>
    <row r="139" spans="1:8" x14ac:dyDescent="0.3">
      <c r="A139" t="s">
        <v>145</v>
      </c>
      <c r="B139">
        <v>1</v>
      </c>
      <c r="C139">
        <v>1</v>
      </c>
      <c r="D139" s="1">
        <v>0</v>
      </c>
      <c r="E139">
        <v>0</v>
      </c>
      <c r="F139" s="2">
        <v>0</v>
      </c>
      <c r="G139" s="2">
        <v>1</v>
      </c>
      <c r="H139" s="1">
        <v>0</v>
      </c>
    </row>
    <row r="140" spans="1:8" x14ac:dyDescent="0.3">
      <c r="A140" t="s">
        <v>146</v>
      </c>
      <c r="B140">
        <v>1</v>
      </c>
      <c r="C140">
        <v>1</v>
      </c>
      <c r="D140" s="1">
        <v>64</v>
      </c>
      <c r="E140">
        <v>1</v>
      </c>
      <c r="F140" s="2">
        <v>0</v>
      </c>
      <c r="G140" s="2">
        <v>0</v>
      </c>
      <c r="H140" s="1">
        <v>0</v>
      </c>
    </row>
    <row r="141" spans="1:8" x14ac:dyDescent="0.3">
      <c r="A141" t="s">
        <v>147</v>
      </c>
      <c r="B141">
        <v>1</v>
      </c>
      <c r="C141">
        <v>1</v>
      </c>
      <c r="D141" s="1">
        <v>0</v>
      </c>
      <c r="E141">
        <v>1</v>
      </c>
      <c r="F141" s="2">
        <v>1</v>
      </c>
      <c r="G141" s="2">
        <v>1</v>
      </c>
      <c r="H141" s="1">
        <v>0</v>
      </c>
    </row>
    <row r="142" spans="1:8" x14ac:dyDescent="0.3">
      <c r="A142" t="s">
        <v>148</v>
      </c>
      <c r="B142">
        <v>1</v>
      </c>
      <c r="C142">
        <v>1</v>
      </c>
      <c r="D142" s="1">
        <v>0</v>
      </c>
      <c r="E142">
        <v>0</v>
      </c>
      <c r="F142" s="2">
        <v>0</v>
      </c>
      <c r="G142" s="2">
        <v>1</v>
      </c>
      <c r="H142" s="1">
        <v>0</v>
      </c>
    </row>
    <row r="143" spans="1:8" x14ac:dyDescent="0.3">
      <c r="A143" t="s">
        <v>149</v>
      </c>
      <c r="B143">
        <v>1</v>
      </c>
      <c r="C143">
        <v>1</v>
      </c>
      <c r="D143" s="1">
        <v>0</v>
      </c>
      <c r="E143">
        <v>1</v>
      </c>
      <c r="F143" s="2">
        <v>1</v>
      </c>
      <c r="G143" s="2">
        <v>1</v>
      </c>
      <c r="H143" s="1">
        <v>0</v>
      </c>
    </row>
    <row r="144" spans="1:8" x14ac:dyDescent="0.3">
      <c r="A144" t="s">
        <v>150</v>
      </c>
      <c r="B144">
        <v>1</v>
      </c>
      <c r="C144">
        <v>1</v>
      </c>
      <c r="D144" s="1">
        <v>0</v>
      </c>
      <c r="E144">
        <v>1</v>
      </c>
      <c r="F144" s="2">
        <v>1</v>
      </c>
      <c r="G144" s="2">
        <v>1</v>
      </c>
      <c r="H144" s="1">
        <v>0</v>
      </c>
    </row>
    <row r="145" spans="1:8" x14ac:dyDescent="0.3">
      <c r="A145" t="s">
        <v>151</v>
      </c>
      <c r="B145">
        <v>1</v>
      </c>
      <c r="C145">
        <v>1</v>
      </c>
      <c r="D145" s="1">
        <v>0</v>
      </c>
      <c r="E145">
        <v>1</v>
      </c>
      <c r="F145" s="2">
        <v>1</v>
      </c>
      <c r="G145" s="2">
        <v>1</v>
      </c>
      <c r="H145" s="1">
        <v>0</v>
      </c>
    </row>
    <row r="146" spans="1:8" x14ac:dyDescent="0.3">
      <c r="A146" t="s">
        <v>152</v>
      </c>
      <c r="B146">
        <v>1</v>
      </c>
      <c r="C146">
        <v>1</v>
      </c>
      <c r="D146" s="1">
        <v>0</v>
      </c>
      <c r="E146">
        <v>1</v>
      </c>
      <c r="F146" s="2">
        <v>1</v>
      </c>
      <c r="G146" s="2">
        <v>1</v>
      </c>
      <c r="H146" s="1">
        <v>0</v>
      </c>
    </row>
    <row r="147" spans="1:8" x14ac:dyDescent="0.3">
      <c r="A147" t="s">
        <v>153</v>
      </c>
      <c r="B147">
        <v>1</v>
      </c>
      <c r="C147">
        <v>1</v>
      </c>
      <c r="D147" s="1">
        <v>0</v>
      </c>
      <c r="E147">
        <v>1</v>
      </c>
      <c r="F147" s="2">
        <v>1</v>
      </c>
      <c r="G147" s="2">
        <v>1</v>
      </c>
      <c r="H147" s="1">
        <v>0</v>
      </c>
    </row>
    <row r="148" spans="1:8" x14ac:dyDescent="0.3">
      <c r="A148" t="s">
        <v>154</v>
      </c>
      <c r="B148">
        <v>1</v>
      </c>
      <c r="C148">
        <v>1</v>
      </c>
      <c r="D148" s="1">
        <v>0</v>
      </c>
      <c r="E148">
        <v>1</v>
      </c>
      <c r="F148" s="2">
        <v>1</v>
      </c>
      <c r="G148" s="2">
        <v>1</v>
      </c>
      <c r="H148" s="1">
        <v>0</v>
      </c>
    </row>
    <row r="149" spans="1:8" x14ac:dyDescent="0.3">
      <c r="A149" t="s">
        <v>155</v>
      </c>
      <c r="B149">
        <v>1</v>
      </c>
      <c r="C149">
        <v>1</v>
      </c>
      <c r="D149" s="1">
        <v>0</v>
      </c>
      <c r="E149">
        <v>1</v>
      </c>
      <c r="F149" s="2">
        <v>1</v>
      </c>
      <c r="G149" s="2">
        <v>1</v>
      </c>
      <c r="H149" s="1">
        <v>0</v>
      </c>
    </row>
    <row r="150" spans="1:8" x14ac:dyDescent="0.3">
      <c r="A150" t="s">
        <v>156</v>
      </c>
      <c r="B150">
        <v>1</v>
      </c>
      <c r="C150">
        <v>1</v>
      </c>
      <c r="D150" s="1">
        <v>0</v>
      </c>
      <c r="E150">
        <v>1</v>
      </c>
      <c r="F150" s="2">
        <v>1</v>
      </c>
      <c r="G150" s="2">
        <v>1</v>
      </c>
      <c r="H150" s="1">
        <v>0</v>
      </c>
    </row>
    <row r="151" spans="1:8" x14ac:dyDescent="0.3">
      <c r="A151" t="s">
        <v>157</v>
      </c>
      <c r="B151">
        <v>1</v>
      </c>
      <c r="C151">
        <v>1</v>
      </c>
      <c r="D151" s="1">
        <v>0</v>
      </c>
      <c r="E151">
        <v>1</v>
      </c>
      <c r="F151" s="2">
        <v>1</v>
      </c>
      <c r="G151" s="2">
        <v>1</v>
      </c>
      <c r="H151" s="1">
        <v>0</v>
      </c>
    </row>
    <row r="152" spans="1:8" x14ac:dyDescent="0.3">
      <c r="A152" t="s">
        <v>158</v>
      </c>
      <c r="B152">
        <v>1</v>
      </c>
      <c r="C152">
        <v>1</v>
      </c>
      <c r="D152" s="1">
        <v>117</v>
      </c>
      <c r="E152">
        <v>1</v>
      </c>
      <c r="F152" s="2">
        <v>0</v>
      </c>
      <c r="G152" s="2">
        <v>0</v>
      </c>
      <c r="H152" s="1">
        <v>0</v>
      </c>
    </row>
    <row r="153" spans="1:8" x14ac:dyDescent="0.3">
      <c r="A153" t="s">
        <v>159</v>
      </c>
      <c r="B153">
        <v>1</v>
      </c>
      <c r="C153">
        <v>1</v>
      </c>
      <c r="D153" s="1">
        <v>0</v>
      </c>
      <c r="E153">
        <v>1</v>
      </c>
      <c r="F153" s="2">
        <v>1</v>
      </c>
      <c r="G153" s="2">
        <v>1</v>
      </c>
      <c r="H153" s="1">
        <v>0</v>
      </c>
    </row>
    <row r="154" spans="1:8" x14ac:dyDescent="0.3">
      <c r="A154" t="s">
        <v>160</v>
      </c>
      <c r="B154">
        <v>1</v>
      </c>
      <c r="C154">
        <v>1</v>
      </c>
      <c r="D154" s="1">
        <v>0</v>
      </c>
      <c r="E154">
        <v>1</v>
      </c>
      <c r="F154" s="2">
        <v>1</v>
      </c>
      <c r="G154" s="2">
        <v>1</v>
      </c>
      <c r="H154" s="1">
        <v>0</v>
      </c>
    </row>
    <row r="155" spans="1:8" x14ac:dyDescent="0.3">
      <c r="A155" t="s">
        <v>161</v>
      </c>
      <c r="B155">
        <v>1</v>
      </c>
      <c r="C155">
        <v>1</v>
      </c>
      <c r="D155" s="1">
        <v>0</v>
      </c>
      <c r="E155">
        <v>1</v>
      </c>
      <c r="F155" s="2">
        <v>1</v>
      </c>
      <c r="G155" s="2">
        <v>1</v>
      </c>
      <c r="H155" s="1">
        <v>0</v>
      </c>
    </row>
    <row r="156" spans="1:8" x14ac:dyDescent="0.3">
      <c r="A156" t="s">
        <v>162</v>
      </c>
      <c r="B156">
        <v>1</v>
      </c>
      <c r="C156">
        <v>1</v>
      </c>
      <c r="D156" s="1">
        <v>15</v>
      </c>
      <c r="E156">
        <v>1</v>
      </c>
      <c r="F156" s="2">
        <v>0</v>
      </c>
      <c r="G156" s="2">
        <v>0</v>
      </c>
      <c r="H156" s="1">
        <v>0</v>
      </c>
    </row>
    <row r="157" spans="1:8" x14ac:dyDescent="0.3">
      <c r="A157" t="s">
        <v>163</v>
      </c>
      <c r="B157">
        <v>1</v>
      </c>
      <c r="C157">
        <v>1</v>
      </c>
      <c r="D157" s="1">
        <v>0</v>
      </c>
      <c r="E157">
        <v>1</v>
      </c>
      <c r="F157" s="2">
        <v>1</v>
      </c>
      <c r="G157" s="2">
        <v>1</v>
      </c>
      <c r="H157" s="1">
        <v>0</v>
      </c>
    </row>
    <row r="158" spans="1:8" x14ac:dyDescent="0.3">
      <c r="A158" t="s">
        <v>164</v>
      </c>
      <c r="B158">
        <v>1</v>
      </c>
      <c r="C158">
        <v>1</v>
      </c>
      <c r="D158" s="1">
        <v>0</v>
      </c>
      <c r="E158">
        <v>0</v>
      </c>
      <c r="F158" s="2">
        <v>0</v>
      </c>
      <c r="G158" s="2">
        <v>1</v>
      </c>
      <c r="H158" s="1">
        <v>0</v>
      </c>
    </row>
    <row r="159" spans="1:8" x14ac:dyDescent="0.3">
      <c r="A159" t="s">
        <v>165</v>
      </c>
      <c r="B159">
        <v>1</v>
      </c>
      <c r="C159">
        <v>1</v>
      </c>
      <c r="D159" s="1">
        <v>0</v>
      </c>
      <c r="E159">
        <v>1</v>
      </c>
      <c r="F159" s="2">
        <v>1</v>
      </c>
      <c r="G159" s="2">
        <v>1</v>
      </c>
      <c r="H159" s="1">
        <v>0</v>
      </c>
    </row>
    <row r="160" spans="1:8" x14ac:dyDescent="0.3">
      <c r="A160" t="s">
        <v>166</v>
      </c>
      <c r="B160">
        <v>1</v>
      </c>
      <c r="C160">
        <v>1</v>
      </c>
      <c r="D160" s="1">
        <v>0</v>
      </c>
      <c r="E160">
        <v>1</v>
      </c>
      <c r="F160" s="2">
        <v>1</v>
      </c>
      <c r="G160" s="2">
        <v>1</v>
      </c>
      <c r="H160" s="1">
        <v>0</v>
      </c>
    </row>
    <row r="161" spans="1:8" x14ac:dyDescent="0.3">
      <c r="A161" t="s">
        <v>167</v>
      </c>
      <c r="B161">
        <v>1</v>
      </c>
      <c r="C161">
        <v>1</v>
      </c>
      <c r="D161" s="1">
        <v>0</v>
      </c>
      <c r="E161">
        <v>0</v>
      </c>
      <c r="F161" s="2">
        <v>0</v>
      </c>
      <c r="G161" s="2">
        <v>1</v>
      </c>
      <c r="H161" s="1">
        <v>0</v>
      </c>
    </row>
    <row r="162" spans="1:8" x14ac:dyDescent="0.3">
      <c r="A162" t="s">
        <v>168</v>
      </c>
      <c r="B162">
        <v>1</v>
      </c>
      <c r="C162">
        <v>1</v>
      </c>
      <c r="D162" s="1">
        <v>0</v>
      </c>
      <c r="E162">
        <v>1</v>
      </c>
      <c r="F162" s="2">
        <v>1</v>
      </c>
      <c r="G162" s="2">
        <v>1</v>
      </c>
      <c r="H162" s="1">
        <v>0</v>
      </c>
    </row>
    <row r="163" spans="1:8" x14ac:dyDescent="0.3">
      <c r="A163" t="s">
        <v>169</v>
      </c>
      <c r="B163">
        <v>1</v>
      </c>
      <c r="C163">
        <v>1</v>
      </c>
      <c r="D163" s="1">
        <v>0</v>
      </c>
      <c r="E163">
        <v>1</v>
      </c>
      <c r="F163" s="2">
        <v>1</v>
      </c>
      <c r="G163" s="2">
        <v>1</v>
      </c>
      <c r="H163" s="1">
        <v>0</v>
      </c>
    </row>
    <row r="164" spans="1:8" x14ac:dyDescent="0.3">
      <c r="A164" t="s">
        <v>170</v>
      </c>
      <c r="B164">
        <v>1</v>
      </c>
      <c r="C164">
        <v>1</v>
      </c>
      <c r="D164" s="1">
        <v>0</v>
      </c>
      <c r="E164">
        <v>1</v>
      </c>
      <c r="F164" s="2">
        <v>1</v>
      </c>
      <c r="G164" s="2">
        <v>1</v>
      </c>
      <c r="H164" s="1">
        <v>0</v>
      </c>
    </row>
    <row r="165" spans="1:8" x14ac:dyDescent="0.3">
      <c r="A165" t="s">
        <v>171</v>
      </c>
      <c r="B165">
        <v>1</v>
      </c>
      <c r="C165">
        <v>1</v>
      </c>
      <c r="D165" s="1">
        <v>0</v>
      </c>
      <c r="E165">
        <v>1</v>
      </c>
      <c r="F165" s="2">
        <v>1</v>
      </c>
      <c r="G165" s="2">
        <v>1</v>
      </c>
      <c r="H165" s="1">
        <v>0</v>
      </c>
    </row>
    <row r="166" spans="1:8" x14ac:dyDescent="0.3">
      <c r="A166" t="s">
        <v>172</v>
      </c>
      <c r="B166">
        <v>1</v>
      </c>
      <c r="C166">
        <v>1</v>
      </c>
      <c r="D166" s="1">
        <v>0</v>
      </c>
      <c r="E166">
        <v>1</v>
      </c>
      <c r="F166" s="2">
        <v>1</v>
      </c>
      <c r="G166" s="2">
        <v>1</v>
      </c>
      <c r="H166" s="1">
        <v>0</v>
      </c>
    </row>
    <row r="167" spans="1:8" x14ac:dyDescent="0.3">
      <c r="A167" t="s">
        <v>173</v>
      </c>
      <c r="B167">
        <v>1</v>
      </c>
      <c r="C167">
        <v>1</v>
      </c>
      <c r="D167" s="1">
        <v>0</v>
      </c>
      <c r="E167">
        <v>1</v>
      </c>
      <c r="F167" s="2">
        <v>1</v>
      </c>
      <c r="G167" s="2">
        <v>1</v>
      </c>
      <c r="H167" s="1">
        <v>0</v>
      </c>
    </row>
    <row r="168" spans="1:8" x14ac:dyDescent="0.3">
      <c r="A168" t="s">
        <v>174</v>
      </c>
      <c r="B168">
        <v>1</v>
      </c>
      <c r="C168">
        <v>1</v>
      </c>
      <c r="D168" s="1">
        <v>0</v>
      </c>
      <c r="E168">
        <v>1</v>
      </c>
      <c r="F168" s="2">
        <v>1</v>
      </c>
      <c r="G168" s="2">
        <v>1</v>
      </c>
      <c r="H168" s="1">
        <v>0</v>
      </c>
    </row>
    <row r="169" spans="1:8" x14ac:dyDescent="0.3">
      <c r="A169" t="s">
        <v>175</v>
      </c>
      <c r="B169">
        <v>1</v>
      </c>
      <c r="C169">
        <v>1</v>
      </c>
      <c r="D169" s="1">
        <v>0</v>
      </c>
      <c r="E169">
        <v>1</v>
      </c>
      <c r="F169" s="2">
        <v>1</v>
      </c>
      <c r="G169" s="2">
        <v>1</v>
      </c>
      <c r="H169" s="1">
        <v>0</v>
      </c>
    </row>
    <row r="170" spans="1:8" x14ac:dyDescent="0.3">
      <c r="A170" t="s">
        <v>176</v>
      </c>
      <c r="B170">
        <v>1</v>
      </c>
      <c r="C170">
        <v>1</v>
      </c>
      <c r="D170" s="1">
        <v>0</v>
      </c>
      <c r="E170">
        <v>1</v>
      </c>
      <c r="F170" s="2">
        <v>1</v>
      </c>
      <c r="G170" s="2">
        <v>1</v>
      </c>
      <c r="H170" s="1">
        <v>0</v>
      </c>
    </row>
    <row r="171" spans="1:8" x14ac:dyDescent="0.3">
      <c r="A171" t="s">
        <v>177</v>
      </c>
      <c r="B171">
        <v>1</v>
      </c>
      <c r="C171">
        <v>1</v>
      </c>
      <c r="D171" s="1">
        <v>0</v>
      </c>
      <c r="E171">
        <v>1</v>
      </c>
      <c r="F171" s="2">
        <v>1</v>
      </c>
      <c r="G171" s="2">
        <v>1</v>
      </c>
      <c r="H171" s="1">
        <v>0</v>
      </c>
    </row>
    <row r="172" spans="1:8" x14ac:dyDescent="0.3">
      <c r="A172" t="s">
        <v>178</v>
      </c>
      <c r="B172">
        <v>1</v>
      </c>
      <c r="C172">
        <v>1</v>
      </c>
      <c r="D172" s="1">
        <v>0</v>
      </c>
      <c r="E172">
        <v>1</v>
      </c>
      <c r="F172" s="2">
        <v>1</v>
      </c>
      <c r="G172" s="2">
        <v>1</v>
      </c>
      <c r="H172" s="1">
        <v>0</v>
      </c>
    </row>
    <row r="173" spans="1:8" x14ac:dyDescent="0.3">
      <c r="A173" t="s">
        <v>179</v>
      </c>
      <c r="B173">
        <v>1</v>
      </c>
      <c r="C173">
        <v>1</v>
      </c>
      <c r="D173" s="1">
        <v>405</v>
      </c>
      <c r="E173">
        <v>1</v>
      </c>
      <c r="F173" s="2">
        <v>0</v>
      </c>
      <c r="G173" s="2">
        <v>0</v>
      </c>
      <c r="H173" s="1">
        <v>0</v>
      </c>
    </row>
    <row r="174" spans="1:8" x14ac:dyDescent="0.3">
      <c r="A174" t="s">
        <v>180</v>
      </c>
      <c r="B174">
        <v>1</v>
      </c>
      <c r="C174">
        <v>1</v>
      </c>
      <c r="D174" s="1">
        <v>0</v>
      </c>
      <c r="E174">
        <v>1</v>
      </c>
      <c r="F174" s="2">
        <v>1</v>
      </c>
      <c r="G174" s="2">
        <v>1</v>
      </c>
      <c r="H174" s="1">
        <v>0</v>
      </c>
    </row>
    <row r="175" spans="1:8" x14ac:dyDescent="0.3">
      <c r="A175" t="s">
        <v>181</v>
      </c>
      <c r="B175">
        <v>1</v>
      </c>
      <c r="C175">
        <v>1</v>
      </c>
      <c r="D175" s="1">
        <v>0</v>
      </c>
      <c r="E175">
        <v>1</v>
      </c>
      <c r="F175" s="2">
        <v>1</v>
      </c>
      <c r="G175" s="2">
        <v>1</v>
      </c>
      <c r="H175" s="1">
        <v>0</v>
      </c>
    </row>
    <row r="176" spans="1:8" x14ac:dyDescent="0.3">
      <c r="A176" t="s">
        <v>182</v>
      </c>
      <c r="B176">
        <v>1</v>
      </c>
      <c r="C176">
        <v>1</v>
      </c>
      <c r="D176" s="1">
        <v>0</v>
      </c>
      <c r="E176">
        <v>1</v>
      </c>
      <c r="F176" s="2">
        <v>1</v>
      </c>
      <c r="G176" s="2">
        <v>1</v>
      </c>
      <c r="H176" s="1">
        <v>0</v>
      </c>
    </row>
    <row r="177" spans="1:8" x14ac:dyDescent="0.3">
      <c r="A177" t="s">
        <v>183</v>
      </c>
      <c r="B177">
        <v>1</v>
      </c>
      <c r="C177">
        <v>1</v>
      </c>
      <c r="D177" s="1">
        <v>0</v>
      </c>
      <c r="E177">
        <v>1</v>
      </c>
      <c r="F177" s="2">
        <v>1</v>
      </c>
      <c r="G177" s="2">
        <v>1</v>
      </c>
      <c r="H177" s="1">
        <v>0</v>
      </c>
    </row>
    <row r="178" spans="1:8" x14ac:dyDescent="0.3">
      <c r="A178" t="s">
        <v>184</v>
      </c>
      <c r="B178">
        <v>1</v>
      </c>
      <c r="C178">
        <v>1</v>
      </c>
      <c r="D178" s="1">
        <v>0</v>
      </c>
      <c r="E178">
        <v>1</v>
      </c>
      <c r="F178" s="2">
        <v>1</v>
      </c>
      <c r="G178" s="2">
        <v>1</v>
      </c>
      <c r="H178" s="1">
        <v>0</v>
      </c>
    </row>
    <row r="179" spans="1:8" x14ac:dyDescent="0.3">
      <c r="A179" t="s">
        <v>185</v>
      </c>
      <c r="B179">
        <v>1</v>
      </c>
      <c r="C179">
        <v>1</v>
      </c>
      <c r="D179" s="1">
        <v>0</v>
      </c>
      <c r="E179">
        <v>1</v>
      </c>
      <c r="F179" s="2">
        <v>1</v>
      </c>
      <c r="G179" s="2">
        <v>1</v>
      </c>
      <c r="H179" s="1">
        <v>0</v>
      </c>
    </row>
    <row r="180" spans="1:8" x14ac:dyDescent="0.3">
      <c r="A180" t="s">
        <v>186</v>
      </c>
      <c r="B180">
        <v>1</v>
      </c>
      <c r="C180">
        <v>1</v>
      </c>
      <c r="D180" s="1">
        <v>95</v>
      </c>
      <c r="E180">
        <v>1</v>
      </c>
      <c r="F180" s="2">
        <v>0</v>
      </c>
      <c r="G180" s="2">
        <v>0</v>
      </c>
      <c r="H180" s="1">
        <v>0</v>
      </c>
    </row>
    <row r="181" spans="1:8" x14ac:dyDescent="0.3">
      <c r="A181" t="s">
        <v>187</v>
      </c>
      <c r="B181">
        <v>1</v>
      </c>
      <c r="C181">
        <v>1</v>
      </c>
      <c r="D181" s="1">
        <v>231</v>
      </c>
      <c r="E181">
        <v>1</v>
      </c>
      <c r="F181" s="2">
        <v>0</v>
      </c>
      <c r="G181" s="2">
        <v>0</v>
      </c>
      <c r="H181" s="1">
        <v>0</v>
      </c>
    </row>
    <row r="182" spans="1:8" x14ac:dyDescent="0.3">
      <c r="A182" t="s">
        <v>188</v>
      </c>
      <c r="B182">
        <v>1</v>
      </c>
      <c r="C182">
        <v>1</v>
      </c>
      <c r="D182" s="1">
        <v>0</v>
      </c>
      <c r="E182">
        <v>1</v>
      </c>
      <c r="F182" s="2">
        <v>1</v>
      </c>
      <c r="G182" s="2">
        <v>1</v>
      </c>
      <c r="H182" s="1">
        <v>0</v>
      </c>
    </row>
    <row r="183" spans="1:8" x14ac:dyDescent="0.3">
      <c r="A183" t="s">
        <v>189</v>
      </c>
      <c r="B183">
        <v>1</v>
      </c>
      <c r="C183">
        <v>1</v>
      </c>
      <c r="D183" s="1">
        <v>0</v>
      </c>
      <c r="E183">
        <v>1</v>
      </c>
      <c r="F183" s="2">
        <v>1</v>
      </c>
      <c r="G183" s="2">
        <v>1</v>
      </c>
      <c r="H183" s="1">
        <v>0</v>
      </c>
    </row>
    <row r="184" spans="1:8" x14ac:dyDescent="0.3">
      <c r="A184" t="s">
        <v>190</v>
      </c>
      <c r="B184">
        <v>1</v>
      </c>
      <c r="C184">
        <v>1</v>
      </c>
      <c r="D184" s="1">
        <v>4</v>
      </c>
      <c r="E184">
        <v>0</v>
      </c>
      <c r="F184" s="2">
        <v>0</v>
      </c>
      <c r="G184" s="2">
        <v>0</v>
      </c>
      <c r="H184" s="1">
        <v>0</v>
      </c>
    </row>
    <row r="185" spans="1:8" x14ac:dyDescent="0.3">
      <c r="A185" t="s">
        <v>191</v>
      </c>
      <c r="B185">
        <v>1</v>
      </c>
      <c r="C185">
        <v>1</v>
      </c>
      <c r="D185" s="1">
        <v>0</v>
      </c>
      <c r="E185">
        <v>1</v>
      </c>
      <c r="F185" s="2">
        <v>1</v>
      </c>
      <c r="G185" s="2">
        <v>1</v>
      </c>
      <c r="H185" s="1">
        <v>0</v>
      </c>
    </row>
    <row r="186" spans="1:8" x14ac:dyDescent="0.3">
      <c r="A186" t="s">
        <v>192</v>
      </c>
      <c r="B186">
        <v>1</v>
      </c>
      <c r="C186">
        <v>1</v>
      </c>
      <c r="D186" s="1">
        <v>322</v>
      </c>
      <c r="E186">
        <v>1</v>
      </c>
      <c r="F186" s="2">
        <v>0</v>
      </c>
      <c r="G186" s="2">
        <v>0</v>
      </c>
      <c r="H186" s="1">
        <v>0</v>
      </c>
    </row>
    <row r="187" spans="1:8" x14ac:dyDescent="0.3">
      <c r="A187" t="s">
        <v>193</v>
      </c>
      <c r="B187">
        <v>1</v>
      </c>
      <c r="C187">
        <v>1</v>
      </c>
      <c r="D187" s="1">
        <v>0</v>
      </c>
      <c r="E187">
        <v>1</v>
      </c>
      <c r="F187" s="2">
        <v>1</v>
      </c>
      <c r="G187" s="2">
        <v>1</v>
      </c>
      <c r="H187" s="1">
        <v>0</v>
      </c>
    </row>
    <row r="188" spans="1:8" x14ac:dyDescent="0.3">
      <c r="A188" t="s">
        <v>194</v>
      </c>
      <c r="B188">
        <v>1</v>
      </c>
      <c r="C188">
        <v>1</v>
      </c>
      <c r="D188" s="1">
        <v>0</v>
      </c>
      <c r="E188">
        <v>1</v>
      </c>
      <c r="F188" s="2">
        <v>1</v>
      </c>
      <c r="G188" s="2">
        <v>1</v>
      </c>
      <c r="H188" s="1">
        <v>0</v>
      </c>
    </row>
    <row r="189" spans="1:8" x14ac:dyDescent="0.3">
      <c r="A189" t="s">
        <v>195</v>
      </c>
      <c r="B189">
        <v>1</v>
      </c>
      <c r="C189">
        <v>1</v>
      </c>
      <c r="D189" s="1">
        <v>0</v>
      </c>
      <c r="E189">
        <v>1</v>
      </c>
      <c r="F189" s="2">
        <v>1</v>
      </c>
      <c r="G189" s="2">
        <v>1</v>
      </c>
      <c r="H189" s="1">
        <v>0</v>
      </c>
    </row>
    <row r="190" spans="1:8" x14ac:dyDescent="0.3">
      <c r="A190" t="s">
        <v>196</v>
      </c>
      <c r="B190">
        <v>1</v>
      </c>
      <c r="C190">
        <v>1</v>
      </c>
      <c r="D190" s="1">
        <v>0</v>
      </c>
      <c r="E190">
        <v>0</v>
      </c>
      <c r="F190" s="2">
        <v>0</v>
      </c>
      <c r="G190" s="2">
        <v>1</v>
      </c>
      <c r="H190" s="1">
        <v>0</v>
      </c>
    </row>
    <row r="191" spans="1:8" x14ac:dyDescent="0.3">
      <c r="A191" t="s">
        <v>197</v>
      </c>
      <c r="B191">
        <v>1</v>
      </c>
      <c r="C191">
        <v>1</v>
      </c>
      <c r="D191" s="1">
        <v>0</v>
      </c>
      <c r="E191">
        <v>1</v>
      </c>
      <c r="F191" s="2">
        <v>1</v>
      </c>
      <c r="G191" s="2">
        <v>1</v>
      </c>
      <c r="H191" s="1">
        <v>0</v>
      </c>
    </row>
    <row r="192" spans="1:8" x14ac:dyDescent="0.3">
      <c r="A192" t="s">
        <v>198</v>
      </c>
      <c r="B192">
        <v>1</v>
      </c>
      <c r="C192">
        <v>1</v>
      </c>
      <c r="D192" s="1">
        <v>0</v>
      </c>
      <c r="E192">
        <v>1</v>
      </c>
      <c r="F192" s="2">
        <v>1</v>
      </c>
      <c r="G192" s="2">
        <v>1</v>
      </c>
      <c r="H192" s="1">
        <v>0</v>
      </c>
    </row>
    <row r="193" spans="1:8" x14ac:dyDescent="0.3">
      <c r="A193" t="s">
        <v>199</v>
      </c>
      <c r="B193">
        <v>1</v>
      </c>
      <c r="C193">
        <v>1</v>
      </c>
      <c r="D193" s="1">
        <v>0</v>
      </c>
      <c r="E193">
        <v>0</v>
      </c>
      <c r="F193" s="2">
        <v>0</v>
      </c>
      <c r="G193" s="2">
        <v>1</v>
      </c>
      <c r="H193" s="1">
        <v>0</v>
      </c>
    </row>
    <row r="194" spans="1:8" x14ac:dyDescent="0.3">
      <c r="A194" t="s">
        <v>200</v>
      </c>
      <c r="B194">
        <v>1</v>
      </c>
      <c r="C194">
        <v>1</v>
      </c>
      <c r="D194" s="1">
        <v>0</v>
      </c>
      <c r="E194">
        <v>1</v>
      </c>
      <c r="F194" s="2">
        <v>1</v>
      </c>
      <c r="G194" s="2">
        <v>1</v>
      </c>
      <c r="H194" s="1">
        <v>0</v>
      </c>
    </row>
    <row r="195" spans="1:8" x14ac:dyDescent="0.3">
      <c r="A195" t="s">
        <v>201</v>
      </c>
      <c r="B195">
        <v>1</v>
      </c>
      <c r="C195">
        <v>1</v>
      </c>
      <c r="D195" s="1">
        <v>0</v>
      </c>
      <c r="E195">
        <v>1</v>
      </c>
      <c r="F195" s="2">
        <v>1</v>
      </c>
      <c r="G195" s="2">
        <v>1</v>
      </c>
      <c r="H195" s="1">
        <v>0</v>
      </c>
    </row>
    <row r="196" spans="1:8" x14ac:dyDescent="0.3">
      <c r="A196" t="s">
        <v>202</v>
      </c>
      <c r="B196">
        <v>1</v>
      </c>
      <c r="C196">
        <v>1</v>
      </c>
      <c r="D196" s="1">
        <v>5</v>
      </c>
      <c r="E196">
        <v>1</v>
      </c>
      <c r="F196" s="2">
        <v>0</v>
      </c>
      <c r="G196" s="2">
        <v>0</v>
      </c>
      <c r="H196" s="1">
        <v>0</v>
      </c>
    </row>
    <row r="197" spans="1:8" x14ac:dyDescent="0.3">
      <c r="A197" t="s">
        <v>203</v>
      </c>
      <c r="B197">
        <v>1</v>
      </c>
      <c r="C197">
        <v>1</v>
      </c>
      <c r="D197" s="1">
        <v>0</v>
      </c>
      <c r="E197">
        <v>1</v>
      </c>
      <c r="F197" s="2">
        <v>1</v>
      </c>
      <c r="G197" s="2">
        <v>1</v>
      </c>
      <c r="H197" s="1">
        <v>0</v>
      </c>
    </row>
    <row r="198" spans="1:8" x14ac:dyDescent="0.3">
      <c r="A198" t="s">
        <v>204</v>
      </c>
      <c r="B198">
        <v>1</v>
      </c>
      <c r="C198">
        <v>1</v>
      </c>
      <c r="D198" s="1">
        <v>0</v>
      </c>
      <c r="E198">
        <v>0</v>
      </c>
      <c r="F198" s="2">
        <v>0</v>
      </c>
      <c r="G198" s="2">
        <v>1</v>
      </c>
      <c r="H198" s="1">
        <v>0</v>
      </c>
    </row>
    <row r="199" spans="1:8" x14ac:dyDescent="0.3">
      <c r="A199" t="s">
        <v>205</v>
      </c>
      <c r="B199">
        <v>1</v>
      </c>
      <c r="C199">
        <v>1</v>
      </c>
      <c r="D199" s="1">
        <v>171</v>
      </c>
      <c r="E199">
        <v>1</v>
      </c>
      <c r="F199" s="2">
        <v>0</v>
      </c>
      <c r="G199" s="2">
        <v>0</v>
      </c>
      <c r="H199" s="1">
        <v>0</v>
      </c>
    </row>
    <row r="200" spans="1:8" x14ac:dyDescent="0.3">
      <c r="A200" t="s">
        <v>206</v>
      </c>
      <c r="B200">
        <v>1</v>
      </c>
      <c r="C200">
        <v>1</v>
      </c>
      <c r="D200" s="1">
        <v>0</v>
      </c>
      <c r="E200">
        <v>1</v>
      </c>
      <c r="F200" s="2">
        <v>1</v>
      </c>
      <c r="G200" s="2">
        <v>1</v>
      </c>
      <c r="H200" s="1">
        <v>0</v>
      </c>
    </row>
    <row r="201" spans="1:8" x14ac:dyDescent="0.3">
      <c r="A201" t="s">
        <v>207</v>
      </c>
      <c r="B201">
        <v>1</v>
      </c>
      <c r="C201">
        <v>1</v>
      </c>
      <c r="D201" s="1">
        <v>0</v>
      </c>
      <c r="E201">
        <v>0</v>
      </c>
      <c r="F201" s="2">
        <v>0</v>
      </c>
      <c r="G201" s="2">
        <v>1</v>
      </c>
      <c r="H201" s="1">
        <v>0</v>
      </c>
    </row>
    <row r="202" spans="1:8" x14ac:dyDescent="0.3">
      <c r="A202" t="s">
        <v>208</v>
      </c>
      <c r="B202">
        <v>1</v>
      </c>
      <c r="C202">
        <v>1</v>
      </c>
      <c r="D202" s="1">
        <v>0</v>
      </c>
      <c r="E202">
        <v>1</v>
      </c>
      <c r="F202" s="2">
        <v>1</v>
      </c>
      <c r="G202" s="2">
        <v>1</v>
      </c>
      <c r="H202" s="1">
        <v>0</v>
      </c>
    </row>
    <row r="203" spans="1:8" x14ac:dyDescent="0.3">
      <c r="A203" t="s">
        <v>209</v>
      </c>
      <c r="B203">
        <v>1</v>
      </c>
      <c r="C203">
        <v>1</v>
      </c>
      <c r="D203" s="1">
        <v>0</v>
      </c>
      <c r="E203">
        <v>1</v>
      </c>
      <c r="F203" s="2">
        <v>1</v>
      </c>
      <c r="G203" s="2">
        <v>1</v>
      </c>
      <c r="H203" s="1">
        <v>0</v>
      </c>
    </row>
    <row r="204" spans="1:8" x14ac:dyDescent="0.3">
      <c r="A204" t="s">
        <v>210</v>
      </c>
      <c r="B204">
        <v>1</v>
      </c>
      <c r="C204">
        <v>1</v>
      </c>
      <c r="D204" s="1">
        <v>32</v>
      </c>
      <c r="E204">
        <v>1</v>
      </c>
      <c r="F204" s="2">
        <v>0</v>
      </c>
      <c r="G204" s="2">
        <v>0</v>
      </c>
      <c r="H204" s="1">
        <v>0</v>
      </c>
    </row>
    <row r="205" spans="1:8" x14ac:dyDescent="0.3">
      <c r="A205" t="s">
        <v>211</v>
      </c>
      <c r="B205">
        <v>1</v>
      </c>
      <c r="C205">
        <v>1</v>
      </c>
      <c r="D205" s="1">
        <v>0</v>
      </c>
      <c r="E205">
        <v>1</v>
      </c>
      <c r="F205" s="2">
        <v>1</v>
      </c>
      <c r="G205" s="2">
        <v>1</v>
      </c>
      <c r="H205" s="1">
        <v>0</v>
      </c>
    </row>
    <row r="206" spans="1:8" x14ac:dyDescent="0.3">
      <c r="A206" t="s">
        <v>212</v>
      </c>
      <c r="B206">
        <v>1</v>
      </c>
      <c r="C206">
        <v>1</v>
      </c>
      <c r="D206" s="1">
        <v>888</v>
      </c>
      <c r="E206">
        <v>1</v>
      </c>
      <c r="F206" s="2">
        <v>0</v>
      </c>
      <c r="G206" s="2">
        <v>0</v>
      </c>
      <c r="H206" s="1">
        <v>0</v>
      </c>
    </row>
    <row r="207" spans="1:8" x14ac:dyDescent="0.3">
      <c r="A207" t="s">
        <v>213</v>
      </c>
      <c r="B207">
        <v>1</v>
      </c>
      <c r="C207">
        <v>1</v>
      </c>
      <c r="D207" s="1">
        <v>19</v>
      </c>
      <c r="E207">
        <v>1</v>
      </c>
      <c r="F207" s="2">
        <v>0</v>
      </c>
      <c r="G207" s="2">
        <v>0</v>
      </c>
      <c r="H207" s="1">
        <v>0</v>
      </c>
    </row>
    <row r="208" spans="1:8" x14ac:dyDescent="0.3">
      <c r="A208" t="s">
        <v>214</v>
      </c>
      <c r="B208">
        <v>1</v>
      </c>
      <c r="C208">
        <v>1</v>
      </c>
      <c r="D208" s="1">
        <v>0</v>
      </c>
      <c r="E208">
        <v>0</v>
      </c>
      <c r="F208" s="2">
        <v>0</v>
      </c>
      <c r="G208" s="2">
        <v>1</v>
      </c>
      <c r="H208" s="1">
        <v>0</v>
      </c>
    </row>
    <row r="209" spans="1:8" x14ac:dyDescent="0.3">
      <c r="A209" t="s">
        <v>215</v>
      </c>
      <c r="B209">
        <v>1</v>
      </c>
      <c r="C209">
        <v>1</v>
      </c>
      <c r="D209" s="1">
        <v>0</v>
      </c>
      <c r="E209">
        <v>1</v>
      </c>
      <c r="F209" s="2">
        <v>1</v>
      </c>
      <c r="G209" s="2">
        <v>1</v>
      </c>
      <c r="H209" s="1">
        <v>0</v>
      </c>
    </row>
    <row r="210" spans="1:8" x14ac:dyDescent="0.3">
      <c r="A210" t="s">
        <v>216</v>
      </c>
      <c r="B210">
        <v>1</v>
      </c>
      <c r="C210">
        <v>1</v>
      </c>
      <c r="D210" s="1">
        <v>0</v>
      </c>
      <c r="E210">
        <v>1</v>
      </c>
      <c r="F210" s="2">
        <v>1</v>
      </c>
      <c r="G210" s="2">
        <v>1</v>
      </c>
      <c r="H210" s="1">
        <v>0</v>
      </c>
    </row>
    <row r="211" spans="1:8" x14ac:dyDescent="0.3">
      <c r="A211" t="s">
        <v>217</v>
      </c>
      <c r="B211">
        <v>1</v>
      </c>
      <c r="C211">
        <v>1</v>
      </c>
      <c r="D211" s="1">
        <v>2</v>
      </c>
      <c r="E211">
        <v>1</v>
      </c>
      <c r="F211" s="2">
        <v>0</v>
      </c>
      <c r="G211" s="2">
        <v>0</v>
      </c>
      <c r="H211" s="1">
        <v>0</v>
      </c>
    </row>
    <row r="212" spans="1:8" x14ac:dyDescent="0.3">
      <c r="A212" t="s">
        <v>218</v>
      </c>
      <c r="B212">
        <v>1</v>
      </c>
      <c r="C212">
        <v>1</v>
      </c>
      <c r="D212" s="1">
        <v>0</v>
      </c>
      <c r="E212">
        <v>1</v>
      </c>
      <c r="F212" s="2">
        <v>1</v>
      </c>
      <c r="G212" s="2">
        <v>1</v>
      </c>
      <c r="H212" s="1">
        <v>0</v>
      </c>
    </row>
    <row r="213" spans="1:8" x14ac:dyDescent="0.3">
      <c r="A213" t="s">
        <v>219</v>
      </c>
      <c r="B213">
        <v>1</v>
      </c>
      <c r="C213">
        <v>1</v>
      </c>
      <c r="D213" s="1">
        <v>0</v>
      </c>
      <c r="E213">
        <v>1</v>
      </c>
      <c r="F213" s="2">
        <v>1</v>
      </c>
      <c r="G213" s="2">
        <v>1</v>
      </c>
      <c r="H213" s="1">
        <v>0</v>
      </c>
    </row>
    <row r="214" spans="1:8" x14ac:dyDescent="0.3">
      <c r="A214" t="s">
        <v>220</v>
      </c>
      <c r="B214">
        <v>1</v>
      </c>
      <c r="C214">
        <v>1</v>
      </c>
      <c r="D214" s="1">
        <v>0</v>
      </c>
      <c r="E214">
        <v>1</v>
      </c>
      <c r="F214" s="2">
        <v>1</v>
      </c>
      <c r="G214" s="2">
        <v>1</v>
      </c>
      <c r="H214" s="1">
        <v>0</v>
      </c>
    </row>
    <row r="215" spans="1:8" x14ac:dyDescent="0.3">
      <c r="A215" t="s">
        <v>221</v>
      </c>
      <c r="B215">
        <v>1</v>
      </c>
      <c r="C215">
        <v>1</v>
      </c>
      <c r="D215" s="1">
        <v>0</v>
      </c>
      <c r="E215">
        <v>0</v>
      </c>
      <c r="F215" s="2">
        <v>0</v>
      </c>
      <c r="G215" s="2">
        <v>1</v>
      </c>
      <c r="H215" s="1">
        <v>0</v>
      </c>
    </row>
    <row r="216" spans="1:8" x14ac:dyDescent="0.3">
      <c r="A216" t="s">
        <v>222</v>
      </c>
      <c r="B216">
        <v>1</v>
      </c>
      <c r="C216">
        <v>1</v>
      </c>
      <c r="D216" s="1">
        <v>201</v>
      </c>
      <c r="E216">
        <v>1</v>
      </c>
      <c r="F216" s="2">
        <v>0</v>
      </c>
      <c r="G216" s="2">
        <v>0</v>
      </c>
      <c r="H216" s="1">
        <v>0</v>
      </c>
    </row>
    <row r="217" spans="1:8" x14ac:dyDescent="0.3">
      <c r="A217" t="s">
        <v>223</v>
      </c>
      <c r="B217">
        <v>1</v>
      </c>
      <c r="C217">
        <v>1</v>
      </c>
      <c r="D217" s="1">
        <v>0</v>
      </c>
      <c r="E217">
        <v>1</v>
      </c>
      <c r="F217" s="2">
        <v>1</v>
      </c>
      <c r="G217" s="2">
        <v>1</v>
      </c>
      <c r="H217" s="1">
        <v>0</v>
      </c>
    </row>
    <row r="218" spans="1:8" x14ac:dyDescent="0.3">
      <c r="A218" t="s">
        <v>224</v>
      </c>
      <c r="B218">
        <v>1</v>
      </c>
      <c r="C218">
        <v>1</v>
      </c>
      <c r="D218" s="1">
        <v>0</v>
      </c>
      <c r="E218">
        <v>0</v>
      </c>
      <c r="F218" s="2">
        <v>0</v>
      </c>
      <c r="G218" s="2">
        <v>1</v>
      </c>
      <c r="H218" s="1">
        <v>0</v>
      </c>
    </row>
    <row r="219" spans="1:8" x14ac:dyDescent="0.3">
      <c r="A219" t="s">
        <v>225</v>
      </c>
      <c r="B219">
        <v>1</v>
      </c>
      <c r="C219">
        <v>1</v>
      </c>
      <c r="D219" s="1">
        <v>249</v>
      </c>
      <c r="E219">
        <v>1</v>
      </c>
      <c r="F219" s="2">
        <v>0</v>
      </c>
      <c r="G219" s="2">
        <v>0</v>
      </c>
      <c r="H219" s="1">
        <v>0</v>
      </c>
    </row>
    <row r="220" spans="1:8" x14ac:dyDescent="0.3">
      <c r="A220" t="s">
        <v>226</v>
      </c>
      <c r="B220">
        <v>1</v>
      </c>
      <c r="C220">
        <v>1</v>
      </c>
      <c r="D220" s="1">
        <v>0</v>
      </c>
      <c r="E220">
        <v>1</v>
      </c>
      <c r="F220" s="2">
        <v>1</v>
      </c>
      <c r="G220" s="2">
        <v>1</v>
      </c>
      <c r="H220" s="1">
        <v>0</v>
      </c>
    </row>
    <row r="221" spans="1:8" x14ac:dyDescent="0.3">
      <c r="A221" t="s">
        <v>227</v>
      </c>
      <c r="B221">
        <v>1</v>
      </c>
      <c r="C221">
        <v>1</v>
      </c>
      <c r="D221" s="1">
        <v>0</v>
      </c>
      <c r="E221">
        <v>1</v>
      </c>
      <c r="F221" s="2">
        <v>1</v>
      </c>
      <c r="G221" s="2">
        <v>1</v>
      </c>
      <c r="H221" s="1">
        <v>0</v>
      </c>
    </row>
    <row r="222" spans="1:8" x14ac:dyDescent="0.3">
      <c r="A222" t="s">
        <v>228</v>
      </c>
      <c r="B222">
        <v>1</v>
      </c>
      <c r="C222">
        <v>1</v>
      </c>
      <c r="D222" s="1">
        <v>0</v>
      </c>
      <c r="E222">
        <v>1</v>
      </c>
      <c r="F222" s="2">
        <v>1</v>
      </c>
      <c r="G222" s="2">
        <v>1</v>
      </c>
      <c r="H222" s="1">
        <v>0</v>
      </c>
    </row>
    <row r="223" spans="1:8" x14ac:dyDescent="0.3">
      <c r="A223" t="s">
        <v>229</v>
      </c>
      <c r="B223">
        <v>1</v>
      </c>
      <c r="C223">
        <v>1</v>
      </c>
      <c r="D223" s="1">
        <v>62</v>
      </c>
      <c r="E223">
        <v>1</v>
      </c>
      <c r="F223" s="2">
        <v>0</v>
      </c>
      <c r="G223" s="2">
        <v>0</v>
      </c>
      <c r="H223" s="1">
        <v>0</v>
      </c>
    </row>
    <row r="224" spans="1:8" x14ac:dyDescent="0.3">
      <c r="A224" t="s">
        <v>230</v>
      </c>
      <c r="B224">
        <v>1</v>
      </c>
      <c r="C224">
        <v>1</v>
      </c>
      <c r="D224" s="1">
        <v>0</v>
      </c>
      <c r="E224">
        <v>1</v>
      </c>
      <c r="F224" s="2">
        <v>1</v>
      </c>
      <c r="G224" s="2">
        <v>1</v>
      </c>
      <c r="H224" s="1">
        <v>0</v>
      </c>
    </row>
    <row r="225" spans="1:8" x14ac:dyDescent="0.3">
      <c r="A225" t="s">
        <v>231</v>
      </c>
      <c r="B225">
        <v>1</v>
      </c>
      <c r="C225">
        <v>1</v>
      </c>
      <c r="D225" s="1">
        <v>0</v>
      </c>
      <c r="E225">
        <v>1</v>
      </c>
      <c r="F225" s="2">
        <v>1</v>
      </c>
      <c r="G225" s="2">
        <v>1</v>
      </c>
      <c r="H225" s="1">
        <v>0</v>
      </c>
    </row>
    <row r="226" spans="1:8" x14ac:dyDescent="0.3">
      <c r="A226" t="s">
        <v>232</v>
      </c>
      <c r="B226">
        <v>1</v>
      </c>
      <c r="C226">
        <v>1</v>
      </c>
      <c r="D226" s="1">
        <v>0</v>
      </c>
      <c r="E226">
        <v>0</v>
      </c>
      <c r="F226" s="2">
        <v>0</v>
      </c>
      <c r="G226" s="2">
        <v>1</v>
      </c>
      <c r="H226" s="1">
        <v>0</v>
      </c>
    </row>
    <row r="227" spans="1:8" x14ac:dyDescent="0.3">
      <c r="A227" t="s">
        <v>233</v>
      </c>
      <c r="B227">
        <v>1</v>
      </c>
      <c r="C227">
        <v>1</v>
      </c>
      <c r="D227" s="1">
        <v>0</v>
      </c>
      <c r="E227">
        <v>1</v>
      </c>
      <c r="F227" s="2">
        <v>1</v>
      </c>
      <c r="G227" s="2">
        <v>1</v>
      </c>
      <c r="H227" s="1">
        <v>0</v>
      </c>
    </row>
    <row r="228" spans="1:8" x14ac:dyDescent="0.3">
      <c r="A228" t="s">
        <v>234</v>
      </c>
      <c r="B228">
        <v>1</v>
      </c>
      <c r="C228">
        <v>1</v>
      </c>
      <c r="D228" s="1">
        <v>0</v>
      </c>
      <c r="E228">
        <v>1</v>
      </c>
      <c r="F228" s="2">
        <v>1</v>
      </c>
      <c r="G228" s="2">
        <v>1</v>
      </c>
      <c r="H228" s="1">
        <v>0</v>
      </c>
    </row>
    <row r="229" spans="1:8" x14ac:dyDescent="0.3">
      <c r="A229" t="s">
        <v>235</v>
      </c>
      <c r="B229">
        <v>1</v>
      </c>
      <c r="C229">
        <v>1</v>
      </c>
      <c r="D229" s="1">
        <v>0</v>
      </c>
      <c r="E229">
        <v>1</v>
      </c>
      <c r="F229" s="2">
        <v>1</v>
      </c>
      <c r="G229" s="2">
        <v>1</v>
      </c>
      <c r="H229" s="1">
        <v>0</v>
      </c>
    </row>
    <row r="230" spans="1:8" x14ac:dyDescent="0.3">
      <c r="A230" t="s">
        <v>236</v>
      </c>
      <c r="B230">
        <v>1</v>
      </c>
      <c r="C230">
        <v>1</v>
      </c>
      <c r="D230" s="1">
        <v>189</v>
      </c>
      <c r="E230">
        <v>0</v>
      </c>
      <c r="F230" s="2">
        <v>0</v>
      </c>
      <c r="G230" s="2">
        <v>0</v>
      </c>
      <c r="H230" s="1">
        <v>0</v>
      </c>
    </row>
    <row r="231" spans="1:8" x14ac:dyDescent="0.3">
      <c r="A231" t="s">
        <v>237</v>
      </c>
      <c r="B231">
        <v>1</v>
      </c>
      <c r="C231">
        <v>1</v>
      </c>
      <c r="D231" s="1">
        <v>160</v>
      </c>
      <c r="E231">
        <v>1</v>
      </c>
      <c r="F231" s="2">
        <v>0</v>
      </c>
      <c r="G231" s="2">
        <v>0</v>
      </c>
      <c r="H231" s="1">
        <v>0</v>
      </c>
    </row>
    <row r="232" spans="1:8" x14ac:dyDescent="0.3">
      <c r="A232" t="s">
        <v>238</v>
      </c>
      <c r="B232">
        <v>1</v>
      </c>
      <c r="C232">
        <v>1</v>
      </c>
      <c r="D232" s="1">
        <v>73</v>
      </c>
      <c r="E232">
        <v>1</v>
      </c>
      <c r="F232" s="2">
        <v>0</v>
      </c>
      <c r="G232" s="2">
        <v>0</v>
      </c>
      <c r="H232" s="1">
        <v>0</v>
      </c>
    </row>
    <row r="233" spans="1:8" x14ac:dyDescent="0.3">
      <c r="A233" t="s">
        <v>239</v>
      </c>
      <c r="B233">
        <v>1</v>
      </c>
      <c r="C233">
        <v>1</v>
      </c>
      <c r="D233" s="1">
        <v>0</v>
      </c>
      <c r="E233">
        <v>1</v>
      </c>
      <c r="F233" s="2">
        <v>1</v>
      </c>
      <c r="G233" s="2">
        <v>1</v>
      </c>
      <c r="H233" s="1">
        <v>0</v>
      </c>
    </row>
    <row r="234" spans="1:8" x14ac:dyDescent="0.3">
      <c r="A234" t="s">
        <v>240</v>
      </c>
      <c r="B234">
        <v>1</v>
      </c>
      <c r="C234">
        <v>1</v>
      </c>
      <c r="D234" s="1">
        <v>0</v>
      </c>
      <c r="E234">
        <v>1</v>
      </c>
      <c r="F234" s="2">
        <v>1</v>
      </c>
      <c r="G234" s="2">
        <v>1</v>
      </c>
      <c r="H234" s="1">
        <v>0</v>
      </c>
    </row>
    <row r="235" spans="1:8" x14ac:dyDescent="0.3">
      <c r="A235" t="s">
        <v>241</v>
      </c>
      <c r="B235">
        <v>1</v>
      </c>
      <c r="C235">
        <v>1</v>
      </c>
      <c r="D235" s="1">
        <v>4</v>
      </c>
      <c r="E235">
        <v>0</v>
      </c>
      <c r="F235" s="2">
        <v>0</v>
      </c>
      <c r="G235" s="2">
        <v>0</v>
      </c>
      <c r="H235" s="1">
        <v>0</v>
      </c>
    </row>
    <row r="236" spans="1:8" x14ac:dyDescent="0.3">
      <c r="A236" t="s">
        <v>242</v>
      </c>
      <c r="B236">
        <v>1</v>
      </c>
      <c r="C236">
        <v>1</v>
      </c>
      <c r="D236" s="1">
        <v>0</v>
      </c>
      <c r="E236">
        <v>0</v>
      </c>
      <c r="F236" s="2">
        <v>0</v>
      </c>
      <c r="G236" s="2">
        <v>1</v>
      </c>
      <c r="H236" s="1">
        <v>0</v>
      </c>
    </row>
    <row r="237" spans="1:8" x14ac:dyDescent="0.3">
      <c r="A237" t="s">
        <v>243</v>
      </c>
      <c r="B237">
        <v>1</v>
      </c>
      <c r="C237">
        <v>1</v>
      </c>
      <c r="D237" s="1">
        <v>0</v>
      </c>
      <c r="E237">
        <v>1</v>
      </c>
      <c r="F237" s="2">
        <v>1</v>
      </c>
      <c r="G237" s="2">
        <v>1</v>
      </c>
      <c r="H237" s="1">
        <v>0</v>
      </c>
    </row>
    <row r="238" spans="1:8" x14ac:dyDescent="0.3">
      <c r="A238" t="s">
        <v>244</v>
      </c>
      <c r="B238">
        <v>1</v>
      </c>
      <c r="C238">
        <v>1</v>
      </c>
      <c r="D238" s="1">
        <v>0</v>
      </c>
      <c r="E238">
        <v>1</v>
      </c>
      <c r="F238" s="2">
        <v>1</v>
      </c>
      <c r="G238" s="2">
        <v>1</v>
      </c>
      <c r="H238" s="1">
        <v>0</v>
      </c>
    </row>
    <row r="239" spans="1:8" x14ac:dyDescent="0.3">
      <c r="A239" t="s">
        <v>245</v>
      </c>
      <c r="B239">
        <v>1</v>
      </c>
      <c r="C239">
        <v>1</v>
      </c>
      <c r="D239" s="1">
        <v>219</v>
      </c>
      <c r="E239">
        <v>1</v>
      </c>
      <c r="F239" s="2">
        <v>0</v>
      </c>
      <c r="G239" s="2">
        <v>0</v>
      </c>
      <c r="H239" s="1">
        <v>0</v>
      </c>
    </row>
    <row r="240" spans="1:8" x14ac:dyDescent="0.3">
      <c r="A240" t="s">
        <v>246</v>
      </c>
      <c r="B240">
        <v>1</v>
      </c>
      <c r="C240">
        <v>1</v>
      </c>
      <c r="D240" s="1">
        <v>57</v>
      </c>
      <c r="E240">
        <v>0</v>
      </c>
      <c r="F240" s="2">
        <v>0</v>
      </c>
      <c r="G240" s="2">
        <v>0</v>
      </c>
      <c r="H240" s="1">
        <v>0</v>
      </c>
    </row>
    <row r="241" spans="1:8" x14ac:dyDescent="0.3">
      <c r="A241" t="s">
        <v>247</v>
      </c>
      <c r="B241">
        <v>1</v>
      </c>
      <c r="C241">
        <v>1</v>
      </c>
      <c r="D241" s="1">
        <v>0</v>
      </c>
      <c r="E241">
        <v>1</v>
      </c>
      <c r="F241" s="2">
        <v>1</v>
      </c>
      <c r="G241" s="2">
        <v>1</v>
      </c>
      <c r="H241" s="1">
        <v>0</v>
      </c>
    </row>
    <row r="242" spans="1:8" x14ac:dyDescent="0.3">
      <c r="A242" t="s">
        <v>248</v>
      </c>
      <c r="B242">
        <v>1</v>
      </c>
      <c r="C242">
        <v>1</v>
      </c>
      <c r="D242" s="1">
        <v>4</v>
      </c>
      <c r="E242">
        <v>1</v>
      </c>
      <c r="F242" s="2">
        <v>0</v>
      </c>
      <c r="G242" s="2">
        <v>0</v>
      </c>
      <c r="H242" s="1">
        <v>0</v>
      </c>
    </row>
    <row r="243" spans="1:8" x14ac:dyDescent="0.3">
      <c r="A243" t="s">
        <v>249</v>
      </c>
      <c r="B243">
        <v>1</v>
      </c>
      <c r="C243">
        <v>1</v>
      </c>
      <c r="D243" s="1">
        <v>0</v>
      </c>
      <c r="E243">
        <v>1</v>
      </c>
      <c r="F243" s="2">
        <v>1</v>
      </c>
      <c r="G243" s="2">
        <v>1</v>
      </c>
      <c r="H243" s="1">
        <v>0</v>
      </c>
    </row>
    <row r="244" spans="1:8" x14ac:dyDescent="0.3">
      <c r="A244" t="s">
        <v>250</v>
      </c>
      <c r="B244">
        <v>1</v>
      </c>
      <c r="C244">
        <v>1</v>
      </c>
      <c r="D244" s="1">
        <v>0</v>
      </c>
      <c r="E244">
        <v>1</v>
      </c>
      <c r="F244" s="2">
        <v>1</v>
      </c>
      <c r="G244" s="2">
        <v>1</v>
      </c>
      <c r="H244" s="1">
        <v>0</v>
      </c>
    </row>
    <row r="245" spans="1:8" x14ac:dyDescent="0.3">
      <c r="A245" t="s">
        <v>251</v>
      </c>
      <c r="B245">
        <v>1</v>
      </c>
      <c r="C245">
        <v>1</v>
      </c>
      <c r="D245" s="1">
        <v>0</v>
      </c>
      <c r="E245">
        <v>1</v>
      </c>
      <c r="F245" s="2">
        <v>1</v>
      </c>
      <c r="G245" s="2">
        <v>1</v>
      </c>
      <c r="H245" s="1">
        <v>0</v>
      </c>
    </row>
    <row r="246" spans="1:8" x14ac:dyDescent="0.3">
      <c r="A246" t="s">
        <v>252</v>
      </c>
      <c r="B246">
        <v>1</v>
      </c>
      <c r="C246">
        <v>1</v>
      </c>
      <c r="D246" s="1">
        <v>0</v>
      </c>
      <c r="E246">
        <v>1</v>
      </c>
      <c r="F246" s="2">
        <v>1</v>
      </c>
      <c r="G246" s="2">
        <v>1</v>
      </c>
      <c r="H246" s="1">
        <v>0</v>
      </c>
    </row>
    <row r="247" spans="1:8" x14ac:dyDescent="0.3">
      <c r="A247" t="s">
        <v>253</v>
      </c>
      <c r="B247">
        <v>1</v>
      </c>
      <c r="C247">
        <v>1</v>
      </c>
      <c r="D247" s="1">
        <v>0</v>
      </c>
      <c r="E247">
        <v>0</v>
      </c>
      <c r="F247" s="2">
        <v>0</v>
      </c>
      <c r="G247" s="2">
        <v>1</v>
      </c>
      <c r="H247" s="1">
        <v>0</v>
      </c>
    </row>
    <row r="248" spans="1:8" x14ac:dyDescent="0.3">
      <c r="A248" t="s">
        <v>254</v>
      </c>
      <c r="B248">
        <v>1</v>
      </c>
      <c r="C248">
        <v>1</v>
      </c>
      <c r="D248" s="1">
        <v>10</v>
      </c>
      <c r="E248">
        <v>0</v>
      </c>
      <c r="F248" s="2">
        <v>0</v>
      </c>
      <c r="G248" s="2">
        <v>0</v>
      </c>
      <c r="H248" s="1">
        <v>0</v>
      </c>
    </row>
    <row r="249" spans="1:8" x14ac:dyDescent="0.3">
      <c r="A249" t="s">
        <v>255</v>
      </c>
      <c r="B249">
        <v>1</v>
      </c>
      <c r="C249">
        <v>1</v>
      </c>
      <c r="D249" s="1">
        <v>0</v>
      </c>
      <c r="E249">
        <v>0</v>
      </c>
      <c r="F249" s="2">
        <v>0</v>
      </c>
      <c r="G249" s="2">
        <v>1</v>
      </c>
      <c r="H249" s="1">
        <v>0</v>
      </c>
    </row>
    <row r="250" spans="1:8" x14ac:dyDescent="0.3">
      <c r="A250" t="s">
        <v>256</v>
      </c>
      <c r="B250">
        <v>1</v>
      </c>
      <c r="C250">
        <v>1</v>
      </c>
      <c r="D250" s="1">
        <v>0</v>
      </c>
      <c r="E250">
        <v>1</v>
      </c>
      <c r="F250" s="2">
        <v>1</v>
      </c>
      <c r="G250" s="2">
        <v>1</v>
      </c>
      <c r="H250" s="1">
        <v>0</v>
      </c>
    </row>
    <row r="251" spans="1:8" x14ac:dyDescent="0.3">
      <c r="A251" t="s">
        <v>257</v>
      </c>
      <c r="B251">
        <v>1</v>
      </c>
      <c r="C251">
        <v>1</v>
      </c>
      <c r="D251" s="1">
        <v>0</v>
      </c>
      <c r="E251">
        <v>1</v>
      </c>
      <c r="F251" s="2">
        <v>1</v>
      </c>
      <c r="G251" s="2">
        <v>1</v>
      </c>
      <c r="H251" s="1">
        <v>0</v>
      </c>
    </row>
    <row r="252" spans="1:8" x14ac:dyDescent="0.3">
      <c r="A252" t="s">
        <v>258</v>
      </c>
      <c r="B252">
        <v>1</v>
      </c>
      <c r="C252">
        <v>1</v>
      </c>
      <c r="D252" s="1">
        <v>0</v>
      </c>
      <c r="E252">
        <v>1</v>
      </c>
      <c r="F252" s="2">
        <v>1</v>
      </c>
      <c r="G252" s="2">
        <v>1</v>
      </c>
      <c r="H252" s="1">
        <v>0</v>
      </c>
    </row>
    <row r="253" spans="1:8" x14ac:dyDescent="0.3">
      <c r="A253" t="s">
        <v>259</v>
      </c>
      <c r="B253">
        <v>1</v>
      </c>
      <c r="C253">
        <v>1</v>
      </c>
      <c r="D253" s="1">
        <v>0</v>
      </c>
      <c r="E253">
        <v>1</v>
      </c>
      <c r="F253" s="2">
        <v>1</v>
      </c>
      <c r="G253" s="2">
        <v>1</v>
      </c>
      <c r="H253" s="1">
        <v>0</v>
      </c>
    </row>
    <row r="254" spans="1:8" x14ac:dyDescent="0.3">
      <c r="A254" t="s">
        <v>260</v>
      </c>
      <c r="B254">
        <v>1</v>
      </c>
      <c r="C254">
        <v>1</v>
      </c>
      <c r="D254" s="1">
        <v>0</v>
      </c>
      <c r="E254">
        <v>1</v>
      </c>
      <c r="F254" s="2">
        <v>1</v>
      </c>
      <c r="G254" s="2">
        <v>1</v>
      </c>
      <c r="H254" s="1">
        <v>0</v>
      </c>
    </row>
    <row r="255" spans="1:8" x14ac:dyDescent="0.3">
      <c r="A255" t="s">
        <v>261</v>
      </c>
      <c r="B255">
        <v>1</v>
      </c>
      <c r="C255">
        <v>1</v>
      </c>
      <c r="D255" s="1">
        <v>0</v>
      </c>
      <c r="E255">
        <v>1</v>
      </c>
      <c r="F255" s="2">
        <v>1</v>
      </c>
      <c r="G255" s="2">
        <v>1</v>
      </c>
      <c r="H255" s="1">
        <v>0</v>
      </c>
    </row>
    <row r="256" spans="1:8" x14ac:dyDescent="0.3">
      <c r="A256" t="s">
        <v>262</v>
      </c>
      <c r="B256">
        <v>1</v>
      </c>
      <c r="C256">
        <v>1</v>
      </c>
      <c r="D256" s="1">
        <v>0</v>
      </c>
      <c r="E256">
        <v>1</v>
      </c>
      <c r="F256" s="2">
        <v>1</v>
      </c>
      <c r="G256" s="2">
        <v>1</v>
      </c>
      <c r="H256" s="1">
        <v>0</v>
      </c>
    </row>
    <row r="257" spans="1:8" x14ac:dyDescent="0.3">
      <c r="A257" t="s">
        <v>263</v>
      </c>
      <c r="B257">
        <v>1</v>
      </c>
      <c r="C257">
        <v>1</v>
      </c>
      <c r="D257" s="1">
        <v>0</v>
      </c>
      <c r="E257">
        <v>1</v>
      </c>
      <c r="F257" s="2">
        <v>1</v>
      </c>
      <c r="G257" s="2">
        <v>1</v>
      </c>
      <c r="H257" s="1">
        <v>0</v>
      </c>
    </row>
    <row r="258" spans="1:8" x14ac:dyDescent="0.3">
      <c r="A258" t="s">
        <v>264</v>
      </c>
      <c r="B258">
        <v>1</v>
      </c>
      <c r="C258">
        <v>1</v>
      </c>
      <c r="D258" s="1">
        <v>0</v>
      </c>
      <c r="E258">
        <v>0</v>
      </c>
      <c r="F258" s="2">
        <v>0</v>
      </c>
      <c r="G258" s="2">
        <v>1</v>
      </c>
      <c r="H258" s="1">
        <v>0</v>
      </c>
    </row>
    <row r="259" spans="1:8" x14ac:dyDescent="0.3">
      <c r="A259" t="s">
        <v>265</v>
      </c>
      <c r="B259">
        <v>1</v>
      </c>
      <c r="C259">
        <v>1</v>
      </c>
      <c r="D259" s="1">
        <v>0</v>
      </c>
      <c r="E259">
        <v>1</v>
      </c>
      <c r="F259" s="2">
        <v>1</v>
      </c>
      <c r="G259" s="2">
        <v>1</v>
      </c>
      <c r="H259" s="1">
        <v>0</v>
      </c>
    </row>
    <row r="260" spans="1:8" x14ac:dyDescent="0.3">
      <c r="A260" t="s">
        <v>266</v>
      </c>
      <c r="B260">
        <v>1</v>
      </c>
      <c r="C260">
        <v>1</v>
      </c>
      <c r="D260" s="1">
        <v>0</v>
      </c>
      <c r="E260">
        <v>1</v>
      </c>
      <c r="F260" s="2">
        <v>1</v>
      </c>
      <c r="G260" s="2">
        <v>1</v>
      </c>
      <c r="H260" s="1">
        <v>0</v>
      </c>
    </row>
    <row r="261" spans="1:8" x14ac:dyDescent="0.3">
      <c r="A261" t="s">
        <v>267</v>
      </c>
      <c r="B261">
        <v>1</v>
      </c>
      <c r="C261">
        <v>1</v>
      </c>
      <c r="D261" s="1">
        <v>0</v>
      </c>
      <c r="E261">
        <v>0</v>
      </c>
      <c r="F261" s="2">
        <v>0</v>
      </c>
      <c r="G261" s="2">
        <v>1</v>
      </c>
      <c r="H261" s="1">
        <v>0</v>
      </c>
    </row>
    <row r="262" spans="1:8" x14ac:dyDescent="0.3">
      <c r="A262" t="s">
        <v>268</v>
      </c>
      <c r="B262">
        <v>1</v>
      </c>
      <c r="C262">
        <v>1</v>
      </c>
      <c r="D262" s="1">
        <v>6</v>
      </c>
      <c r="E262">
        <v>1</v>
      </c>
      <c r="F262" s="2">
        <v>0</v>
      </c>
      <c r="G262" s="2">
        <v>0</v>
      </c>
      <c r="H262" s="1">
        <v>0</v>
      </c>
    </row>
    <row r="263" spans="1:8" x14ac:dyDescent="0.3">
      <c r="A263" t="s">
        <v>269</v>
      </c>
      <c r="B263">
        <v>1</v>
      </c>
      <c r="C263">
        <v>1</v>
      </c>
      <c r="D263" s="1">
        <v>0</v>
      </c>
      <c r="E263">
        <v>1</v>
      </c>
      <c r="F263" s="2">
        <v>1</v>
      </c>
      <c r="G263" s="2">
        <v>1</v>
      </c>
      <c r="H263" s="1">
        <v>0</v>
      </c>
    </row>
    <row r="264" spans="1:8" x14ac:dyDescent="0.3">
      <c r="A264" t="s">
        <v>270</v>
      </c>
      <c r="B264">
        <v>1</v>
      </c>
      <c r="C264">
        <v>1</v>
      </c>
      <c r="D264" s="1">
        <v>0</v>
      </c>
      <c r="E264">
        <v>1</v>
      </c>
      <c r="F264" s="2">
        <v>1</v>
      </c>
      <c r="G264" s="2">
        <v>1</v>
      </c>
      <c r="H264" s="1">
        <v>0</v>
      </c>
    </row>
    <row r="265" spans="1:8" x14ac:dyDescent="0.3">
      <c r="A265" t="s">
        <v>271</v>
      </c>
      <c r="B265">
        <v>1</v>
      </c>
      <c r="C265">
        <v>1</v>
      </c>
      <c r="D265" s="1">
        <v>0</v>
      </c>
      <c r="E265">
        <v>1</v>
      </c>
      <c r="F265" s="2">
        <v>1</v>
      </c>
      <c r="G265" s="2">
        <v>1</v>
      </c>
      <c r="H265" s="1">
        <v>0</v>
      </c>
    </row>
    <row r="266" spans="1:8" x14ac:dyDescent="0.3">
      <c r="A266" t="s">
        <v>272</v>
      </c>
      <c r="B266">
        <v>1</v>
      </c>
      <c r="C266">
        <v>1</v>
      </c>
      <c r="D266" s="1">
        <v>135</v>
      </c>
      <c r="E266">
        <v>1</v>
      </c>
      <c r="F266" s="2">
        <v>0</v>
      </c>
      <c r="G266" s="2">
        <v>0</v>
      </c>
      <c r="H266" s="1">
        <v>0</v>
      </c>
    </row>
    <row r="267" spans="1:8" x14ac:dyDescent="0.3">
      <c r="A267" t="s">
        <v>273</v>
      </c>
      <c r="B267">
        <v>1</v>
      </c>
      <c r="C267">
        <v>1</v>
      </c>
      <c r="D267" s="1">
        <v>72</v>
      </c>
      <c r="E267">
        <v>1</v>
      </c>
      <c r="F267" s="2">
        <v>0</v>
      </c>
      <c r="G267" s="2">
        <v>0</v>
      </c>
      <c r="H267" s="1">
        <v>0</v>
      </c>
    </row>
    <row r="268" spans="1:8" x14ac:dyDescent="0.3">
      <c r="A268" t="s">
        <v>274</v>
      </c>
      <c r="B268">
        <v>1</v>
      </c>
      <c r="C268">
        <v>1</v>
      </c>
      <c r="D268" s="1">
        <v>0</v>
      </c>
      <c r="E268">
        <v>0</v>
      </c>
      <c r="F268" s="2">
        <v>0</v>
      </c>
      <c r="G268" s="2">
        <v>1</v>
      </c>
      <c r="H268" s="1">
        <v>0</v>
      </c>
    </row>
    <row r="269" spans="1:8" x14ac:dyDescent="0.3">
      <c r="A269" t="s">
        <v>275</v>
      </c>
      <c r="B269">
        <v>1</v>
      </c>
      <c r="C269">
        <v>1</v>
      </c>
      <c r="D269" s="1">
        <v>389</v>
      </c>
      <c r="E269">
        <v>0</v>
      </c>
      <c r="F269" s="2">
        <v>0</v>
      </c>
      <c r="G269" s="2">
        <v>0</v>
      </c>
      <c r="H269" s="1">
        <v>0</v>
      </c>
    </row>
    <row r="270" spans="1:8" x14ac:dyDescent="0.3">
      <c r="A270" t="s">
        <v>276</v>
      </c>
      <c r="B270">
        <v>1</v>
      </c>
      <c r="C270">
        <v>1</v>
      </c>
      <c r="D270" s="1">
        <v>400</v>
      </c>
      <c r="E270">
        <v>1</v>
      </c>
      <c r="F270" s="2">
        <v>0</v>
      </c>
      <c r="G270" s="2">
        <v>0</v>
      </c>
      <c r="H270" s="1">
        <v>0</v>
      </c>
    </row>
    <row r="271" spans="1:8" x14ac:dyDescent="0.3">
      <c r="A271" t="s">
        <v>277</v>
      </c>
      <c r="B271">
        <v>1</v>
      </c>
      <c r="C271">
        <v>1</v>
      </c>
      <c r="D271" s="1">
        <v>0</v>
      </c>
      <c r="E271">
        <v>1</v>
      </c>
      <c r="F271" s="2">
        <v>1</v>
      </c>
      <c r="G271" s="2">
        <v>1</v>
      </c>
      <c r="H271" s="1">
        <v>0</v>
      </c>
    </row>
    <row r="272" spans="1:8" x14ac:dyDescent="0.3">
      <c r="A272" t="s">
        <v>278</v>
      </c>
      <c r="B272">
        <v>1</v>
      </c>
      <c r="C272">
        <v>1</v>
      </c>
      <c r="D272" s="1">
        <v>0</v>
      </c>
      <c r="E272">
        <v>1</v>
      </c>
      <c r="F272" s="2">
        <v>1</v>
      </c>
      <c r="G272" s="2">
        <v>1</v>
      </c>
      <c r="H272" s="1">
        <v>0</v>
      </c>
    </row>
    <row r="273" spans="1:8" x14ac:dyDescent="0.3">
      <c r="A273" t="s">
        <v>279</v>
      </c>
      <c r="B273">
        <v>1</v>
      </c>
      <c r="C273">
        <v>1</v>
      </c>
      <c r="D273" s="1">
        <v>0</v>
      </c>
      <c r="E273">
        <v>1</v>
      </c>
      <c r="F273" s="2">
        <v>1</v>
      </c>
      <c r="G273" s="2">
        <v>1</v>
      </c>
      <c r="H273" s="1">
        <v>0</v>
      </c>
    </row>
    <row r="274" spans="1:8" x14ac:dyDescent="0.3">
      <c r="A274" t="s">
        <v>280</v>
      </c>
      <c r="B274">
        <v>1</v>
      </c>
      <c r="C274">
        <v>1</v>
      </c>
      <c r="D274" s="1">
        <v>19</v>
      </c>
      <c r="E274">
        <v>1</v>
      </c>
      <c r="F274" s="2">
        <v>0</v>
      </c>
      <c r="G274" s="2">
        <v>0</v>
      </c>
      <c r="H274" s="1">
        <v>0</v>
      </c>
    </row>
    <row r="275" spans="1:8" x14ac:dyDescent="0.3">
      <c r="A275" t="s">
        <v>281</v>
      </c>
      <c r="B275">
        <v>1</v>
      </c>
      <c r="C275">
        <v>1</v>
      </c>
      <c r="D275" s="1">
        <v>0</v>
      </c>
      <c r="E275">
        <v>1</v>
      </c>
      <c r="F275" s="2">
        <v>1</v>
      </c>
      <c r="G275" s="2">
        <v>1</v>
      </c>
      <c r="H275" s="1">
        <v>0</v>
      </c>
    </row>
    <row r="276" spans="1:8" x14ac:dyDescent="0.3">
      <c r="A276" t="s">
        <v>282</v>
      </c>
      <c r="B276">
        <v>1</v>
      </c>
      <c r="C276">
        <v>1</v>
      </c>
      <c r="D276" s="1">
        <v>0</v>
      </c>
      <c r="E276">
        <v>0</v>
      </c>
      <c r="F276" s="2">
        <v>0</v>
      </c>
      <c r="G276" s="2">
        <v>1</v>
      </c>
      <c r="H276" s="1">
        <v>0</v>
      </c>
    </row>
    <row r="277" spans="1:8" x14ac:dyDescent="0.3">
      <c r="A277" t="s">
        <v>283</v>
      </c>
      <c r="B277">
        <v>1</v>
      </c>
      <c r="C277">
        <v>1</v>
      </c>
      <c r="D277" s="1">
        <v>0</v>
      </c>
      <c r="E277">
        <v>1</v>
      </c>
      <c r="F277" s="2">
        <v>1</v>
      </c>
      <c r="G277" s="2">
        <v>1</v>
      </c>
      <c r="H277" s="1">
        <v>0</v>
      </c>
    </row>
    <row r="278" spans="1:8" x14ac:dyDescent="0.3">
      <c r="A278" t="s">
        <v>284</v>
      </c>
      <c r="B278">
        <v>1</v>
      </c>
      <c r="C278">
        <v>1</v>
      </c>
      <c r="D278" s="1">
        <v>79</v>
      </c>
      <c r="E278">
        <v>0</v>
      </c>
      <c r="F278" s="2">
        <v>0</v>
      </c>
      <c r="G278" s="2">
        <v>0</v>
      </c>
      <c r="H278" s="1">
        <v>0</v>
      </c>
    </row>
    <row r="279" spans="1:8" x14ac:dyDescent="0.3">
      <c r="A279" t="s">
        <v>285</v>
      </c>
      <c r="B279">
        <v>1</v>
      </c>
      <c r="C279">
        <v>1</v>
      </c>
      <c r="D279" s="1">
        <v>107</v>
      </c>
      <c r="E279">
        <v>1</v>
      </c>
      <c r="F279" s="2">
        <v>0</v>
      </c>
      <c r="G279" s="2">
        <v>0</v>
      </c>
      <c r="H279" s="1">
        <v>0</v>
      </c>
    </row>
    <row r="280" spans="1:8" x14ac:dyDescent="0.3">
      <c r="A280" t="s">
        <v>286</v>
      </c>
      <c r="B280">
        <v>1</v>
      </c>
      <c r="C280">
        <v>1</v>
      </c>
      <c r="D280" s="1">
        <v>0</v>
      </c>
      <c r="E280">
        <v>1</v>
      </c>
      <c r="F280" s="2">
        <v>1</v>
      </c>
      <c r="G280" s="2">
        <v>1</v>
      </c>
      <c r="H280" s="1">
        <v>0</v>
      </c>
    </row>
    <row r="281" spans="1:8" x14ac:dyDescent="0.3">
      <c r="A281" t="s">
        <v>287</v>
      </c>
      <c r="B281">
        <v>1</v>
      </c>
      <c r="C281">
        <v>1</v>
      </c>
      <c r="D281" s="1">
        <v>0</v>
      </c>
      <c r="E281">
        <v>0</v>
      </c>
      <c r="F281" s="2">
        <v>0</v>
      </c>
      <c r="G281" s="2">
        <v>1</v>
      </c>
      <c r="H281" s="1">
        <v>0</v>
      </c>
    </row>
    <row r="282" spans="1:8" x14ac:dyDescent="0.3">
      <c r="A282" t="s">
        <v>288</v>
      </c>
      <c r="B282">
        <v>1</v>
      </c>
      <c r="C282">
        <v>1</v>
      </c>
      <c r="D282" s="1">
        <v>236</v>
      </c>
      <c r="E282">
        <v>1</v>
      </c>
      <c r="F282" s="2">
        <v>0</v>
      </c>
      <c r="G282" s="2">
        <v>0</v>
      </c>
      <c r="H282" s="1">
        <v>0</v>
      </c>
    </row>
    <row r="283" spans="1:8" x14ac:dyDescent="0.3">
      <c r="A283" t="s">
        <v>289</v>
      </c>
      <c r="B283">
        <v>1</v>
      </c>
      <c r="C283">
        <v>1</v>
      </c>
      <c r="D283" s="1">
        <v>17</v>
      </c>
      <c r="E283">
        <v>0</v>
      </c>
      <c r="F283" s="2">
        <v>0</v>
      </c>
      <c r="G283" s="2">
        <v>0</v>
      </c>
      <c r="H283" s="1">
        <v>0</v>
      </c>
    </row>
    <row r="284" spans="1:8" x14ac:dyDescent="0.3">
      <c r="A284" t="s">
        <v>290</v>
      </c>
      <c r="B284">
        <v>1</v>
      </c>
      <c r="C284">
        <v>1</v>
      </c>
      <c r="D284" s="1">
        <v>42</v>
      </c>
      <c r="E284">
        <v>1</v>
      </c>
      <c r="F284" s="2">
        <v>0</v>
      </c>
      <c r="G284" s="2">
        <v>0</v>
      </c>
      <c r="H284" s="1">
        <v>0</v>
      </c>
    </row>
    <row r="285" spans="1:8" x14ac:dyDescent="0.3">
      <c r="A285" t="s">
        <v>291</v>
      </c>
      <c r="B285">
        <v>1</v>
      </c>
      <c r="C285">
        <v>1</v>
      </c>
      <c r="D285" s="1">
        <v>0</v>
      </c>
      <c r="E285">
        <v>1</v>
      </c>
      <c r="F285" s="2">
        <v>1</v>
      </c>
      <c r="G285" s="2">
        <v>1</v>
      </c>
      <c r="H285" s="1">
        <v>0</v>
      </c>
    </row>
    <row r="286" spans="1:8" x14ac:dyDescent="0.3">
      <c r="A286" t="s">
        <v>292</v>
      </c>
      <c r="B286">
        <v>1</v>
      </c>
      <c r="C286">
        <v>1</v>
      </c>
      <c r="D286" s="1">
        <v>0</v>
      </c>
      <c r="E286">
        <v>1</v>
      </c>
      <c r="F286" s="2">
        <v>1</v>
      </c>
      <c r="G286" s="2">
        <v>1</v>
      </c>
      <c r="H286" s="1">
        <v>0</v>
      </c>
    </row>
    <row r="287" spans="1:8" x14ac:dyDescent="0.3">
      <c r="A287" t="s">
        <v>293</v>
      </c>
      <c r="B287">
        <v>1</v>
      </c>
      <c r="C287">
        <v>1</v>
      </c>
      <c r="D287" s="1">
        <v>0</v>
      </c>
      <c r="E287">
        <v>1</v>
      </c>
      <c r="F287" s="2">
        <v>1</v>
      </c>
      <c r="G287" s="2">
        <v>1</v>
      </c>
      <c r="H287" s="1">
        <v>0</v>
      </c>
    </row>
    <row r="288" spans="1:8" x14ac:dyDescent="0.3">
      <c r="A288" t="s">
        <v>294</v>
      </c>
      <c r="B288">
        <v>1</v>
      </c>
      <c r="C288">
        <v>1</v>
      </c>
      <c r="D288" s="1">
        <v>231</v>
      </c>
      <c r="E288">
        <v>0</v>
      </c>
      <c r="F288" s="2">
        <v>0</v>
      </c>
      <c r="G288" s="2">
        <v>0</v>
      </c>
      <c r="H288" s="1">
        <v>0</v>
      </c>
    </row>
    <row r="289" spans="1:8" x14ac:dyDescent="0.3">
      <c r="A289" t="s">
        <v>295</v>
      </c>
      <c r="B289">
        <v>1</v>
      </c>
      <c r="C289">
        <v>1</v>
      </c>
      <c r="D289" s="1">
        <v>0</v>
      </c>
      <c r="E289">
        <v>0</v>
      </c>
      <c r="F289" s="2">
        <v>0</v>
      </c>
      <c r="G289" s="2">
        <v>1</v>
      </c>
      <c r="H289" s="1">
        <v>0</v>
      </c>
    </row>
    <row r="290" spans="1:8" x14ac:dyDescent="0.3">
      <c r="A290" t="s">
        <v>296</v>
      </c>
      <c r="B290">
        <v>1</v>
      </c>
      <c r="C290">
        <v>1</v>
      </c>
      <c r="D290" s="1">
        <v>0</v>
      </c>
      <c r="E290">
        <v>0</v>
      </c>
      <c r="F290" s="2">
        <v>0</v>
      </c>
      <c r="G290" s="2">
        <v>1</v>
      </c>
      <c r="H290" s="1">
        <v>0</v>
      </c>
    </row>
    <row r="291" spans="1:8" x14ac:dyDescent="0.3">
      <c r="A291" t="s">
        <v>297</v>
      </c>
      <c r="B291">
        <v>1</v>
      </c>
      <c r="C291">
        <v>1</v>
      </c>
      <c r="D291" s="1">
        <v>51</v>
      </c>
      <c r="E291">
        <v>0</v>
      </c>
      <c r="F291" s="2">
        <v>0</v>
      </c>
      <c r="G291" s="2">
        <v>0</v>
      </c>
      <c r="H291" s="1">
        <v>0</v>
      </c>
    </row>
    <row r="292" spans="1:8" x14ac:dyDescent="0.3">
      <c r="A292" t="s">
        <v>298</v>
      </c>
      <c r="B292">
        <v>1</v>
      </c>
      <c r="C292">
        <v>1</v>
      </c>
      <c r="D292" s="1">
        <v>0</v>
      </c>
      <c r="E292">
        <v>0</v>
      </c>
      <c r="F292" s="2">
        <v>0</v>
      </c>
      <c r="G292" s="2">
        <v>1</v>
      </c>
      <c r="H292" s="1">
        <v>0</v>
      </c>
    </row>
    <row r="293" spans="1:8" x14ac:dyDescent="0.3">
      <c r="A293" t="s">
        <v>299</v>
      </c>
      <c r="B293">
        <v>1</v>
      </c>
      <c r="C293">
        <v>1</v>
      </c>
      <c r="D293" s="1">
        <v>0</v>
      </c>
      <c r="E293">
        <v>0</v>
      </c>
      <c r="F293" s="2">
        <v>0</v>
      </c>
      <c r="G293" s="2">
        <v>1</v>
      </c>
      <c r="H293" s="1">
        <v>0</v>
      </c>
    </row>
    <row r="294" spans="1:8" x14ac:dyDescent="0.3">
      <c r="A294" t="s">
        <v>300</v>
      </c>
      <c r="B294">
        <v>1</v>
      </c>
      <c r="C294">
        <v>1</v>
      </c>
      <c r="D294" s="1">
        <v>0</v>
      </c>
      <c r="E294">
        <v>0</v>
      </c>
      <c r="F294" s="2">
        <v>0</v>
      </c>
      <c r="G294" s="2">
        <v>1</v>
      </c>
      <c r="H294" s="1">
        <v>0</v>
      </c>
    </row>
    <row r="295" spans="1:8" x14ac:dyDescent="0.3">
      <c r="A295" t="s">
        <v>301</v>
      </c>
      <c r="B295">
        <v>1</v>
      </c>
      <c r="C295">
        <v>1</v>
      </c>
      <c r="D295" s="1">
        <v>121</v>
      </c>
      <c r="E295">
        <v>1</v>
      </c>
      <c r="F295" s="2">
        <v>0</v>
      </c>
      <c r="G295" s="2">
        <v>0</v>
      </c>
      <c r="H295" s="1">
        <v>0</v>
      </c>
    </row>
    <row r="296" spans="1:8" x14ac:dyDescent="0.3">
      <c r="A296" t="s">
        <v>302</v>
      </c>
      <c r="B296">
        <v>1</v>
      </c>
      <c r="C296">
        <v>1</v>
      </c>
      <c r="D296" s="1">
        <v>0</v>
      </c>
      <c r="E296">
        <v>1</v>
      </c>
      <c r="F296" s="2">
        <v>1</v>
      </c>
      <c r="G296" s="2">
        <v>1</v>
      </c>
      <c r="H296" s="1">
        <v>0</v>
      </c>
    </row>
    <row r="297" spans="1:8" x14ac:dyDescent="0.3">
      <c r="A297" t="s">
        <v>303</v>
      </c>
      <c r="B297">
        <v>1</v>
      </c>
      <c r="C297">
        <v>1</v>
      </c>
      <c r="D297" s="1">
        <v>90</v>
      </c>
      <c r="E297">
        <v>1</v>
      </c>
      <c r="F297" s="2">
        <v>0</v>
      </c>
      <c r="G297" s="2">
        <v>0</v>
      </c>
      <c r="H297" s="1">
        <v>0</v>
      </c>
    </row>
    <row r="298" spans="1:8" x14ac:dyDescent="0.3">
      <c r="A298" t="s">
        <v>304</v>
      </c>
      <c r="B298">
        <v>1</v>
      </c>
      <c r="C298">
        <v>1</v>
      </c>
      <c r="D298" s="1">
        <v>370</v>
      </c>
      <c r="E298">
        <v>1</v>
      </c>
      <c r="F298" s="2">
        <v>0</v>
      </c>
      <c r="G298" s="2">
        <v>0</v>
      </c>
      <c r="H298" s="1">
        <v>0</v>
      </c>
    </row>
    <row r="299" spans="1:8" x14ac:dyDescent="0.3">
      <c r="A299" t="s">
        <v>305</v>
      </c>
      <c r="B299">
        <v>1</v>
      </c>
      <c r="C299">
        <v>1</v>
      </c>
      <c r="D299" s="1">
        <v>2</v>
      </c>
      <c r="E299">
        <v>0</v>
      </c>
      <c r="F299" s="2">
        <v>0</v>
      </c>
      <c r="G299" s="2">
        <v>0</v>
      </c>
      <c r="H299" s="1">
        <v>0</v>
      </c>
    </row>
    <row r="300" spans="1:8" x14ac:dyDescent="0.3">
      <c r="A300" t="s">
        <v>306</v>
      </c>
      <c r="B300">
        <v>1</v>
      </c>
      <c r="C300">
        <v>1</v>
      </c>
      <c r="D300" s="1">
        <v>56</v>
      </c>
      <c r="E300">
        <v>1</v>
      </c>
      <c r="F300" s="2">
        <v>0</v>
      </c>
      <c r="G300" s="2">
        <v>0</v>
      </c>
      <c r="H300" s="1">
        <v>0</v>
      </c>
    </row>
    <row r="301" spans="1:8" x14ac:dyDescent="0.3">
      <c r="A301" t="s">
        <v>307</v>
      </c>
      <c r="B301">
        <v>1</v>
      </c>
      <c r="C301">
        <v>1</v>
      </c>
      <c r="D301" s="1">
        <v>24</v>
      </c>
      <c r="E301">
        <v>1</v>
      </c>
      <c r="F301" s="2">
        <v>0</v>
      </c>
      <c r="G301" s="2">
        <v>0</v>
      </c>
      <c r="H301" s="1">
        <v>0</v>
      </c>
    </row>
    <row r="302" spans="1:8" x14ac:dyDescent="0.3">
      <c r="A302" t="s">
        <v>308</v>
      </c>
      <c r="B302">
        <v>1</v>
      </c>
      <c r="C302">
        <v>1</v>
      </c>
      <c r="D302" s="1">
        <v>0</v>
      </c>
      <c r="E302">
        <v>1</v>
      </c>
      <c r="F302" s="2">
        <v>1</v>
      </c>
      <c r="G302" s="2">
        <v>1</v>
      </c>
      <c r="H302" s="1">
        <v>0</v>
      </c>
    </row>
    <row r="303" spans="1:8" x14ac:dyDescent="0.3">
      <c r="B303">
        <v>786</v>
      </c>
      <c r="C303">
        <v>632</v>
      </c>
      <c r="D303" s="1">
        <v>176.34415584415584</v>
      </c>
      <c r="E303">
        <v>469</v>
      </c>
      <c r="F303" s="2">
        <v>0.64179104477611937</v>
      </c>
      <c r="G303" s="2">
        <v>0.6081424936386769</v>
      </c>
      <c r="H303" s="1"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I48"/>
  <sheetViews>
    <sheetView workbookViewId="0">
      <selection activeCell="A2" sqref="A2:I48"/>
    </sheetView>
  </sheetViews>
  <sheetFormatPr baseColWidth="10" defaultRowHeight="15.6" x14ac:dyDescent="0.3"/>
  <cols>
    <col min="1" max="1" width="12.8984375" bestFit="1" customWidth="1"/>
    <col min="2" max="2" width="59.3984375" bestFit="1" customWidth="1"/>
  </cols>
  <sheetData>
    <row r="2" spans="1:9" x14ac:dyDescent="0.3">
      <c r="A2" s="4" t="s">
        <v>444</v>
      </c>
      <c r="B2" t="s">
        <v>445</v>
      </c>
      <c r="C2" t="s">
        <v>455</v>
      </c>
      <c r="D2" t="s">
        <v>448</v>
      </c>
      <c r="E2" t="s">
        <v>449</v>
      </c>
      <c r="F2" t="s">
        <v>450</v>
      </c>
      <c r="G2" t="s">
        <v>452</v>
      </c>
      <c r="H2" t="s">
        <v>453</v>
      </c>
      <c r="I2" t="s">
        <v>454</v>
      </c>
    </row>
    <row r="3" spans="1:9" x14ac:dyDescent="0.3">
      <c r="A3" s="4">
        <v>74271564936</v>
      </c>
      <c r="B3" t="s">
        <v>398</v>
      </c>
      <c r="C3">
        <v>75</v>
      </c>
      <c r="D3">
        <v>59</v>
      </c>
      <c r="E3" s="7">
        <v>112.56623931623932</v>
      </c>
      <c r="F3">
        <v>49</v>
      </c>
      <c r="G3" s="5">
        <v>0.44927536231884058</v>
      </c>
      <c r="H3" s="5">
        <v>0.43627450980392157</v>
      </c>
    </row>
    <row r="4" spans="1:9" x14ac:dyDescent="0.3">
      <c r="A4" s="4">
        <v>71199968542</v>
      </c>
      <c r="B4" t="s">
        <v>399</v>
      </c>
      <c r="C4">
        <v>37</v>
      </c>
      <c r="D4">
        <v>22</v>
      </c>
      <c r="E4" s="7">
        <v>135.7037037037037</v>
      </c>
      <c r="F4">
        <v>10</v>
      </c>
      <c r="G4" s="5">
        <v>0.6</v>
      </c>
      <c r="H4" s="5">
        <v>0.27027027027027029</v>
      </c>
    </row>
    <row r="5" spans="1:9" x14ac:dyDescent="0.3">
      <c r="A5" s="4" t="s">
        <v>342</v>
      </c>
      <c r="B5" t="s">
        <v>400</v>
      </c>
      <c r="C5">
        <v>32</v>
      </c>
      <c r="D5">
        <v>11</v>
      </c>
      <c r="E5" s="7">
        <v>212.76923076923077</v>
      </c>
      <c r="F5">
        <v>6</v>
      </c>
      <c r="G5" s="5">
        <v>0.16666666666666666</v>
      </c>
      <c r="H5" s="5">
        <v>0.1875</v>
      </c>
    </row>
    <row r="6" spans="1:9" x14ac:dyDescent="0.3">
      <c r="A6" s="4">
        <v>74846065092</v>
      </c>
      <c r="B6" t="s">
        <v>401</v>
      </c>
      <c r="C6">
        <v>31</v>
      </c>
      <c r="D6">
        <v>25</v>
      </c>
      <c r="E6" s="7">
        <v>132.9</v>
      </c>
      <c r="F6">
        <v>17</v>
      </c>
      <c r="G6" s="5">
        <v>0.88235294117647056</v>
      </c>
      <c r="H6" s="5">
        <v>0.67741935483870963</v>
      </c>
    </row>
    <row r="7" spans="1:9" x14ac:dyDescent="0.3">
      <c r="A7" s="4">
        <v>81474415406</v>
      </c>
      <c r="B7" t="s">
        <v>402</v>
      </c>
      <c r="C7">
        <v>27</v>
      </c>
      <c r="D7">
        <v>24</v>
      </c>
      <c r="E7" s="7">
        <v>275.5</v>
      </c>
      <c r="F7">
        <v>19</v>
      </c>
      <c r="G7" s="5">
        <v>0.84210526315789469</v>
      </c>
      <c r="H7" s="5">
        <v>0.85185185185185186</v>
      </c>
    </row>
    <row r="8" spans="1:9" x14ac:dyDescent="0.3">
      <c r="A8" s="4">
        <v>83827806660</v>
      </c>
      <c r="B8" t="s">
        <v>403</v>
      </c>
      <c r="C8">
        <v>72</v>
      </c>
      <c r="D8">
        <v>40</v>
      </c>
      <c r="E8" s="7">
        <v>10.276470588235293</v>
      </c>
      <c r="F8">
        <v>38</v>
      </c>
      <c r="G8" s="5">
        <v>0.14338235294117646</v>
      </c>
      <c r="H8" s="5">
        <v>0.51742919389978226</v>
      </c>
    </row>
    <row r="9" spans="1:9" x14ac:dyDescent="0.3">
      <c r="A9" s="4">
        <v>84915963117</v>
      </c>
      <c r="B9" t="s">
        <v>404</v>
      </c>
      <c r="C9">
        <v>43</v>
      </c>
      <c r="D9">
        <v>29</v>
      </c>
      <c r="E9" s="7">
        <v>63.944444444444443</v>
      </c>
      <c r="F9">
        <v>23</v>
      </c>
      <c r="G9" s="5">
        <v>0.48269230769230764</v>
      </c>
      <c r="H9" s="5">
        <v>0.78333333333333333</v>
      </c>
    </row>
    <row r="10" spans="1:9" x14ac:dyDescent="0.3">
      <c r="A10" s="4">
        <v>80866862044</v>
      </c>
      <c r="B10" t="s">
        <v>405</v>
      </c>
      <c r="C10">
        <v>25</v>
      </c>
      <c r="D10">
        <v>21</v>
      </c>
      <c r="E10" s="7">
        <v>318.22222222222223</v>
      </c>
      <c r="F10">
        <v>20</v>
      </c>
      <c r="G10" s="5">
        <v>0.65</v>
      </c>
      <c r="H10" s="5">
        <v>0.64</v>
      </c>
    </row>
    <row r="11" spans="1:9" x14ac:dyDescent="0.3">
      <c r="A11" s="4">
        <v>80582881507</v>
      </c>
      <c r="B11" t="s">
        <v>406</v>
      </c>
      <c r="C11">
        <v>20</v>
      </c>
      <c r="D11">
        <v>17</v>
      </c>
      <c r="E11" s="7">
        <v>351.2</v>
      </c>
      <c r="F11">
        <v>17</v>
      </c>
      <c r="G11" s="5">
        <v>0.70588235294117652</v>
      </c>
      <c r="H11" s="5">
        <v>0.75</v>
      </c>
    </row>
    <row r="12" spans="1:9" x14ac:dyDescent="0.3">
      <c r="A12" s="4">
        <v>101263136082</v>
      </c>
      <c r="B12" t="s">
        <v>407</v>
      </c>
      <c r="C12">
        <v>37</v>
      </c>
      <c r="D12">
        <v>35</v>
      </c>
      <c r="E12" s="7">
        <v>63.287500000000001</v>
      </c>
      <c r="F12">
        <v>16</v>
      </c>
      <c r="G12" s="5">
        <v>0.3660714285714286</v>
      </c>
      <c r="H12" s="5">
        <v>0.62938596491228072</v>
      </c>
    </row>
    <row r="13" spans="1:9" x14ac:dyDescent="0.3">
      <c r="A13" s="4">
        <v>84330142077</v>
      </c>
      <c r="B13" t="s">
        <v>408</v>
      </c>
      <c r="C13">
        <v>12</v>
      </c>
      <c r="D13">
        <v>7</v>
      </c>
      <c r="E13" s="7">
        <v>393.66666666666669</v>
      </c>
      <c r="F13">
        <v>7</v>
      </c>
      <c r="G13" s="5">
        <v>0.14285714285714285</v>
      </c>
      <c r="H13" s="5">
        <v>0.5</v>
      </c>
    </row>
    <row r="14" spans="1:9" x14ac:dyDescent="0.3">
      <c r="A14" s="4">
        <v>85827753992</v>
      </c>
      <c r="B14" t="s">
        <v>409</v>
      </c>
      <c r="C14">
        <v>13</v>
      </c>
      <c r="D14">
        <v>6</v>
      </c>
      <c r="E14" s="7">
        <v>56.1875</v>
      </c>
      <c r="F14">
        <v>3</v>
      </c>
      <c r="G14" s="5">
        <v>0</v>
      </c>
      <c r="H14" s="5">
        <v>0.16666666666666666</v>
      </c>
    </row>
    <row r="15" spans="1:9" x14ac:dyDescent="0.3">
      <c r="A15" s="4">
        <v>96358285462</v>
      </c>
      <c r="B15" t="s">
        <v>410</v>
      </c>
      <c r="C15">
        <v>16</v>
      </c>
      <c r="D15">
        <v>14</v>
      </c>
      <c r="E15" s="7">
        <v>128.57142857142858</v>
      </c>
      <c r="F15">
        <v>11</v>
      </c>
      <c r="G15" s="5">
        <v>0.52380952380952384</v>
      </c>
      <c r="H15" s="5">
        <v>0.52857142857142858</v>
      </c>
    </row>
    <row r="16" spans="1:9" x14ac:dyDescent="0.3">
      <c r="A16" s="4">
        <v>94727656522</v>
      </c>
      <c r="B16" t="s">
        <v>411</v>
      </c>
      <c r="C16">
        <v>11</v>
      </c>
      <c r="D16">
        <v>11</v>
      </c>
      <c r="E16" s="7">
        <v>31.4</v>
      </c>
      <c r="F16">
        <v>1</v>
      </c>
      <c r="G16" s="5">
        <v>0.5</v>
      </c>
      <c r="H16" s="5">
        <v>0.47222222222222221</v>
      </c>
    </row>
    <row r="17" spans="1:8" x14ac:dyDescent="0.3">
      <c r="A17" s="4">
        <v>101249570792</v>
      </c>
      <c r="B17" t="s">
        <v>412</v>
      </c>
      <c r="C17">
        <v>19</v>
      </c>
      <c r="D17">
        <v>19</v>
      </c>
      <c r="E17" s="7">
        <v>35.583333333333336</v>
      </c>
      <c r="F17">
        <v>18</v>
      </c>
      <c r="G17" s="5">
        <v>0.45833333333333331</v>
      </c>
      <c r="H17" s="5">
        <v>0.54166666666666663</v>
      </c>
    </row>
    <row r="18" spans="1:8" x14ac:dyDescent="0.3">
      <c r="A18" s="4">
        <v>89649997397</v>
      </c>
      <c r="B18" t="s">
        <v>413</v>
      </c>
      <c r="C18">
        <v>7</v>
      </c>
      <c r="D18">
        <v>6</v>
      </c>
      <c r="E18" s="7">
        <v>260.25</v>
      </c>
      <c r="F18">
        <v>6</v>
      </c>
      <c r="G18" s="5">
        <v>0.33333333333333331</v>
      </c>
      <c r="H18" s="5">
        <v>0.42857142857142855</v>
      </c>
    </row>
    <row r="19" spans="1:8" x14ac:dyDescent="0.3">
      <c r="A19" s="4">
        <v>92427752902</v>
      </c>
      <c r="B19" t="s">
        <v>414</v>
      </c>
      <c r="C19">
        <v>8</v>
      </c>
      <c r="D19">
        <v>8</v>
      </c>
      <c r="E19" s="7">
        <v>42.5</v>
      </c>
      <c r="F19">
        <v>8</v>
      </c>
      <c r="G19" s="5">
        <v>0.9285714285714286</v>
      </c>
      <c r="H19" s="5">
        <v>0.9285714285714286</v>
      </c>
    </row>
    <row r="20" spans="1:8" x14ac:dyDescent="0.3">
      <c r="A20" s="4">
        <v>98374397627</v>
      </c>
      <c r="B20" t="s">
        <v>415</v>
      </c>
      <c r="C20">
        <v>18</v>
      </c>
      <c r="D20">
        <v>18</v>
      </c>
      <c r="E20" s="7">
        <v>106.7</v>
      </c>
      <c r="F20">
        <v>12</v>
      </c>
      <c r="G20" s="5">
        <v>0.3</v>
      </c>
      <c r="H20" s="5">
        <v>0.30714285714285711</v>
      </c>
    </row>
    <row r="21" spans="1:8" x14ac:dyDescent="0.3">
      <c r="A21" s="4">
        <v>73501245079</v>
      </c>
      <c r="B21" t="s">
        <v>416</v>
      </c>
      <c r="C21">
        <v>5</v>
      </c>
      <c r="D21">
        <v>3</v>
      </c>
      <c r="E21" s="7">
        <v>57</v>
      </c>
      <c r="F21">
        <v>0</v>
      </c>
      <c r="G21" s="5">
        <v>0</v>
      </c>
      <c r="H21" s="5">
        <v>0.2</v>
      </c>
    </row>
    <row r="22" spans="1:8" x14ac:dyDescent="0.3">
      <c r="A22" s="4">
        <v>92642488472</v>
      </c>
      <c r="B22" t="s">
        <v>417</v>
      </c>
      <c r="C22">
        <v>12</v>
      </c>
      <c r="D22">
        <v>11</v>
      </c>
      <c r="E22" s="7">
        <v>89.25</v>
      </c>
      <c r="F22">
        <v>8</v>
      </c>
      <c r="G22" s="5">
        <v>0.75</v>
      </c>
      <c r="H22" s="5">
        <v>0.87777777777777777</v>
      </c>
    </row>
    <row r="23" spans="1:8" x14ac:dyDescent="0.3">
      <c r="A23" s="4">
        <v>94727667307</v>
      </c>
      <c r="B23" t="s">
        <v>418</v>
      </c>
      <c r="C23">
        <v>6</v>
      </c>
      <c r="D23">
        <v>6</v>
      </c>
      <c r="E23" s="7">
        <v>133.83333333333334</v>
      </c>
      <c r="F23">
        <v>2</v>
      </c>
      <c r="G23" s="5">
        <v>0</v>
      </c>
      <c r="H23" s="5">
        <v>0.7</v>
      </c>
    </row>
    <row r="24" spans="1:8" x14ac:dyDescent="0.3">
      <c r="A24" s="4">
        <v>101253922982</v>
      </c>
      <c r="B24" t="s">
        <v>419</v>
      </c>
      <c r="C24">
        <v>17</v>
      </c>
      <c r="D24">
        <v>17</v>
      </c>
      <c r="E24" s="7">
        <v>131.09090909090909</v>
      </c>
      <c r="F24">
        <v>9</v>
      </c>
      <c r="G24" s="5">
        <v>0.40909090909090912</v>
      </c>
      <c r="H24" s="5">
        <v>0.70454545454545459</v>
      </c>
    </row>
    <row r="25" spans="1:8" x14ac:dyDescent="0.3">
      <c r="A25" s="4">
        <v>104234832492</v>
      </c>
      <c r="B25" t="s">
        <v>420</v>
      </c>
      <c r="C25">
        <v>93</v>
      </c>
      <c r="D25">
        <v>86</v>
      </c>
      <c r="E25" s="7">
        <v>47.388888888888886</v>
      </c>
      <c r="F25">
        <v>71</v>
      </c>
      <c r="G25" s="5">
        <v>0.67901234567901236</v>
      </c>
      <c r="H25" s="5">
        <v>0.83950617283950613</v>
      </c>
    </row>
    <row r="26" spans="1:8" x14ac:dyDescent="0.3">
      <c r="A26" s="4">
        <v>89645776402</v>
      </c>
      <c r="B26" t="s">
        <v>421</v>
      </c>
      <c r="C26">
        <v>6</v>
      </c>
      <c r="D26">
        <v>5</v>
      </c>
      <c r="E26" s="7">
        <v>68</v>
      </c>
      <c r="F26">
        <v>4</v>
      </c>
      <c r="G26" s="5">
        <v>1</v>
      </c>
      <c r="H26" s="5">
        <v>0.875</v>
      </c>
    </row>
    <row r="27" spans="1:8" x14ac:dyDescent="0.3">
      <c r="A27" s="4">
        <v>92522179727</v>
      </c>
      <c r="B27" t="s">
        <v>422</v>
      </c>
      <c r="C27">
        <v>8</v>
      </c>
      <c r="D27">
        <v>8</v>
      </c>
      <c r="E27" s="7">
        <v>59.5</v>
      </c>
      <c r="F27">
        <v>8</v>
      </c>
      <c r="G27" s="5">
        <v>0.9375</v>
      </c>
      <c r="H27" s="5">
        <v>0.9375</v>
      </c>
    </row>
    <row r="28" spans="1:8" x14ac:dyDescent="0.3">
      <c r="A28" s="4">
        <v>98148370517</v>
      </c>
      <c r="B28" t="s">
        <v>423</v>
      </c>
      <c r="C28">
        <v>14</v>
      </c>
      <c r="D28">
        <v>14</v>
      </c>
      <c r="E28" s="7">
        <v>28.2</v>
      </c>
      <c r="F28">
        <v>3</v>
      </c>
      <c r="G28" s="5">
        <v>0.3</v>
      </c>
      <c r="H28" s="5">
        <v>0.8</v>
      </c>
    </row>
    <row r="29" spans="1:8" x14ac:dyDescent="0.3">
      <c r="A29" s="4">
        <v>103540991757</v>
      </c>
      <c r="B29" t="s">
        <v>424</v>
      </c>
      <c r="C29">
        <v>3</v>
      </c>
      <c r="D29">
        <v>3</v>
      </c>
      <c r="E29" s="7">
        <v>0</v>
      </c>
      <c r="F29">
        <v>3</v>
      </c>
      <c r="G29" s="5">
        <v>1</v>
      </c>
      <c r="H29" s="5">
        <v>1</v>
      </c>
    </row>
    <row r="30" spans="1:8" x14ac:dyDescent="0.3">
      <c r="A30" s="4">
        <v>104331081457</v>
      </c>
      <c r="B30" t="s">
        <v>425</v>
      </c>
      <c r="C30">
        <v>51</v>
      </c>
      <c r="D30">
        <v>47</v>
      </c>
      <c r="E30" s="7">
        <v>49.266666666666666</v>
      </c>
      <c r="F30">
        <v>40</v>
      </c>
      <c r="G30" s="5">
        <v>0.51111111111111107</v>
      </c>
      <c r="H30" s="5">
        <v>0.68148148148148147</v>
      </c>
    </row>
    <row r="31" spans="1:8" x14ac:dyDescent="0.3">
      <c r="A31" s="4">
        <v>76318215729</v>
      </c>
      <c r="B31" t="s">
        <v>426</v>
      </c>
      <c r="C31">
        <v>3</v>
      </c>
      <c r="D31">
        <v>2</v>
      </c>
      <c r="E31" s="7">
        <v>7</v>
      </c>
      <c r="F31">
        <v>1</v>
      </c>
      <c r="G31" s="5">
        <v>1</v>
      </c>
      <c r="H31" s="5">
        <v>0.66666666666666663</v>
      </c>
    </row>
    <row r="32" spans="1:8" x14ac:dyDescent="0.3">
      <c r="A32" s="4">
        <v>81669148444</v>
      </c>
      <c r="B32" t="s">
        <v>427</v>
      </c>
      <c r="C32">
        <v>3</v>
      </c>
      <c r="D32">
        <v>3</v>
      </c>
      <c r="E32" s="7">
        <v>1592</v>
      </c>
      <c r="F32">
        <v>3</v>
      </c>
      <c r="G32" s="5">
        <v>0.66666666666666663</v>
      </c>
      <c r="H32" s="5">
        <v>0.66666666666666663</v>
      </c>
    </row>
    <row r="33" spans="1:8" x14ac:dyDescent="0.3">
      <c r="A33" s="4">
        <v>88360426932</v>
      </c>
      <c r="B33" t="s">
        <v>428</v>
      </c>
      <c r="C33">
        <v>3</v>
      </c>
      <c r="D33">
        <v>1</v>
      </c>
      <c r="E33" s="7">
        <v>305</v>
      </c>
      <c r="F33">
        <v>0</v>
      </c>
      <c r="G33" s="5">
        <v>0</v>
      </c>
      <c r="H33" s="5">
        <v>0.33333333333333331</v>
      </c>
    </row>
    <row r="34" spans="1:8" x14ac:dyDescent="0.3">
      <c r="A34" s="4">
        <v>97801545687</v>
      </c>
      <c r="B34" t="s">
        <v>429</v>
      </c>
      <c r="C34">
        <v>15</v>
      </c>
      <c r="D34">
        <v>14</v>
      </c>
      <c r="E34" s="7">
        <v>223.86111111111111</v>
      </c>
      <c r="F34">
        <v>8</v>
      </c>
      <c r="G34" s="5">
        <v>0.25</v>
      </c>
      <c r="H34" s="5">
        <v>0.45833333333333331</v>
      </c>
    </row>
    <row r="35" spans="1:8" x14ac:dyDescent="0.3">
      <c r="A35" s="4">
        <v>98475384382</v>
      </c>
      <c r="B35" t="s">
        <v>430</v>
      </c>
      <c r="C35">
        <v>6</v>
      </c>
      <c r="D35">
        <v>6</v>
      </c>
      <c r="E35" s="7">
        <v>0</v>
      </c>
      <c r="F35">
        <v>6</v>
      </c>
      <c r="G35" s="5">
        <v>1</v>
      </c>
      <c r="H35" s="5">
        <v>1</v>
      </c>
    </row>
    <row r="36" spans="1:8" x14ac:dyDescent="0.3">
      <c r="A36" s="4">
        <v>101327996662</v>
      </c>
      <c r="B36" t="s">
        <v>431</v>
      </c>
      <c r="C36">
        <v>6</v>
      </c>
      <c r="D36">
        <v>5</v>
      </c>
      <c r="E36" s="7">
        <v>25.25</v>
      </c>
      <c r="F36">
        <v>5</v>
      </c>
      <c r="G36" s="5">
        <v>0.75</v>
      </c>
      <c r="H36" s="5">
        <v>0.875</v>
      </c>
    </row>
    <row r="37" spans="1:8" x14ac:dyDescent="0.3">
      <c r="A37" s="4">
        <v>71197636012</v>
      </c>
      <c r="B37" t="s">
        <v>432</v>
      </c>
      <c r="C37">
        <v>2</v>
      </c>
      <c r="D37">
        <v>2</v>
      </c>
      <c r="E37" s="7">
        <v>113</v>
      </c>
      <c r="F37">
        <v>1</v>
      </c>
      <c r="G37" s="5">
        <v>1</v>
      </c>
      <c r="H37" s="5">
        <v>0.5</v>
      </c>
    </row>
    <row r="38" spans="1:8" x14ac:dyDescent="0.3">
      <c r="A38" s="4">
        <v>71199490124</v>
      </c>
      <c r="B38" t="s">
        <v>433</v>
      </c>
      <c r="C38">
        <v>2</v>
      </c>
      <c r="D38">
        <v>2</v>
      </c>
      <c r="E38" s="7">
        <v>0</v>
      </c>
      <c r="F38">
        <v>1</v>
      </c>
      <c r="G38" s="5">
        <v>1</v>
      </c>
      <c r="H38" s="5">
        <v>1</v>
      </c>
    </row>
    <row r="39" spans="1:8" x14ac:dyDescent="0.3">
      <c r="A39" s="4">
        <v>79177464099</v>
      </c>
      <c r="B39" t="s">
        <v>434</v>
      </c>
      <c r="C39">
        <v>2</v>
      </c>
      <c r="D39">
        <v>2</v>
      </c>
      <c r="E39" s="7">
        <v>1110</v>
      </c>
      <c r="F39">
        <v>0</v>
      </c>
      <c r="G39" s="5">
        <v>0</v>
      </c>
      <c r="H39" s="5">
        <v>0.5</v>
      </c>
    </row>
    <row r="40" spans="1:8" x14ac:dyDescent="0.3">
      <c r="A40" s="4">
        <v>86583134407</v>
      </c>
      <c r="B40" t="s">
        <v>435</v>
      </c>
      <c r="C40">
        <v>3</v>
      </c>
      <c r="D40">
        <v>3</v>
      </c>
      <c r="E40" s="7">
        <v>27.5</v>
      </c>
      <c r="F40">
        <v>1</v>
      </c>
      <c r="G40" s="5">
        <v>0</v>
      </c>
      <c r="H40" s="5">
        <v>0.5</v>
      </c>
    </row>
    <row r="41" spans="1:8" x14ac:dyDescent="0.3">
      <c r="A41" s="4">
        <v>86987454117</v>
      </c>
      <c r="B41" t="s">
        <v>436</v>
      </c>
      <c r="C41">
        <v>2</v>
      </c>
      <c r="D41">
        <v>1</v>
      </c>
      <c r="E41" s="7">
        <v>2</v>
      </c>
      <c r="F41">
        <v>1</v>
      </c>
      <c r="G41" s="5">
        <v>0</v>
      </c>
      <c r="H41" s="5">
        <v>0.5</v>
      </c>
    </row>
    <row r="42" spans="1:8" x14ac:dyDescent="0.3">
      <c r="A42" s="4">
        <v>88360613232</v>
      </c>
      <c r="B42" t="s">
        <v>437</v>
      </c>
      <c r="C42">
        <v>2</v>
      </c>
      <c r="D42">
        <v>1</v>
      </c>
      <c r="E42" s="7">
        <v>5</v>
      </c>
      <c r="F42">
        <v>1</v>
      </c>
      <c r="G42" s="5">
        <v>0</v>
      </c>
      <c r="H42" s="5">
        <v>0</v>
      </c>
    </row>
    <row r="43" spans="1:8" x14ac:dyDescent="0.3">
      <c r="A43" s="4">
        <v>94727712407</v>
      </c>
      <c r="B43" t="s">
        <v>438</v>
      </c>
      <c r="C43">
        <v>14</v>
      </c>
      <c r="D43">
        <v>13</v>
      </c>
      <c r="E43" s="7">
        <v>29.166666666666668</v>
      </c>
      <c r="F43">
        <v>9</v>
      </c>
      <c r="G43" s="5">
        <v>0.41666666666666669</v>
      </c>
      <c r="H43" s="5">
        <v>0.70833333333333337</v>
      </c>
    </row>
    <row r="44" spans="1:8" x14ac:dyDescent="0.3">
      <c r="A44" s="4">
        <v>71198834688</v>
      </c>
      <c r="B44" t="s">
        <v>439</v>
      </c>
      <c r="C44">
        <v>1</v>
      </c>
      <c r="D44">
        <v>1</v>
      </c>
      <c r="E44" s="7">
        <v>4</v>
      </c>
      <c r="F44">
        <v>0</v>
      </c>
      <c r="G44" s="5">
        <v>0</v>
      </c>
      <c r="H44" s="5">
        <v>0</v>
      </c>
    </row>
    <row r="45" spans="1:8" x14ac:dyDescent="0.3">
      <c r="A45" s="4">
        <v>71199286820</v>
      </c>
      <c r="B45" t="s">
        <v>440</v>
      </c>
      <c r="C45">
        <v>1</v>
      </c>
      <c r="D45">
        <v>1</v>
      </c>
      <c r="E45" s="7">
        <v>0</v>
      </c>
      <c r="F45">
        <v>0</v>
      </c>
      <c r="G45" s="5">
        <v>0</v>
      </c>
      <c r="H45" s="5">
        <v>1</v>
      </c>
    </row>
    <row r="46" spans="1:8" x14ac:dyDescent="0.3">
      <c r="A46" s="4">
        <v>90060997322</v>
      </c>
      <c r="B46" t="s">
        <v>441</v>
      </c>
      <c r="C46">
        <v>1</v>
      </c>
      <c r="D46">
        <v>1</v>
      </c>
      <c r="E46" s="7">
        <v>0</v>
      </c>
      <c r="F46">
        <v>1</v>
      </c>
      <c r="G46" s="5">
        <v>1</v>
      </c>
      <c r="H46" s="5">
        <v>1</v>
      </c>
    </row>
    <row r="47" spans="1:8" x14ac:dyDescent="0.3">
      <c r="A47" s="4">
        <v>96979079252</v>
      </c>
      <c r="B47" t="s">
        <v>442</v>
      </c>
      <c r="C47">
        <v>1</v>
      </c>
      <c r="D47">
        <v>1</v>
      </c>
      <c r="E47" s="7">
        <v>0</v>
      </c>
      <c r="F47">
        <v>1</v>
      </c>
      <c r="G47" s="5">
        <v>1</v>
      </c>
      <c r="H47" s="5">
        <v>1</v>
      </c>
    </row>
    <row r="48" spans="1:8" x14ac:dyDescent="0.3">
      <c r="A48" s="4">
        <v>97889100157</v>
      </c>
      <c r="B48" t="s">
        <v>443</v>
      </c>
      <c r="C48">
        <v>1</v>
      </c>
      <c r="D48">
        <v>1</v>
      </c>
      <c r="E48" s="7">
        <v>0</v>
      </c>
      <c r="F48">
        <v>1</v>
      </c>
      <c r="G48" s="5">
        <v>1</v>
      </c>
      <c r="H48" s="5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612"/>
  <sheetViews>
    <sheetView tabSelected="1" topLeftCell="A294" workbookViewId="0">
      <selection activeCell="A311" sqref="A311:I357"/>
    </sheetView>
  </sheetViews>
  <sheetFormatPr baseColWidth="10" defaultRowHeight="15.6" x14ac:dyDescent="0.3"/>
  <cols>
    <col min="1" max="1" width="12.8984375" style="4" bestFit="1" customWidth="1"/>
    <col min="2" max="2" width="76.296875" bestFit="1" customWidth="1"/>
    <col min="3" max="3" width="9.5" bestFit="1" customWidth="1"/>
    <col min="4" max="4" width="12.09765625" bestFit="1" customWidth="1"/>
    <col min="5" max="5" width="13.09765625" bestFit="1" customWidth="1"/>
    <col min="6" max="6" width="7.19921875" bestFit="1" customWidth="1"/>
    <col min="7" max="7" width="11.3984375" bestFit="1" customWidth="1"/>
    <col min="8" max="8" width="10.19921875" bestFit="1" customWidth="1"/>
    <col min="9" max="9" width="10.3984375" bestFit="1" customWidth="1"/>
  </cols>
  <sheetData>
    <row r="1" spans="1:9" x14ac:dyDescent="0.3">
      <c r="A1" s="6" t="s">
        <v>446</v>
      </c>
      <c r="B1" s="3" t="s">
        <v>447</v>
      </c>
      <c r="C1" s="3" t="s">
        <v>455</v>
      </c>
      <c r="D1" s="3" t="s">
        <v>451</v>
      </c>
      <c r="E1" s="3" t="s">
        <v>456</v>
      </c>
      <c r="F1" s="3" t="s">
        <v>4</v>
      </c>
      <c r="G1" s="3" t="s">
        <v>339</v>
      </c>
      <c r="H1" s="3" t="s">
        <v>340</v>
      </c>
      <c r="I1" s="3" t="s">
        <v>341</v>
      </c>
    </row>
    <row r="2" spans="1:9" x14ac:dyDescent="0.3">
      <c r="A2" s="4">
        <v>74271564936</v>
      </c>
      <c r="B2" t="s">
        <v>343</v>
      </c>
      <c r="C2">
        <v>68</v>
      </c>
      <c r="D2">
        <v>53</v>
      </c>
      <c r="E2" s="1">
        <v>329.73076923076923</v>
      </c>
      <c r="F2">
        <v>46</v>
      </c>
      <c r="G2" s="2">
        <v>0.69565217391304346</v>
      </c>
      <c r="H2" s="2">
        <v>0.61764705882352944</v>
      </c>
      <c r="I2" s="1">
        <v>0</v>
      </c>
    </row>
    <row r="3" spans="1:9" x14ac:dyDescent="0.3">
      <c r="A3" s="4">
        <v>71199968542</v>
      </c>
      <c r="B3" t="s">
        <v>344</v>
      </c>
      <c r="C3">
        <v>37</v>
      </c>
      <c r="D3">
        <v>22</v>
      </c>
      <c r="E3" s="1">
        <v>135.7037037037037</v>
      </c>
      <c r="F3">
        <v>10</v>
      </c>
      <c r="G3" s="2">
        <v>0.6</v>
      </c>
      <c r="H3" s="2">
        <v>0.27027027027027029</v>
      </c>
      <c r="I3" s="1">
        <v>0</v>
      </c>
    </row>
    <row r="4" spans="1:9" x14ac:dyDescent="0.3">
      <c r="A4" s="4" t="s">
        <v>342</v>
      </c>
      <c r="B4" t="s">
        <v>342</v>
      </c>
      <c r="C4">
        <v>32</v>
      </c>
      <c r="D4">
        <v>11</v>
      </c>
      <c r="E4" s="1">
        <v>212.76923076923077</v>
      </c>
      <c r="F4">
        <v>6</v>
      </c>
      <c r="G4" s="2">
        <v>0.16666666666666666</v>
      </c>
      <c r="H4" s="2">
        <v>0.1875</v>
      </c>
      <c r="I4" s="1">
        <v>0</v>
      </c>
    </row>
    <row r="5" spans="1:9" x14ac:dyDescent="0.3">
      <c r="A5" s="4">
        <v>74846065092</v>
      </c>
      <c r="B5" t="s">
        <v>345</v>
      </c>
      <c r="C5">
        <v>31</v>
      </c>
      <c r="D5">
        <v>25</v>
      </c>
      <c r="E5" s="1">
        <v>132.9</v>
      </c>
      <c r="F5">
        <v>17</v>
      </c>
      <c r="G5" s="2">
        <v>0.88235294117647056</v>
      </c>
      <c r="H5" s="2">
        <v>0.67741935483870963</v>
      </c>
      <c r="I5" s="1">
        <v>0</v>
      </c>
    </row>
    <row r="6" spans="1:9" x14ac:dyDescent="0.3">
      <c r="A6" s="4">
        <v>81474415406</v>
      </c>
      <c r="B6" t="s">
        <v>346</v>
      </c>
      <c r="C6">
        <v>27</v>
      </c>
      <c r="D6">
        <v>24</v>
      </c>
      <c r="E6" s="1">
        <v>275.5</v>
      </c>
      <c r="F6">
        <v>19</v>
      </c>
      <c r="G6" s="2">
        <v>0.84210526315789469</v>
      </c>
      <c r="H6" s="2">
        <v>0.85185185185185186</v>
      </c>
      <c r="I6" s="1">
        <v>0</v>
      </c>
    </row>
    <row r="7" spans="1:9" x14ac:dyDescent="0.3">
      <c r="A7" s="4">
        <v>83827806660</v>
      </c>
      <c r="B7" t="s">
        <v>347</v>
      </c>
      <c r="C7">
        <v>27</v>
      </c>
      <c r="D7">
        <v>17</v>
      </c>
      <c r="E7" s="1">
        <v>2.1</v>
      </c>
      <c r="F7">
        <v>16</v>
      </c>
      <c r="G7" s="2">
        <v>0.4375</v>
      </c>
      <c r="H7" s="2">
        <v>0.62962962962962965</v>
      </c>
      <c r="I7" s="1">
        <v>0</v>
      </c>
    </row>
    <row r="8" spans="1:9" x14ac:dyDescent="0.3">
      <c r="A8" s="4">
        <v>84915963117</v>
      </c>
      <c r="B8" t="s">
        <v>348</v>
      </c>
      <c r="C8">
        <v>27</v>
      </c>
      <c r="D8">
        <v>13</v>
      </c>
      <c r="E8" s="1">
        <v>16.444444444444443</v>
      </c>
      <c r="F8">
        <v>13</v>
      </c>
      <c r="G8" s="2">
        <v>7.6923076923076927E-2</v>
      </c>
      <c r="H8" s="2">
        <v>0.33333333333333331</v>
      </c>
      <c r="I8" s="1">
        <v>0</v>
      </c>
    </row>
    <row r="9" spans="1:9" x14ac:dyDescent="0.3">
      <c r="A9" s="4">
        <v>80866862044</v>
      </c>
      <c r="B9" t="s">
        <v>349</v>
      </c>
      <c r="C9">
        <v>25</v>
      </c>
      <c r="D9">
        <v>21</v>
      </c>
      <c r="E9" s="1">
        <v>318.22222222222223</v>
      </c>
      <c r="F9">
        <v>20</v>
      </c>
      <c r="G9" s="2">
        <v>0.65</v>
      </c>
      <c r="H9" s="2">
        <v>0.64</v>
      </c>
      <c r="I9" s="1">
        <v>0</v>
      </c>
    </row>
    <row r="10" spans="1:9" x14ac:dyDescent="0.3">
      <c r="A10" s="4">
        <v>80582881507</v>
      </c>
      <c r="B10" t="s">
        <v>350</v>
      </c>
      <c r="C10">
        <v>20</v>
      </c>
      <c r="D10">
        <v>17</v>
      </c>
      <c r="E10" s="1">
        <v>351.2</v>
      </c>
      <c r="F10">
        <v>17</v>
      </c>
      <c r="G10" s="2">
        <v>0.70588235294117652</v>
      </c>
      <c r="H10" s="2">
        <v>0.75</v>
      </c>
      <c r="I10" s="1">
        <v>0</v>
      </c>
    </row>
    <row r="11" spans="1:9" x14ac:dyDescent="0.3">
      <c r="A11" s="4">
        <v>101263136082</v>
      </c>
      <c r="B11" t="s">
        <v>351</v>
      </c>
      <c r="C11">
        <v>19</v>
      </c>
      <c r="D11">
        <v>18</v>
      </c>
      <c r="E11" s="1">
        <v>133.6</v>
      </c>
      <c r="F11">
        <v>7</v>
      </c>
      <c r="G11" s="2">
        <v>0.8571428571428571</v>
      </c>
      <c r="H11" s="2">
        <v>0.73684210526315785</v>
      </c>
      <c r="I11" s="1">
        <v>0</v>
      </c>
    </row>
    <row r="12" spans="1:9" x14ac:dyDescent="0.3">
      <c r="A12" s="4">
        <v>84330142077</v>
      </c>
      <c r="B12" t="s">
        <v>352</v>
      </c>
      <c r="C12">
        <v>12</v>
      </c>
      <c r="D12">
        <v>7</v>
      </c>
      <c r="E12" s="1">
        <v>393.66666666666669</v>
      </c>
      <c r="F12">
        <v>7</v>
      </c>
      <c r="G12" s="2">
        <v>0.14285714285714285</v>
      </c>
      <c r="H12" s="2">
        <v>0.5</v>
      </c>
      <c r="I12" s="1">
        <v>0</v>
      </c>
    </row>
    <row r="13" spans="1:9" x14ac:dyDescent="0.3">
      <c r="A13" s="4">
        <v>85827753992</v>
      </c>
      <c r="B13">
        <v>85827753992</v>
      </c>
      <c r="C13">
        <v>12</v>
      </c>
      <c r="D13">
        <v>5</v>
      </c>
      <c r="E13" s="1">
        <v>102.375</v>
      </c>
      <c r="F13">
        <v>3</v>
      </c>
      <c r="G13" s="2">
        <v>0</v>
      </c>
      <c r="H13" s="2">
        <v>0.33333333333333331</v>
      </c>
      <c r="I13" s="1">
        <v>0</v>
      </c>
    </row>
    <row r="14" spans="1:9" x14ac:dyDescent="0.3">
      <c r="A14" s="4">
        <v>96358285462</v>
      </c>
      <c r="B14" t="s">
        <v>353</v>
      </c>
      <c r="C14">
        <v>10</v>
      </c>
      <c r="D14">
        <v>8</v>
      </c>
      <c r="E14" s="1">
        <v>92</v>
      </c>
      <c r="F14">
        <v>6</v>
      </c>
      <c r="G14" s="2">
        <v>0.66666666666666663</v>
      </c>
      <c r="H14" s="2">
        <v>0.7</v>
      </c>
      <c r="I14" s="1">
        <v>0</v>
      </c>
    </row>
    <row r="15" spans="1:9" x14ac:dyDescent="0.3">
      <c r="A15" s="4">
        <v>94727656522</v>
      </c>
      <c r="B15" t="s">
        <v>354</v>
      </c>
      <c r="C15">
        <v>9</v>
      </c>
      <c r="D15">
        <v>9</v>
      </c>
      <c r="E15" s="1">
        <v>25.8</v>
      </c>
      <c r="F15">
        <v>1</v>
      </c>
      <c r="G15" s="2">
        <v>1</v>
      </c>
      <c r="H15" s="2">
        <v>0.44444444444444442</v>
      </c>
      <c r="I15" s="1">
        <v>0</v>
      </c>
    </row>
    <row r="16" spans="1:9" x14ac:dyDescent="0.3">
      <c r="A16" s="4">
        <v>101249570792</v>
      </c>
      <c r="B16" t="s">
        <v>355</v>
      </c>
      <c r="C16">
        <v>8</v>
      </c>
      <c r="D16">
        <v>8</v>
      </c>
      <c r="E16" s="1">
        <v>48</v>
      </c>
      <c r="F16">
        <v>8</v>
      </c>
      <c r="G16" s="2">
        <v>0.5</v>
      </c>
      <c r="H16" s="2">
        <v>0.5</v>
      </c>
      <c r="I16" s="1">
        <v>0</v>
      </c>
    </row>
    <row r="17" spans="1:9" x14ac:dyDescent="0.3">
      <c r="A17" s="4">
        <v>83827806660</v>
      </c>
      <c r="B17" t="s">
        <v>356</v>
      </c>
      <c r="C17">
        <v>8</v>
      </c>
      <c r="D17">
        <v>8</v>
      </c>
      <c r="E17" s="1">
        <v>0</v>
      </c>
      <c r="F17">
        <v>7</v>
      </c>
      <c r="G17" s="2">
        <v>1</v>
      </c>
      <c r="H17" s="2">
        <v>1</v>
      </c>
      <c r="I17" s="1">
        <v>0</v>
      </c>
    </row>
    <row r="18" spans="1:9" x14ac:dyDescent="0.3">
      <c r="A18" s="4">
        <v>89649997397</v>
      </c>
      <c r="B18" t="s">
        <v>357</v>
      </c>
      <c r="C18">
        <v>7</v>
      </c>
      <c r="D18">
        <v>6</v>
      </c>
      <c r="E18" s="1">
        <v>260.25</v>
      </c>
      <c r="F18">
        <v>6</v>
      </c>
      <c r="G18" s="2">
        <v>0.33333333333333331</v>
      </c>
      <c r="H18" s="2">
        <v>0.42857142857142855</v>
      </c>
      <c r="I18" s="1">
        <v>0</v>
      </c>
    </row>
    <row r="19" spans="1:9" x14ac:dyDescent="0.3">
      <c r="A19" s="4">
        <v>92427752902</v>
      </c>
      <c r="B19" t="s">
        <v>358</v>
      </c>
      <c r="C19">
        <v>7</v>
      </c>
      <c r="D19">
        <v>7</v>
      </c>
      <c r="E19" s="1">
        <v>85</v>
      </c>
      <c r="F19">
        <v>7</v>
      </c>
      <c r="G19" s="2">
        <v>0.8571428571428571</v>
      </c>
      <c r="H19" s="2">
        <v>0.8571428571428571</v>
      </c>
      <c r="I19" s="1">
        <v>0</v>
      </c>
    </row>
    <row r="20" spans="1:9" x14ac:dyDescent="0.3">
      <c r="A20" s="4">
        <v>98374397627</v>
      </c>
      <c r="B20" t="s">
        <v>359</v>
      </c>
      <c r="C20">
        <v>7</v>
      </c>
      <c r="D20">
        <v>7</v>
      </c>
      <c r="E20" s="1">
        <v>374</v>
      </c>
      <c r="F20">
        <v>2</v>
      </c>
      <c r="G20" s="2">
        <v>0.5</v>
      </c>
      <c r="H20" s="2">
        <v>0.5714285714285714</v>
      </c>
      <c r="I20" s="1">
        <v>0</v>
      </c>
    </row>
    <row r="21" spans="1:9" x14ac:dyDescent="0.3">
      <c r="A21" s="4">
        <v>83827806660</v>
      </c>
      <c r="B21" t="s">
        <v>347</v>
      </c>
      <c r="C21">
        <v>6</v>
      </c>
      <c r="D21">
        <v>1</v>
      </c>
      <c r="E21" s="1">
        <v>9.6</v>
      </c>
      <c r="F21">
        <v>1</v>
      </c>
      <c r="G21" s="2">
        <v>0</v>
      </c>
      <c r="H21" s="2">
        <v>0.16666666666666666</v>
      </c>
      <c r="I21" s="1">
        <v>0</v>
      </c>
    </row>
    <row r="22" spans="1:9" x14ac:dyDescent="0.3">
      <c r="A22" s="4">
        <v>73501245079</v>
      </c>
      <c r="B22" t="s">
        <v>360</v>
      </c>
      <c r="C22">
        <v>5</v>
      </c>
      <c r="D22">
        <v>3</v>
      </c>
      <c r="E22" s="1">
        <v>57</v>
      </c>
      <c r="F22">
        <v>0</v>
      </c>
      <c r="G22" s="2">
        <v>0</v>
      </c>
      <c r="H22" s="2">
        <v>0.2</v>
      </c>
      <c r="I22" s="1">
        <v>0</v>
      </c>
    </row>
    <row r="23" spans="1:9" x14ac:dyDescent="0.3">
      <c r="A23" s="4">
        <v>92642488472</v>
      </c>
      <c r="B23" t="s">
        <v>361</v>
      </c>
      <c r="C23">
        <v>5</v>
      </c>
      <c r="D23">
        <v>4</v>
      </c>
      <c r="E23" s="1">
        <v>466.5</v>
      </c>
      <c r="F23">
        <v>4</v>
      </c>
      <c r="G23" s="2">
        <v>0.5</v>
      </c>
      <c r="H23" s="2">
        <v>0.6</v>
      </c>
      <c r="I23" s="1">
        <v>0</v>
      </c>
    </row>
    <row r="24" spans="1:9" x14ac:dyDescent="0.3">
      <c r="A24" s="4">
        <v>94727667307</v>
      </c>
      <c r="B24" t="s">
        <v>362</v>
      </c>
      <c r="C24">
        <v>5</v>
      </c>
      <c r="D24">
        <v>5</v>
      </c>
      <c r="E24" s="1">
        <v>267.66666666666669</v>
      </c>
      <c r="F24">
        <v>2</v>
      </c>
      <c r="G24" s="2">
        <v>0</v>
      </c>
      <c r="H24" s="2">
        <v>0.4</v>
      </c>
      <c r="I24" s="1">
        <v>0</v>
      </c>
    </row>
    <row r="25" spans="1:9" x14ac:dyDescent="0.3">
      <c r="A25" s="4">
        <v>101253922982</v>
      </c>
      <c r="B25" t="s">
        <v>363</v>
      </c>
      <c r="C25">
        <v>4</v>
      </c>
      <c r="D25">
        <v>4</v>
      </c>
      <c r="E25" s="1">
        <v>0</v>
      </c>
      <c r="F25">
        <v>3</v>
      </c>
      <c r="G25" s="2">
        <v>1</v>
      </c>
      <c r="H25" s="2">
        <v>1</v>
      </c>
      <c r="I25" s="1">
        <v>0</v>
      </c>
    </row>
    <row r="26" spans="1:9" x14ac:dyDescent="0.3">
      <c r="A26" s="4">
        <v>101253922982</v>
      </c>
      <c r="B26" t="s">
        <v>363</v>
      </c>
      <c r="C26">
        <v>4</v>
      </c>
      <c r="D26">
        <v>4</v>
      </c>
      <c r="E26" s="1">
        <v>4</v>
      </c>
      <c r="F26">
        <v>2</v>
      </c>
      <c r="G26" s="2">
        <v>0.5</v>
      </c>
      <c r="H26" s="2">
        <v>0.75</v>
      </c>
      <c r="I26" s="1">
        <v>0</v>
      </c>
    </row>
    <row r="27" spans="1:9" x14ac:dyDescent="0.3">
      <c r="A27" s="4">
        <v>104234832492</v>
      </c>
      <c r="B27" t="s">
        <v>364</v>
      </c>
      <c r="C27">
        <v>4</v>
      </c>
      <c r="D27">
        <v>2</v>
      </c>
      <c r="E27" s="1">
        <v>71.5</v>
      </c>
      <c r="F27">
        <v>2</v>
      </c>
      <c r="G27" s="2">
        <v>0.5</v>
      </c>
      <c r="H27" s="2">
        <v>0.5</v>
      </c>
      <c r="I27" s="1">
        <v>0</v>
      </c>
    </row>
    <row r="28" spans="1:9" x14ac:dyDescent="0.3">
      <c r="A28" s="4">
        <v>83827806660</v>
      </c>
      <c r="B28" t="s">
        <v>347</v>
      </c>
      <c r="C28">
        <v>4</v>
      </c>
      <c r="D28">
        <v>1</v>
      </c>
      <c r="E28" s="1">
        <v>1</v>
      </c>
      <c r="F28">
        <v>1</v>
      </c>
      <c r="G28" s="2">
        <v>0</v>
      </c>
      <c r="H28" s="2">
        <v>0.25</v>
      </c>
      <c r="I28" s="1">
        <v>0</v>
      </c>
    </row>
    <row r="29" spans="1:9" x14ac:dyDescent="0.3">
      <c r="A29" s="4">
        <v>83827806660</v>
      </c>
      <c r="B29" t="s">
        <v>347</v>
      </c>
      <c r="C29">
        <v>4</v>
      </c>
      <c r="D29">
        <v>1</v>
      </c>
      <c r="E29" s="1">
        <v>137</v>
      </c>
      <c r="F29">
        <v>1</v>
      </c>
      <c r="G29" s="2">
        <v>0</v>
      </c>
      <c r="H29" s="2">
        <v>0.25</v>
      </c>
      <c r="I29" s="1">
        <v>0</v>
      </c>
    </row>
    <row r="30" spans="1:9" x14ac:dyDescent="0.3">
      <c r="A30" s="4">
        <v>84915963117</v>
      </c>
      <c r="B30" t="s">
        <v>348</v>
      </c>
      <c r="C30">
        <v>4</v>
      </c>
      <c r="D30">
        <v>4</v>
      </c>
      <c r="E30" s="1">
        <v>81</v>
      </c>
      <c r="F30">
        <v>4</v>
      </c>
      <c r="G30" s="2">
        <v>0.75</v>
      </c>
      <c r="H30" s="2">
        <v>0.75</v>
      </c>
      <c r="I30" s="1">
        <v>0</v>
      </c>
    </row>
    <row r="31" spans="1:9" x14ac:dyDescent="0.3">
      <c r="A31" s="4">
        <v>84915963117</v>
      </c>
      <c r="B31" t="s">
        <v>348</v>
      </c>
      <c r="C31">
        <v>4</v>
      </c>
      <c r="D31">
        <v>4</v>
      </c>
      <c r="E31" s="1">
        <v>538</v>
      </c>
      <c r="F31">
        <v>1</v>
      </c>
      <c r="G31" s="2">
        <v>0</v>
      </c>
      <c r="H31" s="2">
        <v>0.75</v>
      </c>
      <c r="I31" s="1">
        <v>0</v>
      </c>
    </row>
    <row r="32" spans="1:9" x14ac:dyDescent="0.3">
      <c r="A32" s="4">
        <v>89645776402</v>
      </c>
      <c r="B32" t="s">
        <v>365</v>
      </c>
      <c r="C32">
        <v>4</v>
      </c>
      <c r="D32">
        <v>3</v>
      </c>
      <c r="E32" s="1">
        <v>136</v>
      </c>
      <c r="F32">
        <v>2</v>
      </c>
      <c r="G32" s="2">
        <v>1</v>
      </c>
      <c r="H32" s="2">
        <v>0.75</v>
      </c>
      <c r="I32" s="1">
        <v>0</v>
      </c>
    </row>
    <row r="33" spans="1:9" x14ac:dyDescent="0.3">
      <c r="A33" s="4">
        <v>92522179727</v>
      </c>
      <c r="B33" t="s">
        <v>366</v>
      </c>
      <c r="C33">
        <v>4</v>
      </c>
      <c r="D33">
        <v>4</v>
      </c>
      <c r="E33" s="1">
        <v>238</v>
      </c>
      <c r="F33">
        <v>4</v>
      </c>
      <c r="G33" s="2">
        <v>0.75</v>
      </c>
      <c r="H33" s="2">
        <v>0.75</v>
      </c>
      <c r="I33" s="1">
        <v>0</v>
      </c>
    </row>
    <row r="34" spans="1:9" x14ac:dyDescent="0.3">
      <c r="A34" s="4">
        <v>98148370517</v>
      </c>
      <c r="B34" t="s">
        <v>367</v>
      </c>
      <c r="C34">
        <v>4</v>
      </c>
      <c r="D34">
        <v>4</v>
      </c>
      <c r="E34" s="1">
        <v>0</v>
      </c>
      <c r="F34">
        <v>1</v>
      </c>
      <c r="G34" s="2">
        <v>1</v>
      </c>
      <c r="H34" s="2">
        <v>1</v>
      </c>
      <c r="I34" s="1">
        <v>0</v>
      </c>
    </row>
    <row r="35" spans="1:9" x14ac:dyDescent="0.3">
      <c r="A35" s="4">
        <v>101263136082</v>
      </c>
      <c r="B35" t="s">
        <v>351</v>
      </c>
      <c r="C35">
        <v>3</v>
      </c>
      <c r="D35">
        <v>3</v>
      </c>
      <c r="E35" s="1">
        <v>1</v>
      </c>
      <c r="F35">
        <v>2</v>
      </c>
      <c r="G35" s="2">
        <v>0</v>
      </c>
      <c r="H35" s="2">
        <v>0.33333333333333331</v>
      </c>
      <c r="I35" s="1">
        <v>0</v>
      </c>
    </row>
    <row r="36" spans="1:9" x14ac:dyDescent="0.3">
      <c r="A36" s="4">
        <v>103540991757</v>
      </c>
      <c r="B36" t="s">
        <v>368</v>
      </c>
      <c r="C36">
        <v>3</v>
      </c>
      <c r="D36">
        <v>3</v>
      </c>
      <c r="E36" s="1">
        <v>0</v>
      </c>
      <c r="F36">
        <v>3</v>
      </c>
      <c r="G36" s="2">
        <v>1</v>
      </c>
      <c r="H36" s="2">
        <v>1</v>
      </c>
      <c r="I36" s="1">
        <v>0</v>
      </c>
    </row>
    <row r="37" spans="1:9" x14ac:dyDescent="0.3">
      <c r="A37" s="4">
        <v>104234832492</v>
      </c>
      <c r="B37" t="s">
        <v>364</v>
      </c>
      <c r="C37">
        <v>3</v>
      </c>
      <c r="D37">
        <v>3</v>
      </c>
      <c r="E37" s="1">
        <v>0</v>
      </c>
      <c r="F37">
        <v>3</v>
      </c>
      <c r="G37" s="2">
        <v>1</v>
      </c>
      <c r="H37" s="2">
        <v>1</v>
      </c>
      <c r="I37" s="1">
        <v>0</v>
      </c>
    </row>
    <row r="38" spans="1:9" x14ac:dyDescent="0.3">
      <c r="A38" s="4">
        <v>104331081457</v>
      </c>
      <c r="B38" t="s">
        <v>369</v>
      </c>
      <c r="C38">
        <v>3</v>
      </c>
      <c r="D38">
        <v>2</v>
      </c>
      <c r="E38" s="1">
        <v>4</v>
      </c>
      <c r="F38">
        <v>2</v>
      </c>
      <c r="G38" s="2">
        <v>0.5</v>
      </c>
      <c r="H38" s="2">
        <v>0.66666666666666663</v>
      </c>
      <c r="I38" s="1">
        <v>0</v>
      </c>
    </row>
    <row r="39" spans="1:9" x14ac:dyDescent="0.3">
      <c r="A39" s="4">
        <v>74271564936</v>
      </c>
      <c r="B39" t="s">
        <v>370</v>
      </c>
      <c r="C39">
        <v>3</v>
      </c>
      <c r="D39">
        <v>2</v>
      </c>
      <c r="E39" s="1">
        <v>69.666666666666671</v>
      </c>
      <c r="F39">
        <v>0</v>
      </c>
      <c r="G39" s="2">
        <v>0</v>
      </c>
      <c r="H39" s="2">
        <v>0</v>
      </c>
      <c r="I39" s="1">
        <v>0</v>
      </c>
    </row>
    <row r="40" spans="1:9" x14ac:dyDescent="0.3">
      <c r="A40" s="4">
        <v>76318215729</v>
      </c>
      <c r="B40" t="s">
        <v>371</v>
      </c>
      <c r="C40">
        <v>3</v>
      </c>
      <c r="D40">
        <v>2</v>
      </c>
      <c r="E40" s="1">
        <v>7</v>
      </c>
      <c r="F40">
        <v>1</v>
      </c>
      <c r="G40" s="2">
        <v>1</v>
      </c>
      <c r="H40" s="2">
        <v>0.66666666666666663</v>
      </c>
      <c r="I40" s="1">
        <v>0</v>
      </c>
    </row>
    <row r="41" spans="1:9" x14ac:dyDescent="0.3">
      <c r="A41" s="4">
        <v>81669148444</v>
      </c>
      <c r="B41" t="s">
        <v>372</v>
      </c>
      <c r="C41">
        <v>3</v>
      </c>
      <c r="D41">
        <v>3</v>
      </c>
      <c r="E41" s="1">
        <v>1592</v>
      </c>
      <c r="F41">
        <v>3</v>
      </c>
      <c r="G41" s="2">
        <v>0.66666666666666663</v>
      </c>
      <c r="H41" s="2">
        <v>0.66666666666666663</v>
      </c>
      <c r="I41" s="1">
        <v>0</v>
      </c>
    </row>
    <row r="42" spans="1:9" x14ac:dyDescent="0.3">
      <c r="A42" s="4">
        <v>88360426932</v>
      </c>
      <c r="B42" t="s">
        <v>373</v>
      </c>
      <c r="C42">
        <v>3</v>
      </c>
      <c r="D42">
        <v>1</v>
      </c>
      <c r="E42" s="1">
        <v>305</v>
      </c>
      <c r="F42">
        <v>0</v>
      </c>
      <c r="G42" s="2">
        <v>0</v>
      </c>
      <c r="H42" s="2">
        <v>0.33333333333333331</v>
      </c>
      <c r="I42" s="1">
        <v>0</v>
      </c>
    </row>
    <row r="43" spans="1:9" x14ac:dyDescent="0.3">
      <c r="A43" s="4">
        <v>92642488472</v>
      </c>
      <c r="B43" t="s">
        <v>361</v>
      </c>
      <c r="C43">
        <v>3</v>
      </c>
      <c r="D43">
        <v>3</v>
      </c>
      <c r="E43" s="1">
        <v>69</v>
      </c>
      <c r="F43">
        <v>0</v>
      </c>
      <c r="G43" s="2">
        <v>0</v>
      </c>
      <c r="H43" s="2">
        <v>0.66666666666666663</v>
      </c>
      <c r="I43" s="1">
        <v>0</v>
      </c>
    </row>
    <row r="44" spans="1:9" x14ac:dyDescent="0.3">
      <c r="A44" s="4">
        <v>97801545687</v>
      </c>
      <c r="B44" t="s">
        <v>374</v>
      </c>
      <c r="C44">
        <v>3</v>
      </c>
      <c r="D44">
        <v>3</v>
      </c>
      <c r="E44" s="1">
        <v>547.33333333333337</v>
      </c>
      <c r="F44">
        <v>1</v>
      </c>
      <c r="G44" s="2">
        <v>0</v>
      </c>
      <c r="H44" s="2">
        <v>0</v>
      </c>
      <c r="I44" s="1">
        <v>0</v>
      </c>
    </row>
    <row r="45" spans="1:9" x14ac:dyDescent="0.3">
      <c r="A45" s="4">
        <v>98475384382</v>
      </c>
      <c r="B45" t="s">
        <v>375</v>
      </c>
      <c r="C45">
        <v>3</v>
      </c>
      <c r="D45">
        <v>3</v>
      </c>
      <c r="E45" s="1">
        <v>0</v>
      </c>
      <c r="F45">
        <v>3</v>
      </c>
      <c r="G45" s="2">
        <v>1</v>
      </c>
      <c r="H45" s="2">
        <v>1</v>
      </c>
      <c r="I45" s="1">
        <v>0</v>
      </c>
    </row>
    <row r="46" spans="1:9" x14ac:dyDescent="0.3">
      <c r="A46" s="4">
        <v>101263136082</v>
      </c>
      <c r="B46" t="s">
        <v>351</v>
      </c>
      <c r="C46">
        <v>2</v>
      </c>
      <c r="D46">
        <v>1</v>
      </c>
      <c r="E46" s="1">
        <v>33</v>
      </c>
      <c r="F46">
        <v>1</v>
      </c>
      <c r="G46" s="2">
        <v>0</v>
      </c>
      <c r="H46" s="2">
        <v>0</v>
      </c>
      <c r="I46" s="1">
        <v>0</v>
      </c>
    </row>
    <row r="47" spans="1:9" x14ac:dyDescent="0.3">
      <c r="A47" s="4">
        <v>101327996662</v>
      </c>
      <c r="B47" t="s">
        <v>376</v>
      </c>
      <c r="C47">
        <v>2</v>
      </c>
      <c r="D47">
        <v>2</v>
      </c>
      <c r="E47" s="1">
        <v>0</v>
      </c>
      <c r="F47">
        <v>2</v>
      </c>
      <c r="G47" s="2">
        <v>1</v>
      </c>
      <c r="H47" s="2">
        <v>1</v>
      </c>
      <c r="I47" s="1">
        <v>0</v>
      </c>
    </row>
    <row r="48" spans="1:9" x14ac:dyDescent="0.3">
      <c r="A48" s="4">
        <v>101327996662</v>
      </c>
      <c r="B48" t="s">
        <v>376</v>
      </c>
      <c r="C48">
        <v>2</v>
      </c>
      <c r="D48">
        <v>1</v>
      </c>
      <c r="E48" s="1">
        <v>101</v>
      </c>
      <c r="F48">
        <v>1</v>
      </c>
      <c r="G48" s="2">
        <v>0</v>
      </c>
      <c r="H48" s="2">
        <v>0.5</v>
      </c>
      <c r="I48" s="1">
        <v>0</v>
      </c>
    </row>
    <row r="49" spans="1:9" x14ac:dyDescent="0.3">
      <c r="A49" s="4">
        <v>104234832492</v>
      </c>
      <c r="B49" t="s">
        <v>364</v>
      </c>
      <c r="C49">
        <v>2</v>
      </c>
      <c r="D49">
        <v>1</v>
      </c>
      <c r="E49" s="1">
        <v>0</v>
      </c>
      <c r="F49">
        <v>0</v>
      </c>
      <c r="G49" s="2">
        <v>0</v>
      </c>
      <c r="H49" s="2">
        <v>0.5</v>
      </c>
      <c r="I49" s="1">
        <v>0</v>
      </c>
    </row>
    <row r="50" spans="1:9" x14ac:dyDescent="0.3">
      <c r="A50" s="4">
        <v>104234832492</v>
      </c>
      <c r="B50" t="s">
        <v>364</v>
      </c>
      <c r="C50">
        <v>2</v>
      </c>
      <c r="D50">
        <v>2</v>
      </c>
      <c r="E50" s="1">
        <v>315</v>
      </c>
      <c r="F50">
        <v>1</v>
      </c>
      <c r="G50" s="2">
        <v>1</v>
      </c>
      <c r="H50" s="2">
        <v>0.5</v>
      </c>
      <c r="I50" s="1">
        <v>0</v>
      </c>
    </row>
    <row r="51" spans="1:9" x14ac:dyDescent="0.3">
      <c r="A51" s="4">
        <v>104234832492</v>
      </c>
      <c r="B51" t="s">
        <v>364</v>
      </c>
      <c r="C51">
        <v>2</v>
      </c>
      <c r="D51">
        <v>1</v>
      </c>
      <c r="E51" s="1">
        <v>1532</v>
      </c>
      <c r="F51">
        <v>1</v>
      </c>
      <c r="G51" s="2">
        <v>0</v>
      </c>
      <c r="H51" s="2">
        <v>0.5</v>
      </c>
      <c r="I51" s="1">
        <v>0</v>
      </c>
    </row>
    <row r="52" spans="1:9" x14ac:dyDescent="0.3">
      <c r="A52" s="4">
        <v>104234832492</v>
      </c>
      <c r="B52" t="s">
        <v>364</v>
      </c>
      <c r="C52">
        <v>2</v>
      </c>
      <c r="D52">
        <v>1</v>
      </c>
      <c r="E52" s="1">
        <v>261</v>
      </c>
      <c r="F52">
        <v>0</v>
      </c>
      <c r="G52" s="2">
        <v>0</v>
      </c>
      <c r="H52" s="2">
        <v>0.5</v>
      </c>
      <c r="I52" s="1">
        <v>0</v>
      </c>
    </row>
    <row r="53" spans="1:9" x14ac:dyDescent="0.3">
      <c r="A53" s="4">
        <v>104234832492</v>
      </c>
      <c r="B53" t="s">
        <v>364</v>
      </c>
      <c r="C53">
        <v>2</v>
      </c>
      <c r="D53">
        <v>2</v>
      </c>
      <c r="E53" s="1">
        <v>184</v>
      </c>
      <c r="F53">
        <v>2</v>
      </c>
      <c r="G53" s="2">
        <v>0.5</v>
      </c>
      <c r="H53" s="2">
        <v>0.5</v>
      </c>
      <c r="I53" s="1">
        <v>0</v>
      </c>
    </row>
    <row r="54" spans="1:9" x14ac:dyDescent="0.3">
      <c r="A54" s="4">
        <v>104234832492</v>
      </c>
      <c r="B54" t="s">
        <v>364</v>
      </c>
      <c r="C54">
        <v>2</v>
      </c>
      <c r="D54">
        <v>1</v>
      </c>
      <c r="E54" s="1">
        <v>12</v>
      </c>
      <c r="F54">
        <v>1</v>
      </c>
      <c r="G54" s="2">
        <v>0</v>
      </c>
      <c r="H54" s="2">
        <v>0.5</v>
      </c>
      <c r="I54" s="1">
        <v>0</v>
      </c>
    </row>
    <row r="55" spans="1:9" x14ac:dyDescent="0.3">
      <c r="A55" s="4">
        <v>104234832492</v>
      </c>
      <c r="B55" t="s">
        <v>364</v>
      </c>
      <c r="C55">
        <v>2</v>
      </c>
      <c r="D55">
        <v>1</v>
      </c>
      <c r="E55" s="1">
        <v>1</v>
      </c>
      <c r="F55">
        <v>1</v>
      </c>
      <c r="G55" s="2">
        <v>0</v>
      </c>
      <c r="H55" s="2">
        <v>0.5</v>
      </c>
      <c r="I55" s="1">
        <v>0</v>
      </c>
    </row>
    <row r="56" spans="1:9" x14ac:dyDescent="0.3">
      <c r="A56" s="4">
        <v>104331081457</v>
      </c>
      <c r="B56" t="s">
        <v>377</v>
      </c>
      <c r="C56">
        <v>2</v>
      </c>
      <c r="D56">
        <v>1</v>
      </c>
      <c r="E56" s="1">
        <v>33</v>
      </c>
      <c r="F56">
        <v>1</v>
      </c>
      <c r="G56" s="2">
        <v>0</v>
      </c>
      <c r="H56" s="2">
        <v>0.5</v>
      </c>
      <c r="I56" s="1">
        <v>0</v>
      </c>
    </row>
    <row r="57" spans="1:9" x14ac:dyDescent="0.3">
      <c r="A57" s="4">
        <v>104331081457</v>
      </c>
      <c r="B57" t="s">
        <v>369</v>
      </c>
      <c r="C57">
        <v>2</v>
      </c>
      <c r="D57">
        <v>2</v>
      </c>
      <c r="E57" s="1">
        <v>49</v>
      </c>
      <c r="F57">
        <v>2</v>
      </c>
      <c r="G57" s="2">
        <v>0.5</v>
      </c>
      <c r="H57" s="2">
        <v>0.5</v>
      </c>
      <c r="I57" s="1">
        <v>0</v>
      </c>
    </row>
    <row r="58" spans="1:9" x14ac:dyDescent="0.3">
      <c r="A58" s="4">
        <v>104331081457</v>
      </c>
      <c r="B58" t="s">
        <v>369</v>
      </c>
      <c r="C58">
        <v>2</v>
      </c>
      <c r="D58">
        <v>1</v>
      </c>
      <c r="E58" s="1">
        <v>3</v>
      </c>
      <c r="F58">
        <v>1</v>
      </c>
      <c r="G58" s="2">
        <v>0</v>
      </c>
      <c r="H58" s="2">
        <v>0.5</v>
      </c>
      <c r="I58" s="1">
        <v>0</v>
      </c>
    </row>
    <row r="59" spans="1:9" x14ac:dyDescent="0.3">
      <c r="A59" s="4">
        <v>104331081457</v>
      </c>
      <c r="B59" t="s">
        <v>369</v>
      </c>
      <c r="C59">
        <v>2</v>
      </c>
      <c r="D59">
        <v>1</v>
      </c>
      <c r="E59" s="1">
        <v>77</v>
      </c>
      <c r="F59">
        <v>1</v>
      </c>
      <c r="G59" s="2">
        <v>0</v>
      </c>
      <c r="H59" s="2">
        <v>0.5</v>
      </c>
      <c r="I59" s="1">
        <v>0</v>
      </c>
    </row>
    <row r="60" spans="1:9" x14ac:dyDescent="0.3">
      <c r="A60" s="4">
        <v>71197636012</v>
      </c>
      <c r="B60" t="s">
        <v>378</v>
      </c>
      <c r="C60">
        <v>2</v>
      </c>
      <c r="D60">
        <v>2</v>
      </c>
      <c r="E60" s="1">
        <v>113</v>
      </c>
      <c r="F60">
        <v>1</v>
      </c>
      <c r="G60" s="2">
        <v>1</v>
      </c>
      <c r="H60" s="2">
        <v>0.5</v>
      </c>
      <c r="I60" s="1">
        <v>0</v>
      </c>
    </row>
    <row r="61" spans="1:9" x14ac:dyDescent="0.3">
      <c r="A61" s="4">
        <v>71199490124</v>
      </c>
      <c r="B61" t="s">
        <v>379</v>
      </c>
      <c r="C61">
        <v>2</v>
      </c>
      <c r="D61">
        <v>2</v>
      </c>
      <c r="E61" s="1">
        <v>0</v>
      </c>
      <c r="F61">
        <v>1</v>
      </c>
      <c r="G61" s="2">
        <v>1</v>
      </c>
      <c r="H61" s="2">
        <v>1</v>
      </c>
      <c r="I61" s="1">
        <v>0</v>
      </c>
    </row>
    <row r="62" spans="1:9" x14ac:dyDescent="0.3">
      <c r="A62" s="4">
        <v>79177464099</v>
      </c>
      <c r="B62" t="s">
        <v>380</v>
      </c>
      <c r="C62">
        <v>2</v>
      </c>
      <c r="D62">
        <v>2</v>
      </c>
      <c r="E62" s="1">
        <v>1110</v>
      </c>
      <c r="F62">
        <v>0</v>
      </c>
      <c r="G62" s="2">
        <v>0</v>
      </c>
      <c r="H62" s="2">
        <v>0.5</v>
      </c>
      <c r="I62" s="1">
        <v>0</v>
      </c>
    </row>
    <row r="63" spans="1:9" x14ac:dyDescent="0.3">
      <c r="A63" s="4">
        <v>83827806660</v>
      </c>
      <c r="B63" t="s">
        <v>347</v>
      </c>
      <c r="C63">
        <v>2</v>
      </c>
      <c r="D63">
        <v>1</v>
      </c>
      <c r="E63" s="1">
        <v>0</v>
      </c>
      <c r="F63">
        <v>1</v>
      </c>
      <c r="G63" s="2">
        <v>0</v>
      </c>
      <c r="H63" s="2">
        <v>0.5</v>
      </c>
      <c r="I63" s="1">
        <v>0</v>
      </c>
    </row>
    <row r="64" spans="1:9" x14ac:dyDescent="0.3">
      <c r="A64" s="4">
        <v>83827806660</v>
      </c>
      <c r="B64" t="s">
        <v>347</v>
      </c>
      <c r="C64">
        <v>2</v>
      </c>
      <c r="D64">
        <v>1</v>
      </c>
      <c r="E64" s="1">
        <v>11</v>
      </c>
      <c r="F64">
        <v>1</v>
      </c>
      <c r="G64" s="2">
        <v>0</v>
      </c>
      <c r="H64" s="2">
        <v>0.5</v>
      </c>
      <c r="I64" s="1">
        <v>0</v>
      </c>
    </row>
    <row r="65" spans="1:9" x14ac:dyDescent="0.3">
      <c r="A65" s="4">
        <v>83827806660</v>
      </c>
      <c r="B65" t="s">
        <v>347</v>
      </c>
      <c r="C65">
        <v>2</v>
      </c>
      <c r="D65">
        <v>1</v>
      </c>
      <c r="E65" s="1">
        <v>3</v>
      </c>
      <c r="F65">
        <v>1</v>
      </c>
      <c r="G65" s="2">
        <v>0</v>
      </c>
      <c r="H65" s="2">
        <v>0.5</v>
      </c>
      <c r="I65" s="1">
        <v>0</v>
      </c>
    </row>
    <row r="66" spans="1:9" x14ac:dyDescent="0.3">
      <c r="A66" s="4">
        <v>83827806660</v>
      </c>
      <c r="B66" t="s">
        <v>347</v>
      </c>
      <c r="C66">
        <v>2</v>
      </c>
      <c r="D66">
        <v>1</v>
      </c>
      <c r="E66" s="1">
        <v>1</v>
      </c>
      <c r="F66">
        <v>1</v>
      </c>
      <c r="G66" s="2">
        <v>0</v>
      </c>
      <c r="H66" s="2">
        <v>0.5</v>
      </c>
      <c r="I66" s="1">
        <v>0</v>
      </c>
    </row>
    <row r="67" spans="1:9" x14ac:dyDescent="0.3">
      <c r="A67" s="4">
        <v>83827806660</v>
      </c>
      <c r="B67" t="s">
        <v>347</v>
      </c>
      <c r="C67">
        <v>2</v>
      </c>
      <c r="D67">
        <v>1</v>
      </c>
      <c r="E67" s="1">
        <v>2</v>
      </c>
      <c r="F67">
        <v>1</v>
      </c>
      <c r="G67" s="2">
        <v>0</v>
      </c>
      <c r="H67" s="2">
        <v>0.5</v>
      </c>
      <c r="I67" s="1">
        <v>0</v>
      </c>
    </row>
    <row r="68" spans="1:9" x14ac:dyDescent="0.3">
      <c r="A68" s="4">
        <v>83827806660</v>
      </c>
      <c r="B68" t="s">
        <v>347</v>
      </c>
      <c r="C68">
        <v>2</v>
      </c>
      <c r="D68">
        <v>1</v>
      </c>
      <c r="E68" s="1">
        <v>2</v>
      </c>
      <c r="F68">
        <v>1</v>
      </c>
      <c r="G68" s="2">
        <v>0</v>
      </c>
      <c r="H68" s="2">
        <v>0.5</v>
      </c>
      <c r="I68" s="1">
        <v>0</v>
      </c>
    </row>
    <row r="69" spans="1:9" x14ac:dyDescent="0.3">
      <c r="A69" s="4">
        <v>83827806660</v>
      </c>
      <c r="B69" t="s">
        <v>347</v>
      </c>
      <c r="C69">
        <v>2</v>
      </c>
      <c r="D69">
        <v>1</v>
      </c>
      <c r="E69" s="1">
        <v>0</v>
      </c>
      <c r="F69">
        <v>1</v>
      </c>
      <c r="G69" s="2">
        <v>0</v>
      </c>
      <c r="H69" s="2">
        <v>0.5</v>
      </c>
      <c r="I69" s="1">
        <v>0</v>
      </c>
    </row>
    <row r="70" spans="1:9" x14ac:dyDescent="0.3">
      <c r="A70" s="4">
        <v>83827806660</v>
      </c>
      <c r="B70" t="s">
        <v>347</v>
      </c>
      <c r="C70">
        <v>2</v>
      </c>
      <c r="D70">
        <v>1</v>
      </c>
      <c r="E70" s="1">
        <v>0</v>
      </c>
      <c r="F70">
        <v>1</v>
      </c>
      <c r="G70" s="2">
        <v>0</v>
      </c>
      <c r="H70" s="2">
        <v>0.5</v>
      </c>
      <c r="I70" s="1">
        <v>0</v>
      </c>
    </row>
    <row r="71" spans="1:9" x14ac:dyDescent="0.3">
      <c r="A71" s="4">
        <v>83827806660</v>
      </c>
      <c r="B71" t="s">
        <v>347</v>
      </c>
      <c r="C71">
        <v>2</v>
      </c>
      <c r="D71">
        <v>1</v>
      </c>
      <c r="E71" s="1">
        <v>1</v>
      </c>
      <c r="F71">
        <v>1</v>
      </c>
      <c r="G71" s="2">
        <v>0</v>
      </c>
      <c r="H71" s="2">
        <v>0.5</v>
      </c>
      <c r="I71" s="1">
        <v>0</v>
      </c>
    </row>
    <row r="72" spans="1:9" x14ac:dyDescent="0.3">
      <c r="A72" s="4">
        <v>83827806660</v>
      </c>
      <c r="B72" t="s">
        <v>347</v>
      </c>
      <c r="C72">
        <v>2</v>
      </c>
      <c r="D72">
        <v>1</v>
      </c>
      <c r="E72" s="1">
        <v>1</v>
      </c>
      <c r="F72">
        <v>1</v>
      </c>
      <c r="G72" s="2">
        <v>0</v>
      </c>
      <c r="H72" s="2">
        <v>0.5</v>
      </c>
      <c r="I72" s="1">
        <v>0</v>
      </c>
    </row>
    <row r="73" spans="1:9" x14ac:dyDescent="0.3">
      <c r="A73" s="4">
        <v>83827806660</v>
      </c>
      <c r="B73" t="s">
        <v>347</v>
      </c>
      <c r="C73">
        <v>2</v>
      </c>
      <c r="D73">
        <v>1</v>
      </c>
      <c r="E73" s="1">
        <v>4</v>
      </c>
      <c r="F73">
        <v>1</v>
      </c>
      <c r="G73" s="2">
        <v>0</v>
      </c>
      <c r="H73" s="2">
        <v>0.5</v>
      </c>
      <c r="I73" s="1">
        <v>0</v>
      </c>
    </row>
    <row r="74" spans="1:9" x14ac:dyDescent="0.3">
      <c r="A74" s="4">
        <v>84915963117</v>
      </c>
      <c r="B74" t="s">
        <v>348</v>
      </c>
      <c r="C74">
        <v>2</v>
      </c>
      <c r="D74">
        <v>2</v>
      </c>
      <c r="E74" s="1">
        <v>0</v>
      </c>
      <c r="F74">
        <v>0</v>
      </c>
      <c r="G74" s="2">
        <v>0</v>
      </c>
      <c r="H74" s="2">
        <v>1</v>
      </c>
      <c r="I74" s="1">
        <v>0</v>
      </c>
    </row>
    <row r="75" spans="1:9" x14ac:dyDescent="0.3">
      <c r="A75" s="4">
        <v>86583134407</v>
      </c>
      <c r="B75" t="s">
        <v>381</v>
      </c>
      <c r="C75">
        <v>2</v>
      </c>
      <c r="D75">
        <v>2</v>
      </c>
      <c r="E75" s="1">
        <v>55</v>
      </c>
      <c r="F75">
        <v>1</v>
      </c>
      <c r="G75" s="2">
        <v>0</v>
      </c>
      <c r="H75" s="2">
        <v>0</v>
      </c>
      <c r="I75" s="1">
        <v>0</v>
      </c>
    </row>
    <row r="76" spans="1:9" x14ac:dyDescent="0.3">
      <c r="A76" s="4">
        <v>86987454117</v>
      </c>
      <c r="B76" t="s">
        <v>382</v>
      </c>
      <c r="C76">
        <v>2</v>
      </c>
      <c r="D76">
        <v>1</v>
      </c>
      <c r="E76" s="1">
        <v>2</v>
      </c>
      <c r="F76">
        <v>1</v>
      </c>
      <c r="G76" s="2">
        <v>0</v>
      </c>
      <c r="H76" s="2">
        <v>0.5</v>
      </c>
      <c r="I76" s="1">
        <v>0</v>
      </c>
    </row>
    <row r="77" spans="1:9" x14ac:dyDescent="0.3">
      <c r="A77" s="4">
        <v>88360613232</v>
      </c>
      <c r="B77" t="s">
        <v>383</v>
      </c>
      <c r="C77">
        <v>2</v>
      </c>
      <c r="D77">
        <v>1</v>
      </c>
      <c r="E77" s="1">
        <v>5</v>
      </c>
      <c r="F77">
        <v>1</v>
      </c>
      <c r="G77" s="2">
        <v>0</v>
      </c>
      <c r="H77" s="2">
        <v>0</v>
      </c>
      <c r="I77" s="1">
        <v>0</v>
      </c>
    </row>
    <row r="78" spans="1:9" x14ac:dyDescent="0.3">
      <c r="A78" s="4">
        <v>89645776402</v>
      </c>
      <c r="B78" t="s">
        <v>365</v>
      </c>
      <c r="C78">
        <v>2</v>
      </c>
      <c r="D78">
        <v>2</v>
      </c>
      <c r="E78" s="1">
        <v>0</v>
      </c>
      <c r="F78">
        <v>2</v>
      </c>
      <c r="G78" s="2">
        <v>1</v>
      </c>
      <c r="H78" s="2">
        <v>1</v>
      </c>
      <c r="I78" s="1">
        <v>0</v>
      </c>
    </row>
    <row r="79" spans="1:9" x14ac:dyDescent="0.3">
      <c r="A79" s="4">
        <v>92522179727</v>
      </c>
      <c r="B79" t="s">
        <v>366</v>
      </c>
      <c r="C79">
        <v>2</v>
      </c>
      <c r="D79">
        <v>2</v>
      </c>
      <c r="E79" s="1">
        <v>0</v>
      </c>
      <c r="F79">
        <v>2</v>
      </c>
      <c r="G79" s="2">
        <v>1</v>
      </c>
      <c r="H79" s="2">
        <v>1</v>
      </c>
      <c r="I79" s="1">
        <v>0</v>
      </c>
    </row>
    <row r="80" spans="1:9" x14ac:dyDescent="0.3">
      <c r="A80" s="4">
        <v>94727656522</v>
      </c>
      <c r="B80" t="s">
        <v>384</v>
      </c>
      <c r="C80">
        <v>2</v>
      </c>
      <c r="D80">
        <v>2</v>
      </c>
      <c r="E80" s="1">
        <v>37</v>
      </c>
      <c r="F80">
        <v>0</v>
      </c>
      <c r="G80" s="2">
        <v>0</v>
      </c>
      <c r="H80" s="2">
        <v>0.5</v>
      </c>
      <c r="I80" s="1">
        <v>0</v>
      </c>
    </row>
    <row r="81" spans="1:9" x14ac:dyDescent="0.3">
      <c r="A81" s="4">
        <v>94727712407</v>
      </c>
      <c r="B81" t="s">
        <v>385</v>
      </c>
      <c r="C81">
        <v>2</v>
      </c>
      <c r="D81">
        <v>2</v>
      </c>
      <c r="E81" s="1">
        <v>0</v>
      </c>
      <c r="F81">
        <v>0</v>
      </c>
      <c r="G81" s="2">
        <v>0</v>
      </c>
      <c r="H81" s="2">
        <v>1</v>
      </c>
      <c r="I81" s="1">
        <v>0</v>
      </c>
    </row>
    <row r="82" spans="1:9" x14ac:dyDescent="0.3">
      <c r="A82" s="4">
        <v>94727712407</v>
      </c>
      <c r="B82" t="s">
        <v>385</v>
      </c>
      <c r="C82">
        <v>2</v>
      </c>
      <c r="D82">
        <v>1</v>
      </c>
      <c r="E82" s="1">
        <v>137</v>
      </c>
      <c r="F82">
        <v>1</v>
      </c>
      <c r="G82" s="2">
        <v>0</v>
      </c>
      <c r="H82" s="2">
        <v>0.5</v>
      </c>
      <c r="I82" s="1">
        <v>0</v>
      </c>
    </row>
    <row r="83" spans="1:9" x14ac:dyDescent="0.3">
      <c r="A83" s="4">
        <v>97801545687</v>
      </c>
      <c r="B83" t="s">
        <v>374</v>
      </c>
      <c r="C83">
        <v>2</v>
      </c>
      <c r="D83">
        <v>1</v>
      </c>
      <c r="E83" s="1">
        <v>1658</v>
      </c>
      <c r="F83">
        <v>1</v>
      </c>
      <c r="G83" s="2">
        <v>0</v>
      </c>
      <c r="H83" s="2">
        <v>0.5</v>
      </c>
      <c r="I83" s="1">
        <v>0</v>
      </c>
    </row>
    <row r="84" spans="1:9" x14ac:dyDescent="0.3">
      <c r="A84" s="4">
        <v>98148370517</v>
      </c>
      <c r="B84" t="s">
        <v>367</v>
      </c>
      <c r="C84">
        <v>2</v>
      </c>
      <c r="D84">
        <v>2</v>
      </c>
      <c r="E84" s="1">
        <v>0</v>
      </c>
      <c r="F84">
        <v>1</v>
      </c>
      <c r="G84" s="2">
        <v>1</v>
      </c>
      <c r="H84" s="2">
        <v>1</v>
      </c>
      <c r="I84" s="1">
        <v>0</v>
      </c>
    </row>
    <row r="85" spans="1:9" x14ac:dyDescent="0.3">
      <c r="A85" s="4">
        <v>98374397627</v>
      </c>
      <c r="B85" t="s">
        <v>359</v>
      </c>
      <c r="C85">
        <v>2</v>
      </c>
      <c r="D85">
        <v>2</v>
      </c>
      <c r="E85" s="1">
        <v>0</v>
      </c>
      <c r="F85">
        <v>2</v>
      </c>
      <c r="G85" s="2">
        <v>1</v>
      </c>
      <c r="H85" s="2">
        <v>1</v>
      </c>
      <c r="I85" s="1">
        <v>0</v>
      </c>
    </row>
    <row r="86" spans="1:9" x14ac:dyDescent="0.3">
      <c r="A86" s="4">
        <v>98374397627</v>
      </c>
      <c r="B86" t="s">
        <v>359</v>
      </c>
      <c r="C86">
        <v>2</v>
      </c>
      <c r="D86">
        <v>2</v>
      </c>
      <c r="E86" s="1">
        <v>30</v>
      </c>
      <c r="F86">
        <v>2</v>
      </c>
      <c r="G86" s="2">
        <v>0.5</v>
      </c>
      <c r="H86" s="2">
        <v>0.5</v>
      </c>
      <c r="I86" s="1">
        <v>0</v>
      </c>
    </row>
    <row r="87" spans="1:9" x14ac:dyDescent="0.3">
      <c r="A87" s="4">
        <v>98475384382</v>
      </c>
      <c r="B87" t="s">
        <v>386</v>
      </c>
      <c r="C87">
        <v>2</v>
      </c>
      <c r="D87">
        <v>2</v>
      </c>
      <c r="E87" s="1">
        <v>0</v>
      </c>
      <c r="F87">
        <v>2</v>
      </c>
      <c r="G87" s="2">
        <v>1</v>
      </c>
      <c r="H87" s="2">
        <v>1</v>
      </c>
      <c r="I87" s="1">
        <v>0</v>
      </c>
    </row>
    <row r="88" spans="1:9" x14ac:dyDescent="0.3">
      <c r="A88" s="4">
        <v>101249570792</v>
      </c>
      <c r="B88" t="s">
        <v>355</v>
      </c>
      <c r="C88">
        <v>1</v>
      </c>
      <c r="D88">
        <v>1</v>
      </c>
      <c r="E88" s="1">
        <v>18</v>
      </c>
      <c r="F88">
        <v>1</v>
      </c>
      <c r="G88" s="2">
        <v>0</v>
      </c>
      <c r="H88" s="2">
        <v>0</v>
      </c>
      <c r="I88" s="1">
        <v>0</v>
      </c>
    </row>
    <row r="89" spans="1:9" x14ac:dyDescent="0.3">
      <c r="A89" s="4">
        <v>101249570792</v>
      </c>
      <c r="B89" t="s">
        <v>355</v>
      </c>
      <c r="C89">
        <v>1</v>
      </c>
      <c r="D89">
        <v>1</v>
      </c>
      <c r="E89" s="1">
        <v>112</v>
      </c>
      <c r="F89">
        <v>1</v>
      </c>
      <c r="G89" s="2">
        <v>0</v>
      </c>
      <c r="H89" s="2">
        <v>0</v>
      </c>
      <c r="I89" s="1">
        <v>0</v>
      </c>
    </row>
    <row r="90" spans="1:9" x14ac:dyDescent="0.3">
      <c r="A90" s="4">
        <v>101249570792</v>
      </c>
      <c r="B90" t="s">
        <v>355</v>
      </c>
      <c r="C90">
        <v>1</v>
      </c>
      <c r="D90">
        <v>1</v>
      </c>
      <c r="E90" s="1">
        <v>0</v>
      </c>
      <c r="F90">
        <v>1</v>
      </c>
      <c r="G90" s="2">
        <v>1</v>
      </c>
      <c r="H90" s="2">
        <v>1</v>
      </c>
      <c r="I90" s="1">
        <v>0</v>
      </c>
    </row>
    <row r="91" spans="1:9" x14ac:dyDescent="0.3">
      <c r="A91" s="4">
        <v>101249570792</v>
      </c>
      <c r="B91" t="s">
        <v>355</v>
      </c>
      <c r="C91">
        <v>1</v>
      </c>
      <c r="D91">
        <v>1</v>
      </c>
      <c r="E91" s="1">
        <v>0</v>
      </c>
      <c r="F91">
        <v>1</v>
      </c>
      <c r="G91" s="2">
        <v>1</v>
      </c>
      <c r="H91" s="2">
        <v>1</v>
      </c>
      <c r="I91" s="1">
        <v>0</v>
      </c>
    </row>
    <row r="92" spans="1:9" x14ac:dyDescent="0.3">
      <c r="A92" s="4">
        <v>101249570792</v>
      </c>
      <c r="B92" t="s">
        <v>355</v>
      </c>
      <c r="C92">
        <v>1</v>
      </c>
      <c r="D92">
        <v>1</v>
      </c>
      <c r="E92" s="1">
        <v>61</v>
      </c>
      <c r="F92">
        <v>1</v>
      </c>
      <c r="G92" s="2">
        <v>0</v>
      </c>
      <c r="H92" s="2">
        <v>0</v>
      </c>
      <c r="I92" s="1">
        <v>0</v>
      </c>
    </row>
    <row r="93" spans="1:9" x14ac:dyDescent="0.3">
      <c r="A93" s="4">
        <v>101249570792</v>
      </c>
      <c r="B93" t="s">
        <v>355</v>
      </c>
      <c r="C93">
        <v>1</v>
      </c>
      <c r="D93">
        <v>1</v>
      </c>
      <c r="E93" s="1">
        <v>64</v>
      </c>
      <c r="F93">
        <v>1</v>
      </c>
      <c r="G93" s="2">
        <v>0</v>
      </c>
      <c r="H93" s="2">
        <v>0</v>
      </c>
      <c r="I93" s="1">
        <v>0</v>
      </c>
    </row>
    <row r="94" spans="1:9" x14ac:dyDescent="0.3">
      <c r="A94" s="4">
        <v>101249570792</v>
      </c>
      <c r="B94" t="s">
        <v>355</v>
      </c>
      <c r="C94">
        <v>1</v>
      </c>
      <c r="D94">
        <v>1</v>
      </c>
      <c r="E94" s="1">
        <v>0</v>
      </c>
      <c r="F94">
        <v>0</v>
      </c>
      <c r="G94" s="2">
        <v>0</v>
      </c>
      <c r="H94" s="2">
        <v>1</v>
      </c>
      <c r="I94" s="1">
        <v>0</v>
      </c>
    </row>
    <row r="95" spans="1:9" x14ac:dyDescent="0.3">
      <c r="A95" s="4">
        <v>101249570792</v>
      </c>
      <c r="B95" t="s">
        <v>355</v>
      </c>
      <c r="C95">
        <v>1</v>
      </c>
      <c r="D95">
        <v>1</v>
      </c>
      <c r="E95" s="1">
        <v>124</v>
      </c>
      <c r="F95">
        <v>1</v>
      </c>
      <c r="G95" s="2">
        <v>0</v>
      </c>
      <c r="H95" s="2">
        <v>0</v>
      </c>
      <c r="I95" s="1">
        <v>0</v>
      </c>
    </row>
    <row r="96" spans="1:9" x14ac:dyDescent="0.3">
      <c r="A96" s="4">
        <v>101249570792</v>
      </c>
      <c r="B96" t="s">
        <v>355</v>
      </c>
      <c r="C96">
        <v>1</v>
      </c>
      <c r="D96">
        <v>1</v>
      </c>
      <c r="E96" s="1">
        <v>0</v>
      </c>
      <c r="F96">
        <v>1</v>
      </c>
      <c r="G96" s="2">
        <v>1</v>
      </c>
      <c r="H96" s="2">
        <v>1</v>
      </c>
      <c r="I96" s="1">
        <v>0</v>
      </c>
    </row>
    <row r="97" spans="1:9" x14ac:dyDescent="0.3">
      <c r="A97" s="4">
        <v>101249570792</v>
      </c>
      <c r="B97" t="s">
        <v>355</v>
      </c>
      <c r="C97">
        <v>1</v>
      </c>
      <c r="D97">
        <v>1</v>
      </c>
      <c r="E97" s="1">
        <v>0</v>
      </c>
      <c r="F97">
        <v>1</v>
      </c>
      <c r="G97" s="2">
        <v>1</v>
      </c>
      <c r="H97" s="2">
        <v>1</v>
      </c>
      <c r="I97" s="1">
        <v>0</v>
      </c>
    </row>
    <row r="98" spans="1:9" x14ac:dyDescent="0.3">
      <c r="A98" s="4">
        <v>101249570792</v>
      </c>
      <c r="B98" t="s">
        <v>355</v>
      </c>
      <c r="C98">
        <v>1</v>
      </c>
      <c r="D98">
        <v>1</v>
      </c>
      <c r="E98" s="1">
        <v>0</v>
      </c>
      <c r="F98">
        <v>1</v>
      </c>
      <c r="G98" s="2">
        <v>1</v>
      </c>
      <c r="H98" s="2">
        <v>1</v>
      </c>
      <c r="I98" s="1">
        <v>0</v>
      </c>
    </row>
    <row r="99" spans="1:9" x14ac:dyDescent="0.3">
      <c r="A99" s="4">
        <v>101253922982</v>
      </c>
      <c r="B99" t="s">
        <v>363</v>
      </c>
      <c r="C99">
        <v>1</v>
      </c>
      <c r="D99">
        <v>1</v>
      </c>
      <c r="E99" s="1">
        <v>0</v>
      </c>
      <c r="F99">
        <v>0</v>
      </c>
      <c r="G99" s="2">
        <v>0</v>
      </c>
      <c r="H99" s="2">
        <v>1</v>
      </c>
      <c r="I99" s="1">
        <v>0</v>
      </c>
    </row>
    <row r="100" spans="1:9" x14ac:dyDescent="0.3">
      <c r="A100" s="4">
        <v>101253922982</v>
      </c>
      <c r="B100" t="s">
        <v>363</v>
      </c>
      <c r="C100">
        <v>1</v>
      </c>
      <c r="D100">
        <v>1</v>
      </c>
      <c r="E100" s="1">
        <v>0</v>
      </c>
      <c r="F100">
        <v>0</v>
      </c>
      <c r="G100" s="2">
        <v>0</v>
      </c>
      <c r="H100" s="2">
        <v>1</v>
      </c>
      <c r="I100" s="1">
        <v>0</v>
      </c>
    </row>
    <row r="101" spans="1:9" x14ac:dyDescent="0.3">
      <c r="A101" s="4">
        <v>101253922982</v>
      </c>
      <c r="B101" t="s">
        <v>363</v>
      </c>
      <c r="C101">
        <v>1</v>
      </c>
      <c r="D101">
        <v>1</v>
      </c>
      <c r="E101" s="1">
        <v>0</v>
      </c>
      <c r="F101">
        <v>0</v>
      </c>
      <c r="G101" s="2">
        <v>0</v>
      </c>
      <c r="H101" s="2">
        <v>1</v>
      </c>
      <c r="I101" s="1">
        <v>0</v>
      </c>
    </row>
    <row r="102" spans="1:9" x14ac:dyDescent="0.3">
      <c r="A102" s="4">
        <v>101253922982</v>
      </c>
      <c r="B102" t="s">
        <v>363</v>
      </c>
      <c r="C102">
        <v>1</v>
      </c>
      <c r="D102">
        <v>1</v>
      </c>
      <c r="E102" s="1">
        <v>0</v>
      </c>
      <c r="F102">
        <v>1</v>
      </c>
      <c r="G102" s="2">
        <v>1</v>
      </c>
      <c r="H102" s="2">
        <v>1</v>
      </c>
      <c r="I102" s="1">
        <v>0</v>
      </c>
    </row>
    <row r="103" spans="1:9" x14ac:dyDescent="0.3">
      <c r="A103" s="4">
        <v>101253922982</v>
      </c>
      <c r="B103" t="s">
        <v>363</v>
      </c>
      <c r="C103">
        <v>1</v>
      </c>
      <c r="D103">
        <v>1</v>
      </c>
      <c r="E103" s="1">
        <v>64</v>
      </c>
      <c r="F103">
        <v>0</v>
      </c>
      <c r="G103" s="2">
        <v>0</v>
      </c>
      <c r="H103" s="2">
        <v>0</v>
      </c>
      <c r="I103" s="1">
        <v>0</v>
      </c>
    </row>
    <row r="104" spans="1:9" x14ac:dyDescent="0.3">
      <c r="A104" s="4">
        <v>101253922982</v>
      </c>
      <c r="B104" t="s">
        <v>363</v>
      </c>
      <c r="C104">
        <v>1</v>
      </c>
      <c r="D104">
        <v>1</v>
      </c>
      <c r="E104" s="1">
        <v>453</v>
      </c>
      <c r="F104">
        <v>1</v>
      </c>
      <c r="G104" s="2">
        <v>0</v>
      </c>
      <c r="H104" s="2">
        <v>0</v>
      </c>
      <c r="I104" s="1">
        <v>0</v>
      </c>
    </row>
    <row r="105" spans="1:9" x14ac:dyDescent="0.3">
      <c r="A105" s="4">
        <v>101253922982</v>
      </c>
      <c r="B105" t="s">
        <v>363</v>
      </c>
      <c r="C105">
        <v>1</v>
      </c>
      <c r="D105">
        <v>1</v>
      </c>
      <c r="E105" s="1">
        <v>921</v>
      </c>
      <c r="F105">
        <v>0</v>
      </c>
      <c r="G105" s="2">
        <v>0</v>
      </c>
      <c r="H105" s="2">
        <v>0</v>
      </c>
      <c r="I105" s="1">
        <v>0</v>
      </c>
    </row>
    <row r="106" spans="1:9" x14ac:dyDescent="0.3">
      <c r="A106" s="4">
        <v>101253922982</v>
      </c>
      <c r="B106" t="s">
        <v>363</v>
      </c>
      <c r="C106">
        <v>1</v>
      </c>
      <c r="D106">
        <v>1</v>
      </c>
      <c r="E106" s="1">
        <v>0</v>
      </c>
      <c r="F106">
        <v>1</v>
      </c>
      <c r="G106" s="2">
        <v>1</v>
      </c>
      <c r="H106" s="2">
        <v>1</v>
      </c>
      <c r="I106" s="1">
        <v>0</v>
      </c>
    </row>
    <row r="107" spans="1:9" x14ac:dyDescent="0.3">
      <c r="A107" s="4">
        <v>101253922982</v>
      </c>
      <c r="B107" t="s">
        <v>363</v>
      </c>
      <c r="C107">
        <v>1</v>
      </c>
      <c r="D107">
        <v>1</v>
      </c>
      <c r="E107" s="1">
        <v>0</v>
      </c>
      <c r="F107">
        <v>1</v>
      </c>
      <c r="G107" s="2">
        <v>1</v>
      </c>
      <c r="H107" s="2">
        <v>1</v>
      </c>
      <c r="I107" s="1">
        <v>0</v>
      </c>
    </row>
    <row r="108" spans="1:9" x14ac:dyDescent="0.3">
      <c r="A108" s="4">
        <v>101263136082</v>
      </c>
      <c r="B108" t="s">
        <v>351</v>
      </c>
      <c r="C108">
        <v>1</v>
      </c>
      <c r="D108">
        <v>1</v>
      </c>
      <c r="E108" s="1">
        <v>0</v>
      </c>
      <c r="F108">
        <v>0</v>
      </c>
      <c r="G108" s="2">
        <v>0</v>
      </c>
      <c r="H108" s="2">
        <v>1</v>
      </c>
      <c r="I108" s="1">
        <v>0</v>
      </c>
    </row>
    <row r="109" spans="1:9" x14ac:dyDescent="0.3">
      <c r="A109" s="4">
        <v>101263136082</v>
      </c>
      <c r="B109" t="s">
        <v>351</v>
      </c>
      <c r="C109">
        <v>1</v>
      </c>
      <c r="D109">
        <v>1</v>
      </c>
      <c r="E109" s="1">
        <v>127</v>
      </c>
      <c r="F109">
        <v>0</v>
      </c>
      <c r="G109" s="2">
        <v>0</v>
      </c>
      <c r="H109" s="2">
        <v>0</v>
      </c>
      <c r="I109" s="1">
        <v>0</v>
      </c>
    </row>
    <row r="110" spans="1:9" x14ac:dyDescent="0.3">
      <c r="A110" s="4">
        <v>101263136082</v>
      </c>
      <c r="B110" t="s">
        <v>351</v>
      </c>
      <c r="C110">
        <v>1</v>
      </c>
      <c r="D110">
        <v>1</v>
      </c>
      <c r="E110" s="1">
        <v>56</v>
      </c>
      <c r="F110">
        <v>0</v>
      </c>
      <c r="G110" s="2">
        <v>0</v>
      </c>
      <c r="H110" s="2">
        <v>0</v>
      </c>
      <c r="I110" s="1">
        <v>0</v>
      </c>
    </row>
    <row r="111" spans="1:9" x14ac:dyDescent="0.3">
      <c r="A111" s="4">
        <v>101263136082</v>
      </c>
      <c r="B111" t="s">
        <v>351</v>
      </c>
      <c r="C111">
        <v>1</v>
      </c>
      <c r="D111">
        <v>1</v>
      </c>
      <c r="E111" s="1">
        <v>0</v>
      </c>
      <c r="F111">
        <v>1</v>
      </c>
      <c r="G111" s="2">
        <v>1</v>
      </c>
      <c r="H111" s="2">
        <v>1</v>
      </c>
      <c r="I111" s="1">
        <v>0</v>
      </c>
    </row>
    <row r="112" spans="1:9" x14ac:dyDescent="0.3">
      <c r="A112" s="4">
        <v>101263136082</v>
      </c>
      <c r="B112" t="s">
        <v>351</v>
      </c>
      <c r="C112">
        <v>1</v>
      </c>
      <c r="D112">
        <v>1</v>
      </c>
      <c r="E112" s="1">
        <v>565</v>
      </c>
      <c r="F112">
        <v>1</v>
      </c>
      <c r="G112" s="2">
        <v>0</v>
      </c>
      <c r="H112" s="2">
        <v>0</v>
      </c>
      <c r="I112" s="1">
        <v>0</v>
      </c>
    </row>
    <row r="113" spans="1:9" x14ac:dyDescent="0.3">
      <c r="A113" s="4">
        <v>101263136082</v>
      </c>
      <c r="B113" t="s">
        <v>351</v>
      </c>
      <c r="C113">
        <v>1</v>
      </c>
      <c r="D113">
        <v>1</v>
      </c>
      <c r="E113" s="1">
        <v>97</v>
      </c>
      <c r="F113">
        <v>0</v>
      </c>
      <c r="G113" s="2">
        <v>0</v>
      </c>
      <c r="H113" s="2">
        <v>0</v>
      </c>
      <c r="I113" s="1">
        <v>0</v>
      </c>
    </row>
    <row r="114" spans="1:9" x14ac:dyDescent="0.3">
      <c r="A114" s="4">
        <v>101263136082</v>
      </c>
      <c r="B114" t="s">
        <v>351</v>
      </c>
      <c r="C114">
        <v>1</v>
      </c>
      <c r="D114">
        <v>1</v>
      </c>
      <c r="E114" s="1">
        <v>0</v>
      </c>
      <c r="F114">
        <v>0</v>
      </c>
      <c r="G114" s="2">
        <v>0</v>
      </c>
      <c r="H114" s="2">
        <v>1</v>
      </c>
      <c r="I114" s="1">
        <v>0</v>
      </c>
    </row>
    <row r="115" spans="1:9" x14ac:dyDescent="0.3">
      <c r="A115" s="4">
        <v>101263136082</v>
      </c>
      <c r="B115" t="s">
        <v>351</v>
      </c>
      <c r="C115">
        <v>1</v>
      </c>
      <c r="D115">
        <v>1</v>
      </c>
      <c r="E115" s="1">
        <v>0</v>
      </c>
      <c r="F115">
        <v>1</v>
      </c>
      <c r="G115" s="2">
        <v>1</v>
      </c>
      <c r="H115" s="2">
        <v>1</v>
      </c>
      <c r="I115" s="1">
        <v>0</v>
      </c>
    </row>
    <row r="116" spans="1:9" x14ac:dyDescent="0.3">
      <c r="A116" s="4">
        <v>101263136082</v>
      </c>
      <c r="B116" t="s">
        <v>351</v>
      </c>
      <c r="C116">
        <v>1</v>
      </c>
      <c r="D116">
        <v>1</v>
      </c>
      <c r="E116" s="1">
        <v>0</v>
      </c>
      <c r="F116">
        <v>1</v>
      </c>
      <c r="G116" s="2">
        <v>1</v>
      </c>
      <c r="H116" s="2">
        <v>1</v>
      </c>
      <c r="I116" s="1">
        <v>0</v>
      </c>
    </row>
    <row r="117" spans="1:9" x14ac:dyDescent="0.3">
      <c r="A117" s="4">
        <v>101263136082</v>
      </c>
      <c r="B117" t="s">
        <v>351</v>
      </c>
      <c r="C117">
        <v>1</v>
      </c>
      <c r="D117">
        <v>1</v>
      </c>
      <c r="E117" s="1">
        <v>0</v>
      </c>
      <c r="F117">
        <v>1</v>
      </c>
      <c r="G117" s="2">
        <v>1</v>
      </c>
      <c r="H117" s="2">
        <v>1</v>
      </c>
      <c r="I117" s="1">
        <v>0</v>
      </c>
    </row>
    <row r="118" spans="1:9" x14ac:dyDescent="0.3">
      <c r="A118" s="4">
        <v>101263136082</v>
      </c>
      <c r="B118" t="s">
        <v>351</v>
      </c>
      <c r="C118">
        <v>1</v>
      </c>
      <c r="D118">
        <v>1</v>
      </c>
      <c r="E118" s="1">
        <v>0</v>
      </c>
      <c r="F118">
        <v>0</v>
      </c>
      <c r="G118" s="2">
        <v>0</v>
      </c>
      <c r="H118" s="2">
        <v>1</v>
      </c>
      <c r="I118" s="1">
        <v>0</v>
      </c>
    </row>
    <row r="119" spans="1:9" x14ac:dyDescent="0.3">
      <c r="A119" s="4">
        <v>101263136082</v>
      </c>
      <c r="B119" t="s">
        <v>351</v>
      </c>
      <c r="C119">
        <v>1</v>
      </c>
      <c r="D119">
        <v>1</v>
      </c>
      <c r="E119" s="1">
        <v>0</v>
      </c>
      <c r="F119">
        <v>1</v>
      </c>
      <c r="G119" s="2">
        <v>1</v>
      </c>
      <c r="H119" s="2">
        <v>1</v>
      </c>
      <c r="I119" s="1">
        <v>0</v>
      </c>
    </row>
    <row r="120" spans="1:9" x14ac:dyDescent="0.3">
      <c r="A120" s="4">
        <v>101263136082</v>
      </c>
      <c r="B120" t="s">
        <v>351</v>
      </c>
      <c r="C120">
        <v>1</v>
      </c>
      <c r="D120">
        <v>1</v>
      </c>
      <c r="E120" s="1">
        <v>0</v>
      </c>
      <c r="F120">
        <v>0</v>
      </c>
      <c r="G120" s="2">
        <v>0</v>
      </c>
      <c r="H120" s="2">
        <v>1</v>
      </c>
      <c r="I120" s="1">
        <v>0</v>
      </c>
    </row>
    <row r="121" spans="1:9" x14ac:dyDescent="0.3">
      <c r="A121" s="4">
        <v>101327996662</v>
      </c>
      <c r="B121" t="s">
        <v>376</v>
      </c>
      <c r="C121">
        <v>1</v>
      </c>
      <c r="D121">
        <v>1</v>
      </c>
      <c r="E121" s="1">
        <v>0</v>
      </c>
      <c r="F121">
        <v>1</v>
      </c>
      <c r="G121" s="2">
        <v>1</v>
      </c>
      <c r="H121" s="2">
        <v>1</v>
      </c>
      <c r="I121" s="1">
        <v>0</v>
      </c>
    </row>
    <row r="122" spans="1:9" x14ac:dyDescent="0.3">
      <c r="A122" s="4">
        <v>101327996662</v>
      </c>
      <c r="B122" t="s">
        <v>376</v>
      </c>
      <c r="C122">
        <v>1</v>
      </c>
      <c r="D122">
        <v>1</v>
      </c>
      <c r="E122" s="1">
        <v>0</v>
      </c>
      <c r="F122">
        <v>1</v>
      </c>
      <c r="G122" s="2">
        <v>1</v>
      </c>
      <c r="H122" s="2">
        <v>1</v>
      </c>
      <c r="I122" s="1">
        <v>0</v>
      </c>
    </row>
    <row r="123" spans="1:9" x14ac:dyDescent="0.3">
      <c r="A123" s="4">
        <v>104234832492</v>
      </c>
      <c r="B123" t="s">
        <v>364</v>
      </c>
      <c r="C123">
        <v>1</v>
      </c>
      <c r="D123">
        <v>1</v>
      </c>
      <c r="E123" s="1">
        <v>0</v>
      </c>
      <c r="F123">
        <v>0</v>
      </c>
      <c r="G123" s="2">
        <v>0</v>
      </c>
      <c r="H123" s="2">
        <v>1</v>
      </c>
      <c r="I123" s="1">
        <v>0</v>
      </c>
    </row>
    <row r="124" spans="1:9" x14ac:dyDescent="0.3">
      <c r="A124" s="4">
        <v>104234832492</v>
      </c>
      <c r="B124" t="s">
        <v>364</v>
      </c>
      <c r="C124">
        <v>1</v>
      </c>
      <c r="D124">
        <v>1</v>
      </c>
      <c r="E124" s="1">
        <v>0</v>
      </c>
      <c r="F124">
        <v>1</v>
      </c>
      <c r="G124" s="2">
        <v>1</v>
      </c>
      <c r="H124" s="2">
        <v>1</v>
      </c>
      <c r="I124" s="1">
        <v>0</v>
      </c>
    </row>
    <row r="125" spans="1:9" x14ac:dyDescent="0.3">
      <c r="A125" s="4">
        <v>104234832492</v>
      </c>
      <c r="B125" t="s">
        <v>364</v>
      </c>
      <c r="C125">
        <v>1</v>
      </c>
      <c r="D125">
        <v>1</v>
      </c>
      <c r="E125" s="1">
        <v>0</v>
      </c>
      <c r="F125">
        <v>1</v>
      </c>
      <c r="G125" s="2">
        <v>1</v>
      </c>
      <c r="H125" s="2">
        <v>1</v>
      </c>
      <c r="I125" s="1">
        <v>0</v>
      </c>
    </row>
    <row r="126" spans="1:9" x14ac:dyDescent="0.3">
      <c r="A126" s="4">
        <v>104234832492</v>
      </c>
      <c r="B126" t="s">
        <v>364</v>
      </c>
      <c r="C126">
        <v>1</v>
      </c>
      <c r="D126">
        <v>1</v>
      </c>
      <c r="E126" s="1">
        <v>0</v>
      </c>
      <c r="F126">
        <v>1</v>
      </c>
      <c r="G126" s="2">
        <v>1</v>
      </c>
      <c r="H126" s="2">
        <v>1</v>
      </c>
      <c r="I126" s="1">
        <v>0</v>
      </c>
    </row>
    <row r="127" spans="1:9" x14ac:dyDescent="0.3">
      <c r="A127" s="4">
        <v>104234832492</v>
      </c>
      <c r="B127" t="s">
        <v>364</v>
      </c>
      <c r="C127">
        <v>1</v>
      </c>
      <c r="D127">
        <v>1</v>
      </c>
      <c r="E127" s="1">
        <v>0</v>
      </c>
      <c r="F127">
        <v>0</v>
      </c>
      <c r="G127" s="2">
        <v>0</v>
      </c>
      <c r="H127" s="2">
        <v>1</v>
      </c>
      <c r="I127" s="1">
        <v>0</v>
      </c>
    </row>
    <row r="128" spans="1:9" x14ac:dyDescent="0.3">
      <c r="A128" s="4">
        <v>104234832492</v>
      </c>
      <c r="B128" t="s">
        <v>364</v>
      </c>
      <c r="C128">
        <v>1</v>
      </c>
      <c r="D128">
        <v>1</v>
      </c>
      <c r="E128" s="1">
        <v>0</v>
      </c>
      <c r="F128">
        <v>1</v>
      </c>
      <c r="G128" s="2">
        <v>1</v>
      </c>
      <c r="H128" s="2">
        <v>1</v>
      </c>
      <c r="I128" s="1">
        <v>0</v>
      </c>
    </row>
    <row r="129" spans="1:9" x14ac:dyDescent="0.3">
      <c r="A129" s="4">
        <v>104234832492</v>
      </c>
      <c r="B129" t="s">
        <v>364</v>
      </c>
      <c r="C129">
        <v>1</v>
      </c>
      <c r="D129">
        <v>1</v>
      </c>
      <c r="E129" s="1">
        <v>209</v>
      </c>
      <c r="F129">
        <v>1</v>
      </c>
      <c r="G129" s="2">
        <v>0</v>
      </c>
      <c r="H129" s="2">
        <v>0</v>
      </c>
      <c r="I129" s="1">
        <v>0</v>
      </c>
    </row>
    <row r="130" spans="1:9" x14ac:dyDescent="0.3">
      <c r="A130" s="4">
        <v>104234832492</v>
      </c>
      <c r="B130" t="s">
        <v>364</v>
      </c>
      <c r="C130">
        <v>1</v>
      </c>
      <c r="D130">
        <v>1</v>
      </c>
      <c r="E130" s="1">
        <v>0</v>
      </c>
      <c r="F130">
        <v>1</v>
      </c>
      <c r="G130" s="2">
        <v>1</v>
      </c>
      <c r="H130" s="2">
        <v>1</v>
      </c>
      <c r="I130" s="1">
        <v>0</v>
      </c>
    </row>
    <row r="131" spans="1:9" x14ac:dyDescent="0.3">
      <c r="A131" s="4">
        <v>104234832492</v>
      </c>
      <c r="B131" t="s">
        <v>364</v>
      </c>
      <c r="C131">
        <v>1</v>
      </c>
      <c r="D131">
        <v>1</v>
      </c>
      <c r="E131" s="1">
        <v>0</v>
      </c>
      <c r="F131">
        <v>1</v>
      </c>
      <c r="G131" s="2">
        <v>1</v>
      </c>
      <c r="H131" s="2">
        <v>1</v>
      </c>
      <c r="I131" s="1">
        <v>0</v>
      </c>
    </row>
    <row r="132" spans="1:9" x14ac:dyDescent="0.3">
      <c r="A132" s="4">
        <v>104234832492</v>
      </c>
      <c r="B132" t="s">
        <v>364</v>
      </c>
      <c r="C132">
        <v>1</v>
      </c>
      <c r="D132">
        <v>1</v>
      </c>
      <c r="E132" s="1">
        <v>0</v>
      </c>
      <c r="F132">
        <v>1</v>
      </c>
      <c r="G132" s="2">
        <v>1</v>
      </c>
      <c r="H132" s="2">
        <v>1</v>
      </c>
      <c r="I132" s="1">
        <v>0</v>
      </c>
    </row>
    <row r="133" spans="1:9" x14ac:dyDescent="0.3">
      <c r="A133" s="4">
        <v>104234832492</v>
      </c>
      <c r="B133" t="s">
        <v>364</v>
      </c>
      <c r="C133">
        <v>1</v>
      </c>
      <c r="D133">
        <v>1</v>
      </c>
      <c r="E133" s="1">
        <v>0</v>
      </c>
      <c r="F133">
        <v>0</v>
      </c>
      <c r="G133" s="2">
        <v>0</v>
      </c>
      <c r="H133" s="2">
        <v>1</v>
      </c>
      <c r="I133" s="1">
        <v>0</v>
      </c>
    </row>
    <row r="134" spans="1:9" x14ac:dyDescent="0.3">
      <c r="A134" s="4">
        <v>104234832492</v>
      </c>
      <c r="B134" t="s">
        <v>364</v>
      </c>
      <c r="C134">
        <v>1</v>
      </c>
      <c r="D134">
        <v>1</v>
      </c>
      <c r="E134" s="1">
        <v>0</v>
      </c>
      <c r="F134">
        <v>1</v>
      </c>
      <c r="G134" s="2">
        <v>1</v>
      </c>
      <c r="H134" s="2">
        <v>1</v>
      </c>
      <c r="I134" s="1">
        <v>0</v>
      </c>
    </row>
    <row r="135" spans="1:9" x14ac:dyDescent="0.3">
      <c r="A135" s="4">
        <v>104234832492</v>
      </c>
      <c r="B135" t="s">
        <v>364</v>
      </c>
      <c r="C135">
        <v>1</v>
      </c>
      <c r="D135">
        <v>1</v>
      </c>
      <c r="E135" s="1">
        <v>0</v>
      </c>
      <c r="F135">
        <v>1</v>
      </c>
      <c r="G135" s="2">
        <v>1</v>
      </c>
      <c r="H135" s="2">
        <v>1</v>
      </c>
      <c r="I135" s="1">
        <v>0</v>
      </c>
    </row>
    <row r="136" spans="1:9" x14ac:dyDescent="0.3">
      <c r="A136" s="4">
        <v>104234832492</v>
      </c>
      <c r="B136" t="s">
        <v>364</v>
      </c>
      <c r="C136">
        <v>1</v>
      </c>
      <c r="D136">
        <v>1</v>
      </c>
      <c r="E136" s="1">
        <v>0</v>
      </c>
      <c r="F136">
        <v>0</v>
      </c>
      <c r="G136" s="2">
        <v>0</v>
      </c>
      <c r="H136" s="2">
        <v>1</v>
      </c>
      <c r="I136" s="1">
        <v>0</v>
      </c>
    </row>
    <row r="137" spans="1:9" x14ac:dyDescent="0.3">
      <c r="A137" s="4">
        <v>104234832492</v>
      </c>
      <c r="B137" t="s">
        <v>364</v>
      </c>
      <c r="C137">
        <v>1</v>
      </c>
      <c r="D137">
        <v>1</v>
      </c>
      <c r="E137" s="1">
        <v>0</v>
      </c>
      <c r="F137">
        <v>1</v>
      </c>
      <c r="G137" s="2">
        <v>1</v>
      </c>
      <c r="H137" s="2">
        <v>1</v>
      </c>
      <c r="I137" s="1">
        <v>0</v>
      </c>
    </row>
    <row r="138" spans="1:9" x14ac:dyDescent="0.3">
      <c r="A138" s="4">
        <v>104234832492</v>
      </c>
      <c r="B138" t="s">
        <v>364</v>
      </c>
      <c r="C138">
        <v>1</v>
      </c>
      <c r="D138">
        <v>1</v>
      </c>
      <c r="E138" s="1">
        <v>0</v>
      </c>
      <c r="F138">
        <v>0</v>
      </c>
      <c r="G138" s="2">
        <v>0</v>
      </c>
      <c r="H138" s="2">
        <v>1</v>
      </c>
      <c r="I138" s="1">
        <v>0</v>
      </c>
    </row>
    <row r="139" spans="1:9" x14ac:dyDescent="0.3">
      <c r="A139" s="4">
        <v>104234832492</v>
      </c>
      <c r="B139" t="s">
        <v>364</v>
      </c>
      <c r="C139">
        <v>1</v>
      </c>
      <c r="D139">
        <v>1</v>
      </c>
      <c r="E139" s="1">
        <v>0</v>
      </c>
      <c r="F139">
        <v>0</v>
      </c>
      <c r="G139" s="2">
        <v>0</v>
      </c>
      <c r="H139" s="2">
        <v>1</v>
      </c>
      <c r="I139" s="1">
        <v>0</v>
      </c>
    </row>
    <row r="140" spans="1:9" x14ac:dyDescent="0.3">
      <c r="A140" s="4">
        <v>104234832492</v>
      </c>
      <c r="B140" t="s">
        <v>364</v>
      </c>
      <c r="C140">
        <v>1</v>
      </c>
      <c r="D140">
        <v>1</v>
      </c>
      <c r="E140" s="1">
        <v>64</v>
      </c>
      <c r="F140">
        <v>1</v>
      </c>
      <c r="G140" s="2">
        <v>0</v>
      </c>
      <c r="H140" s="2">
        <v>0</v>
      </c>
      <c r="I140" s="1">
        <v>0</v>
      </c>
    </row>
    <row r="141" spans="1:9" x14ac:dyDescent="0.3">
      <c r="A141" s="4">
        <v>104234832492</v>
      </c>
      <c r="B141" t="s">
        <v>364</v>
      </c>
      <c r="C141">
        <v>1</v>
      </c>
      <c r="D141">
        <v>1</v>
      </c>
      <c r="E141" s="1">
        <v>0</v>
      </c>
      <c r="F141">
        <v>1</v>
      </c>
      <c r="G141" s="2">
        <v>1</v>
      </c>
      <c r="H141" s="2">
        <v>1</v>
      </c>
      <c r="I141" s="1">
        <v>0</v>
      </c>
    </row>
    <row r="142" spans="1:9" x14ac:dyDescent="0.3">
      <c r="A142" s="4">
        <v>104234832492</v>
      </c>
      <c r="B142" t="s">
        <v>364</v>
      </c>
      <c r="C142">
        <v>1</v>
      </c>
      <c r="D142">
        <v>1</v>
      </c>
      <c r="E142" s="1">
        <v>0</v>
      </c>
      <c r="F142">
        <v>0</v>
      </c>
      <c r="G142" s="2">
        <v>0</v>
      </c>
      <c r="H142" s="2">
        <v>1</v>
      </c>
      <c r="I142" s="1">
        <v>0</v>
      </c>
    </row>
    <row r="143" spans="1:9" x14ac:dyDescent="0.3">
      <c r="A143" s="4">
        <v>104234832492</v>
      </c>
      <c r="B143" t="s">
        <v>364</v>
      </c>
      <c r="C143">
        <v>1</v>
      </c>
      <c r="D143">
        <v>1</v>
      </c>
      <c r="E143" s="1">
        <v>0</v>
      </c>
      <c r="F143">
        <v>1</v>
      </c>
      <c r="G143" s="2">
        <v>1</v>
      </c>
      <c r="H143" s="2">
        <v>1</v>
      </c>
      <c r="I143" s="1">
        <v>0</v>
      </c>
    </row>
    <row r="144" spans="1:9" x14ac:dyDescent="0.3">
      <c r="A144" s="4">
        <v>104234832492</v>
      </c>
      <c r="B144" t="s">
        <v>364</v>
      </c>
      <c r="C144">
        <v>1</v>
      </c>
      <c r="D144">
        <v>1</v>
      </c>
      <c r="E144" s="1">
        <v>0</v>
      </c>
      <c r="F144">
        <v>1</v>
      </c>
      <c r="G144" s="2">
        <v>1</v>
      </c>
      <c r="H144" s="2">
        <v>1</v>
      </c>
      <c r="I144" s="1">
        <v>0</v>
      </c>
    </row>
    <row r="145" spans="1:9" x14ac:dyDescent="0.3">
      <c r="A145" s="4">
        <v>104234832492</v>
      </c>
      <c r="B145" t="s">
        <v>364</v>
      </c>
      <c r="C145">
        <v>1</v>
      </c>
      <c r="D145">
        <v>1</v>
      </c>
      <c r="E145" s="1">
        <v>0</v>
      </c>
      <c r="F145">
        <v>1</v>
      </c>
      <c r="G145" s="2">
        <v>1</v>
      </c>
      <c r="H145" s="2">
        <v>1</v>
      </c>
      <c r="I145" s="1">
        <v>0</v>
      </c>
    </row>
    <row r="146" spans="1:9" x14ac:dyDescent="0.3">
      <c r="A146" s="4">
        <v>104234832492</v>
      </c>
      <c r="B146" t="s">
        <v>364</v>
      </c>
      <c r="C146">
        <v>1</v>
      </c>
      <c r="D146">
        <v>1</v>
      </c>
      <c r="E146" s="1">
        <v>0</v>
      </c>
      <c r="F146">
        <v>1</v>
      </c>
      <c r="G146" s="2">
        <v>1</v>
      </c>
      <c r="H146" s="2">
        <v>1</v>
      </c>
      <c r="I146" s="1">
        <v>0</v>
      </c>
    </row>
    <row r="147" spans="1:9" x14ac:dyDescent="0.3">
      <c r="A147" s="4">
        <v>104234832492</v>
      </c>
      <c r="B147" t="s">
        <v>364</v>
      </c>
      <c r="C147">
        <v>1</v>
      </c>
      <c r="D147">
        <v>1</v>
      </c>
      <c r="E147" s="1">
        <v>0</v>
      </c>
      <c r="F147">
        <v>1</v>
      </c>
      <c r="G147" s="2">
        <v>1</v>
      </c>
      <c r="H147" s="2">
        <v>1</v>
      </c>
      <c r="I147" s="1">
        <v>0</v>
      </c>
    </row>
    <row r="148" spans="1:9" x14ac:dyDescent="0.3">
      <c r="A148" s="4">
        <v>104234832492</v>
      </c>
      <c r="B148" t="s">
        <v>364</v>
      </c>
      <c r="C148">
        <v>1</v>
      </c>
      <c r="D148">
        <v>1</v>
      </c>
      <c r="E148" s="1">
        <v>0</v>
      </c>
      <c r="F148">
        <v>1</v>
      </c>
      <c r="G148" s="2">
        <v>1</v>
      </c>
      <c r="H148" s="2">
        <v>1</v>
      </c>
      <c r="I148" s="1">
        <v>0</v>
      </c>
    </row>
    <row r="149" spans="1:9" x14ac:dyDescent="0.3">
      <c r="A149" s="4">
        <v>104234832492</v>
      </c>
      <c r="B149" t="s">
        <v>364</v>
      </c>
      <c r="C149">
        <v>1</v>
      </c>
      <c r="D149">
        <v>1</v>
      </c>
      <c r="E149" s="1">
        <v>0</v>
      </c>
      <c r="F149">
        <v>1</v>
      </c>
      <c r="G149" s="2">
        <v>1</v>
      </c>
      <c r="H149" s="2">
        <v>1</v>
      </c>
      <c r="I149" s="1">
        <v>0</v>
      </c>
    </row>
    <row r="150" spans="1:9" x14ac:dyDescent="0.3">
      <c r="A150" s="4">
        <v>104234832492</v>
      </c>
      <c r="B150" t="s">
        <v>364</v>
      </c>
      <c r="C150">
        <v>1</v>
      </c>
      <c r="D150">
        <v>1</v>
      </c>
      <c r="E150" s="1">
        <v>0</v>
      </c>
      <c r="F150">
        <v>1</v>
      </c>
      <c r="G150" s="2">
        <v>1</v>
      </c>
      <c r="H150" s="2">
        <v>1</v>
      </c>
      <c r="I150" s="1">
        <v>0</v>
      </c>
    </row>
    <row r="151" spans="1:9" x14ac:dyDescent="0.3">
      <c r="A151" s="4">
        <v>104234832492</v>
      </c>
      <c r="B151" t="s">
        <v>364</v>
      </c>
      <c r="C151">
        <v>1</v>
      </c>
      <c r="D151">
        <v>1</v>
      </c>
      <c r="E151" s="1">
        <v>0</v>
      </c>
      <c r="F151">
        <v>1</v>
      </c>
      <c r="G151" s="2">
        <v>1</v>
      </c>
      <c r="H151" s="2">
        <v>1</v>
      </c>
      <c r="I151" s="1">
        <v>0</v>
      </c>
    </row>
    <row r="152" spans="1:9" x14ac:dyDescent="0.3">
      <c r="A152" s="4">
        <v>104234832492</v>
      </c>
      <c r="B152" t="s">
        <v>364</v>
      </c>
      <c r="C152">
        <v>1</v>
      </c>
      <c r="D152">
        <v>1</v>
      </c>
      <c r="E152" s="1">
        <v>117</v>
      </c>
      <c r="F152">
        <v>1</v>
      </c>
      <c r="G152" s="2">
        <v>0</v>
      </c>
      <c r="H152" s="2">
        <v>0</v>
      </c>
      <c r="I152" s="1">
        <v>0</v>
      </c>
    </row>
    <row r="153" spans="1:9" x14ac:dyDescent="0.3">
      <c r="A153" s="4">
        <v>104234832492</v>
      </c>
      <c r="B153" t="s">
        <v>364</v>
      </c>
      <c r="C153">
        <v>1</v>
      </c>
      <c r="D153">
        <v>1</v>
      </c>
      <c r="E153" s="1">
        <v>0</v>
      </c>
      <c r="F153">
        <v>1</v>
      </c>
      <c r="G153" s="2">
        <v>1</v>
      </c>
      <c r="H153" s="2">
        <v>1</v>
      </c>
      <c r="I153" s="1">
        <v>0</v>
      </c>
    </row>
    <row r="154" spans="1:9" x14ac:dyDescent="0.3">
      <c r="A154" s="4">
        <v>104234832492</v>
      </c>
      <c r="B154" t="s">
        <v>364</v>
      </c>
      <c r="C154">
        <v>1</v>
      </c>
      <c r="D154">
        <v>1</v>
      </c>
      <c r="E154" s="1">
        <v>0</v>
      </c>
      <c r="F154">
        <v>1</v>
      </c>
      <c r="G154" s="2">
        <v>1</v>
      </c>
      <c r="H154" s="2">
        <v>1</v>
      </c>
      <c r="I154" s="1">
        <v>0</v>
      </c>
    </row>
    <row r="155" spans="1:9" x14ac:dyDescent="0.3">
      <c r="A155" s="4">
        <v>104234832492</v>
      </c>
      <c r="B155" t="s">
        <v>364</v>
      </c>
      <c r="C155">
        <v>1</v>
      </c>
      <c r="D155">
        <v>1</v>
      </c>
      <c r="E155" s="1">
        <v>0</v>
      </c>
      <c r="F155">
        <v>1</v>
      </c>
      <c r="G155" s="2">
        <v>1</v>
      </c>
      <c r="H155" s="2">
        <v>1</v>
      </c>
      <c r="I155" s="1">
        <v>0</v>
      </c>
    </row>
    <row r="156" spans="1:9" x14ac:dyDescent="0.3">
      <c r="A156" s="4">
        <v>104234832492</v>
      </c>
      <c r="B156" t="s">
        <v>364</v>
      </c>
      <c r="C156">
        <v>1</v>
      </c>
      <c r="D156">
        <v>1</v>
      </c>
      <c r="E156" s="1">
        <v>15</v>
      </c>
      <c r="F156">
        <v>1</v>
      </c>
      <c r="G156" s="2">
        <v>0</v>
      </c>
      <c r="H156" s="2">
        <v>0</v>
      </c>
      <c r="I156" s="1">
        <v>0</v>
      </c>
    </row>
    <row r="157" spans="1:9" x14ac:dyDescent="0.3">
      <c r="A157" s="4">
        <v>104234832492</v>
      </c>
      <c r="B157" t="s">
        <v>364</v>
      </c>
      <c r="C157">
        <v>1</v>
      </c>
      <c r="D157">
        <v>1</v>
      </c>
      <c r="E157" s="1">
        <v>0</v>
      </c>
      <c r="F157">
        <v>1</v>
      </c>
      <c r="G157" s="2">
        <v>1</v>
      </c>
      <c r="H157" s="2">
        <v>1</v>
      </c>
      <c r="I157" s="1">
        <v>0</v>
      </c>
    </row>
    <row r="158" spans="1:9" x14ac:dyDescent="0.3">
      <c r="A158" s="4">
        <v>104234832492</v>
      </c>
      <c r="B158" t="s">
        <v>364</v>
      </c>
      <c r="C158">
        <v>1</v>
      </c>
      <c r="D158">
        <v>1</v>
      </c>
      <c r="E158" s="1">
        <v>0</v>
      </c>
      <c r="F158">
        <v>0</v>
      </c>
      <c r="G158" s="2">
        <v>0</v>
      </c>
      <c r="H158" s="2">
        <v>1</v>
      </c>
      <c r="I158" s="1">
        <v>0</v>
      </c>
    </row>
    <row r="159" spans="1:9" x14ac:dyDescent="0.3">
      <c r="A159" s="4">
        <v>104234832492</v>
      </c>
      <c r="B159" t="s">
        <v>364</v>
      </c>
      <c r="C159">
        <v>1</v>
      </c>
      <c r="D159">
        <v>1</v>
      </c>
      <c r="E159" s="1">
        <v>0</v>
      </c>
      <c r="F159">
        <v>1</v>
      </c>
      <c r="G159" s="2">
        <v>1</v>
      </c>
      <c r="H159" s="2">
        <v>1</v>
      </c>
      <c r="I159" s="1">
        <v>0</v>
      </c>
    </row>
    <row r="160" spans="1:9" x14ac:dyDescent="0.3">
      <c r="A160" s="4">
        <v>104234832492</v>
      </c>
      <c r="B160" t="s">
        <v>364</v>
      </c>
      <c r="C160">
        <v>1</v>
      </c>
      <c r="D160">
        <v>1</v>
      </c>
      <c r="E160" s="1">
        <v>0</v>
      </c>
      <c r="F160">
        <v>1</v>
      </c>
      <c r="G160" s="2">
        <v>1</v>
      </c>
      <c r="H160" s="2">
        <v>1</v>
      </c>
      <c r="I160" s="1">
        <v>0</v>
      </c>
    </row>
    <row r="161" spans="1:9" x14ac:dyDescent="0.3">
      <c r="A161" s="4">
        <v>104234832492</v>
      </c>
      <c r="B161" t="s">
        <v>364</v>
      </c>
      <c r="C161">
        <v>1</v>
      </c>
      <c r="D161">
        <v>1</v>
      </c>
      <c r="E161" s="1">
        <v>0</v>
      </c>
      <c r="F161">
        <v>0</v>
      </c>
      <c r="G161" s="2">
        <v>0</v>
      </c>
      <c r="H161" s="2">
        <v>1</v>
      </c>
      <c r="I161" s="1">
        <v>0</v>
      </c>
    </row>
    <row r="162" spans="1:9" x14ac:dyDescent="0.3">
      <c r="A162" s="4">
        <v>104234832492</v>
      </c>
      <c r="B162" t="s">
        <v>364</v>
      </c>
      <c r="C162">
        <v>1</v>
      </c>
      <c r="D162">
        <v>1</v>
      </c>
      <c r="E162" s="1">
        <v>0</v>
      </c>
      <c r="F162">
        <v>1</v>
      </c>
      <c r="G162" s="2">
        <v>1</v>
      </c>
      <c r="H162" s="2">
        <v>1</v>
      </c>
      <c r="I162" s="1">
        <v>0</v>
      </c>
    </row>
    <row r="163" spans="1:9" x14ac:dyDescent="0.3">
      <c r="A163" s="4">
        <v>104234832492</v>
      </c>
      <c r="B163" t="s">
        <v>364</v>
      </c>
      <c r="C163">
        <v>1</v>
      </c>
      <c r="D163">
        <v>1</v>
      </c>
      <c r="E163" s="1">
        <v>0</v>
      </c>
      <c r="F163">
        <v>1</v>
      </c>
      <c r="G163" s="2">
        <v>1</v>
      </c>
      <c r="H163" s="2">
        <v>1</v>
      </c>
      <c r="I163" s="1">
        <v>0</v>
      </c>
    </row>
    <row r="164" spans="1:9" x14ac:dyDescent="0.3">
      <c r="A164" s="4">
        <v>104234832492</v>
      </c>
      <c r="B164" t="s">
        <v>364</v>
      </c>
      <c r="C164">
        <v>1</v>
      </c>
      <c r="D164">
        <v>1</v>
      </c>
      <c r="E164" s="1">
        <v>0</v>
      </c>
      <c r="F164">
        <v>1</v>
      </c>
      <c r="G164" s="2">
        <v>1</v>
      </c>
      <c r="H164" s="2">
        <v>1</v>
      </c>
      <c r="I164" s="1">
        <v>0</v>
      </c>
    </row>
    <row r="165" spans="1:9" x14ac:dyDescent="0.3">
      <c r="A165" s="4">
        <v>104234832492</v>
      </c>
      <c r="B165" t="s">
        <v>364</v>
      </c>
      <c r="C165">
        <v>1</v>
      </c>
      <c r="D165">
        <v>1</v>
      </c>
      <c r="E165" s="1">
        <v>0</v>
      </c>
      <c r="F165">
        <v>1</v>
      </c>
      <c r="G165" s="2">
        <v>1</v>
      </c>
      <c r="H165" s="2">
        <v>1</v>
      </c>
      <c r="I165" s="1">
        <v>0</v>
      </c>
    </row>
    <row r="166" spans="1:9" x14ac:dyDescent="0.3">
      <c r="A166" s="4">
        <v>104234832492</v>
      </c>
      <c r="B166" t="s">
        <v>364</v>
      </c>
      <c r="C166">
        <v>1</v>
      </c>
      <c r="D166">
        <v>1</v>
      </c>
      <c r="E166" s="1">
        <v>0</v>
      </c>
      <c r="F166">
        <v>1</v>
      </c>
      <c r="G166" s="2">
        <v>1</v>
      </c>
      <c r="H166" s="2">
        <v>1</v>
      </c>
      <c r="I166" s="1">
        <v>0</v>
      </c>
    </row>
    <row r="167" spans="1:9" x14ac:dyDescent="0.3">
      <c r="A167" s="4">
        <v>104234832492</v>
      </c>
      <c r="B167" t="s">
        <v>364</v>
      </c>
      <c r="C167">
        <v>1</v>
      </c>
      <c r="D167">
        <v>1</v>
      </c>
      <c r="E167" s="1">
        <v>0</v>
      </c>
      <c r="F167">
        <v>1</v>
      </c>
      <c r="G167" s="2">
        <v>1</v>
      </c>
      <c r="H167" s="2">
        <v>1</v>
      </c>
      <c r="I167" s="1">
        <v>0</v>
      </c>
    </row>
    <row r="168" spans="1:9" x14ac:dyDescent="0.3">
      <c r="A168" s="4">
        <v>104234832492</v>
      </c>
      <c r="B168" t="s">
        <v>364</v>
      </c>
      <c r="C168">
        <v>1</v>
      </c>
      <c r="D168">
        <v>1</v>
      </c>
      <c r="E168" s="1">
        <v>0</v>
      </c>
      <c r="F168">
        <v>1</v>
      </c>
      <c r="G168" s="2">
        <v>1</v>
      </c>
      <c r="H168" s="2">
        <v>1</v>
      </c>
      <c r="I168" s="1">
        <v>0</v>
      </c>
    </row>
    <row r="169" spans="1:9" x14ac:dyDescent="0.3">
      <c r="A169" s="4">
        <v>104234832492</v>
      </c>
      <c r="B169" t="s">
        <v>364</v>
      </c>
      <c r="C169">
        <v>1</v>
      </c>
      <c r="D169">
        <v>1</v>
      </c>
      <c r="E169" s="1">
        <v>0</v>
      </c>
      <c r="F169">
        <v>1</v>
      </c>
      <c r="G169" s="2">
        <v>1</v>
      </c>
      <c r="H169" s="2">
        <v>1</v>
      </c>
      <c r="I169" s="1">
        <v>0</v>
      </c>
    </row>
    <row r="170" spans="1:9" x14ac:dyDescent="0.3">
      <c r="A170" s="4">
        <v>104234832492</v>
      </c>
      <c r="B170" t="s">
        <v>364</v>
      </c>
      <c r="C170">
        <v>1</v>
      </c>
      <c r="D170">
        <v>1</v>
      </c>
      <c r="E170" s="1">
        <v>0</v>
      </c>
      <c r="F170">
        <v>1</v>
      </c>
      <c r="G170" s="2">
        <v>1</v>
      </c>
      <c r="H170" s="2">
        <v>1</v>
      </c>
      <c r="I170" s="1">
        <v>0</v>
      </c>
    </row>
    <row r="171" spans="1:9" x14ac:dyDescent="0.3">
      <c r="A171" s="4">
        <v>104234832492</v>
      </c>
      <c r="B171" t="s">
        <v>364</v>
      </c>
      <c r="C171">
        <v>1</v>
      </c>
      <c r="D171">
        <v>1</v>
      </c>
      <c r="E171" s="1">
        <v>0</v>
      </c>
      <c r="F171">
        <v>1</v>
      </c>
      <c r="G171" s="2">
        <v>1</v>
      </c>
      <c r="H171" s="2">
        <v>1</v>
      </c>
      <c r="I171" s="1">
        <v>0</v>
      </c>
    </row>
    <row r="172" spans="1:9" x14ac:dyDescent="0.3">
      <c r="A172" s="4">
        <v>104234832492</v>
      </c>
      <c r="B172" t="s">
        <v>364</v>
      </c>
      <c r="C172">
        <v>1</v>
      </c>
      <c r="D172">
        <v>1</v>
      </c>
      <c r="E172" s="1">
        <v>0</v>
      </c>
      <c r="F172">
        <v>1</v>
      </c>
      <c r="G172" s="2">
        <v>1</v>
      </c>
      <c r="H172" s="2">
        <v>1</v>
      </c>
      <c r="I172" s="1">
        <v>0</v>
      </c>
    </row>
    <row r="173" spans="1:9" x14ac:dyDescent="0.3">
      <c r="A173" s="4">
        <v>104234832492</v>
      </c>
      <c r="B173" t="s">
        <v>364</v>
      </c>
      <c r="C173">
        <v>1</v>
      </c>
      <c r="D173">
        <v>1</v>
      </c>
      <c r="E173" s="1">
        <v>405</v>
      </c>
      <c r="F173">
        <v>1</v>
      </c>
      <c r="G173" s="2">
        <v>0</v>
      </c>
      <c r="H173" s="2">
        <v>0</v>
      </c>
      <c r="I173" s="1">
        <v>0</v>
      </c>
    </row>
    <row r="174" spans="1:9" x14ac:dyDescent="0.3">
      <c r="A174" s="4">
        <v>104234832492</v>
      </c>
      <c r="B174" t="s">
        <v>364</v>
      </c>
      <c r="C174">
        <v>1</v>
      </c>
      <c r="D174">
        <v>1</v>
      </c>
      <c r="E174" s="1">
        <v>0</v>
      </c>
      <c r="F174">
        <v>1</v>
      </c>
      <c r="G174" s="2">
        <v>1</v>
      </c>
      <c r="H174" s="2">
        <v>1</v>
      </c>
      <c r="I174" s="1">
        <v>0</v>
      </c>
    </row>
    <row r="175" spans="1:9" x14ac:dyDescent="0.3">
      <c r="A175" s="4">
        <v>104234832492</v>
      </c>
      <c r="B175" t="s">
        <v>364</v>
      </c>
      <c r="C175">
        <v>1</v>
      </c>
      <c r="D175">
        <v>1</v>
      </c>
      <c r="E175" s="1">
        <v>0</v>
      </c>
      <c r="F175">
        <v>1</v>
      </c>
      <c r="G175" s="2">
        <v>1</v>
      </c>
      <c r="H175" s="2">
        <v>1</v>
      </c>
      <c r="I175" s="1">
        <v>0</v>
      </c>
    </row>
    <row r="176" spans="1:9" x14ac:dyDescent="0.3">
      <c r="A176" s="4">
        <v>104234832492</v>
      </c>
      <c r="B176" t="s">
        <v>364</v>
      </c>
      <c r="C176">
        <v>1</v>
      </c>
      <c r="D176">
        <v>1</v>
      </c>
      <c r="E176" s="1">
        <v>0</v>
      </c>
      <c r="F176">
        <v>1</v>
      </c>
      <c r="G176" s="2">
        <v>1</v>
      </c>
      <c r="H176" s="2">
        <v>1</v>
      </c>
      <c r="I176" s="1">
        <v>0</v>
      </c>
    </row>
    <row r="177" spans="1:9" x14ac:dyDescent="0.3">
      <c r="A177" s="4">
        <v>104234832492</v>
      </c>
      <c r="B177" t="s">
        <v>364</v>
      </c>
      <c r="C177">
        <v>1</v>
      </c>
      <c r="D177">
        <v>1</v>
      </c>
      <c r="E177" s="1">
        <v>0</v>
      </c>
      <c r="F177">
        <v>1</v>
      </c>
      <c r="G177" s="2">
        <v>1</v>
      </c>
      <c r="H177" s="2">
        <v>1</v>
      </c>
      <c r="I177" s="1">
        <v>0</v>
      </c>
    </row>
    <row r="178" spans="1:9" x14ac:dyDescent="0.3">
      <c r="A178" s="4">
        <v>104234832492</v>
      </c>
      <c r="B178" t="s">
        <v>364</v>
      </c>
      <c r="C178">
        <v>1</v>
      </c>
      <c r="D178">
        <v>1</v>
      </c>
      <c r="E178" s="1">
        <v>0</v>
      </c>
      <c r="F178">
        <v>1</v>
      </c>
      <c r="G178" s="2">
        <v>1</v>
      </c>
      <c r="H178" s="2">
        <v>1</v>
      </c>
      <c r="I178" s="1">
        <v>0</v>
      </c>
    </row>
    <row r="179" spans="1:9" x14ac:dyDescent="0.3">
      <c r="A179" s="4">
        <v>104234832492</v>
      </c>
      <c r="B179" t="s">
        <v>364</v>
      </c>
      <c r="C179">
        <v>1</v>
      </c>
      <c r="D179">
        <v>1</v>
      </c>
      <c r="E179" s="1">
        <v>0</v>
      </c>
      <c r="F179">
        <v>1</v>
      </c>
      <c r="G179" s="2">
        <v>1</v>
      </c>
      <c r="H179" s="2">
        <v>1</v>
      </c>
      <c r="I179" s="1">
        <v>0</v>
      </c>
    </row>
    <row r="180" spans="1:9" x14ac:dyDescent="0.3">
      <c r="A180" s="4">
        <v>104234832492</v>
      </c>
      <c r="B180" t="s">
        <v>364</v>
      </c>
      <c r="C180">
        <v>1</v>
      </c>
      <c r="D180">
        <v>1</v>
      </c>
      <c r="E180" s="1">
        <v>95</v>
      </c>
      <c r="F180">
        <v>1</v>
      </c>
      <c r="G180" s="2">
        <v>0</v>
      </c>
      <c r="H180" s="2">
        <v>0</v>
      </c>
      <c r="I180" s="1">
        <v>0</v>
      </c>
    </row>
    <row r="181" spans="1:9" x14ac:dyDescent="0.3">
      <c r="A181" s="4">
        <v>104234832492</v>
      </c>
      <c r="B181" t="s">
        <v>364</v>
      </c>
      <c r="C181">
        <v>1</v>
      </c>
      <c r="D181">
        <v>1</v>
      </c>
      <c r="E181" s="1">
        <v>231</v>
      </c>
      <c r="F181">
        <v>1</v>
      </c>
      <c r="G181" s="2">
        <v>0</v>
      </c>
      <c r="H181" s="2">
        <v>0</v>
      </c>
      <c r="I181" s="1">
        <v>0</v>
      </c>
    </row>
    <row r="182" spans="1:9" x14ac:dyDescent="0.3">
      <c r="A182" s="4">
        <v>104234832492</v>
      </c>
      <c r="B182" t="s">
        <v>364</v>
      </c>
      <c r="C182">
        <v>1</v>
      </c>
      <c r="D182">
        <v>1</v>
      </c>
      <c r="E182" s="1">
        <v>0</v>
      </c>
      <c r="F182">
        <v>1</v>
      </c>
      <c r="G182" s="2">
        <v>1</v>
      </c>
      <c r="H182" s="2">
        <v>1</v>
      </c>
      <c r="I182" s="1">
        <v>0</v>
      </c>
    </row>
    <row r="183" spans="1:9" x14ac:dyDescent="0.3">
      <c r="A183" s="4">
        <v>104234832492</v>
      </c>
      <c r="B183" t="s">
        <v>364</v>
      </c>
      <c r="C183">
        <v>1</v>
      </c>
      <c r="D183">
        <v>1</v>
      </c>
      <c r="E183" s="1">
        <v>0</v>
      </c>
      <c r="F183">
        <v>1</v>
      </c>
      <c r="G183" s="2">
        <v>1</v>
      </c>
      <c r="H183" s="2">
        <v>1</v>
      </c>
      <c r="I183" s="1">
        <v>0</v>
      </c>
    </row>
    <row r="184" spans="1:9" x14ac:dyDescent="0.3">
      <c r="A184" s="4">
        <v>104234832492</v>
      </c>
      <c r="B184" t="s">
        <v>364</v>
      </c>
      <c r="C184">
        <v>1</v>
      </c>
      <c r="D184">
        <v>1</v>
      </c>
      <c r="E184" s="1">
        <v>4</v>
      </c>
      <c r="F184">
        <v>0</v>
      </c>
      <c r="G184" s="2">
        <v>0</v>
      </c>
      <c r="H184" s="2">
        <v>0</v>
      </c>
      <c r="I184" s="1">
        <v>0</v>
      </c>
    </row>
    <row r="185" spans="1:9" x14ac:dyDescent="0.3">
      <c r="A185" s="4">
        <v>104234832492</v>
      </c>
      <c r="B185" t="s">
        <v>364</v>
      </c>
      <c r="C185">
        <v>1</v>
      </c>
      <c r="D185">
        <v>1</v>
      </c>
      <c r="E185" s="1">
        <v>0</v>
      </c>
      <c r="F185">
        <v>1</v>
      </c>
      <c r="G185" s="2">
        <v>1</v>
      </c>
      <c r="H185" s="2">
        <v>1</v>
      </c>
      <c r="I185" s="1">
        <v>0</v>
      </c>
    </row>
    <row r="186" spans="1:9" x14ac:dyDescent="0.3">
      <c r="A186" s="4">
        <v>104234832492</v>
      </c>
      <c r="B186" t="s">
        <v>364</v>
      </c>
      <c r="C186">
        <v>1</v>
      </c>
      <c r="D186">
        <v>1</v>
      </c>
      <c r="E186" s="1">
        <v>322</v>
      </c>
      <c r="F186">
        <v>1</v>
      </c>
      <c r="G186" s="2">
        <v>0</v>
      </c>
      <c r="H186" s="2">
        <v>0</v>
      </c>
      <c r="I186" s="1">
        <v>0</v>
      </c>
    </row>
    <row r="187" spans="1:9" x14ac:dyDescent="0.3">
      <c r="A187" s="4">
        <v>104234832492</v>
      </c>
      <c r="B187" t="s">
        <v>364</v>
      </c>
      <c r="C187">
        <v>1</v>
      </c>
      <c r="D187">
        <v>1</v>
      </c>
      <c r="E187" s="1">
        <v>0</v>
      </c>
      <c r="F187">
        <v>1</v>
      </c>
      <c r="G187" s="2">
        <v>1</v>
      </c>
      <c r="H187" s="2">
        <v>1</v>
      </c>
      <c r="I187" s="1">
        <v>0</v>
      </c>
    </row>
    <row r="188" spans="1:9" x14ac:dyDescent="0.3">
      <c r="A188" s="4">
        <v>104234832492</v>
      </c>
      <c r="B188" t="s">
        <v>364</v>
      </c>
      <c r="C188">
        <v>1</v>
      </c>
      <c r="D188">
        <v>1</v>
      </c>
      <c r="E188" s="1">
        <v>0</v>
      </c>
      <c r="F188">
        <v>1</v>
      </c>
      <c r="G188" s="2">
        <v>1</v>
      </c>
      <c r="H188" s="2">
        <v>1</v>
      </c>
      <c r="I188" s="1">
        <v>0</v>
      </c>
    </row>
    <row r="189" spans="1:9" x14ac:dyDescent="0.3">
      <c r="A189" s="4">
        <v>104234832492</v>
      </c>
      <c r="B189" t="s">
        <v>364</v>
      </c>
      <c r="C189">
        <v>1</v>
      </c>
      <c r="D189">
        <v>1</v>
      </c>
      <c r="E189" s="1">
        <v>0</v>
      </c>
      <c r="F189">
        <v>1</v>
      </c>
      <c r="G189" s="2">
        <v>1</v>
      </c>
      <c r="H189" s="2">
        <v>1</v>
      </c>
      <c r="I189" s="1">
        <v>0</v>
      </c>
    </row>
    <row r="190" spans="1:9" x14ac:dyDescent="0.3">
      <c r="A190" s="4">
        <v>104234832492</v>
      </c>
      <c r="B190" t="s">
        <v>364</v>
      </c>
      <c r="C190">
        <v>1</v>
      </c>
      <c r="D190">
        <v>1</v>
      </c>
      <c r="E190" s="1">
        <v>0</v>
      </c>
      <c r="F190">
        <v>0</v>
      </c>
      <c r="G190" s="2">
        <v>0</v>
      </c>
      <c r="H190" s="2">
        <v>1</v>
      </c>
      <c r="I190" s="1">
        <v>0</v>
      </c>
    </row>
    <row r="191" spans="1:9" x14ac:dyDescent="0.3">
      <c r="A191" s="4">
        <v>104234832492</v>
      </c>
      <c r="B191" t="s">
        <v>364</v>
      </c>
      <c r="C191">
        <v>1</v>
      </c>
      <c r="D191">
        <v>1</v>
      </c>
      <c r="E191" s="1">
        <v>0</v>
      </c>
      <c r="F191">
        <v>1</v>
      </c>
      <c r="G191" s="2">
        <v>1</v>
      </c>
      <c r="H191" s="2">
        <v>1</v>
      </c>
      <c r="I191" s="1">
        <v>0</v>
      </c>
    </row>
    <row r="192" spans="1:9" x14ac:dyDescent="0.3">
      <c r="A192" s="4">
        <v>104234832492</v>
      </c>
      <c r="B192" t="s">
        <v>364</v>
      </c>
      <c r="C192">
        <v>1</v>
      </c>
      <c r="D192">
        <v>1</v>
      </c>
      <c r="E192" s="1">
        <v>0</v>
      </c>
      <c r="F192">
        <v>1</v>
      </c>
      <c r="G192" s="2">
        <v>1</v>
      </c>
      <c r="H192" s="2">
        <v>1</v>
      </c>
      <c r="I192" s="1">
        <v>0</v>
      </c>
    </row>
    <row r="193" spans="1:9" x14ac:dyDescent="0.3">
      <c r="A193" s="4">
        <v>104234832492</v>
      </c>
      <c r="B193" t="s">
        <v>364</v>
      </c>
      <c r="C193">
        <v>1</v>
      </c>
      <c r="D193">
        <v>1</v>
      </c>
      <c r="E193" s="1">
        <v>0</v>
      </c>
      <c r="F193">
        <v>0</v>
      </c>
      <c r="G193" s="2">
        <v>0</v>
      </c>
      <c r="H193" s="2">
        <v>1</v>
      </c>
      <c r="I193" s="1">
        <v>0</v>
      </c>
    </row>
    <row r="194" spans="1:9" x14ac:dyDescent="0.3">
      <c r="A194" s="4">
        <v>104234832492</v>
      </c>
      <c r="B194" t="s">
        <v>364</v>
      </c>
      <c r="C194">
        <v>1</v>
      </c>
      <c r="D194">
        <v>1</v>
      </c>
      <c r="E194" s="1">
        <v>0</v>
      </c>
      <c r="F194">
        <v>1</v>
      </c>
      <c r="G194" s="2">
        <v>1</v>
      </c>
      <c r="H194" s="2">
        <v>1</v>
      </c>
      <c r="I194" s="1">
        <v>0</v>
      </c>
    </row>
    <row r="195" spans="1:9" x14ac:dyDescent="0.3">
      <c r="A195" s="4">
        <v>104331081457</v>
      </c>
      <c r="B195" t="s">
        <v>369</v>
      </c>
      <c r="C195">
        <v>1</v>
      </c>
      <c r="D195">
        <v>1</v>
      </c>
      <c r="E195" s="1">
        <v>0</v>
      </c>
      <c r="F195">
        <v>1</v>
      </c>
      <c r="G195" s="2">
        <v>1</v>
      </c>
      <c r="H195" s="2">
        <v>1</v>
      </c>
      <c r="I195" s="1">
        <v>0</v>
      </c>
    </row>
    <row r="196" spans="1:9" x14ac:dyDescent="0.3">
      <c r="A196" s="4">
        <v>104331081457</v>
      </c>
      <c r="B196" t="s">
        <v>369</v>
      </c>
      <c r="C196">
        <v>1</v>
      </c>
      <c r="D196">
        <v>1</v>
      </c>
      <c r="E196" s="1">
        <v>5</v>
      </c>
      <c r="F196">
        <v>1</v>
      </c>
      <c r="G196" s="2">
        <v>0</v>
      </c>
      <c r="H196" s="2">
        <v>0</v>
      </c>
      <c r="I196" s="1">
        <v>0</v>
      </c>
    </row>
    <row r="197" spans="1:9" x14ac:dyDescent="0.3">
      <c r="A197" s="4">
        <v>104331081457</v>
      </c>
      <c r="B197" t="s">
        <v>369</v>
      </c>
      <c r="C197">
        <v>1</v>
      </c>
      <c r="D197">
        <v>1</v>
      </c>
      <c r="E197" s="1">
        <v>0</v>
      </c>
      <c r="F197">
        <v>1</v>
      </c>
      <c r="G197" s="2">
        <v>1</v>
      </c>
      <c r="H197" s="2">
        <v>1</v>
      </c>
      <c r="I197" s="1">
        <v>0</v>
      </c>
    </row>
    <row r="198" spans="1:9" x14ac:dyDescent="0.3">
      <c r="A198" s="4">
        <v>104331081457</v>
      </c>
      <c r="B198" t="s">
        <v>369</v>
      </c>
      <c r="C198">
        <v>1</v>
      </c>
      <c r="D198">
        <v>1</v>
      </c>
      <c r="E198" s="1">
        <v>0</v>
      </c>
      <c r="F198">
        <v>0</v>
      </c>
      <c r="G198" s="2">
        <v>0</v>
      </c>
      <c r="H198" s="2">
        <v>1</v>
      </c>
      <c r="I198" s="1">
        <v>0</v>
      </c>
    </row>
    <row r="199" spans="1:9" x14ac:dyDescent="0.3">
      <c r="A199" s="4">
        <v>104331081457</v>
      </c>
      <c r="B199" t="s">
        <v>369</v>
      </c>
      <c r="C199">
        <v>1</v>
      </c>
      <c r="D199">
        <v>1</v>
      </c>
      <c r="E199" s="1">
        <v>171</v>
      </c>
      <c r="F199">
        <v>1</v>
      </c>
      <c r="G199" s="2">
        <v>0</v>
      </c>
      <c r="H199" s="2">
        <v>0</v>
      </c>
      <c r="I199" s="1">
        <v>0</v>
      </c>
    </row>
    <row r="200" spans="1:9" x14ac:dyDescent="0.3">
      <c r="A200" s="4">
        <v>104331081457</v>
      </c>
      <c r="B200" t="s">
        <v>369</v>
      </c>
      <c r="C200">
        <v>1</v>
      </c>
      <c r="D200">
        <v>1</v>
      </c>
      <c r="E200" s="1">
        <v>0</v>
      </c>
      <c r="F200">
        <v>1</v>
      </c>
      <c r="G200" s="2">
        <v>1</v>
      </c>
      <c r="H200" s="2">
        <v>1</v>
      </c>
      <c r="I200" s="1">
        <v>0</v>
      </c>
    </row>
    <row r="201" spans="1:9" x14ac:dyDescent="0.3">
      <c r="A201" s="4">
        <v>104331081457</v>
      </c>
      <c r="B201" t="s">
        <v>369</v>
      </c>
      <c r="C201">
        <v>1</v>
      </c>
      <c r="D201">
        <v>1</v>
      </c>
      <c r="E201" s="1">
        <v>0</v>
      </c>
      <c r="F201">
        <v>0</v>
      </c>
      <c r="G201" s="2">
        <v>0</v>
      </c>
      <c r="H201" s="2">
        <v>1</v>
      </c>
      <c r="I201" s="1">
        <v>0</v>
      </c>
    </row>
    <row r="202" spans="1:9" x14ac:dyDescent="0.3">
      <c r="A202" s="4">
        <v>104331081457</v>
      </c>
      <c r="B202" t="s">
        <v>369</v>
      </c>
      <c r="C202">
        <v>1</v>
      </c>
      <c r="D202">
        <v>1</v>
      </c>
      <c r="E202" s="1">
        <v>0</v>
      </c>
      <c r="F202">
        <v>1</v>
      </c>
      <c r="G202" s="2">
        <v>1</v>
      </c>
      <c r="H202" s="2">
        <v>1</v>
      </c>
      <c r="I202" s="1">
        <v>0</v>
      </c>
    </row>
    <row r="203" spans="1:9" x14ac:dyDescent="0.3">
      <c r="A203" s="4">
        <v>104331081457</v>
      </c>
      <c r="B203" t="s">
        <v>369</v>
      </c>
      <c r="C203">
        <v>1</v>
      </c>
      <c r="D203">
        <v>1</v>
      </c>
      <c r="E203" s="1">
        <v>0</v>
      </c>
      <c r="F203">
        <v>1</v>
      </c>
      <c r="G203" s="2">
        <v>1</v>
      </c>
      <c r="H203" s="2">
        <v>1</v>
      </c>
      <c r="I203" s="1">
        <v>0</v>
      </c>
    </row>
    <row r="204" spans="1:9" x14ac:dyDescent="0.3">
      <c r="A204" s="4">
        <v>104331081457</v>
      </c>
      <c r="B204" t="s">
        <v>369</v>
      </c>
      <c r="C204">
        <v>1</v>
      </c>
      <c r="D204">
        <v>1</v>
      </c>
      <c r="E204" s="1">
        <v>32</v>
      </c>
      <c r="F204">
        <v>1</v>
      </c>
      <c r="G204" s="2">
        <v>0</v>
      </c>
      <c r="H204" s="2">
        <v>0</v>
      </c>
      <c r="I204" s="1">
        <v>0</v>
      </c>
    </row>
    <row r="205" spans="1:9" x14ac:dyDescent="0.3">
      <c r="A205" s="4">
        <v>104331081457</v>
      </c>
      <c r="B205" t="s">
        <v>369</v>
      </c>
      <c r="C205">
        <v>1</v>
      </c>
      <c r="D205">
        <v>1</v>
      </c>
      <c r="E205" s="1">
        <v>0</v>
      </c>
      <c r="F205">
        <v>1</v>
      </c>
      <c r="G205" s="2">
        <v>1</v>
      </c>
      <c r="H205" s="2">
        <v>1</v>
      </c>
      <c r="I205" s="1">
        <v>0</v>
      </c>
    </row>
    <row r="206" spans="1:9" x14ac:dyDescent="0.3">
      <c r="A206" s="4">
        <v>104331081457</v>
      </c>
      <c r="B206" t="s">
        <v>369</v>
      </c>
      <c r="C206">
        <v>1</v>
      </c>
      <c r="D206">
        <v>1</v>
      </c>
      <c r="E206" s="1">
        <v>888</v>
      </c>
      <c r="F206">
        <v>1</v>
      </c>
      <c r="G206" s="2">
        <v>0</v>
      </c>
      <c r="H206" s="2">
        <v>0</v>
      </c>
      <c r="I206" s="1">
        <v>0</v>
      </c>
    </row>
    <row r="207" spans="1:9" x14ac:dyDescent="0.3">
      <c r="A207" s="4">
        <v>104331081457</v>
      </c>
      <c r="B207" t="s">
        <v>369</v>
      </c>
      <c r="C207">
        <v>1</v>
      </c>
      <c r="D207">
        <v>1</v>
      </c>
      <c r="E207" s="1">
        <v>19</v>
      </c>
      <c r="F207">
        <v>1</v>
      </c>
      <c r="G207" s="2">
        <v>0</v>
      </c>
      <c r="H207" s="2">
        <v>0</v>
      </c>
      <c r="I207" s="1">
        <v>0</v>
      </c>
    </row>
    <row r="208" spans="1:9" x14ac:dyDescent="0.3">
      <c r="A208" s="4">
        <v>104331081457</v>
      </c>
      <c r="B208" t="s">
        <v>369</v>
      </c>
      <c r="C208">
        <v>1</v>
      </c>
      <c r="D208">
        <v>1</v>
      </c>
      <c r="E208" s="1">
        <v>0</v>
      </c>
      <c r="F208">
        <v>0</v>
      </c>
      <c r="G208" s="2">
        <v>0</v>
      </c>
      <c r="H208" s="2">
        <v>1</v>
      </c>
      <c r="I208" s="1">
        <v>0</v>
      </c>
    </row>
    <row r="209" spans="1:9" x14ac:dyDescent="0.3">
      <c r="A209" s="4">
        <v>104331081457</v>
      </c>
      <c r="B209" t="s">
        <v>369</v>
      </c>
      <c r="C209">
        <v>1</v>
      </c>
      <c r="D209">
        <v>1</v>
      </c>
      <c r="E209" s="1">
        <v>0</v>
      </c>
      <c r="F209">
        <v>1</v>
      </c>
      <c r="G209" s="2">
        <v>1</v>
      </c>
      <c r="H209" s="2">
        <v>1</v>
      </c>
      <c r="I209" s="1">
        <v>0</v>
      </c>
    </row>
    <row r="210" spans="1:9" x14ac:dyDescent="0.3">
      <c r="A210" s="4">
        <v>104331081457</v>
      </c>
      <c r="B210" t="s">
        <v>369</v>
      </c>
      <c r="C210">
        <v>1</v>
      </c>
      <c r="D210">
        <v>1</v>
      </c>
      <c r="E210" s="1">
        <v>0</v>
      </c>
      <c r="F210">
        <v>1</v>
      </c>
      <c r="G210" s="2">
        <v>1</v>
      </c>
      <c r="H210" s="2">
        <v>1</v>
      </c>
      <c r="I210" s="1">
        <v>0</v>
      </c>
    </row>
    <row r="211" spans="1:9" x14ac:dyDescent="0.3">
      <c r="A211" s="4">
        <v>104331081457</v>
      </c>
      <c r="B211" t="s">
        <v>369</v>
      </c>
      <c r="C211">
        <v>1</v>
      </c>
      <c r="D211">
        <v>1</v>
      </c>
      <c r="E211" s="1">
        <v>2</v>
      </c>
      <c r="F211">
        <v>1</v>
      </c>
      <c r="G211" s="2">
        <v>0</v>
      </c>
      <c r="H211" s="2">
        <v>0</v>
      </c>
      <c r="I211" s="1">
        <v>0</v>
      </c>
    </row>
    <row r="212" spans="1:9" x14ac:dyDescent="0.3">
      <c r="A212" s="4">
        <v>104331081457</v>
      </c>
      <c r="B212" t="s">
        <v>369</v>
      </c>
      <c r="C212">
        <v>1</v>
      </c>
      <c r="D212">
        <v>1</v>
      </c>
      <c r="E212" s="1">
        <v>0</v>
      </c>
      <c r="F212">
        <v>1</v>
      </c>
      <c r="G212" s="2">
        <v>1</v>
      </c>
      <c r="H212" s="2">
        <v>1</v>
      </c>
      <c r="I212" s="1">
        <v>0</v>
      </c>
    </row>
    <row r="213" spans="1:9" x14ac:dyDescent="0.3">
      <c r="A213" s="4">
        <v>104331081457</v>
      </c>
      <c r="B213" t="s">
        <v>369</v>
      </c>
      <c r="C213">
        <v>1</v>
      </c>
      <c r="D213">
        <v>1</v>
      </c>
      <c r="E213" s="1">
        <v>0</v>
      </c>
      <c r="F213">
        <v>1</v>
      </c>
      <c r="G213" s="2">
        <v>1</v>
      </c>
      <c r="H213" s="2">
        <v>1</v>
      </c>
      <c r="I213" s="1">
        <v>0</v>
      </c>
    </row>
    <row r="214" spans="1:9" x14ac:dyDescent="0.3">
      <c r="A214" s="4">
        <v>104331081457</v>
      </c>
      <c r="B214" t="s">
        <v>369</v>
      </c>
      <c r="C214">
        <v>1</v>
      </c>
      <c r="D214">
        <v>1</v>
      </c>
      <c r="E214" s="1">
        <v>0</v>
      </c>
      <c r="F214">
        <v>1</v>
      </c>
      <c r="G214" s="2">
        <v>1</v>
      </c>
      <c r="H214" s="2">
        <v>1</v>
      </c>
      <c r="I214" s="1">
        <v>0</v>
      </c>
    </row>
    <row r="215" spans="1:9" x14ac:dyDescent="0.3">
      <c r="A215" s="4">
        <v>104331081457</v>
      </c>
      <c r="B215" t="s">
        <v>369</v>
      </c>
      <c r="C215">
        <v>1</v>
      </c>
      <c r="D215">
        <v>1</v>
      </c>
      <c r="E215" s="1">
        <v>0</v>
      </c>
      <c r="F215">
        <v>0</v>
      </c>
      <c r="G215" s="2">
        <v>0</v>
      </c>
      <c r="H215" s="2">
        <v>1</v>
      </c>
      <c r="I215" s="1">
        <v>0</v>
      </c>
    </row>
    <row r="216" spans="1:9" x14ac:dyDescent="0.3">
      <c r="A216" s="4">
        <v>104331081457</v>
      </c>
      <c r="B216" t="s">
        <v>369</v>
      </c>
      <c r="C216">
        <v>1</v>
      </c>
      <c r="D216">
        <v>1</v>
      </c>
      <c r="E216" s="1">
        <v>201</v>
      </c>
      <c r="F216">
        <v>1</v>
      </c>
      <c r="G216" s="2">
        <v>0</v>
      </c>
      <c r="H216" s="2">
        <v>0</v>
      </c>
      <c r="I216" s="1">
        <v>0</v>
      </c>
    </row>
    <row r="217" spans="1:9" x14ac:dyDescent="0.3">
      <c r="A217" s="4">
        <v>104331081457</v>
      </c>
      <c r="B217" t="s">
        <v>369</v>
      </c>
      <c r="C217">
        <v>1</v>
      </c>
      <c r="D217">
        <v>1</v>
      </c>
      <c r="E217" s="1">
        <v>0</v>
      </c>
      <c r="F217">
        <v>1</v>
      </c>
      <c r="G217" s="2">
        <v>1</v>
      </c>
      <c r="H217" s="2">
        <v>1</v>
      </c>
      <c r="I217" s="1">
        <v>0</v>
      </c>
    </row>
    <row r="218" spans="1:9" x14ac:dyDescent="0.3">
      <c r="A218" s="4">
        <v>104331081457</v>
      </c>
      <c r="B218" t="s">
        <v>369</v>
      </c>
      <c r="C218">
        <v>1</v>
      </c>
      <c r="D218">
        <v>1</v>
      </c>
      <c r="E218" s="1">
        <v>0</v>
      </c>
      <c r="F218">
        <v>0</v>
      </c>
      <c r="G218" s="2">
        <v>0</v>
      </c>
      <c r="H218" s="2">
        <v>1</v>
      </c>
      <c r="I218" s="1">
        <v>0</v>
      </c>
    </row>
    <row r="219" spans="1:9" x14ac:dyDescent="0.3">
      <c r="A219" s="4">
        <v>104331081457</v>
      </c>
      <c r="B219" t="s">
        <v>369</v>
      </c>
      <c r="C219">
        <v>1</v>
      </c>
      <c r="D219">
        <v>1</v>
      </c>
      <c r="E219" s="1">
        <v>249</v>
      </c>
      <c r="F219">
        <v>1</v>
      </c>
      <c r="G219" s="2">
        <v>0</v>
      </c>
      <c r="H219" s="2">
        <v>0</v>
      </c>
      <c r="I219" s="1">
        <v>0</v>
      </c>
    </row>
    <row r="220" spans="1:9" x14ac:dyDescent="0.3">
      <c r="A220" s="4">
        <v>104331081457</v>
      </c>
      <c r="B220" t="s">
        <v>369</v>
      </c>
      <c r="C220">
        <v>1</v>
      </c>
      <c r="D220">
        <v>1</v>
      </c>
      <c r="E220" s="1">
        <v>0</v>
      </c>
      <c r="F220">
        <v>1</v>
      </c>
      <c r="G220" s="2">
        <v>1</v>
      </c>
      <c r="H220" s="2">
        <v>1</v>
      </c>
      <c r="I220" s="1">
        <v>0</v>
      </c>
    </row>
    <row r="221" spans="1:9" x14ac:dyDescent="0.3">
      <c r="A221" s="4">
        <v>104331081457</v>
      </c>
      <c r="B221" t="s">
        <v>369</v>
      </c>
      <c r="C221">
        <v>1</v>
      </c>
      <c r="D221">
        <v>1</v>
      </c>
      <c r="E221" s="1">
        <v>0</v>
      </c>
      <c r="F221">
        <v>1</v>
      </c>
      <c r="G221" s="2">
        <v>1</v>
      </c>
      <c r="H221" s="2">
        <v>1</v>
      </c>
      <c r="I221" s="1">
        <v>0</v>
      </c>
    </row>
    <row r="222" spans="1:9" x14ac:dyDescent="0.3">
      <c r="A222" s="4">
        <v>104331081457</v>
      </c>
      <c r="B222" t="s">
        <v>369</v>
      </c>
      <c r="C222">
        <v>1</v>
      </c>
      <c r="D222">
        <v>1</v>
      </c>
      <c r="E222" s="1">
        <v>0</v>
      </c>
      <c r="F222">
        <v>1</v>
      </c>
      <c r="G222" s="2">
        <v>1</v>
      </c>
      <c r="H222" s="2">
        <v>1</v>
      </c>
      <c r="I222" s="1">
        <v>0</v>
      </c>
    </row>
    <row r="223" spans="1:9" x14ac:dyDescent="0.3">
      <c r="A223" s="4">
        <v>104331081457</v>
      </c>
      <c r="B223" t="s">
        <v>369</v>
      </c>
      <c r="C223">
        <v>1</v>
      </c>
      <c r="D223">
        <v>1</v>
      </c>
      <c r="E223" s="1">
        <v>62</v>
      </c>
      <c r="F223">
        <v>1</v>
      </c>
      <c r="G223" s="2">
        <v>0</v>
      </c>
      <c r="H223" s="2">
        <v>0</v>
      </c>
      <c r="I223" s="1">
        <v>0</v>
      </c>
    </row>
    <row r="224" spans="1:9" x14ac:dyDescent="0.3">
      <c r="A224" s="4">
        <v>104331081457</v>
      </c>
      <c r="B224" t="s">
        <v>369</v>
      </c>
      <c r="C224">
        <v>1</v>
      </c>
      <c r="D224">
        <v>1</v>
      </c>
      <c r="E224" s="1">
        <v>0</v>
      </c>
      <c r="F224">
        <v>1</v>
      </c>
      <c r="G224" s="2">
        <v>1</v>
      </c>
      <c r="H224" s="2">
        <v>1</v>
      </c>
      <c r="I224" s="1">
        <v>0</v>
      </c>
    </row>
    <row r="225" spans="1:9" x14ac:dyDescent="0.3">
      <c r="A225" s="4">
        <v>104331081457</v>
      </c>
      <c r="B225" t="s">
        <v>369</v>
      </c>
      <c r="C225">
        <v>1</v>
      </c>
      <c r="D225">
        <v>1</v>
      </c>
      <c r="E225" s="1">
        <v>0</v>
      </c>
      <c r="F225">
        <v>1</v>
      </c>
      <c r="G225" s="2">
        <v>1</v>
      </c>
      <c r="H225" s="2">
        <v>1</v>
      </c>
      <c r="I225" s="1">
        <v>0</v>
      </c>
    </row>
    <row r="226" spans="1:9" x14ac:dyDescent="0.3">
      <c r="A226" s="4">
        <v>104331081457</v>
      </c>
      <c r="B226" t="s">
        <v>369</v>
      </c>
      <c r="C226">
        <v>1</v>
      </c>
      <c r="D226">
        <v>1</v>
      </c>
      <c r="E226" s="1">
        <v>0</v>
      </c>
      <c r="F226">
        <v>0</v>
      </c>
      <c r="G226" s="2">
        <v>0</v>
      </c>
      <c r="H226" s="2">
        <v>1</v>
      </c>
      <c r="I226" s="1">
        <v>0</v>
      </c>
    </row>
    <row r="227" spans="1:9" x14ac:dyDescent="0.3">
      <c r="A227" s="4">
        <v>104331081457</v>
      </c>
      <c r="B227" t="s">
        <v>369</v>
      </c>
      <c r="C227">
        <v>1</v>
      </c>
      <c r="D227">
        <v>1</v>
      </c>
      <c r="E227" s="1">
        <v>0</v>
      </c>
      <c r="F227">
        <v>1</v>
      </c>
      <c r="G227" s="2">
        <v>1</v>
      </c>
      <c r="H227" s="2">
        <v>1</v>
      </c>
      <c r="I227" s="1">
        <v>0</v>
      </c>
    </row>
    <row r="228" spans="1:9" x14ac:dyDescent="0.3">
      <c r="A228" s="4">
        <v>104331081457</v>
      </c>
      <c r="B228" t="s">
        <v>369</v>
      </c>
      <c r="C228">
        <v>1</v>
      </c>
      <c r="D228">
        <v>1</v>
      </c>
      <c r="E228" s="1">
        <v>0</v>
      </c>
      <c r="F228">
        <v>1</v>
      </c>
      <c r="G228" s="2">
        <v>1</v>
      </c>
      <c r="H228" s="2">
        <v>1</v>
      </c>
      <c r="I228" s="1">
        <v>0</v>
      </c>
    </row>
    <row r="229" spans="1:9" x14ac:dyDescent="0.3">
      <c r="A229" s="4">
        <v>104331081457</v>
      </c>
      <c r="B229" t="s">
        <v>369</v>
      </c>
      <c r="C229">
        <v>1</v>
      </c>
      <c r="D229">
        <v>1</v>
      </c>
      <c r="E229" s="1">
        <v>0</v>
      </c>
      <c r="F229">
        <v>1</v>
      </c>
      <c r="G229" s="2">
        <v>1</v>
      </c>
      <c r="H229" s="2">
        <v>1</v>
      </c>
      <c r="I229" s="1">
        <v>0</v>
      </c>
    </row>
    <row r="230" spans="1:9" x14ac:dyDescent="0.3">
      <c r="A230" s="4">
        <v>104331081457</v>
      </c>
      <c r="B230" t="s">
        <v>369</v>
      </c>
      <c r="C230">
        <v>1</v>
      </c>
      <c r="D230">
        <v>1</v>
      </c>
      <c r="E230" s="1">
        <v>189</v>
      </c>
      <c r="F230">
        <v>0</v>
      </c>
      <c r="G230" s="2">
        <v>0</v>
      </c>
      <c r="H230" s="2">
        <v>0</v>
      </c>
      <c r="I230" s="1">
        <v>0</v>
      </c>
    </row>
    <row r="231" spans="1:9" x14ac:dyDescent="0.3">
      <c r="A231" s="4">
        <v>104331081457</v>
      </c>
      <c r="B231" t="s">
        <v>369</v>
      </c>
      <c r="C231">
        <v>1</v>
      </c>
      <c r="D231">
        <v>1</v>
      </c>
      <c r="E231" s="1">
        <v>160</v>
      </c>
      <c r="F231">
        <v>1</v>
      </c>
      <c r="G231" s="2">
        <v>0</v>
      </c>
      <c r="H231" s="2">
        <v>0</v>
      </c>
      <c r="I231" s="1">
        <v>0</v>
      </c>
    </row>
    <row r="232" spans="1:9" x14ac:dyDescent="0.3">
      <c r="A232" s="4">
        <v>104331081457</v>
      </c>
      <c r="B232" t="s">
        <v>369</v>
      </c>
      <c r="C232">
        <v>1</v>
      </c>
      <c r="D232">
        <v>1</v>
      </c>
      <c r="E232" s="1">
        <v>73</v>
      </c>
      <c r="F232">
        <v>1</v>
      </c>
      <c r="G232" s="2">
        <v>0</v>
      </c>
      <c r="H232" s="2">
        <v>0</v>
      </c>
      <c r="I232" s="1">
        <v>0</v>
      </c>
    </row>
    <row r="233" spans="1:9" x14ac:dyDescent="0.3">
      <c r="A233" s="4">
        <v>104331081457</v>
      </c>
      <c r="B233" t="s">
        <v>369</v>
      </c>
      <c r="C233">
        <v>1</v>
      </c>
      <c r="D233">
        <v>1</v>
      </c>
      <c r="E233" s="1">
        <v>0</v>
      </c>
      <c r="F233">
        <v>1</v>
      </c>
      <c r="G233" s="2">
        <v>1</v>
      </c>
      <c r="H233" s="2">
        <v>1</v>
      </c>
      <c r="I233" s="1">
        <v>0</v>
      </c>
    </row>
    <row r="234" spans="1:9" x14ac:dyDescent="0.3">
      <c r="A234" s="4">
        <v>104331081457</v>
      </c>
      <c r="B234" t="s">
        <v>369</v>
      </c>
      <c r="C234">
        <v>1</v>
      </c>
      <c r="D234">
        <v>1</v>
      </c>
      <c r="E234" s="1">
        <v>0</v>
      </c>
      <c r="F234">
        <v>1</v>
      </c>
      <c r="G234" s="2">
        <v>1</v>
      </c>
      <c r="H234" s="2">
        <v>1</v>
      </c>
      <c r="I234" s="1">
        <v>0</v>
      </c>
    </row>
    <row r="235" spans="1:9" x14ac:dyDescent="0.3">
      <c r="A235" s="4">
        <v>71198834688</v>
      </c>
      <c r="B235" t="s">
        <v>387</v>
      </c>
      <c r="C235">
        <v>1</v>
      </c>
      <c r="D235">
        <v>1</v>
      </c>
      <c r="E235" s="1">
        <v>4</v>
      </c>
      <c r="F235">
        <v>0</v>
      </c>
      <c r="G235" s="2">
        <v>0</v>
      </c>
      <c r="H235" s="2">
        <v>0</v>
      </c>
      <c r="I235" s="1">
        <v>0</v>
      </c>
    </row>
    <row r="236" spans="1:9" x14ac:dyDescent="0.3">
      <c r="A236" s="4">
        <v>71199286820</v>
      </c>
      <c r="B236" t="s">
        <v>388</v>
      </c>
      <c r="C236">
        <v>1</v>
      </c>
      <c r="D236">
        <v>1</v>
      </c>
      <c r="E236" s="1">
        <v>0</v>
      </c>
      <c r="F236">
        <v>0</v>
      </c>
      <c r="G236" s="2">
        <v>0</v>
      </c>
      <c r="H236" s="2">
        <v>1</v>
      </c>
      <c r="I236" s="1">
        <v>0</v>
      </c>
    </row>
    <row r="237" spans="1:9" x14ac:dyDescent="0.3">
      <c r="A237" s="4">
        <v>74271564936</v>
      </c>
      <c r="B237" t="s">
        <v>343</v>
      </c>
      <c r="C237">
        <v>1</v>
      </c>
      <c r="D237">
        <v>1</v>
      </c>
      <c r="E237" s="1">
        <v>0</v>
      </c>
      <c r="F237">
        <v>1</v>
      </c>
      <c r="G237" s="2">
        <v>1</v>
      </c>
      <c r="H237" s="2">
        <v>1</v>
      </c>
      <c r="I237" s="1">
        <v>0</v>
      </c>
    </row>
    <row r="238" spans="1:9" x14ac:dyDescent="0.3">
      <c r="A238" s="4">
        <v>74271564936</v>
      </c>
      <c r="B238" t="s">
        <v>343</v>
      </c>
      <c r="C238">
        <v>1</v>
      </c>
      <c r="D238">
        <v>1</v>
      </c>
      <c r="E238" s="1">
        <v>0</v>
      </c>
      <c r="F238">
        <v>1</v>
      </c>
      <c r="G238" s="2">
        <v>1</v>
      </c>
      <c r="H238" s="2">
        <v>1</v>
      </c>
      <c r="I238" s="1">
        <v>0</v>
      </c>
    </row>
    <row r="239" spans="1:9" x14ac:dyDescent="0.3">
      <c r="A239" s="4">
        <v>74271564936</v>
      </c>
      <c r="B239" t="s">
        <v>343</v>
      </c>
      <c r="C239">
        <v>1</v>
      </c>
      <c r="D239">
        <v>1</v>
      </c>
      <c r="E239" s="1">
        <v>219</v>
      </c>
      <c r="F239">
        <v>1</v>
      </c>
      <c r="G239" s="2">
        <v>0</v>
      </c>
      <c r="H239" s="2">
        <v>0</v>
      </c>
      <c r="I239" s="1">
        <v>0</v>
      </c>
    </row>
    <row r="240" spans="1:9" x14ac:dyDescent="0.3">
      <c r="A240" s="4">
        <v>74271564936</v>
      </c>
      <c r="B240" t="s">
        <v>389</v>
      </c>
      <c r="C240">
        <v>1</v>
      </c>
      <c r="D240">
        <v>1</v>
      </c>
      <c r="E240" s="1">
        <v>57</v>
      </c>
      <c r="F240">
        <v>0</v>
      </c>
      <c r="G240" s="2">
        <v>0</v>
      </c>
      <c r="H240" s="2">
        <v>0</v>
      </c>
      <c r="I240" s="1">
        <v>0</v>
      </c>
    </row>
    <row r="241" spans="1:9" x14ac:dyDescent="0.3">
      <c r="A241" s="4">
        <v>83827806660</v>
      </c>
      <c r="B241" t="s">
        <v>390</v>
      </c>
      <c r="C241">
        <v>1</v>
      </c>
      <c r="D241">
        <v>1</v>
      </c>
      <c r="E241" s="1">
        <v>0</v>
      </c>
      <c r="F241">
        <v>1</v>
      </c>
      <c r="G241" s="2">
        <v>1</v>
      </c>
      <c r="H241" s="2">
        <v>1</v>
      </c>
      <c r="I241" s="1">
        <v>0</v>
      </c>
    </row>
    <row r="242" spans="1:9" x14ac:dyDescent="0.3">
      <c r="A242" s="4">
        <v>84915963117</v>
      </c>
      <c r="B242" t="s">
        <v>348</v>
      </c>
      <c r="C242">
        <v>1</v>
      </c>
      <c r="D242">
        <v>1</v>
      </c>
      <c r="E242" s="1">
        <v>4</v>
      </c>
      <c r="F242">
        <v>1</v>
      </c>
      <c r="G242" s="2">
        <v>0</v>
      </c>
      <c r="H242" s="2">
        <v>0</v>
      </c>
      <c r="I242" s="1">
        <v>0</v>
      </c>
    </row>
    <row r="243" spans="1:9" x14ac:dyDescent="0.3">
      <c r="A243" s="4">
        <v>84915963117</v>
      </c>
      <c r="B243" t="s">
        <v>348</v>
      </c>
      <c r="C243">
        <v>1</v>
      </c>
      <c r="D243">
        <v>1</v>
      </c>
      <c r="E243" s="1">
        <v>0</v>
      </c>
      <c r="F243">
        <v>1</v>
      </c>
      <c r="G243" s="2">
        <v>1</v>
      </c>
      <c r="H243" s="2">
        <v>1</v>
      </c>
      <c r="I243" s="1">
        <v>0</v>
      </c>
    </row>
    <row r="244" spans="1:9" x14ac:dyDescent="0.3">
      <c r="A244" s="4">
        <v>84915963117</v>
      </c>
      <c r="B244" t="s">
        <v>348</v>
      </c>
      <c r="C244">
        <v>1</v>
      </c>
      <c r="D244">
        <v>1</v>
      </c>
      <c r="E244" s="1">
        <v>0</v>
      </c>
      <c r="F244">
        <v>1</v>
      </c>
      <c r="G244" s="2">
        <v>1</v>
      </c>
      <c r="H244" s="2">
        <v>1</v>
      </c>
      <c r="I244" s="1">
        <v>0</v>
      </c>
    </row>
    <row r="245" spans="1:9" x14ac:dyDescent="0.3">
      <c r="A245" s="4">
        <v>84915963117</v>
      </c>
      <c r="B245" t="s">
        <v>348</v>
      </c>
      <c r="C245">
        <v>1</v>
      </c>
      <c r="D245">
        <v>1</v>
      </c>
      <c r="E245" s="1">
        <v>0</v>
      </c>
      <c r="F245">
        <v>1</v>
      </c>
      <c r="G245" s="2">
        <v>1</v>
      </c>
      <c r="H245" s="2">
        <v>1</v>
      </c>
      <c r="I245" s="1">
        <v>0</v>
      </c>
    </row>
    <row r="246" spans="1:9" x14ac:dyDescent="0.3">
      <c r="A246" s="4">
        <v>84915963117</v>
      </c>
      <c r="B246" t="s">
        <v>348</v>
      </c>
      <c r="C246">
        <v>1</v>
      </c>
      <c r="D246">
        <v>1</v>
      </c>
      <c r="E246" s="1">
        <v>0</v>
      </c>
      <c r="F246">
        <v>1</v>
      </c>
      <c r="G246" s="2">
        <v>1</v>
      </c>
      <c r="H246" s="2">
        <v>1</v>
      </c>
      <c r="I246" s="1">
        <v>0</v>
      </c>
    </row>
    <row r="247" spans="1:9" x14ac:dyDescent="0.3">
      <c r="A247" s="4">
        <v>84915963117</v>
      </c>
      <c r="B247" t="s">
        <v>348</v>
      </c>
      <c r="C247">
        <v>1</v>
      </c>
      <c r="D247">
        <v>1</v>
      </c>
      <c r="E247" s="1">
        <v>0</v>
      </c>
      <c r="F247">
        <v>0</v>
      </c>
      <c r="G247" s="2">
        <v>0</v>
      </c>
      <c r="H247" s="2">
        <v>1</v>
      </c>
      <c r="I247" s="1">
        <v>0</v>
      </c>
    </row>
    <row r="248" spans="1:9" x14ac:dyDescent="0.3">
      <c r="A248" s="4">
        <v>85827753992</v>
      </c>
      <c r="B248" t="s">
        <v>391</v>
      </c>
      <c r="C248">
        <v>1</v>
      </c>
      <c r="D248">
        <v>1</v>
      </c>
      <c r="E248" s="1">
        <v>10</v>
      </c>
      <c r="F248">
        <v>0</v>
      </c>
      <c r="G248" s="2">
        <v>0</v>
      </c>
      <c r="H248" s="2">
        <v>0</v>
      </c>
      <c r="I248" s="1">
        <v>0</v>
      </c>
    </row>
    <row r="249" spans="1:9" x14ac:dyDescent="0.3">
      <c r="A249" s="4">
        <v>86583134407</v>
      </c>
      <c r="B249" t="s">
        <v>392</v>
      </c>
      <c r="C249">
        <v>1</v>
      </c>
      <c r="D249">
        <v>1</v>
      </c>
      <c r="E249" s="1">
        <v>0</v>
      </c>
      <c r="F249">
        <v>0</v>
      </c>
      <c r="G249" s="2">
        <v>0</v>
      </c>
      <c r="H249" s="2">
        <v>1</v>
      </c>
      <c r="I249" s="1">
        <v>0</v>
      </c>
    </row>
    <row r="250" spans="1:9" x14ac:dyDescent="0.3">
      <c r="A250" s="4">
        <v>90060997322</v>
      </c>
      <c r="B250" t="s">
        <v>393</v>
      </c>
      <c r="C250">
        <v>1</v>
      </c>
      <c r="D250">
        <v>1</v>
      </c>
      <c r="E250" s="1">
        <v>0</v>
      </c>
      <c r="F250">
        <v>1</v>
      </c>
      <c r="G250" s="2">
        <v>1</v>
      </c>
      <c r="H250" s="2">
        <v>1</v>
      </c>
      <c r="I250" s="1">
        <v>0</v>
      </c>
    </row>
    <row r="251" spans="1:9" x14ac:dyDescent="0.3">
      <c r="A251" s="4">
        <v>92427752902</v>
      </c>
      <c r="B251" t="s">
        <v>358</v>
      </c>
      <c r="C251">
        <v>1</v>
      </c>
      <c r="D251">
        <v>1</v>
      </c>
      <c r="E251" s="1">
        <v>0</v>
      </c>
      <c r="F251">
        <v>1</v>
      </c>
      <c r="G251" s="2">
        <v>1</v>
      </c>
      <c r="H251" s="2">
        <v>1</v>
      </c>
      <c r="I251" s="1">
        <v>0</v>
      </c>
    </row>
    <row r="252" spans="1:9" x14ac:dyDescent="0.3">
      <c r="A252" s="4">
        <v>92522179727</v>
      </c>
      <c r="B252" t="s">
        <v>366</v>
      </c>
      <c r="C252">
        <v>1</v>
      </c>
      <c r="D252">
        <v>1</v>
      </c>
      <c r="E252" s="1">
        <v>0</v>
      </c>
      <c r="F252">
        <v>1</v>
      </c>
      <c r="G252" s="2">
        <v>1</v>
      </c>
      <c r="H252" s="2">
        <v>1</v>
      </c>
      <c r="I252" s="1">
        <v>0</v>
      </c>
    </row>
    <row r="253" spans="1:9" x14ac:dyDescent="0.3">
      <c r="A253" s="4">
        <v>92522179727</v>
      </c>
      <c r="B253" t="s">
        <v>366</v>
      </c>
      <c r="C253">
        <v>1</v>
      </c>
      <c r="D253">
        <v>1</v>
      </c>
      <c r="E253" s="1">
        <v>0</v>
      </c>
      <c r="F253">
        <v>1</v>
      </c>
      <c r="G253" s="2">
        <v>1</v>
      </c>
      <c r="H253" s="2">
        <v>1</v>
      </c>
      <c r="I253" s="1">
        <v>0</v>
      </c>
    </row>
    <row r="254" spans="1:9" x14ac:dyDescent="0.3">
      <c r="A254" s="4">
        <v>92642488472</v>
      </c>
      <c r="B254" t="s">
        <v>394</v>
      </c>
      <c r="C254">
        <v>1</v>
      </c>
      <c r="D254">
        <v>1</v>
      </c>
      <c r="E254" s="1">
        <v>0</v>
      </c>
      <c r="F254">
        <v>1</v>
      </c>
      <c r="G254" s="2">
        <v>1</v>
      </c>
      <c r="H254" s="2">
        <v>1</v>
      </c>
      <c r="I254" s="1">
        <v>0</v>
      </c>
    </row>
    <row r="255" spans="1:9" x14ac:dyDescent="0.3">
      <c r="A255" s="4">
        <v>92642488472</v>
      </c>
      <c r="B255" t="s">
        <v>361</v>
      </c>
      <c r="C255">
        <v>1</v>
      </c>
      <c r="D255">
        <v>1</v>
      </c>
      <c r="E255" s="1">
        <v>0</v>
      </c>
      <c r="F255">
        <v>1</v>
      </c>
      <c r="G255" s="2">
        <v>1</v>
      </c>
      <c r="H255" s="2">
        <v>1</v>
      </c>
      <c r="I255" s="1">
        <v>0</v>
      </c>
    </row>
    <row r="256" spans="1:9" x14ac:dyDescent="0.3">
      <c r="A256" s="4">
        <v>92642488472</v>
      </c>
      <c r="B256" t="s">
        <v>361</v>
      </c>
      <c r="C256">
        <v>1</v>
      </c>
      <c r="D256">
        <v>1</v>
      </c>
      <c r="E256" s="1">
        <v>0</v>
      </c>
      <c r="F256">
        <v>1</v>
      </c>
      <c r="G256" s="2">
        <v>1</v>
      </c>
      <c r="H256" s="2">
        <v>1</v>
      </c>
      <c r="I256" s="1">
        <v>0</v>
      </c>
    </row>
    <row r="257" spans="1:9" x14ac:dyDescent="0.3">
      <c r="A257" s="4">
        <v>92642488472</v>
      </c>
      <c r="B257" t="s">
        <v>361</v>
      </c>
      <c r="C257">
        <v>1</v>
      </c>
      <c r="D257">
        <v>1</v>
      </c>
      <c r="E257" s="1">
        <v>0</v>
      </c>
      <c r="F257">
        <v>1</v>
      </c>
      <c r="G257" s="2">
        <v>1</v>
      </c>
      <c r="H257" s="2">
        <v>1</v>
      </c>
      <c r="I257" s="1">
        <v>0</v>
      </c>
    </row>
    <row r="258" spans="1:9" x14ac:dyDescent="0.3">
      <c r="A258" s="4">
        <v>94727667307</v>
      </c>
      <c r="B258" t="s">
        <v>395</v>
      </c>
      <c r="C258">
        <v>1</v>
      </c>
      <c r="D258">
        <v>1</v>
      </c>
      <c r="E258" s="1">
        <v>0</v>
      </c>
      <c r="F258">
        <v>0</v>
      </c>
      <c r="G258" s="2">
        <v>0</v>
      </c>
      <c r="H258" s="2">
        <v>1</v>
      </c>
      <c r="I258" s="1">
        <v>0</v>
      </c>
    </row>
    <row r="259" spans="1:9" x14ac:dyDescent="0.3">
      <c r="A259" s="4">
        <v>94727712407</v>
      </c>
      <c r="B259" t="s">
        <v>385</v>
      </c>
      <c r="C259">
        <v>1</v>
      </c>
      <c r="D259">
        <v>1</v>
      </c>
      <c r="E259" s="1">
        <v>0</v>
      </c>
      <c r="F259">
        <v>1</v>
      </c>
      <c r="G259" s="2">
        <v>1</v>
      </c>
      <c r="H259" s="2">
        <v>1</v>
      </c>
      <c r="I259" s="1">
        <v>0</v>
      </c>
    </row>
    <row r="260" spans="1:9" x14ac:dyDescent="0.3">
      <c r="A260" s="4">
        <v>94727712407</v>
      </c>
      <c r="B260" t="s">
        <v>385</v>
      </c>
      <c r="C260">
        <v>1</v>
      </c>
      <c r="D260">
        <v>1</v>
      </c>
      <c r="E260" s="1">
        <v>0</v>
      </c>
      <c r="F260">
        <v>1</v>
      </c>
      <c r="G260" s="2">
        <v>1</v>
      </c>
      <c r="H260" s="2">
        <v>1</v>
      </c>
      <c r="I260" s="1">
        <v>0</v>
      </c>
    </row>
    <row r="261" spans="1:9" x14ac:dyDescent="0.3">
      <c r="A261" s="4">
        <v>94727712407</v>
      </c>
      <c r="B261" t="s">
        <v>385</v>
      </c>
      <c r="C261">
        <v>1</v>
      </c>
      <c r="D261">
        <v>1</v>
      </c>
      <c r="E261" s="1">
        <v>0</v>
      </c>
      <c r="F261">
        <v>0</v>
      </c>
      <c r="G261" s="2">
        <v>0</v>
      </c>
      <c r="H261" s="2">
        <v>1</v>
      </c>
      <c r="I261" s="1">
        <v>0</v>
      </c>
    </row>
    <row r="262" spans="1:9" x14ac:dyDescent="0.3">
      <c r="A262" s="4">
        <v>94727712407</v>
      </c>
      <c r="B262" t="s">
        <v>385</v>
      </c>
      <c r="C262">
        <v>1</v>
      </c>
      <c r="D262">
        <v>1</v>
      </c>
      <c r="E262" s="1">
        <v>6</v>
      </c>
      <c r="F262">
        <v>1</v>
      </c>
      <c r="G262" s="2">
        <v>0</v>
      </c>
      <c r="H262" s="2">
        <v>0</v>
      </c>
      <c r="I262" s="1">
        <v>0</v>
      </c>
    </row>
    <row r="263" spans="1:9" x14ac:dyDescent="0.3">
      <c r="A263" s="4">
        <v>94727712407</v>
      </c>
      <c r="B263" t="s">
        <v>385</v>
      </c>
      <c r="C263">
        <v>1</v>
      </c>
      <c r="D263">
        <v>1</v>
      </c>
      <c r="E263" s="1">
        <v>0</v>
      </c>
      <c r="F263">
        <v>1</v>
      </c>
      <c r="G263" s="2">
        <v>1</v>
      </c>
      <c r="H263" s="2">
        <v>1</v>
      </c>
      <c r="I263" s="1">
        <v>0</v>
      </c>
    </row>
    <row r="264" spans="1:9" x14ac:dyDescent="0.3">
      <c r="A264" s="4">
        <v>94727712407</v>
      </c>
      <c r="B264" t="s">
        <v>385</v>
      </c>
      <c r="C264">
        <v>1</v>
      </c>
      <c r="D264">
        <v>1</v>
      </c>
      <c r="E264" s="1">
        <v>0</v>
      </c>
      <c r="F264">
        <v>1</v>
      </c>
      <c r="G264" s="2">
        <v>1</v>
      </c>
      <c r="H264" s="2">
        <v>1</v>
      </c>
      <c r="I264" s="1">
        <v>0</v>
      </c>
    </row>
    <row r="265" spans="1:9" x14ac:dyDescent="0.3">
      <c r="A265" s="4">
        <v>94727712407</v>
      </c>
      <c r="B265" t="s">
        <v>385</v>
      </c>
      <c r="C265">
        <v>1</v>
      </c>
      <c r="D265">
        <v>1</v>
      </c>
      <c r="E265" s="1">
        <v>0</v>
      </c>
      <c r="F265">
        <v>1</v>
      </c>
      <c r="G265" s="2">
        <v>1</v>
      </c>
      <c r="H265" s="2">
        <v>1</v>
      </c>
      <c r="I265" s="1">
        <v>0</v>
      </c>
    </row>
    <row r="266" spans="1:9" x14ac:dyDescent="0.3">
      <c r="A266" s="4">
        <v>94727712407</v>
      </c>
      <c r="B266" t="s">
        <v>385</v>
      </c>
      <c r="C266">
        <v>1</v>
      </c>
      <c r="D266">
        <v>1</v>
      </c>
      <c r="E266" s="1">
        <v>135</v>
      </c>
      <c r="F266">
        <v>1</v>
      </c>
      <c r="G266" s="2">
        <v>0</v>
      </c>
      <c r="H266" s="2">
        <v>0</v>
      </c>
      <c r="I266" s="1">
        <v>0</v>
      </c>
    </row>
    <row r="267" spans="1:9" x14ac:dyDescent="0.3">
      <c r="A267" s="4">
        <v>94727712407</v>
      </c>
      <c r="B267" t="s">
        <v>385</v>
      </c>
      <c r="C267">
        <v>1</v>
      </c>
      <c r="D267">
        <v>1</v>
      </c>
      <c r="E267" s="1">
        <v>72</v>
      </c>
      <c r="F267">
        <v>1</v>
      </c>
      <c r="G267" s="2">
        <v>0</v>
      </c>
      <c r="H267" s="2">
        <v>0</v>
      </c>
      <c r="I267" s="1">
        <v>0</v>
      </c>
    </row>
    <row r="268" spans="1:9" x14ac:dyDescent="0.3">
      <c r="A268" s="4">
        <v>94727712407</v>
      </c>
      <c r="B268" t="s">
        <v>385</v>
      </c>
      <c r="C268">
        <v>1</v>
      </c>
      <c r="D268">
        <v>1</v>
      </c>
      <c r="E268" s="1">
        <v>0</v>
      </c>
      <c r="F268">
        <v>0</v>
      </c>
      <c r="G268" s="2">
        <v>0</v>
      </c>
      <c r="H268" s="2">
        <v>1</v>
      </c>
      <c r="I268" s="1">
        <v>0</v>
      </c>
    </row>
    <row r="269" spans="1:9" x14ac:dyDescent="0.3">
      <c r="A269" s="4">
        <v>96358285462</v>
      </c>
      <c r="B269" t="s">
        <v>353</v>
      </c>
      <c r="C269">
        <v>1</v>
      </c>
      <c r="D269">
        <v>1</v>
      </c>
      <c r="E269" s="1">
        <v>389</v>
      </c>
      <c r="F269">
        <v>0</v>
      </c>
      <c r="G269" s="2">
        <v>0</v>
      </c>
      <c r="H269" s="2">
        <v>0</v>
      </c>
      <c r="I269" s="1">
        <v>0</v>
      </c>
    </row>
    <row r="270" spans="1:9" x14ac:dyDescent="0.3">
      <c r="A270" s="4">
        <v>96358285462</v>
      </c>
      <c r="B270" t="s">
        <v>353</v>
      </c>
      <c r="C270">
        <v>1</v>
      </c>
      <c r="D270">
        <v>1</v>
      </c>
      <c r="E270" s="1">
        <v>400</v>
      </c>
      <c r="F270">
        <v>1</v>
      </c>
      <c r="G270" s="2">
        <v>0</v>
      </c>
      <c r="H270" s="2">
        <v>0</v>
      </c>
      <c r="I270" s="1">
        <v>0</v>
      </c>
    </row>
    <row r="271" spans="1:9" x14ac:dyDescent="0.3">
      <c r="A271" s="4">
        <v>96358285462</v>
      </c>
      <c r="B271" t="s">
        <v>353</v>
      </c>
      <c r="C271">
        <v>1</v>
      </c>
      <c r="D271">
        <v>1</v>
      </c>
      <c r="E271" s="1">
        <v>0</v>
      </c>
      <c r="F271">
        <v>1</v>
      </c>
      <c r="G271" s="2">
        <v>1</v>
      </c>
      <c r="H271" s="2">
        <v>1</v>
      </c>
      <c r="I271" s="1">
        <v>0</v>
      </c>
    </row>
    <row r="272" spans="1:9" x14ac:dyDescent="0.3">
      <c r="A272" s="4">
        <v>96358285462</v>
      </c>
      <c r="B272" t="s">
        <v>353</v>
      </c>
      <c r="C272">
        <v>1</v>
      </c>
      <c r="D272">
        <v>1</v>
      </c>
      <c r="E272" s="1">
        <v>0</v>
      </c>
      <c r="F272">
        <v>1</v>
      </c>
      <c r="G272" s="2">
        <v>1</v>
      </c>
      <c r="H272" s="2">
        <v>1</v>
      </c>
      <c r="I272" s="1">
        <v>0</v>
      </c>
    </row>
    <row r="273" spans="1:9" x14ac:dyDescent="0.3">
      <c r="A273" s="4">
        <v>96358285462</v>
      </c>
      <c r="B273" t="s">
        <v>353</v>
      </c>
      <c r="C273">
        <v>1</v>
      </c>
      <c r="D273">
        <v>1</v>
      </c>
      <c r="E273" s="1">
        <v>0</v>
      </c>
      <c r="F273">
        <v>1</v>
      </c>
      <c r="G273" s="2">
        <v>1</v>
      </c>
      <c r="H273" s="2">
        <v>1</v>
      </c>
      <c r="I273" s="1">
        <v>0</v>
      </c>
    </row>
    <row r="274" spans="1:9" x14ac:dyDescent="0.3">
      <c r="A274" s="4">
        <v>96358285462</v>
      </c>
      <c r="B274" t="s">
        <v>353</v>
      </c>
      <c r="C274">
        <v>1</v>
      </c>
      <c r="D274">
        <v>1</v>
      </c>
      <c r="E274" s="1">
        <v>19</v>
      </c>
      <c r="F274">
        <v>1</v>
      </c>
      <c r="G274" s="2">
        <v>0</v>
      </c>
      <c r="H274" s="2">
        <v>0</v>
      </c>
      <c r="I274" s="1">
        <v>0</v>
      </c>
    </row>
    <row r="275" spans="1:9" x14ac:dyDescent="0.3">
      <c r="A275" s="4">
        <v>96979079252</v>
      </c>
      <c r="B275" t="s">
        <v>367</v>
      </c>
      <c r="C275">
        <v>1</v>
      </c>
      <c r="D275">
        <v>1</v>
      </c>
      <c r="E275" s="1">
        <v>0</v>
      </c>
      <c r="F275">
        <v>1</v>
      </c>
      <c r="G275" s="2">
        <v>1</v>
      </c>
      <c r="H275" s="2">
        <v>1</v>
      </c>
      <c r="I275" s="1">
        <v>0</v>
      </c>
    </row>
    <row r="276" spans="1:9" x14ac:dyDescent="0.3">
      <c r="A276" s="4">
        <v>97801545687</v>
      </c>
      <c r="B276" t="s">
        <v>396</v>
      </c>
      <c r="C276">
        <v>1</v>
      </c>
      <c r="D276">
        <v>1</v>
      </c>
      <c r="E276" s="1">
        <v>0</v>
      </c>
      <c r="F276">
        <v>0</v>
      </c>
      <c r="G276" s="2">
        <v>0</v>
      </c>
      <c r="H276" s="2">
        <v>1</v>
      </c>
      <c r="I276" s="1">
        <v>0</v>
      </c>
    </row>
    <row r="277" spans="1:9" x14ac:dyDescent="0.3">
      <c r="A277" s="4">
        <v>97801545687</v>
      </c>
      <c r="B277" t="s">
        <v>374</v>
      </c>
      <c r="C277">
        <v>1</v>
      </c>
      <c r="D277">
        <v>1</v>
      </c>
      <c r="E277" s="1">
        <v>0</v>
      </c>
      <c r="F277">
        <v>1</v>
      </c>
      <c r="G277" s="2">
        <v>1</v>
      </c>
      <c r="H277" s="2">
        <v>1</v>
      </c>
      <c r="I277" s="1">
        <v>0</v>
      </c>
    </row>
    <row r="278" spans="1:9" x14ac:dyDescent="0.3">
      <c r="A278" s="4">
        <v>97801545687</v>
      </c>
      <c r="B278" t="s">
        <v>374</v>
      </c>
      <c r="C278">
        <v>1</v>
      </c>
      <c r="D278">
        <v>1</v>
      </c>
      <c r="E278" s="1">
        <v>79</v>
      </c>
      <c r="F278">
        <v>0</v>
      </c>
      <c r="G278" s="2">
        <v>0</v>
      </c>
      <c r="H278" s="2">
        <v>0</v>
      </c>
      <c r="I278" s="1">
        <v>0</v>
      </c>
    </row>
    <row r="279" spans="1:9" x14ac:dyDescent="0.3">
      <c r="A279" s="4">
        <v>97801545687</v>
      </c>
      <c r="B279" t="s">
        <v>374</v>
      </c>
      <c r="C279">
        <v>1</v>
      </c>
      <c r="D279">
        <v>1</v>
      </c>
      <c r="E279" s="1">
        <v>107</v>
      </c>
      <c r="F279">
        <v>1</v>
      </c>
      <c r="G279" s="2">
        <v>0</v>
      </c>
      <c r="H279" s="2">
        <v>0</v>
      </c>
      <c r="I279" s="1">
        <v>0</v>
      </c>
    </row>
    <row r="280" spans="1:9" x14ac:dyDescent="0.3">
      <c r="A280" s="4">
        <v>97801545687</v>
      </c>
      <c r="B280" t="s">
        <v>374</v>
      </c>
      <c r="C280">
        <v>1</v>
      </c>
      <c r="D280">
        <v>1</v>
      </c>
      <c r="E280" s="1">
        <v>0</v>
      </c>
      <c r="F280">
        <v>1</v>
      </c>
      <c r="G280" s="2">
        <v>1</v>
      </c>
      <c r="H280" s="2">
        <v>1</v>
      </c>
      <c r="I280" s="1">
        <v>0</v>
      </c>
    </row>
    <row r="281" spans="1:9" x14ac:dyDescent="0.3">
      <c r="A281" s="4">
        <v>97801545687</v>
      </c>
      <c r="B281" t="s">
        <v>374</v>
      </c>
      <c r="C281">
        <v>1</v>
      </c>
      <c r="D281">
        <v>1</v>
      </c>
      <c r="E281" s="1">
        <v>0</v>
      </c>
      <c r="F281">
        <v>0</v>
      </c>
      <c r="G281" s="2">
        <v>0</v>
      </c>
      <c r="H281" s="2">
        <v>1</v>
      </c>
      <c r="I281" s="1">
        <v>0</v>
      </c>
    </row>
    <row r="282" spans="1:9" x14ac:dyDescent="0.3">
      <c r="A282" s="4">
        <v>97801545687</v>
      </c>
      <c r="B282" t="s">
        <v>374</v>
      </c>
      <c r="C282">
        <v>1</v>
      </c>
      <c r="D282">
        <v>1</v>
      </c>
      <c r="E282" s="1">
        <v>236</v>
      </c>
      <c r="F282">
        <v>1</v>
      </c>
      <c r="G282" s="2">
        <v>0</v>
      </c>
      <c r="H282" s="2">
        <v>0</v>
      </c>
      <c r="I282" s="1">
        <v>0</v>
      </c>
    </row>
    <row r="283" spans="1:9" x14ac:dyDescent="0.3">
      <c r="A283" s="4">
        <v>97801545687</v>
      </c>
      <c r="B283" t="s">
        <v>374</v>
      </c>
      <c r="C283">
        <v>1</v>
      </c>
      <c r="D283">
        <v>1</v>
      </c>
      <c r="E283" s="1">
        <v>17</v>
      </c>
      <c r="F283">
        <v>0</v>
      </c>
      <c r="G283" s="2">
        <v>0</v>
      </c>
      <c r="H283" s="2">
        <v>0</v>
      </c>
      <c r="I283" s="1">
        <v>0</v>
      </c>
    </row>
    <row r="284" spans="1:9" x14ac:dyDescent="0.3">
      <c r="A284" s="4">
        <v>97801545687</v>
      </c>
      <c r="B284" t="s">
        <v>374</v>
      </c>
      <c r="C284">
        <v>1</v>
      </c>
      <c r="D284">
        <v>1</v>
      </c>
      <c r="E284" s="1">
        <v>42</v>
      </c>
      <c r="F284">
        <v>1</v>
      </c>
      <c r="G284" s="2">
        <v>0</v>
      </c>
      <c r="H284" s="2">
        <v>0</v>
      </c>
      <c r="I284" s="1">
        <v>0</v>
      </c>
    </row>
    <row r="285" spans="1:9" x14ac:dyDescent="0.3">
      <c r="A285" s="4">
        <v>97801545687</v>
      </c>
      <c r="B285" t="s">
        <v>374</v>
      </c>
      <c r="C285">
        <v>1</v>
      </c>
      <c r="D285">
        <v>1</v>
      </c>
      <c r="E285" s="1">
        <v>0</v>
      </c>
      <c r="F285">
        <v>1</v>
      </c>
      <c r="G285" s="2">
        <v>1</v>
      </c>
      <c r="H285" s="2">
        <v>1</v>
      </c>
      <c r="I285" s="1">
        <v>0</v>
      </c>
    </row>
    <row r="286" spans="1:9" x14ac:dyDescent="0.3">
      <c r="A286" s="4">
        <v>97889100157</v>
      </c>
      <c r="B286" t="s">
        <v>397</v>
      </c>
      <c r="C286">
        <v>1</v>
      </c>
      <c r="D286">
        <v>1</v>
      </c>
      <c r="E286" s="1">
        <v>0</v>
      </c>
      <c r="F286">
        <v>1</v>
      </c>
      <c r="G286" s="2">
        <v>1</v>
      </c>
      <c r="H286" s="2">
        <v>1</v>
      </c>
      <c r="I286" s="1">
        <v>0</v>
      </c>
    </row>
    <row r="287" spans="1:9" x14ac:dyDescent="0.3">
      <c r="A287" s="4">
        <v>98148370517</v>
      </c>
      <c r="B287" t="s">
        <v>367</v>
      </c>
      <c r="C287">
        <v>1</v>
      </c>
      <c r="D287">
        <v>1</v>
      </c>
      <c r="E287" s="1">
        <v>0</v>
      </c>
      <c r="F287">
        <v>1</v>
      </c>
      <c r="G287" s="2">
        <v>1</v>
      </c>
      <c r="H287" s="2">
        <v>1</v>
      </c>
      <c r="I287" s="1">
        <v>0</v>
      </c>
    </row>
    <row r="288" spans="1:9" x14ac:dyDescent="0.3">
      <c r="A288" s="4">
        <v>98148370517</v>
      </c>
      <c r="B288" t="s">
        <v>367</v>
      </c>
      <c r="C288">
        <v>1</v>
      </c>
      <c r="D288">
        <v>1</v>
      </c>
      <c r="E288" s="1">
        <v>231</v>
      </c>
      <c r="F288">
        <v>0</v>
      </c>
      <c r="G288" s="2">
        <v>0</v>
      </c>
      <c r="H288" s="2">
        <v>0</v>
      </c>
      <c r="I288" s="1">
        <v>0</v>
      </c>
    </row>
    <row r="289" spans="1:9" x14ac:dyDescent="0.3">
      <c r="A289" s="4">
        <v>98148370517</v>
      </c>
      <c r="B289" t="s">
        <v>367</v>
      </c>
      <c r="C289">
        <v>1</v>
      </c>
      <c r="D289">
        <v>1</v>
      </c>
      <c r="E289" s="1">
        <v>0</v>
      </c>
      <c r="F289">
        <v>0</v>
      </c>
      <c r="G289" s="2">
        <v>0</v>
      </c>
      <c r="H289" s="2">
        <v>1</v>
      </c>
      <c r="I289" s="1">
        <v>0</v>
      </c>
    </row>
    <row r="290" spans="1:9" x14ac:dyDescent="0.3">
      <c r="A290" s="4">
        <v>98148370517</v>
      </c>
      <c r="B290" t="s">
        <v>367</v>
      </c>
      <c r="C290">
        <v>1</v>
      </c>
      <c r="D290">
        <v>1</v>
      </c>
      <c r="E290" s="1">
        <v>0</v>
      </c>
      <c r="F290">
        <v>0</v>
      </c>
      <c r="G290" s="2">
        <v>0</v>
      </c>
      <c r="H290" s="2">
        <v>1</v>
      </c>
      <c r="I290" s="1">
        <v>0</v>
      </c>
    </row>
    <row r="291" spans="1:9" x14ac:dyDescent="0.3">
      <c r="A291" s="4">
        <v>98148370517</v>
      </c>
      <c r="B291" t="s">
        <v>367</v>
      </c>
      <c r="C291">
        <v>1</v>
      </c>
      <c r="D291">
        <v>1</v>
      </c>
      <c r="E291" s="1">
        <v>51</v>
      </c>
      <c r="F291">
        <v>0</v>
      </c>
      <c r="G291" s="2">
        <v>0</v>
      </c>
      <c r="H291" s="2">
        <v>0</v>
      </c>
      <c r="I291" s="1">
        <v>0</v>
      </c>
    </row>
    <row r="292" spans="1:9" x14ac:dyDescent="0.3">
      <c r="A292" s="4">
        <v>98148370517</v>
      </c>
      <c r="B292" t="s">
        <v>367</v>
      </c>
      <c r="C292">
        <v>1</v>
      </c>
      <c r="D292">
        <v>1</v>
      </c>
      <c r="E292" s="1">
        <v>0</v>
      </c>
      <c r="F292">
        <v>0</v>
      </c>
      <c r="G292" s="2">
        <v>0</v>
      </c>
      <c r="H292" s="2">
        <v>1</v>
      </c>
      <c r="I292" s="1">
        <v>0</v>
      </c>
    </row>
    <row r="293" spans="1:9" x14ac:dyDescent="0.3">
      <c r="A293" s="4">
        <v>98148370517</v>
      </c>
      <c r="B293" t="s">
        <v>367</v>
      </c>
      <c r="C293">
        <v>1</v>
      </c>
      <c r="D293">
        <v>1</v>
      </c>
      <c r="E293" s="1">
        <v>0</v>
      </c>
      <c r="F293">
        <v>0</v>
      </c>
      <c r="G293" s="2">
        <v>0</v>
      </c>
      <c r="H293" s="2">
        <v>1</v>
      </c>
      <c r="I293" s="1">
        <v>0</v>
      </c>
    </row>
    <row r="294" spans="1:9" x14ac:dyDescent="0.3">
      <c r="A294" s="4">
        <v>98148370517</v>
      </c>
      <c r="B294" t="s">
        <v>367</v>
      </c>
      <c r="C294">
        <v>1</v>
      </c>
      <c r="D294">
        <v>1</v>
      </c>
      <c r="E294" s="1">
        <v>0</v>
      </c>
      <c r="F294">
        <v>0</v>
      </c>
      <c r="G294" s="2">
        <v>0</v>
      </c>
      <c r="H294" s="2">
        <v>1</v>
      </c>
      <c r="I294" s="1">
        <v>0</v>
      </c>
    </row>
    <row r="295" spans="1:9" x14ac:dyDescent="0.3">
      <c r="A295" s="4">
        <v>98374397627</v>
      </c>
      <c r="B295" t="s">
        <v>359</v>
      </c>
      <c r="C295">
        <v>1</v>
      </c>
      <c r="D295">
        <v>1</v>
      </c>
      <c r="E295" s="1">
        <v>121</v>
      </c>
      <c r="F295">
        <v>1</v>
      </c>
      <c r="G295" s="2">
        <v>0</v>
      </c>
      <c r="H295" s="2">
        <v>0</v>
      </c>
      <c r="I295" s="1">
        <v>0</v>
      </c>
    </row>
    <row r="296" spans="1:9" x14ac:dyDescent="0.3">
      <c r="A296" s="4">
        <v>98374397627</v>
      </c>
      <c r="B296" t="s">
        <v>359</v>
      </c>
      <c r="C296">
        <v>1</v>
      </c>
      <c r="D296">
        <v>1</v>
      </c>
      <c r="E296" s="1">
        <v>0</v>
      </c>
      <c r="F296">
        <v>1</v>
      </c>
      <c r="G296" s="2">
        <v>1</v>
      </c>
      <c r="H296" s="2">
        <v>1</v>
      </c>
      <c r="I296" s="1">
        <v>0</v>
      </c>
    </row>
    <row r="297" spans="1:9" x14ac:dyDescent="0.3">
      <c r="A297" s="4">
        <v>98374397627</v>
      </c>
      <c r="B297" t="s">
        <v>359</v>
      </c>
      <c r="C297">
        <v>1</v>
      </c>
      <c r="D297">
        <v>1</v>
      </c>
      <c r="E297" s="1">
        <v>90</v>
      </c>
      <c r="F297">
        <v>1</v>
      </c>
      <c r="G297" s="2">
        <v>0</v>
      </c>
      <c r="H297" s="2">
        <v>0</v>
      </c>
      <c r="I297" s="1">
        <v>0</v>
      </c>
    </row>
    <row r="298" spans="1:9" x14ac:dyDescent="0.3">
      <c r="A298" s="4">
        <v>98374397627</v>
      </c>
      <c r="B298" t="s">
        <v>359</v>
      </c>
      <c r="C298">
        <v>1</v>
      </c>
      <c r="D298">
        <v>1</v>
      </c>
      <c r="E298" s="1">
        <v>370</v>
      </c>
      <c r="F298">
        <v>1</v>
      </c>
      <c r="G298" s="2">
        <v>0</v>
      </c>
      <c r="H298" s="2">
        <v>0</v>
      </c>
      <c r="I298" s="1">
        <v>0</v>
      </c>
    </row>
    <row r="299" spans="1:9" x14ac:dyDescent="0.3">
      <c r="A299" s="4">
        <v>98374397627</v>
      </c>
      <c r="B299" t="s">
        <v>359</v>
      </c>
      <c r="C299">
        <v>1</v>
      </c>
      <c r="D299">
        <v>1</v>
      </c>
      <c r="E299" s="1">
        <v>2</v>
      </c>
      <c r="F299">
        <v>0</v>
      </c>
      <c r="G299" s="2">
        <v>0</v>
      </c>
      <c r="H299" s="2">
        <v>0</v>
      </c>
      <c r="I299" s="1">
        <v>0</v>
      </c>
    </row>
    <row r="300" spans="1:9" x14ac:dyDescent="0.3">
      <c r="A300" s="4">
        <v>98374397627</v>
      </c>
      <c r="B300" t="s">
        <v>359</v>
      </c>
      <c r="C300">
        <v>1</v>
      </c>
      <c r="D300">
        <v>1</v>
      </c>
      <c r="E300" s="1">
        <v>56</v>
      </c>
      <c r="F300">
        <v>1</v>
      </c>
      <c r="G300" s="2">
        <v>0</v>
      </c>
      <c r="H300" s="2">
        <v>0</v>
      </c>
      <c r="I300" s="1">
        <v>0</v>
      </c>
    </row>
    <row r="301" spans="1:9" x14ac:dyDescent="0.3">
      <c r="A301" s="4">
        <v>98374397627</v>
      </c>
      <c r="B301" t="s">
        <v>359</v>
      </c>
      <c r="C301">
        <v>1</v>
      </c>
      <c r="D301">
        <v>1</v>
      </c>
      <c r="E301" s="1">
        <v>24</v>
      </c>
      <c r="F301">
        <v>1</v>
      </c>
      <c r="G301" s="2">
        <v>0</v>
      </c>
      <c r="H301" s="2">
        <v>0</v>
      </c>
      <c r="I301" s="1">
        <v>0</v>
      </c>
    </row>
    <row r="302" spans="1:9" x14ac:dyDescent="0.3">
      <c r="A302" s="4">
        <v>98475384382</v>
      </c>
      <c r="B302" t="s">
        <v>375</v>
      </c>
      <c r="C302">
        <v>1</v>
      </c>
      <c r="D302">
        <v>1</v>
      </c>
      <c r="E302" s="1">
        <v>0</v>
      </c>
      <c r="F302">
        <v>1</v>
      </c>
      <c r="G302" s="2">
        <v>1</v>
      </c>
      <c r="H302" s="2">
        <v>1</v>
      </c>
      <c r="I302" s="1">
        <v>0</v>
      </c>
    </row>
    <row r="311" spans="1:9" x14ac:dyDescent="0.3">
      <c r="A311" s="4" t="s">
        <v>444</v>
      </c>
      <c r="B311" t="s">
        <v>445</v>
      </c>
      <c r="C311" t="s">
        <v>455</v>
      </c>
      <c r="D311" t="s">
        <v>448</v>
      </c>
      <c r="E311" t="s">
        <v>449</v>
      </c>
      <c r="F311" t="s">
        <v>450</v>
      </c>
      <c r="G311" t="s">
        <v>452</v>
      </c>
      <c r="H311" t="s">
        <v>453</v>
      </c>
      <c r="I311" t="s">
        <v>454</v>
      </c>
    </row>
    <row r="312" spans="1:9" x14ac:dyDescent="0.3">
      <c r="A312" s="4">
        <v>74271564936</v>
      </c>
      <c r="B312" t="s">
        <v>398</v>
      </c>
      <c r="C312">
        <f>SUMIF(Npost,A312,Pagesvues)</f>
        <v>75</v>
      </c>
      <c r="D312">
        <f>SUMIF(Npost,A312,Consult_uniq)</f>
        <v>59</v>
      </c>
      <c r="E312" s="7">
        <f>AVERAGEIF(Npost,$A312,Tps_Moy_page)</f>
        <v>112.56623931623932</v>
      </c>
      <c r="F312">
        <f>SUMIF(Npost,A312,Entrées)</f>
        <v>49</v>
      </c>
      <c r="G312" s="5">
        <f>AVERAGEIF(Npost,$A312,TauxRebond)</f>
        <v>0.44927536231884058</v>
      </c>
      <c r="H312" s="5">
        <f>AVERAGEIF(Npost,$A312,Sorties)</f>
        <v>0.43627450980392157</v>
      </c>
    </row>
    <row r="313" spans="1:9" x14ac:dyDescent="0.3">
      <c r="A313" s="4">
        <v>71199968542</v>
      </c>
      <c r="B313" t="s">
        <v>399</v>
      </c>
      <c r="C313">
        <f>SUMIF(Npost,A313,Pagesvues)</f>
        <v>37</v>
      </c>
      <c r="D313">
        <f>SUMIF(Npost,A313,Consult_uniq)</f>
        <v>22</v>
      </c>
      <c r="E313" s="7">
        <f>AVERAGEIF(Npost,$A313,Tps_Moy_page)</f>
        <v>135.7037037037037</v>
      </c>
      <c r="F313">
        <f>SUMIF(Npost,A313,Entrées)</f>
        <v>10</v>
      </c>
      <c r="G313" s="5">
        <f>AVERAGEIF(Npost,$A313,TauxRebond)</f>
        <v>0.6</v>
      </c>
      <c r="H313" s="5">
        <f>AVERAGEIF(Npost,$A313,Sorties)</f>
        <v>0.27027027027027029</v>
      </c>
    </row>
    <row r="314" spans="1:9" x14ac:dyDescent="0.3">
      <c r="A314" s="4" t="s">
        <v>342</v>
      </c>
      <c r="B314" t="s">
        <v>400</v>
      </c>
      <c r="C314">
        <f>SUMIF(Npost,A314,Pagesvues)</f>
        <v>32</v>
      </c>
      <c r="D314">
        <f>SUMIF(Npost,A314,Consult_uniq)</f>
        <v>11</v>
      </c>
      <c r="E314" s="7">
        <f>AVERAGEIF(Npost,$A314,Tps_Moy_page)</f>
        <v>212.76923076923077</v>
      </c>
      <c r="F314">
        <f>SUMIF(Npost,A314,Entrées)</f>
        <v>6</v>
      </c>
      <c r="G314" s="5">
        <f>AVERAGEIF(Npost,$A314,TauxRebond)</f>
        <v>0.16666666666666666</v>
      </c>
      <c r="H314" s="5">
        <f>AVERAGEIF(Npost,$A314,Sorties)</f>
        <v>0.1875</v>
      </c>
    </row>
    <row r="315" spans="1:9" x14ac:dyDescent="0.3">
      <c r="A315" s="4">
        <v>74846065092</v>
      </c>
      <c r="B315" t="s">
        <v>401</v>
      </c>
      <c r="C315">
        <f>SUMIF(Npost,A315,Pagesvues)</f>
        <v>31</v>
      </c>
      <c r="D315">
        <f>SUMIF(Npost,A315,Consult_uniq)</f>
        <v>25</v>
      </c>
      <c r="E315" s="7">
        <f>AVERAGEIF(Npost,$A315,Tps_Moy_page)</f>
        <v>132.9</v>
      </c>
      <c r="F315">
        <f>SUMIF(Npost,A315,Entrées)</f>
        <v>17</v>
      </c>
      <c r="G315" s="5">
        <f>AVERAGEIF(Npost,$A315,TauxRebond)</f>
        <v>0.88235294117647056</v>
      </c>
      <c r="H315" s="5">
        <f>AVERAGEIF(Npost,$A315,Sorties)</f>
        <v>0.67741935483870963</v>
      </c>
    </row>
    <row r="316" spans="1:9" x14ac:dyDescent="0.3">
      <c r="A316" s="4">
        <v>81474415406</v>
      </c>
      <c r="B316" t="s">
        <v>402</v>
      </c>
      <c r="C316">
        <f>SUMIF(Npost,A316,Pagesvues)</f>
        <v>27</v>
      </c>
      <c r="D316">
        <f>SUMIF(Npost,A316,Consult_uniq)</f>
        <v>24</v>
      </c>
      <c r="E316" s="7">
        <f>AVERAGEIF(Npost,$A316,Tps_Moy_page)</f>
        <v>275.5</v>
      </c>
      <c r="F316">
        <f>SUMIF(Npost,A316,Entrées)</f>
        <v>19</v>
      </c>
      <c r="G316" s="5">
        <f>AVERAGEIF(Npost,$A316,TauxRebond)</f>
        <v>0.84210526315789469</v>
      </c>
      <c r="H316" s="5">
        <f>AVERAGEIF(Npost,$A316,Sorties)</f>
        <v>0.85185185185185186</v>
      </c>
    </row>
    <row r="317" spans="1:9" x14ac:dyDescent="0.3">
      <c r="A317" s="4">
        <v>83827806660</v>
      </c>
      <c r="B317" t="s">
        <v>403</v>
      </c>
      <c r="C317">
        <f>SUMIF(Npost,A317,Pagesvues)</f>
        <v>72</v>
      </c>
      <c r="D317">
        <f>SUMIF(Npost,A317,Consult_uniq)</f>
        <v>40</v>
      </c>
      <c r="E317" s="7">
        <f>AVERAGEIF(Npost,$A317,Tps_Moy_page)</f>
        <v>10.276470588235293</v>
      </c>
      <c r="F317">
        <f>SUMIF(Npost,A317,Entrées)</f>
        <v>38</v>
      </c>
      <c r="G317" s="5">
        <f>AVERAGEIF(Npost,$A317,TauxRebond)</f>
        <v>0.14338235294117646</v>
      </c>
      <c r="H317" s="5">
        <f>AVERAGEIF(Npost,$A317,Sorties)</f>
        <v>0.51742919389978226</v>
      </c>
    </row>
    <row r="318" spans="1:9" x14ac:dyDescent="0.3">
      <c r="A318" s="4">
        <v>84915963117</v>
      </c>
      <c r="B318" t="s">
        <v>404</v>
      </c>
      <c r="C318">
        <f>SUMIF(Npost,A318,Pagesvues)</f>
        <v>43</v>
      </c>
      <c r="D318">
        <f>SUMIF(Npost,A318,Consult_uniq)</f>
        <v>29</v>
      </c>
      <c r="E318" s="7">
        <f>AVERAGEIF(Npost,$A318,Tps_Moy_page)</f>
        <v>63.944444444444443</v>
      </c>
      <c r="F318">
        <f>SUMIF(Npost,A318,Entrées)</f>
        <v>23</v>
      </c>
      <c r="G318" s="5">
        <f>AVERAGEIF(Npost,$A318,TauxRebond)</f>
        <v>0.48269230769230764</v>
      </c>
      <c r="H318" s="5">
        <f>AVERAGEIF(Npost,$A318,Sorties)</f>
        <v>0.78333333333333333</v>
      </c>
    </row>
    <row r="319" spans="1:9" x14ac:dyDescent="0.3">
      <c r="A319" s="4">
        <v>80866862044</v>
      </c>
      <c r="B319" t="s">
        <v>405</v>
      </c>
      <c r="C319">
        <f>SUMIF(Npost,A319,Pagesvues)</f>
        <v>25</v>
      </c>
      <c r="D319">
        <f>SUMIF(Npost,A319,Consult_uniq)</f>
        <v>21</v>
      </c>
      <c r="E319" s="7">
        <f>AVERAGEIF(Npost,$A319,Tps_Moy_page)</f>
        <v>318.22222222222223</v>
      </c>
      <c r="F319">
        <f>SUMIF(Npost,A319,Entrées)</f>
        <v>20</v>
      </c>
      <c r="G319" s="5">
        <f>AVERAGEIF(Npost,$A319,TauxRebond)</f>
        <v>0.65</v>
      </c>
      <c r="H319" s="5">
        <f>AVERAGEIF(Npost,$A319,Sorties)</f>
        <v>0.64</v>
      </c>
    </row>
    <row r="320" spans="1:9" x14ac:dyDescent="0.3">
      <c r="A320" s="4">
        <v>80582881507</v>
      </c>
      <c r="B320" t="s">
        <v>406</v>
      </c>
      <c r="C320">
        <f>SUMIF(Npost,A320,Pagesvues)</f>
        <v>20</v>
      </c>
      <c r="D320">
        <f>SUMIF(Npost,A320,Consult_uniq)</f>
        <v>17</v>
      </c>
      <c r="E320" s="7">
        <f>AVERAGEIF(Npost,$A320,Tps_Moy_page)</f>
        <v>351.2</v>
      </c>
      <c r="F320">
        <f>SUMIF(Npost,A320,Entrées)</f>
        <v>17</v>
      </c>
      <c r="G320" s="5">
        <f>AVERAGEIF(Npost,$A320,TauxRebond)</f>
        <v>0.70588235294117652</v>
      </c>
      <c r="H320" s="5">
        <f>AVERAGEIF(Npost,$A320,Sorties)</f>
        <v>0.75</v>
      </c>
    </row>
    <row r="321" spans="1:8" x14ac:dyDescent="0.3">
      <c r="A321" s="4">
        <v>101263136082</v>
      </c>
      <c r="B321" t="s">
        <v>407</v>
      </c>
      <c r="C321">
        <f>SUMIF(Npost,A321,Pagesvues)</f>
        <v>37</v>
      </c>
      <c r="D321">
        <f>SUMIF(Npost,A321,Consult_uniq)</f>
        <v>35</v>
      </c>
      <c r="E321" s="7">
        <f>AVERAGEIF(Npost,$A321,Tps_Moy_page)</f>
        <v>63.287500000000001</v>
      </c>
      <c r="F321">
        <f>SUMIF(Npost,A321,Entrées)</f>
        <v>16</v>
      </c>
      <c r="G321" s="5">
        <f>AVERAGEIF(Npost,$A321,TauxRebond)</f>
        <v>0.3660714285714286</v>
      </c>
      <c r="H321" s="5">
        <f>AVERAGEIF(Npost,$A321,Sorties)</f>
        <v>0.62938596491228072</v>
      </c>
    </row>
    <row r="322" spans="1:8" x14ac:dyDescent="0.3">
      <c r="A322" s="4">
        <v>84330142077</v>
      </c>
      <c r="B322" t="s">
        <v>408</v>
      </c>
      <c r="C322">
        <f>SUMIF(Npost,A322,Pagesvues)</f>
        <v>12</v>
      </c>
      <c r="D322">
        <f>SUMIF(Npost,A322,Consult_uniq)</f>
        <v>7</v>
      </c>
      <c r="E322" s="7">
        <f>AVERAGEIF(Npost,$A322,Tps_Moy_page)</f>
        <v>393.66666666666669</v>
      </c>
      <c r="F322">
        <f>SUMIF(Npost,A322,Entrées)</f>
        <v>7</v>
      </c>
      <c r="G322" s="5">
        <f>AVERAGEIF(Npost,$A322,TauxRebond)</f>
        <v>0.14285714285714285</v>
      </c>
      <c r="H322" s="5">
        <f>AVERAGEIF(Npost,$A322,Sorties)</f>
        <v>0.5</v>
      </c>
    </row>
    <row r="323" spans="1:8" x14ac:dyDescent="0.3">
      <c r="A323" s="4">
        <v>85827753992</v>
      </c>
      <c r="B323" t="s">
        <v>409</v>
      </c>
      <c r="C323">
        <f>SUMIF(Npost,A323,Pagesvues)</f>
        <v>13</v>
      </c>
      <c r="D323">
        <f>SUMIF(Npost,A323,Consult_uniq)</f>
        <v>6</v>
      </c>
      <c r="E323" s="7">
        <f>AVERAGEIF(Npost,$A323,Tps_Moy_page)</f>
        <v>56.1875</v>
      </c>
      <c r="F323">
        <f>SUMIF(Npost,A323,Entrées)</f>
        <v>3</v>
      </c>
      <c r="G323" s="5">
        <f>AVERAGEIF(Npost,$A323,TauxRebond)</f>
        <v>0</v>
      </c>
      <c r="H323" s="5">
        <f>AVERAGEIF(Npost,$A323,Sorties)</f>
        <v>0.16666666666666666</v>
      </c>
    </row>
    <row r="324" spans="1:8" x14ac:dyDescent="0.3">
      <c r="A324" s="4">
        <v>96358285462</v>
      </c>
      <c r="B324" t="s">
        <v>410</v>
      </c>
      <c r="C324">
        <f>SUMIF(Npost,A324,Pagesvues)</f>
        <v>16</v>
      </c>
      <c r="D324">
        <f>SUMIF(Npost,A324,Consult_uniq)</f>
        <v>14</v>
      </c>
      <c r="E324" s="7">
        <f>AVERAGEIF(Npost,$A324,Tps_Moy_page)</f>
        <v>128.57142857142858</v>
      </c>
      <c r="F324">
        <f>SUMIF(Npost,A324,Entrées)</f>
        <v>11</v>
      </c>
      <c r="G324" s="5">
        <f>AVERAGEIF(Npost,$A324,TauxRebond)</f>
        <v>0.52380952380952384</v>
      </c>
      <c r="H324" s="5">
        <f>AVERAGEIF(Npost,$A324,Sorties)</f>
        <v>0.52857142857142858</v>
      </c>
    </row>
    <row r="325" spans="1:8" x14ac:dyDescent="0.3">
      <c r="A325" s="4">
        <v>94727656522</v>
      </c>
      <c r="B325" t="s">
        <v>411</v>
      </c>
      <c r="C325">
        <f>SUMIF(Npost,A325,Pagesvues)</f>
        <v>11</v>
      </c>
      <c r="D325">
        <f>SUMIF(Npost,A325,Consult_uniq)</f>
        <v>11</v>
      </c>
      <c r="E325" s="7">
        <f>AVERAGEIF(Npost,$A325,Tps_Moy_page)</f>
        <v>31.4</v>
      </c>
      <c r="F325">
        <f>SUMIF(Npost,A325,Entrées)</f>
        <v>1</v>
      </c>
      <c r="G325" s="5">
        <f>AVERAGEIF(Npost,$A325,TauxRebond)</f>
        <v>0.5</v>
      </c>
      <c r="H325" s="5">
        <f>AVERAGEIF(Npost,$A325,Sorties)</f>
        <v>0.47222222222222221</v>
      </c>
    </row>
    <row r="326" spans="1:8" x14ac:dyDescent="0.3">
      <c r="A326" s="4">
        <v>101249570792</v>
      </c>
      <c r="B326" t="s">
        <v>412</v>
      </c>
      <c r="C326">
        <f>SUMIF(Npost,A326,Pagesvues)</f>
        <v>19</v>
      </c>
      <c r="D326">
        <f>SUMIF(Npost,A326,Consult_uniq)</f>
        <v>19</v>
      </c>
      <c r="E326" s="7">
        <f>AVERAGEIF(Npost,$A326,Tps_Moy_page)</f>
        <v>35.583333333333336</v>
      </c>
      <c r="F326">
        <f>SUMIF(Npost,A326,Entrées)</f>
        <v>18</v>
      </c>
      <c r="G326" s="5">
        <f>AVERAGEIF(Npost,$A326,TauxRebond)</f>
        <v>0.45833333333333331</v>
      </c>
      <c r="H326" s="5">
        <f>AVERAGEIF(Npost,$A326,Sorties)</f>
        <v>0.54166666666666663</v>
      </c>
    </row>
    <row r="327" spans="1:8" x14ac:dyDescent="0.3">
      <c r="A327" s="4">
        <v>89649997397</v>
      </c>
      <c r="B327" t="s">
        <v>413</v>
      </c>
      <c r="C327">
        <f>SUMIF(Npost,A327,Pagesvues)</f>
        <v>7</v>
      </c>
      <c r="D327">
        <f>SUMIF(Npost,A327,Consult_uniq)</f>
        <v>6</v>
      </c>
      <c r="E327" s="7">
        <f>AVERAGEIF(Npost,$A327,Tps_Moy_page)</f>
        <v>260.25</v>
      </c>
      <c r="F327">
        <f>SUMIF(Npost,A327,Entrées)</f>
        <v>6</v>
      </c>
      <c r="G327" s="5">
        <f>AVERAGEIF(Npost,$A327,TauxRebond)</f>
        <v>0.33333333333333331</v>
      </c>
      <c r="H327" s="5">
        <f>AVERAGEIF(Npost,$A327,Sorties)</f>
        <v>0.42857142857142855</v>
      </c>
    </row>
    <row r="328" spans="1:8" x14ac:dyDescent="0.3">
      <c r="A328" s="4">
        <v>92427752902</v>
      </c>
      <c r="B328" t="s">
        <v>414</v>
      </c>
      <c r="C328">
        <f>SUMIF(Npost,A328,Pagesvues)</f>
        <v>8</v>
      </c>
      <c r="D328">
        <f>SUMIF(Npost,A328,Consult_uniq)</f>
        <v>8</v>
      </c>
      <c r="E328" s="7">
        <f>AVERAGEIF(Npost,$A328,Tps_Moy_page)</f>
        <v>42.5</v>
      </c>
      <c r="F328">
        <f>SUMIF(Npost,A328,Entrées)</f>
        <v>8</v>
      </c>
      <c r="G328" s="5">
        <f>AVERAGEIF(Npost,$A328,TauxRebond)</f>
        <v>0.9285714285714286</v>
      </c>
      <c r="H328" s="5">
        <f>AVERAGEIF(Npost,$A328,Sorties)</f>
        <v>0.9285714285714286</v>
      </c>
    </row>
    <row r="329" spans="1:8" x14ac:dyDescent="0.3">
      <c r="A329" s="4">
        <v>98374397627</v>
      </c>
      <c r="B329" t="s">
        <v>415</v>
      </c>
      <c r="C329">
        <f>SUMIF(Npost,A329,Pagesvues)</f>
        <v>18</v>
      </c>
      <c r="D329">
        <f>SUMIF(Npost,A329,Consult_uniq)</f>
        <v>18</v>
      </c>
      <c r="E329" s="7">
        <f>AVERAGEIF(Npost,$A329,Tps_Moy_page)</f>
        <v>106.7</v>
      </c>
      <c r="F329">
        <f>SUMIF(Npost,A329,Entrées)</f>
        <v>12</v>
      </c>
      <c r="G329" s="5">
        <f>AVERAGEIF(Npost,$A329,TauxRebond)</f>
        <v>0.3</v>
      </c>
      <c r="H329" s="5">
        <f>AVERAGEIF(Npost,$A329,Sorties)</f>
        <v>0.30714285714285711</v>
      </c>
    </row>
    <row r="330" spans="1:8" x14ac:dyDescent="0.3">
      <c r="A330" s="4">
        <v>73501245079</v>
      </c>
      <c r="B330" t="s">
        <v>416</v>
      </c>
      <c r="C330">
        <f>SUMIF(Npost,A330,Pagesvues)</f>
        <v>5</v>
      </c>
      <c r="D330">
        <f>SUMIF(Npost,A330,Consult_uniq)</f>
        <v>3</v>
      </c>
      <c r="E330" s="7">
        <f>AVERAGEIF(Npost,$A330,Tps_Moy_page)</f>
        <v>57</v>
      </c>
      <c r="F330">
        <f>SUMIF(Npost,A330,Entrées)</f>
        <v>0</v>
      </c>
      <c r="G330" s="5">
        <f>AVERAGEIF(Npost,$A330,TauxRebond)</f>
        <v>0</v>
      </c>
      <c r="H330" s="5">
        <f>AVERAGEIF(Npost,$A330,Sorties)</f>
        <v>0.2</v>
      </c>
    </row>
    <row r="331" spans="1:8" x14ac:dyDescent="0.3">
      <c r="A331" s="4">
        <v>92642488472</v>
      </c>
      <c r="B331" t="s">
        <v>417</v>
      </c>
      <c r="C331">
        <f>SUMIF(Npost,A331,Pagesvues)</f>
        <v>12</v>
      </c>
      <c r="D331">
        <f>SUMIF(Npost,A331,Consult_uniq)</f>
        <v>11</v>
      </c>
      <c r="E331" s="7">
        <f>AVERAGEIF(Npost,$A331,Tps_Moy_page)</f>
        <v>89.25</v>
      </c>
      <c r="F331">
        <f>SUMIF(Npost,A331,Entrées)</f>
        <v>8</v>
      </c>
      <c r="G331" s="5">
        <f>AVERAGEIF(Npost,$A331,TauxRebond)</f>
        <v>0.75</v>
      </c>
      <c r="H331" s="5">
        <f>AVERAGEIF(Npost,$A331,Sorties)</f>
        <v>0.87777777777777777</v>
      </c>
    </row>
    <row r="332" spans="1:8" x14ac:dyDescent="0.3">
      <c r="A332" s="4">
        <v>94727667307</v>
      </c>
      <c r="B332" t="s">
        <v>418</v>
      </c>
      <c r="C332">
        <f>SUMIF(Npost,A332,Pagesvues)</f>
        <v>6</v>
      </c>
      <c r="D332">
        <f>SUMIF(Npost,A332,Consult_uniq)</f>
        <v>6</v>
      </c>
      <c r="E332" s="7">
        <f>AVERAGEIF(Npost,$A332,Tps_Moy_page)</f>
        <v>133.83333333333334</v>
      </c>
      <c r="F332">
        <f>SUMIF(Npost,A332,Entrées)</f>
        <v>2</v>
      </c>
      <c r="G332" s="5">
        <f>AVERAGEIF(Npost,$A332,TauxRebond)</f>
        <v>0</v>
      </c>
      <c r="H332" s="5">
        <f>AVERAGEIF(Npost,$A332,Sorties)</f>
        <v>0.7</v>
      </c>
    </row>
    <row r="333" spans="1:8" x14ac:dyDescent="0.3">
      <c r="A333" s="4">
        <v>101253922982</v>
      </c>
      <c r="B333" t="s">
        <v>419</v>
      </c>
      <c r="C333">
        <f>SUMIF(Npost,A333,Pagesvues)</f>
        <v>17</v>
      </c>
      <c r="D333">
        <f>SUMIF(Npost,A333,Consult_uniq)</f>
        <v>17</v>
      </c>
      <c r="E333" s="7">
        <f>AVERAGEIF(Npost,$A333,Tps_Moy_page)</f>
        <v>131.09090909090909</v>
      </c>
      <c r="F333">
        <f>SUMIF(Npost,A333,Entrées)</f>
        <v>9</v>
      </c>
      <c r="G333" s="5">
        <f>AVERAGEIF(Npost,$A333,TauxRebond)</f>
        <v>0.40909090909090912</v>
      </c>
      <c r="H333" s="5">
        <f>AVERAGEIF(Npost,$A333,Sorties)</f>
        <v>0.70454545454545459</v>
      </c>
    </row>
    <row r="334" spans="1:8" x14ac:dyDescent="0.3">
      <c r="A334" s="4">
        <v>104234832492</v>
      </c>
      <c r="B334" t="s">
        <v>420</v>
      </c>
      <c r="C334">
        <f>SUMIF(Npost,A334,Pagesvues)</f>
        <v>93</v>
      </c>
      <c r="D334">
        <f>SUMIF(Npost,A334,Consult_uniq)</f>
        <v>86</v>
      </c>
      <c r="E334" s="7">
        <f>AVERAGEIF(Npost,$A334,Tps_Moy_page)</f>
        <v>47.388888888888886</v>
      </c>
      <c r="F334">
        <f>SUMIF(Npost,A334,Entrées)</f>
        <v>71</v>
      </c>
      <c r="G334" s="5">
        <f>AVERAGEIF(Npost,$A334,TauxRebond)</f>
        <v>0.67901234567901236</v>
      </c>
      <c r="H334" s="5">
        <f>AVERAGEIF(Npost,$A334,Sorties)</f>
        <v>0.83950617283950613</v>
      </c>
    </row>
    <row r="335" spans="1:8" x14ac:dyDescent="0.3">
      <c r="A335" s="4">
        <v>89645776402</v>
      </c>
      <c r="B335" t="s">
        <v>421</v>
      </c>
      <c r="C335">
        <f>SUMIF(Npost,A335,Pagesvues)</f>
        <v>6</v>
      </c>
      <c r="D335">
        <f>SUMIF(Npost,A335,Consult_uniq)</f>
        <v>5</v>
      </c>
      <c r="E335" s="7">
        <f>AVERAGEIF(Npost,$A335,Tps_Moy_page)</f>
        <v>68</v>
      </c>
      <c r="F335">
        <f>SUMIF(Npost,A335,Entrées)</f>
        <v>4</v>
      </c>
      <c r="G335" s="5">
        <f>AVERAGEIF(Npost,$A335,TauxRebond)</f>
        <v>1</v>
      </c>
      <c r="H335" s="5">
        <f>AVERAGEIF(Npost,$A335,Sorties)</f>
        <v>0.875</v>
      </c>
    </row>
    <row r="336" spans="1:8" x14ac:dyDescent="0.3">
      <c r="A336" s="4">
        <v>92522179727</v>
      </c>
      <c r="B336" t="s">
        <v>422</v>
      </c>
      <c r="C336">
        <f>SUMIF(Npost,A336,Pagesvues)</f>
        <v>8</v>
      </c>
      <c r="D336">
        <f>SUMIF(Npost,A336,Consult_uniq)</f>
        <v>8</v>
      </c>
      <c r="E336" s="7">
        <f>AVERAGEIF(Npost,$A336,Tps_Moy_page)</f>
        <v>59.5</v>
      </c>
      <c r="F336">
        <f>SUMIF(Npost,A336,Entrées)</f>
        <v>8</v>
      </c>
      <c r="G336" s="5">
        <f>AVERAGEIF(Npost,$A336,TauxRebond)</f>
        <v>0.9375</v>
      </c>
      <c r="H336" s="5">
        <f>AVERAGEIF(Npost,$A336,Sorties)</f>
        <v>0.9375</v>
      </c>
    </row>
    <row r="337" spans="1:8" x14ac:dyDescent="0.3">
      <c r="A337" s="4">
        <v>98148370517</v>
      </c>
      <c r="B337" t="s">
        <v>423</v>
      </c>
      <c r="C337">
        <f>SUMIF(Npost,A337,Pagesvues)</f>
        <v>14</v>
      </c>
      <c r="D337">
        <f>SUMIF(Npost,A337,Consult_uniq)</f>
        <v>14</v>
      </c>
      <c r="E337" s="7">
        <f>AVERAGEIF(Npost,$A337,Tps_Moy_page)</f>
        <v>28.2</v>
      </c>
      <c r="F337">
        <f>SUMIF(Npost,A337,Entrées)</f>
        <v>3</v>
      </c>
      <c r="G337" s="5">
        <f>AVERAGEIF(Npost,$A337,TauxRebond)</f>
        <v>0.3</v>
      </c>
      <c r="H337" s="5">
        <f>AVERAGEIF(Npost,$A337,Sorties)</f>
        <v>0.8</v>
      </c>
    </row>
    <row r="338" spans="1:8" x14ac:dyDescent="0.3">
      <c r="A338" s="4">
        <v>103540991757</v>
      </c>
      <c r="B338" t="s">
        <v>424</v>
      </c>
      <c r="C338">
        <f>SUMIF(Npost,A338,Pagesvues)</f>
        <v>3</v>
      </c>
      <c r="D338">
        <f>SUMIF(Npost,A338,Consult_uniq)</f>
        <v>3</v>
      </c>
      <c r="E338" s="7">
        <f>AVERAGEIF(Npost,$A338,Tps_Moy_page)</f>
        <v>0</v>
      </c>
      <c r="F338">
        <f>SUMIF(Npost,A338,Entrées)</f>
        <v>3</v>
      </c>
      <c r="G338" s="5">
        <f>AVERAGEIF(Npost,$A338,TauxRebond)</f>
        <v>1</v>
      </c>
      <c r="H338" s="5">
        <f>AVERAGEIF(Npost,$A338,Sorties)</f>
        <v>1</v>
      </c>
    </row>
    <row r="339" spans="1:8" x14ac:dyDescent="0.3">
      <c r="A339" s="4">
        <v>104331081457</v>
      </c>
      <c r="B339" t="s">
        <v>425</v>
      </c>
      <c r="C339">
        <f>SUMIF(Npost,A339,Pagesvues)</f>
        <v>51</v>
      </c>
      <c r="D339">
        <f>SUMIF(Npost,A339,Consult_uniq)</f>
        <v>47</v>
      </c>
      <c r="E339" s="7">
        <f>AVERAGEIF(Npost,$A339,Tps_Moy_page)</f>
        <v>49.266666666666666</v>
      </c>
      <c r="F339">
        <f>SUMIF(Npost,A339,Entrées)</f>
        <v>40</v>
      </c>
      <c r="G339" s="5">
        <f>AVERAGEIF(Npost,$A339,TauxRebond)</f>
        <v>0.51111111111111107</v>
      </c>
      <c r="H339" s="5">
        <f>AVERAGEIF(Npost,$A339,Sorties)</f>
        <v>0.68148148148148147</v>
      </c>
    </row>
    <row r="340" spans="1:8" x14ac:dyDescent="0.3">
      <c r="A340" s="4">
        <v>76318215729</v>
      </c>
      <c r="B340" t="s">
        <v>426</v>
      </c>
      <c r="C340">
        <f>SUMIF(Npost,A340,Pagesvues)</f>
        <v>3</v>
      </c>
      <c r="D340">
        <f>SUMIF(Npost,A340,Consult_uniq)</f>
        <v>2</v>
      </c>
      <c r="E340" s="7">
        <f>AVERAGEIF(Npost,$A340,Tps_Moy_page)</f>
        <v>7</v>
      </c>
      <c r="F340">
        <f>SUMIF(Npost,A340,Entrées)</f>
        <v>1</v>
      </c>
      <c r="G340" s="5">
        <f>AVERAGEIF(Npost,$A340,TauxRebond)</f>
        <v>1</v>
      </c>
      <c r="H340" s="5">
        <f>AVERAGEIF(Npost,$A340,Sorties)</f>
        <v>0.66666666666666663</v>
      </c>
    </row>
    <row r="341" spans="1:8" x14ac:dyDescent="0.3">
      <c r="A341" s="4">
        <v>81669148444</v>
      </c>
      <c r="B341" t="s">
        <v>427</v>
      </c>
      <c r="C341">
        <f>SUMIF(Npost,A341,Pagesvues)</f>
        <v>3</v>
      </c>
      <c r="D341">
        <f>SUMIF(Npost,A341,Consult_uniq)</f>
        <v>3</v>
      </c>
      <c r="E341" s="7">
        <f>AVERAGEIF(Npost,$A341,Tps_Moy_page)</f>
        <v>1592</v>
      </c>
      <c r="F341">
        <f>SUMIF(Npost,A341,Entrées)</f>
        <v>3</v>
      </c>
      <c r="G341" s="5">
        <f>AVERAGEIF(Npost,$A341,TauxRebond)</f>
        <v>0.66666666666666663</v>
      </c>
      <c r="H341" s="5">
        <f>AVERAGEIF(Npost,$A341,Sorties)</f>
        <v>0.66666666666666663</v>
      </c>
    </row>
    <row r="342" spans="1:8" x14ac:dyDescent="0.3">
      <c r="A342" s="4">
        <v>88360426932</v>
      </c>
      <c r="B342" t="s">
        <v>428</v>
      </c>
      <c r="C342">
        <f>SUMIF(Npost,A342,Pagesvues)</f>
        <v>3</v>
      </c>
      <c r="D342">
        <f>SUMIF(Npost,A342,Consult_uniq)</f>
        <v>1</v>
      </c>
      <c r="E342" s="7">
        <f>AVERAGEIF(Npost,$A342,Tps_Moy_page)</f>
        <v>305</v>
      </c>
      <c r="F342">
        <f>SUMIF(Npost,A342,Entrées)</f>
        <v>0</v>
      </c>
      <c r="G342" s="5">
        <f>AVERAGEIF(Npost,$A342,TauxRebond)</f>
        <v>0</v>
      </c>
      <c r="H342" s="5">
        <f>AVERAGEIF(Npost,$A342,Sorties)</f>
        <v>0.33333333333333331</v>
      </c>
    </row>
    <row r="343" spans="1:8" x14ac:dyDescent="0.3">
      <c r="A343" s="4">
        <v>97801545687</v>
      </c>
      <c r="B343" t="s">
        <v>429</v>
      </c>
      <c r="C343">
        <f>SUMIF(Npost,A343,Pagesvues)</f>
        <v>15</v>
      </c>
      <c r="D343">
        <f>SUMIF(Npost,A343,Consult_uniq)</f>
        <v>14</v>
      </c>
      <c r="E343" s="7">
        <f>AVERAGEIF(Npost,$A343,Tps_Moy_page)</f>
        <v>223.86111111111111</v>
      </c>
      <c r="F343">
        <f>SUMIF(Npost,A343,Entrées)</f>
        <v>8</v>
      </c>
      <c r="G343" s="5">
        <f>AVERAGEIF(Npost,$A343,TauxRebond)</f>
        <v>0.25</v>
      </c>
      <c r="H343" s="5">
        <f>AVERAGEIF(Npost,$A343,Sorties)</f>
        <v>0.45833333333333331</v>
      </c>
    </row>
    <row r="344" spans="1:8" x14ac:dyDescent="0.3">
      <c r="A344" s="4">
        <v>98475384382</v>
      </c>
      <c r="B344" t="s">
        <v>430</v>
      </c>
      <c r="C344">
        <f>SUMIF(Npost,A344,Pagesvues)</f>
        <v>6</v>
      </c>
      <c r="D344">
        <f>SUMIF(Npost,A344,Consult_uniq)</f>
        <v>6</v>
      </c>
      <c r="E344" s="7">
        <f>AVERAGEIF(Npost,$A344,Tps_Moy_page)</f>
        <v>0</v>
      </c>
      <c r="F344">
        <f>SUMIF(Npost,A344,Entrées)</f>
        <v>6</v>
      </c>
      <c r="G344" s="5">
        <f>AVERAGEIF(Npost,$A344,TauxRebond)</f>
        <v>1</v>
      </c>
      <c r="H344" s="5">
        <f>AVERAGEIF(Npost,$A344,Sorties)</f>
        <v>1</v>
      </c>
    </row>
    <row r="345" spans="1:8" x14ac:dyDescent="0.3">
      <c r="A345" s="4">
        <v>101327996662</v>
      </c>
      <c r="B345" t="s">
        <v>431</v>
      </c>
      <c r="C345">
        <f>SUMIF(Npost,A345,Pagesvues)</f>
        <v>6</v>
      </c>
      <c r="D345">
        <f>SUMIF(Npost,A345,Consult_uniq)</f>
        <v>5</v>
      </c>
      <c r="E345" s="7">
        <f>AVERAGEIF(Npost,$A345,Tps_Moy_page)</f>
        <v>25.25</v>
      </c>
      <c r="F345">
        <f>SUMIF(Npost,A345,Entrées)</f>
        <v>5</v>
      </c>
      <c r="G345" s="5">
        <f>AVERAGEIF(Npost,$A345,TauxRebond)</f>
        <v>0.75</v>
      </c>
      <c r="H345" s="5">
        <f>AVERAGEIF(Npost,$A345,Sorties)</f>
        <v>0.875</v>
      </c>
    </row>
    <row r="346" spans="1:8" x14ac:dyDescent="0.3">
      <c r="A346" s="4">
        <v>71197636012</v>
      </c>
      <c r="B346" t="s">
        <v>432</v>
      </c>
      <c r="C346">
        <f>SUMIF(Npost,A346,Pagesvues)</f>
        <v>2</v>
      </c>
      <c r="D346">
        <f>SUMIF(Npost,A346,Consult_uniq)</f>
        <v>2</v>
      </c>
      <c r="E346" s="7">
        <f>AVERAGEIF(Npost,$A346,Tps_Moy_page)</f>
        <v>113</v>
      </c>
      <c r="F346">
        <f>SUMIF(Npost,A346,Entrées)</f>
        <v>1</v>
      </c>
      <c r="G346" s="5">
        <f>AVERAGEIF(Npost,$A346,TauxRebond)</f>
        <v>1</v>
      </c>
      <c r="H346" s="5">
        <f>AVERAGEIF(Npost,$A346,Sorties)</f>
        <v>0.5</v>
      </c>
    </row>
    <row r="347" spans="1:8" x14ac:dyDescent="0.3">
      <c r="A347" s="4">
        <v>71199490124</v>
      </c>
      <c r="B347" t="s">
        <v>433</v>
      </c>
      <c r="C347">
        <f>SUMIF(Npost,A347,Pagesvues)</f>
        <v>2</v>
      </c>
      <c r="D347">
        <f>SUMIF(Npost,A347,Consult_uniq)</f>
        <v>2</v>
      </c>
      <c r="E347" s="7">
        <f>AVERAGEIF(Npost,$A347,Tps_Moy_page)</f>
        <v>0</v>
      </c>
      <c r="F347">
        <f>SUMIF(Npost,A347,Entrées)</f>
        <v>1</v>
      </c>
      <c r="G347" s="5">
        <f>AVERAGEIF(Npost,$A347,TauxRebond)</f>
        <v>1</v>
      </c>
      <c r="H347" s="5">
        <f>AVERAGEIF(Npost,$A347,Sorties)</f>
        <v>1</v>
      </c>
    </row>
    <row r="348" spans="1:8" x14ac:dyDescent="0.3">
      <c r="A348" s="4">
        <v>79177464099</v>
      </c>
      <c r="B348" t="s">
        <v>434</v>
      </c>
      <c r="C348">
        <f>SUMIF(Npost,A348,Pagesvues)</f>
        <v>2</v>
      </c>
      <c r="D348">
        <f>SUMIF(Npost,A348,Consult_uniq)</f>
        <v>2</v>
      </c>
      <c r="E348" s="7">
        <f>AVERAGEIF(Npost,$A348,Tps_Moy_page)</f>
        <v>1110</v>
      </c>
      <c r="F348">
        <f>SUMIF(Npost,A348,Entrées)</f>
        <v>0</v>
      </c>
      <c r="G348" s="5">
        <f>AVERAGEIF(Npost,$A348,TauxRebond)</f>
        <v>0</v>
      </c>
      <c r="H348" s="5">
        <f>AVERAGEIF(Npost,$A348,Sorties)</f>
        <v>0.5</v>
      </c>
    </row>
    <row r="349" spans="1:8" x14ac:dyDescent="0.3">
      <c r="A349" s="4">
        <v>86583134407</v>
      </c>
      <c r="B349" t="s">
        <v>435</v>
      </c>
      <c r="C349">
        <f>SUMIF(Npost,A349,Pagesvues)</f>
        <v>3</v>
      </c>
      <c r="D349">
        <f>SUMIF(Npost,A349,Consult_uniq)</f>
        <v>3</v>
      </c>
      <c r="E349" s="7">
        <f>AVERAGEIF(Npost,$A349,Tps_Moy_page)</f>
        <v>27.5</v>
      </c>
      <c r="F349">
        <f>SUMIF(Npost,A349,Entrées)</f>
        <v>1</v>
      </c>
      <c r="G349" s="5">
        <f>AVERAGEIF(Npost,$A349,TauxRebond)</f>
        <v>0</v>
      </c>
      <c r="H349" s="5">
        <f>AVERAGEIF(Npost,$A349,Sorties)</f>
        <v>0.5</v>
      </c>
    </row>
    <row r="350" spans="1:8" x14ac:dyDescent="0.3">
      <c r="A350" s="4">
        <v>86987454117</v>
      </c>
      <c r="B350" t="s">
        <v>436</v>
      </c>
      <c r="C350">
        <f>SUMIF(Npost,A350,Pagesvues)</f>
        <v>2</v>
      </c>
      <c r="D350">
        <f>SUMIF(Npost,A350,Consult_uniq)</f>
        <v>1</v>
      </c>
      <c r="E350" s="7">
        <f>AVERAGEIF(Npost,$A350,Tps_Moy_page)</f>
        <v>2</v>
      </c>
      <c r="F350">
        <f>SUMIF(Npost,A350,Entrées)</f>
        <v>1</v>
      </c>
      <c r="G350" s="5">
        <f>AVERAGEIF(Npost,$A350,TauxRebond)</f>
        <v>0</v>
      </c>
      <c r="H350" s="5">
        <f>AVERAGEIF(Npost,$A350,Sorties)</f>
        <v>0.5</v>
      </c>
    </row>
    <row r="351" spans="1:8" x14ac:dyDescent="0.3">
      <c r="A351" s="4">
        <v>88360613232</v>
      </c>
      <c r="B351" t="s">
        <v>437</v>
      </c>
      <c r="C351">
        <f>SUMIF(Npost,A351,Pagesvues)</f>
        <v>2</v>
      </c>
      <c r="D351">
        <f>SUMIF(Npost,A351,Consult_uniq)</f>
        <v>1</v>
      </c>
      <c r="E351" s="7">
        <f>AVERAGEIF(Npost,$A351,Tps_Moy_page)</f>
        <v>5</v>
      </c>
      <c r="F351">
        <f>SUMIF(Npost,A351,Entrées)</f>
        <v>1</v>
      </c>
      <c r="G351" s="5">
        <f>AVERAGEIF(Npost,$A351,TauxRebond)</f>
        <v>0</v>
      </c>
      <c r="H351" s="5">
        <f>AVERAGEIF(Npost,$A351,Sorties)</f>
        <v>0</v>
      </c>
    </row>
    <row r="352" spans="1:8" x14ac:dyDescent="0.3">
      <c r="A352" s="4">
        <v>94727712407</v>
      </c>
      <c r="B352" t="s">
        <v>438</v>
      </c>
      <c r="C352">
        <f>SUMIF(Npost,A352,Pagesvues)</f>
        <v>14</v>
      </c>
      <c r="D352">
        <f>SUMIF(Npost,A352,Consult_uniq)</f>
        <v>13</v>
      </c>
      <c r="E352" s="7">
        <f>AVERAGEIF(Npost,$A352,Tps_Moy_page)</f>
        <v>29.166666666666668</v>
      </c>
      <c r="F352">
        <f>SUMIF(Npost,A352,Entrées)</f>
        <v>9</v>
      </c>
      <c r="G352" s="5">
        <f>AVERAGEIF(Npost,$A352,TauxRebond)</f>
        <v>0.41666666666666669</v>
      </c>
      <c r="H352" s="5">
        <f>AVERAGEIF(Npost,$A352,Sorties)</f>
        <v>0.70833333333333337</v>
      </c>
    </row>
    <row r="353" spans="1:8" x14ac:dyDescent="0.3">
      <c r="A353" s="4">
        <v>71198834688</v>
      </c>
      <c r="B353" t="s">
        <v>439</v>
      </c>
      <c r="C353">
        <f>SUMIF(Npost,A353,Pagesvues)</f>
        <v>1</v>
      </c>
      <c r="D353">
        <f>SUMIF(Npost,A353,Consult_uniq)</f>
        <v>1</v>
      </c>
      <c r="E353" s="7">
        <f>AVERAGEIF(Npost,$A353,Tps_Moy_page)</f>
        <v>4</v>
      </c>
      <c r="F353">
        <f>SUMIF(Npost,A353,Entrées)</f>
        <v>0</v>
      </c>
      <c r="G353" s="5">
        <f>AVERAGEIF(Npost,$A353,TauxRebond)</f>
        <v>0</v>
      </c>
      <c r="H353" s="5">
        <f>AVERAGEIF(Npost,$A353,Sorties)</f>
        <v>0</v>
      </c>
    </row>
    <row r="354" spans="1:8" x14ac:dyDescent="0.3">
      <c r="A354" s="4">
        <v>71199286820</v>
      </c>
      <c r="B354" t="s">
        <v>440</v>
      </c>
      <c r="C354">
        <f>SUMIF(Npost,A354,Pagesvues)</f>
        <v>1</v>
      </c>
      <c r="D354">
        <f>SUMIF(Npost,A354,Consult_uniq)</f>
        <v>1</v>
      </c>
      <c r="E354" s="7">
        <f>AVERAGEIF(Npost,$A354,Tps_Moy_page)</f>
        <v>0</v>
      </c>
      <c r="F354">
        <f>SUMIF(Npost,A354,Entrées)</f>
        <v>0</v>
      </c>
      <c r="G354" s="5">
        <f>AVERAGEIF(Npost,$A354,TauxRebond)</f>
        <v>0</v>
      </c>
      <c r="H354" s="5">
        <f>AVERAGEIF(Npost,$A354,Sorties)</f>
        <v>1</v>
      </c>
    </row>
    <row r="355" spans="1:8" x14ac:dyDescent="0.3">
      <c r="A355" s="4">
        <v>90060997322</v>
      </c>
      <c r="B355" t="s">
        <v>441</v>
      </c>
      <c r="C355">
        <f>SUMIF(Npost,A355,Pagesvues)</f>
        <v>1</v>
      </c>
      <c r="D355">
        <f>SUMIF(Npost,A355,Consult_uniq)</f>
        <v>1</v>
      </c>
      <c r="E355" s="7">
        <f>AVERAGEIF(Npost,$A355,Tps_Moy_page)</f>
        <v>0</v>
      </c>
      <c r="F355">
        <f>SUMIF(Npost,A355,Entrées)</f>
        <v>1</v>
      </c>
      <c r="G355" s="5">
        <f>AVERAGEIF(Npost,$A355,TauxRebond)</f>
        <v>1</v>
      </c>
      <c r="H355" s="5">
        <f>AVERAGEIF(Npost,$A355,Sorties)</f>
        <v>1</v>
      </c>
    </row>
    <row r="356" spans="1:8" x14ac:dyDescent="0.3">
      <c r="A356" s="4">
        <v>96979079252</v>
      </c>
      <c r="B356" t="s">
        <v>442</v>
      </c>
      <c r="C356">
        <f>SUMIF(Npost,A356,Pagesvues)</f>
        <v>1</v>
      </c>
      <c r="D356">
        <f>SUMIF(Npost,A356,Consult_uniq)</f>
        <v>1</v>
      </c>
      <c r="E356" s="7">
        <f>AVERAGEIF(Npost,$A356,Tps_Moy_page)</f>
        <v>0</v>
      </c>
      <c r="F356">
        <f>SUMIF(Npost,A356,Entrées)</f>
        <v>1</v>
      </c>
      <c r="G356" s="5">
        <f>AVERAGEIF(Npost,$A356,TauxRebond)</f>
        <v>1</v>
      </c>
      <c r="H356" s="5">
        <f>AVERAGEIF(Npost,$A356,Sorties)</f>
        <v>1</v>
      </c>
    </row>
    <row r="357" spans="1:8" x14ac:dyDescent="0.3">
      <c r="A357" s="4">
        <v>97889100157</v>
      </c>
      <c r="B357" t="s">
        <v>443</v>
      </c>
      <c r="C357">
        <f>SUMIF(Npost,A357,Pagesvues)</f>
        <v>1</v>
      </c>
      <c r="D357">
        <f>SUMIF(Npost,A357,Consult_uniq)</f>
        <v>1</v>
      </c>
      <c r="E357" s="7">
        <f>AVERAGEIF(Npost,$A357,Tps_Moy_page)</f>
        <v>0</v>
      </c>
      <c r="F357">
        <f>SUMIF(Npost,A357,Entrées)</f>
        <v>1</v>
      </c>
      <c r="G357" s="5">
        <f>AVERAGEIF(Npost,$A357,TauxRebond)</f>
        <v>1</v>
      </c>
      <c r="H357" s="5">
        <f>AVERAGEIF(Npost,$A357,Sorties)</f>
        <v>1</v>
      </c>
    </row>
    <row r="358" spans="1:8" x14ac:dyDescent="0.3">
      <c r="A358"/>
    </row>
    <row r="359" spans="1:8" x14ac:dyDescent="0.3">
      <c r="A359"/>
    </row>
    <row r="360" spans="1:8" x14ac:dyDescent="0.3">
      <c r="A360"/>
    </row>
    <row r="361" spans="1:8" x14ac:dyDescent="0.3">
      <c r="A361"/>
    </row>
    <row r="362" spans="1:8" x14ac:dyDescent="0.3">
      <c r="A362"/>
    </row>
    <row r="363" spans="1:8" x14ac:dyDescent="0.3">
      <c r="A363"/>
    </row>
    <row r="364" spans="1:8" x14ac:dyDescent="0.3">
      <c r="A364"/>
    </row>
    <row r="365" spans="1:8" x14ac:dyDescent="0.3">
      <c r="A365"/>
    </row>
    <row r="366" spans="1:8" x14ac:dyDescent="0.3">
      <c r="A366"/>
    </row>
    <row r="367" spans="1:8" x14ac:dyDescent="0.3">
      <c r="A367"/>
    </row>
    <row r="368" spans="1:8" x14ac:dyDescent="0.3">
      <c r="A368"/>
    </row>
    <row r="369" spans="1:1" x14ac:dyDescent="0.3">
      <c r="A369"/>
    </row>
    <row r="370" spans="1:1" x14ac:dyDescent="0.3">
      <c r="A370"/>
    </row>
    <row r="371" spans="1:1" x14ac:dyDescent="0.3">
      <c r="A371"/>
    </row>
    <row r="372" spans="1:1" x14ac:dyDescent="0.3">
      <c r="A372"/>
    </row>
    <row r="373" spans="1:1" x14ac:dyDescent="0.3">
      <c r="A373"/>
    </row>
    <row r="374" spans="1:1" x14ac:dyDescent="0.3">
      <c r="A374"/>
    </row>
    <row r="375" spans="1:1" x14ac:dyDescent="0.3">
      <c r="A375"/>
    </row>
    <row r="376" spans="1:1" x14ac:dyDescent="0.3">
      <c r="A376"/>
    </row>
    <row r="377" spans="1:1" x14ac:dyDescent="0.3">
      <c r="A377"/>
    </row>
    <row r="378" spans="1:1" x14ac:dyDescent="0.3">
      <c r="A378"/>
    </row>
    <row r="379" spans="1:1" x14ac:dyDescent="0.3">
      <c r="A379"/>
    </row>
    <row r="380" spans="1:1" x14ac:dyDescent="0.3">
      <c r="A380"/>
    </row>
    <row r="381" spans="1:1" x14ac:dyDescent="0.3">
      <c r="A381"/>
    </row>
    <row r="382" spans="1:1" x14ac:dyDescent="0.3">
      <c r="A382"/>
    </row>
    <row r="383" spans="1:1" x14ac:dyDescent="0.3">
      <c r="A383"/>
    </row>
    <row r="384" spans="1:1" x14ac:dyDescent="0.3">
      <c r="A384"/>
    </row>
    <row r="385" spans="1:1" x14ac:dyDescent="0.3">
      <c r="A385"/>
    </row>
    <row r="386" spans="1:1" x14ac:dyDescent="0.3">
      <c r="A386"/>
    </row>
    <row r="387" spans="1:1" x14ac:dyDescent="0.3">
      <c r="A387"/>
    </row>
    <row r="388" spans="1:1" x14ac:dyDescent="0.3">
      <c r="A388"/>
    </row>
    <row r="389" spans="1:1" x14ac:dyDescent="0.3">
      <c r="A389"/>
    </row>
    <row r="390" spans="1:1" x14ac:dyDescent="0.3">
      <c r="A390"/>
    </row>
    <row r="391" spans="1:1" x14ac:dyDescent="0.3">
      <c r="A391"/>
    </row>
    <row r="392" spans="1:1" x14ac:dyDescent="0.3">
      <c r="A392"/>
    </row>
    <row r="393" spans="1:1" x14ac:dyDescent="0.3">
      <c r="A393"/>
    </row>
    <row r="394" spans="1:1" x14ac:dyDescent="0.3">
      <c r="A394"/>
    </row>
    <row r="395" spans="1:1" x14ac:dyDescent="0.3">
      <c r="A395"/>
    </row>
    <row r="396" spans="1:1" x14ac:dyDescent="0.3">
      <c r="A396"/>
    </row>
    <row r="397" spans="1:1" x14ac:dyDescent="0.3">
      <c r="A397"/>
    </row>
    <row r="398" spans="1:1" x14ac:dyDescent="0.3">
      <c r="A398"/>
    </row>
    <row r="399" spans="1:1" x14ac:dyDescent="0.3">
      <c r="A399"/>
    </row>
    <row r="400" spans="1:1" x14ac:dyDescent="0.3">
      <c r="A400"/>
    </row>
    <row r="401" spans="1:1" x14ac:dyDescent="0.3">
      <c r="A401"/>
    </row>
    <row r="402" spans="1:1" x14ac:dyDescent="0.3">
      <c r="A402"/>
    </row>
    <row r="403" spans="1:1" x14ac:dyDescent="0.3">
      <c r="A403"/>
    </row>
    <row r="404" spans="1:1" x14ac:dyDescent="0.3">
      <c r="A404"/>
    </row>
    <row r="405" spans="1:1" x14ac:dyDescent="0.3">
      <c r="A405"/>
    </row>
    <row r="406" spans="1:1" x14ac:dyDescent="0.3">
      <c r="A406"/>
    </row>
    <row r="407" spans="1:1" x14ac:dyDescent="0.3">
      <c r="A407"/>
    </row>
    <row r="408" spans="1:1" x14ac:dyDescent="0.3">
      <c r="A408"/>
    </row>
    <row r="409" spans="1:1" x14ac:dyDescent="0.3">
      <c r="A409"/>
    </row>
    <row r="410" spans="1:1" x14ac:dyDescent="0.3">
      <c r="A410"/>
    </row>
    <row r="411" spans="1:1" x14ac:dyDescent="0.3">
      <c r="A411"/>
    </row>
    <row r="412" spans="1:1" x14ac:dyDescent="0.3">
      <c r="A412"/>
    </row>
    <row r="413" spans="1:1" x14ac:dyDescent="0.3">
      <c r="A413"/>
    </row>
    <row r="414" spans="1:1" x14ac:dyDescent="0.3">
      <c r="A414"/>
    </row>
    <row r="415" spans="1:1" x14ac:dyDescent="0.3">
      <c r="A415"/>
    </row>
    <row r="416" spans="1:1" x14ac:dyDescent="0.3">
      <c r="A416"/>
    </row>
    <row r="417" spans="1:1" x14ac:dyDescent="0.3">
      <c r="A417"/>
    </row>
    <row r="418" spans="1:1" x14ac:dyDescent="0.3">
      <c r="A418"/>
    </row>
    <row r="419" spans="1:1" x14ac:dyDescent="0.3">
      <c r="A419"/>
    </row>
    <row r="420" spans="1:1" x14ac:dyDescent="0.3">
      <c r="A420"/>
    </row>
    <row r="421" spans="1:1" x14ac:dyDescent="0.3">
      <c r="A421"/>
    </row>
    <row r="422" spans="1:1" x14ac:dyDescent="0.3">
      <c r="A422"/>
    </row>
    <row r="423" spans="1:1" x14ac:dyDescent="0.3">
      <c r="A423"/>
    </row>
    <row r="424" spans="1:1" x14ac:dyDescent="0.3">
      <c r="A424"/>
    </row>
    <row r="425" spans="1:1" x14ac:dyDescent="0.3">
      <c r="A425"/>
    </row>
    <row r="426" spans="1:1" x14ac:dyDescent="0.3">
      <c r="A426"/>
    </row>
    <row r="427" spans="1:1" x14ac:dyDescent="0.3">
      <c r="A427"/>
    </row>
    <row r="428" spans="1:1" x14ac:dyDescent="0.3">
      <c r="A428"/>
    </row>
    <row r="429" spans="1:1" x14ac:dyDescent="0.3">
      <c r="A429"/>
    </row>
    <row r="430" spans="1:1" x14ac:dyDescent="0.3">
      <c r="A430"/>
    </row>
    <row r="431" spans="1:1" x14ac:dyDescent="0.3">
      <c r="A431"/>
    </row>
    <row r="432" spans="1:1" x14ac:dyDescent="0.3">
      <c r="A432"/>
    </row>
    <row r="433" spans="1:1" x14ac:dyDescent="0.3">
      <c r="A433"/>
    </row>
    <row r="434" spans="1:1" x14ac:dyDescent="0.3">
      <c r="A434"/>
    </row>
    <row r="435" spans="1:1" x14ac:dyDescent="0.3">
      <c r="A435"/>
    </row>
    <row r="436" spans="1:1" x14ac:dyDescent="0.3">
      <c r="A436"/>
    </row>
    <row r="437" spans="1:1" x14ac:dyDescent="0.3">
      <c r="A437"/>
    </row>
    <row r="438" spans="1:1" x14ac:dyDescent="0.3">
      <c r="A438"/>
    </row>
    <row r="439" spans="1:1" x14ac:dyDescent="0.3">
      <c r="A439"/>
    </row>
    <row r="440" spans="1:1" x14ac:dyDescent="0.3">
      <c r="A440"/>
    </row>
    <row r="441" spans="1:1" x14ac:dyDescent="0.3">
      <c r="A441"/>
    </row>
    <row r="442" spans="1:1" x14ac:dyDescent="0.3">
      <c r="A442"/>
    </row>
    <row r="443" spans="1:1" x14ac:dyDescent="0.3">
      <c r="A443"/>
    </row>
    <row r="444" spans="1:1" x14ac:dyDescent="0.3">
      <c r="A444"/>
    </row>
    <row r="445" spans="1:1" x14ac:dyDescent="0.3">
      <c r="A445"/>
    </row>
    <row r="446" spans="1:1" x14ac:dyDescent="0.3">
      <c r="A446"/>
    </row>
    <row r="447" spans="1:1" x14ac:dyDescent="0.3">
      <c r="A447"/>
    </row>
    <row r="448" spans="1:1" x14ac:dyDescent="0.3">
      <c r="A448"/>
    </row>
    <row r="449" spans="1:1" x14ac:dyDescent="0.3">
      <c r="A449"/>
    </row>
    <row r="450" spans="1:1" x14ac:dyDescent="0.3">
      <c r="A450"/>
    </row>
    <row r="451" spans="1:1" x14ac:dyDescent="0.3">
      <c r="A451"/>
    </row>
    <row r="452" spans="1:1" x14ac:dyDescent="0.3">
      <c r="A452"/>
    </row>
    <row r="453" spans="1:1" x14ac:dyDescent="0.3">
      <c r="A453"/>
    </row>
    <row r="454" spans="1:1" x14ac:dyDescent="0.3">
      <c r="A454"/>
    </row>
    <row r="455" spans="1:1" x14ac:dyDescent="0.3">
      <c r="A455"/>
    </row>
    <row r="456" spans="1:1" x14ac:dyDescent="0.3">
      <c r="A456"/>
    </row>
    <row r="457" spans="1:1" x14ac:dyDescent="0.3">
      <c r="A457"/>
    </row>
    <row r="458" spans="1:1" x14ac:dyDescent="0.3">
      <c r="A458"/>
    </row>
    <row r="459" spans="1:1" x14ac:dyDescent="0.3">
      <c r="A459"/>
    </row>
    <row r="460" spans="1:1" x14ac:dyDescent="0.3">
      <c r="A460"/>
    </row>
    <row r="461" spans="1:1" x14ac:dyDescent="0.3">
      <c r="A461"/>
    </row>
    <row r="462" spans="1:1" x14ac:dyDescent="0.3">
      <c r="A462"/>
    </row>
    <row r="463" spans="1:1" x14ac:dyDescent="0.3">
      <c r="A463"/>
    </row>
    <row r="464" spans="1:1" x14ac:dyDescent="0.3">
      <c r="A464"/>
    </row>
    <row r="465" spans="1:1" x14ac:dyDescent="0.3">
      <c r="A465"/>
    </row>
    <row r="466" spans="1:1" x14ac:dyDescent="0.3">
      <c r="A466"/>
    </row>
    <row r="467" spans="1:1" x14ac:dyDescent="0.3">
      <c r="A467"/>
    </row>
    <row r="468" spans="1:1" x14ac:dyDescent="0.3">
      <c r="A468"/>
    </row>
    <row r="469" spans="1:1" x14ac:dyDescent="0.3">
      <c r="A469"/>
    </row>
    <row r="470" spans="1:1" x14ac:dyDescent="0.3">
      <c r="A470"/>
    </row>
    <row r="471" spans="1:1" x14ac:dyDescent="0.3">
      <c r="A471"/>
    </row>
    <row r="472" spans="1:1" x14ac:dyDescent="0.3">
      <c r="A472"/>
    </row>
    <row r="473" spans="1:1" x14ac:dyDescent="0.3">
      <c r="A473"/>
    </row>
    <row r="474" spans="1:1" x14ac:dyDescent="0.3">
      <c r="A474"/>
    </row>
    <row r="475" spans="1:1" x14ac:dyDescent="0.3">
      <c r="A475"/>
    </row>
    <row r="476" spans="1:1" x14ac:dyDescent="0.3">
      <c r="A476"/>
    </row>
    <row r="477" spans="1:1" x14ac:dyDescent="0.3">
      <c r="A477"/>
    </row>
    <row r="478" spans="1:1" x14ac:dyDescent="0.3">
      <c r="A478"/>
    </row>
    <row r="479" spans="1:1" x14ac:dyDescent="0.3">
      <c r="A479"/>
    </row>
    <row r="480" spans="1:1" x14ac:dyDescent="0.3">
      <c r="A480"/>
    </row>
    <row r="481" spans="1:1" x14ac:dyDescent="0.3">
      <c r="A481"/>
    </row>
    <row r="482" spans="1:1" x14ac:dyDescent="0.3">
      <c r="A482"/>
    </row>
    <row r="483" spans="1:1" x14ac:dyDescent="0.3">
      <c r="A483"/>
    </row>
    <row r="484" spans="1:1" x14ac:dyDescent="0.3">
      <c r="A484"/>
    </row>
    <row r="485" spans="1:1" x14ac:dyDescent="0.3">
      <c r="A485"/>
    </row>
    <row r="486" spans="1:1" x14ac:dyDescent="0.3">
      <c r="A486"/>
    </row>
    <row r="487" spans="1:1" x14ac:dyDescent="0.3">
      <c r="A487"/>
    </row>
    <row r="488" spans="1:1" x14ac:dyDescent="0.3">
      <c r="A488"/>
    </row>
    <row r="489" spans="1:1" x14ac:dyDescent="0.3">
      <c r="A489"/>
    </row>
    <row r="490" spans="1:1" x14ac:dyDescent="0.3">
      <c r="A490"/>
    </row>
    <row r="491" spans="1:1" x14ac:dyDescent="0.3">
      <c r="A491"/>
    </row>
    <row r="492" spans="1:1" x14ac:dyDescent="0.3">
      <c r="A492"/>
    </row>
    <row r="493" spans="1:1" x14ac:dyDescent="0.3">
      <c r="A493"/>
    </row>
    <row r="494" spans="1:1" x14ac:dyDescent="0.3">
      <c r="A494"/>
    </row>
    <row r="495" spans="1:1" x14ac:dyDescent="0.3">
      <c r="A495"/>
    </row>
    <row r="496" spans="1:1" x14ac:dyDescent="0.3">
      <c r="A496"/>
    </row>
    <row r="497" spans="1:1" x14ac:dyDescent="0.3">
      <c r="A497"/>
    </row>
    <row r="498" spans="1:1" x14ac:dyDescent="0.3">
      <c r="A498"/>
    </row>
    <row r="499" spans="1:1" x14ac:dyDescent="0.3">
      <c r="A499"/>
    </row>
    <row r="500" spans="1:1" x14ac:dyDescent="0.3">
      <c r="A500"/>
    </row>
    <row r="501" spans="1:1" x14ac:dyDescent="0.3">
      <c r="A501"/>
    </row>
    <row r="502" spans="1:1" x14ac:dyDescent="0.3">
      <c r="A502"/>
    </row>
    <row r="503" spans="1:1" x14ac:dyDescent="0.3">
      <c r="A503"/>
    </row>
    <row r="504" spans="1:1" x14ac:dyDescent="0.3">
      <c r="A504"/>
    </row>
    <row r="505" spans="1:1" x14ac:dyDescent="0.3">
      <c r="A505"/>
    </row>
    <row r="506" spans="1:1" x14ac:dyDescent="0.3">
      <c r="A506"/>
    </row>
    <row r="507" spans="1:1" x14ac:dyDescent="0.3">
      <c r="A507"/>
    </row>
    <row r="508" spans="1:1" x14ac:dyDescent="0.3">
      <c r="A508"/>
    </row>
    <row r="509" spans="1:1" x14ac:dyDescent="0.3">
      <c r="A509"/>
    </row>
    <row r="510" spans="1:1" x14ac:dyDescent="0.3">
      <c r="A510"/>
    </row>
    <row r="511" spans="1:1" x14ac:dyDescent="0.3">
      <c r="A511"/>
    </row>
    <row r="512" spans="1:1" x14ac:dyDescent="0.3">
      <c r="A512"/>
    </row>
    <row r="513" spans="1:1" x14ac:dyDescent="0.3">
      <c r="A513"/>
    </row>
    <row r="514" spans="1:1" x14ac:dyDescent="0.3">
      <c r="A514"/>
    </row>
    <row r="515" spans="1:1" x14ac:dyDescent="0.3">
      <c r="A515"/>
    </row>
    <row r="516" spans="1:1" x14ac:dyDescent="0.3">
      <c r="A516"/>
    </row>
    <row r="517" spans="1:1" x14ac:dyDescent="0.3">
      <c r="A517"/>
    </row>
    <row r="518" spans="1:1" x14ac:dyDescent="0.3">
      <c r="A518"/>
    </row>
    <row r="519" spans="1:1" x14ac:dyDescent="0.3">
      <c r="A519"/>
    </row>
    <row r="520" spans="1:1" x14ac:dyDescent="0.3">
      <c r="A520"/>
    </row>
    <row r="521" spans="1:1" x14ac:dyDescent="0.3">
      <c r="A521"/>
    </row>
    <row r="522" spans="1:1" x14ac:dyDescent="0.3">
      <c r="A522"/>
    </row>
    <row r="523" spans="1:1" x14ac:dyDescent="0.3">
      <c r="A523"/>
    </row>
    <row r="524" spans="1:1" x14ac:dyDescent="0.3">
      <c r="A524"/>
    </row>
    <row r="525" spans="1:1" x14ac:dyDescent="0.3">
      <c r="A525"/>
    </row>
    <row r="526" spans="1:1" x14ac:dyDescent="0.3">
      <c r="A526"/>
    </row>
    <row r="527" spans="1:1" x14ac:dyDescent="0.3">
      <c r="A527"/>
    </row>
    <row r="528" spans="1:1" x14ac:dyDescent="0.3">
      <c r="A528"/>
    </row>
    <row r="529" spans="1:1" x14ac:dyDescent="0.3">
      <c r="A529"/>
    </row>
    <row r="530" spans="1:1" x14ac:dyDescent="0.3">
      <c r="A530"/>
    </row>
    <row r="531" spans="1:1" x14ac:dyDescent="0.3">
      <c r="A531"/>
    </row>
    <row r="532" spans="1:1" x14ac:dyDescent="0.3">
      <c r="A532"/>
    </row>
    <row r="533" spans="1:1" x14ac:dyDescent="0.3">
      <c r="A533"/>
    </row>
    <row r="534" spans="1:1" x14ac:dyDescent="0.3">
      <c r="A534"/>
    </row>
    <row r="535" spans="1:1" x14ac:dyDescent="0.3">
      <c r="A535"/>
    </row>
    <row r="536" spans="1:1" x14ac:dyDescent="0.3">
      <c r="A536"/>
    </row>
    <row r="537" spans="1:1" x14ac:dyDescent="0.3">
      <c r="A537"/>
    </row>
    <row r="538" spans="1:1" x14ac:dyDescent="0.3">
      <c r="A538"/>
    </row>
    <row r="539" spans="1:1" x14ac:dyDescent="0.3">
      <c r="A539"/>
    </row>
    <row r="540" spans="1:1" x14ac:dyDescent="0.3">
      <c r="A540"/>
    </row>
    <row r="541" spans="1:1" x14ac:dyDescent="0.3">
      <c r="A541"/>
    </row>
    <row r="542" spans="1:1" x14ac:dyDescent="0.3">
      <c r="A542"/>
    </row>
    <row r="543" spans="1:1" x14ac:dyDescent="0.3">
      <c r="A543"/>
    </row>
    <row r="544" spans="1:1" x14ac:dyDescent="0.3">
      <c r="A544"/>
    </row>
    <row r="545" spans="1:1" x14ac:dyDescent="0.3">
      <c r="A545"/>
    </row>
    <row r="546" spans="1:1" x14ac:dyDescent="0.3">
      <c r="A546"/>
    </row>
    <row r="547" spans="1:1" x14ac:dyDescent="0.3">
      <c r="A547"/>
    </row>
    <row r="548" spans="1:1" x14ac:dyDescent="0.3">
      <c r="A548"/>
    </row>
    <row r="549" spans="1:1" x14ac:dyDescent="0.3">
      <c r="A549"/>
    </row>
    <row r="550" spans="1:1" x14ac:dyDescent="0.3">
      <c r="A550"/>
    </row>
    <row r="551" spans="1:1" x14ac:dyDescent="0.3">
      <c r="A551"/>
    </row>
    <row r="552" spans="1:1" x14ac:dyDescent="0.3">
      <c r="A552"/>
    </row>
    <row r="553" spans="1:1" x14ac:dyDescent="0.3">
      <c r="A553"/>
    </row>
    <row r="554" spans="1:1" x14ac:dyDescent="0.3">
      <c r="A554"/>
    </row>
    <row r="555" spans="1:1" x14ac:dyDescent="0.3">
      <c r="A555"/>
    </row>
    <row r="556" spans="1:1" x14ac:dyDescent="0.3">
      <c r="A556"/>
    </row>
    <row r="557" spans="1:1" x14ac:dyDescent="0.3">
      <c r="A557"/>
    </row>
    <row r="558" spans="1:1" x14ac:dyDescent="0.3">
      <c r="A558"/>
    </row>
    <row r="559" spans="1:1" x14ac:dyDescent="0.3">
      <c r="A559"/>
    </row>
    <row r="560" spans="1:1" x14ac:dyDescent="0.3">
      <c r="A560"/>
    </row>
    <row r="561" spans="1:1" x14ac:dyDescent="0.3">
      <c r="A561"/>
    </row>
    <row r="562" spans="1:1" x14ac:dyDescent="0.3">
      <c r="A562"/>
    </row>
    <row r="563" spans="1:1" x14ac:dyDescent="0.3">
      <c r="A563"/>
    </row>
    <row r="564" spans="1:1" x14ac:dyDescent="0.3">
      <c r="A564"/>
    </row>
    <row r="565" spans="1:1" x14ac:dyDescent="0.3">
      <c r="A565"/>
    </row>
    <row r="566" spans="1:1" x14ac:dyDescent="0.3">
      <c r="A566"/>
    </row>
    <row r="567" spans="1:1" x14ac:dyDescent="0.3">
      <c r="A567"/>
    </row>
    <row r="568" spans="1:1" x14ac:dyDescent="0.3">
      <c r="A568"/>
    </row>
    <row r="569" spans="1:1" x14ac:dyDescent="0.3">
      <c r="A569"/>
    </row>
    <row r="570" spans="1:1" x14ac:dyDescent="0.3">
      <c r="A570"/>
    </row>
    <row r="571" spans="1:1" x14ac:dyDescent="0.3">
      <c r="A571"/>
    </row>
    <row r="572" spans="1:1" x14ac:dyDescent="0.3">
      <c r="A572"/>
    </row>
    <row r="573" spans="1:1" x14ac:dyDescent="0.3">
      <c r="A573"/>
    </row>
    <row r="574" spans="1:1" x14ac:dyDescent="0.3">
      <c r="A574"/>
    </row>
    <row r="575" spans="1:1" x14ac:dyDescent="0.3">
      <c r="A575"/>
    </row>
    <row r="576" spans="1:1" x14ac:dyDescent="0.3">
      <c r="A576"/>
    </row>
    <row r="577" spans="1:1" x14ac:dyDescent="0.3">
      <c r="A577"/>
    </row>
    <row r="578" spans="1:1" x14ac:dyDescent="0.3">
      <c r="A578"/>
    </row>
    <row r="579" spans="1:1" x14ac:dyDescent="0.3">
      <c r="A579"/>
    </row>
    <row r="580" spans="1:1" x14ac:dyDescent="0.3">
      <c r="A580"/>
    </row>
    <row r="581" spans="1:1" x14ac:dyDescent="0.3">
      <c r="A581"/>
    </row>
    <row r="582" spans="1:1" x14ac:dyDescent="0.3">
      <c r="A582"/>
    </row>
    <row r="583" spans="1:1" x14ac:dyDescent="0.3">
      <c r="A583"/>
    </row>
    <row r="584" spans="1:1" x14ac:dyDescent="0.3">
      <c r="A584"/>
    </row>
    <row r="585" spans="1:1" x14ac:dyDescent="0.3">
      <c r="A585"/>
    </row>
    <row r="586" spans="1:1" x14ac:dyDescent="0.3">
      <c r="A586"/>
    </row>
    <row r="587" spans="1:1" x14ac:dyDescent="0.3">
      <c r="A587"/>
    </row>
    <row r="588" spans="1:1" x14ac:dyDescent="0.3">
      <c r="A588"/>
    </row>
    <row r="589" spans="1:1" x14ac:dyDescent="0.3">
      <c r="A589"/>
    </row>
    <row r="590" spans="1:1" x14ac:dyDescent="0.3">
      <c r="A590"/>
    </row>
    <row r="591" spans="1:1" x14ac:dyDescent="0.3">
      <c r="A591"/>
    </row>
    <row r="592" spans="1:1" x14ac:dyDescent="0.3">
      <c r="A592"/>
    </row>
    <row r="593" spans="1:1" x14ac:dyDescent="0.3">
      <c r="A593"/>
    </row>
    <row r="594" spans="1:1" x14ac:dyDescent="0.3">
      <c r="A594"/>
    </row>
    <row r="595" spans="1:1" x14ac:dyDescent="0.3">
      <c r="A595"/>
    </row>
    <row r="596" spans="1:1" x14ac:dyDescent="0.3">
      <c r="A596"/>
    </row>
    <row r="597" spans="1:1" x14ac:dyDescent="0.3">
      <c r="A597"/>
    </row>
    <row r="598" spans="1:1" x14ac:dyDescent="0.3">
      <c r="A598"/>
    </row>
    <row r="599" spans="1:1" x14ac:dyDescent="0.3">
      <c r="A599"/>
    </row>
    <row r="600" spans="1:1" x14ac:dyDescent="0.3">
      <c r="A600"/>
    </row>
    <row r="601" spans="1:1" x14ac:dyDescent="0.3">
      <c r="A601"/>
    </row>
    <row r="602" spans="1:1" x14ac:dyDescent="0.3">
      <c r="A602"/>
    </row>
    <row r="603" spans="1:1" x14ac:dyDescent="0.3">
      <c r="A603"/>
    </row>
    <row r="604" spans="1:1" x14ac:dyDescent="0.3">
      <c r="A604"/>
    </row>
    <row r="605" spans="1:1" x14ac:dyDescent="0.3">
      <c r="A605"/>
    </row>
    <row r="606" spans="1:1" x14ac:dyDescent="0.3">
      <c r="A606"/>
    </row>
    <row r="607" spans="1:1" x14ac:dyDescent="0.3">
      <c r="A607"/>
    </row>
    <row r="608" spans="1:1" x14ac:dyDescent="0.3">
      <c r="A608"/>
    </row>
    <row r="609" spans="1:1" x14ac:dyDescent="0.3">
      <c r="A609"/>
    </row>
    <row r="610" spans="1:1" x14ac:dyDescent="0.3">
      <c r="A610"/>
    </row>
    <row r="611" spans="1:1" x14ac:dyDescent="0.3">
      <c r="A611"/>
    </row>
    <row r="612" spans="1:1" x14ac:dyDescent="0.3">
      <c r="A612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H3"/>
  <sheetViews>
    <sheetView workbookViewId="0">
      <selection activeCell="B3" sqref="B3:H3"/>
    </sheetView>
  </sheetViews>
  <sheetFormatPr baseColWidth="10" defaultRowHeight="15.6" x14ac:dyDescent="0.3"/>
  <cols>
    <col min="3" max="3" width="21.19921875" customWidth="1"/>
    <col min="4" max="4" width="18.3984375" customWidth="1"/>
  </cols>
  <sheetData>
    <row r="3" spans="1:8" x14ac:dyDescent="0.3">
      <c r="A3" s="3" t="s">
        <v>0</v>
      </c>
      <c r="B3" s="3" t="s">
        <v>455</v>
      </c>
      <c r="C3" s="3" t="s">
        <v>451</v>
      </c>
      <c r="D3" s="3" t="s">
        <v>338</v>
      </c>
      <c r="E3" s="3" t="s">
        <v>4</v>
      </c>
      <c r="F3" s="3" t="s">
        <v>339</v>
      </c>
      <c r="G3" s="3" t="s">
        <v>340</v>
      </c>
      <c r="H3" s="3" t="s">
        <v>341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8"/>
  <sheetViews>
    <sheetView workbookViewId="0"/>
  </sheetViews>
  <sheetFormatPr baseColWidth="10" defaultRowHeight="15.6" x14ac:dyDescent="0.3"/>
  <cols>
    <col min="1" max="1" width="24.5" customWidth="1"/>
    <col min="4" max="4" width="23.5" customWidth="1"/>
  </cols>
  <sheetData>
    <row r="1" spans="1:9" x14ac:dyDescent="0.3">
      <c r="D1" t="s">
        <v>326</v>
      </c>
      <c r="E1" t="s">
        <v>336</v>
      </c>
    </row>
    <row r="3" spans="1:9" x14ac:dyDescent="0.3">
      <c r="A3" t="s">
        <v>320</v>
      </c>
      <c r="B3" t="s">
        <v>321</v>
      </c>
      <c r="C3" t="s">
        <v>322</v>
      </c>
      <c r="D3" t="s">
        <v>325</v>
      </c>
      <c r="E3" t="s">
        <v>337</v>
      </c>
    </row>
    <row r="4" spans="1:9" x14ac:dyDescent="0.3">
      <c r="A4" t="s">
        <v>309</v>
      </c>
      <c r="B4">
        <v>10</v>
      </c>
      <c r="C4">
        <v>6</v>
      </c>
      <c r="D4" t="s">
        <v>327</v>
      </c>
      <c r="E4" t="str">
        <f>"post/"&amp;LEFT(D4,FIND("/",D4)-1)</f>
        <v>post/1</v>
      </c>
    </row>
    <row r="5" spans="1:9" x14ac:dyDescent="0.3">
      <c r="A5" t="s">
        <v>310</v>
      </c>
      <c r="B5">
        <v>4</v>
      </c>
      <c r="C5">
        <v>4</v>
      </c>
      <c r="D5" t="s">
        <v>328</v>
      </c>
      <c r="E5" t="str">
        <f t="shared" ref="E5:E12" si="0">"post/"&amp;LEFT(D5,FIND("/",D5)-1)</f>
        <v>post/1</v>
      </c>
    </row>
    <row r="6" spans="1:9" x14ac:dyDescent="0.3">
      <c r="A6" t="s">
        <v>311</v>
      </c>
      <c r="B6">
        <v>2</v>
      </c>
      <c r="C6">
        <v>1</v>
      </c>
      <c r="D6" t="s">
        <v>329</v>
      </c>
      <c r="E6" t="str">
        <f t="shared" si="0"/>
        <v>post/1</v>
      </c>
    </row>
    <row r="7" spans="1:9" x14ac:dyDescent="0.3">
      <c r="A7" t="s">
        <v>312</v>
      </c>
      <c r="B7">
        <v>4</v>
      </c>
      <c r="C7">
        <v>4</v>
      </c>
      <c r="D7" t="s">
        <v>330</v>
      </c>
      <c r="E7" t="str">
        <f t="shared" si="0"/>
        <v>post/1</v>
      </c>
    </row>
    <row r="8" spans="1:9" x14ac:dyDescent="0.3">
      <c r="A8" t="s">
        <v>315</v>
      </c>
      <c r="B8">
        <v>8</v>
      </c>
      <c r="C8">
        <v>7</v>
      </c>
      <c r="D8" t="s">
        <v>331</v>
      </c>
      <c r="E8" t="str">
        <f t="shared" si="0"/>
        <v>post/2</v>
      </c>
    </row>
    <row r="9" spans="1:9" x14ac:dyDescent="0.3">
      <c r="A9" t="s">
        <v>316</v>
      </c>
      <c r="B9">
        <v>11</v>
      </c>
      <c r="C9">
        <v>10</v>
      </c>
      <c r="D9" t="s">
        <v>332</v>
      </c>
      <c r="E9" t="str">
        <f t="shared" si="0"/>
        <v>post/2</v>
      </c>
    </row>
    <row r="10" spans="1:9" x14ac:dyDescent="0.3">
      <c r="A10" t="s">
        <v>317</v>
      </c>
      <c r="B10">
        <v>63</v>
      </c>
      <c r="C10">
        <v>53</v>
      </c>
      <c r="D10" t="s">
        <v>333</v>
      </c>
      <c r="E10" t="str">
        <f t="shared" si="0"/>
        <v>post/3</v>
      </c>
    </row>
    <row r="11" spans="1:9" x14ac:dyDescent="0.3">
      <c r="A11" t="s">
        <v>318</v>
      </c>
      <c r="B11">
        <v>1</v>
      </c>
      <c r="C11">
        <v>1</v>
      </c>
      <c r="D11" t="s">
        <v>334</v>
      </c>
      <c r="E11" t="str">
        <f t="shared" si="0"/>
        <v>post/3</v>
      </c>
    </row>
    <row r="12" spans="1:9" x14ac:dyDescent="0.3">
      <c r="A12" t="s">
        <v>319</v>
      </c>
      <c r="B12">
        <v>3</v>
      </c>
      <c r="C12">
        <v>2</v>
      </c>
      <c r="D12" t="s">
        <v>335</v>
      </c>
      <c r="E12" t="str">
        <f t="shared" si="0"/>
        <v>post/3</v>
      </c>
    </row>
    <row r="13" spans="1:9" ht="58.2" customHeight="1" x14ac:dyDescent="0.3"/>
    <row r="14" spans="1:9" x14ac:dyDescent="0.3">
      <c r="A14" s="3" t="s">
        <v>323</v>
      </c>
    </row>
    <row r="16" spans="1:9" x14ac:dyDescent="0.3">
      <c r="A16" t="s">
        <v>313</v>
      </c>
      <c r="B16">
        <f>SUMIF($E$4:$E$12,$A16,B$4:B$12)</f>
        <v>20</v>
      </c>
      <c r="C16">
        <f>SUMIF($E$4:$E$12,$A16,C$4:C$12)</f>
        <v>15</v>
      </c>
      <c r="H16">
        <v>20</v>
      </c>
      <c r="I16">
        <v>15</v>
      </c>
    </row>
    <row r="17" spans="1:9" x14ac:dyDescent="0.3">
      <c r="A17" t="s">
        <v>314</v>
      </c>
      <c r="B17">
        <f t="shared" ref="B17:C18" si="1">SUMIF($E$4:$E$12,$A17,B$4:B$12)</f>
        <v>19</v>
      </c>
      <c r="C17">
        <f t="shared" si="1"/>
        <v>17</v>
      </c>
      <c r="H17">
        <v>19</v>
      </c>
      <c r="I17">
        <v>17</v>
      </c>
    </row>
    <row r="18" spans="1:9" x14ac:dyDescent="0.3">
      <c r="A18" t="s">
        <v>324</v>
      </c>
      <c r="B18">
        <f t="shared" si="1"/>
        <v>67</v>
      </c>
      <c r="C18">
        <f t="shared" si="1"/>
        <v>56</v>
      </c>
      <c r="H18">
        <v>67</v>
      </c>
      <c r="I18">
        <v>56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Ensemble de données1 (3)</vt:lpstr>
      <vt:lpstr>BaseBrut</vt:lpstr>
      <vt:lpstr>Résultat fini</vt:lpstr>
      <vt:lpstr>TRAV</vt:lpstr>
      <vt:lpstr>TABLES</vt:lpstr>
      <vt:lpstr>exemple</vt:lpstr>
      <vt:lpstr>Consult_uniq</vt:lpstr>
      <vt:lpstr>Entrées</vt:lpstr>
      <vt:lpstr>Intit</vt:lpstr>
      <vt:lpstr>Npost</vt:lpstr>
      <vt:lpstr>Pagesvues</vt:lpstr>
      <vt:lpstr>Sorties</vt:lpstr>
      <vt:lpstr>TauxRebond</vt:lpstr>
      <vt:lpstr>Tps_Moy_page</vt:lpstr>
      <vt:lpstr>Valeur_de_la_page</vt:lpstr>
      <vt:lpstr>ValeurPage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2014-12-19T17:13:38Z</dcterms:created>
  <dcterms:modified xsi:type="dcterms:W3CDTF">2014-12-21T17:26:51Z</dcterms:modified>
</cp:coreProperties>
</file>