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7E98DC2A-0EE5-48E9-BC34-23012DA094FC}" xr6:coauthVersionLast="47" xr6:coauthVersionMax="47" xr10:uidLastSave="{00000000-0000-0000-0000-000000000000}"/>
  <bookViews>
    <workbookView xWindow="400" yWindow="380" windowWidth="23940" windowHeight="13350" xr2:uid="{E42CBC5F-F387-4237-B5B9-E7E706113519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5" i="1"/>
  <c r="G6" i="1"/>
  <c r="G7" i="1"/>
  <c r="G8" i="1"/>
  <c r="G9" i="1"/>
  <c r="G10" i="1"/>
  <c r="G11" i="1"/>
  <c r="G12" i="1"/>
  <c r="G13" i="1"/>
  <c r="G14" i="1"/>
  <c r="G15" i="1"/>
  <c r="G4" i="1"/>
  <c r="F16" i="1"/>
  <c r="E16" i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F17" i="1" l="1"/>
</calcChain>
</file>

<file path=xl/sharedStrings.xml><?xml version="1.0" encoding="utf-8"?>
<sst xmlns="http://schemas.openxmlformats.org/spreadsheetml/2006/main" count="8" uniqueCount="8">
  <si>
    <t>année</t>
  </si>
  <si>
    <t>cotisation</t>
  </si>
  <si>
    <t>diff avec N-1</t>
  </si>
  <si>
    <t>diff en %</t>
  </si>
  <si>
    <t>total % depuis origine</t>
  </si>
  <si>
    <t>Habitation</t>
  </si>
  <si>
    <t>GAN</t>
  </si>
  <si>
    <t>Total % depuis 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</si>
</sst>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2" fillId="0" borderId="2" xfId="1" applyNumberFormat="1" applyFont="1" applyBorder="1" applyAlignment="1">
      <alignment horizontal="center" vertical="center"/>
    </xf>
    <xf numFmtId="10" fontId="2" fillId="0" borderId="3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1AC41-DE4F-4F4A-A865-C540C00056DD}">
  <dimension ref="A1:I17"/>
  <sheetViews>
    <sheetView tabSelected="1" zoomScale="145" zoomScaleNormal="145" workbookViewId="0">
      <selection activeCell="J10" sqref="J10"/>
    </sheetView>
  </sheetViews>
  <sheetFormatPr baseColWidth="10" defaultRowHeight="14.5" x14ac:dyDescent="0.35"/>
  <sheetData>
    <row r="1" spans="1:9" ht="43.5" x14ac:dyDescent="0.35">
      <c r="A1" s="1"/>
      <c r="B1" s="1"/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1"/>
      <c r="I1" s="1"/>
    </row>
    <row r="2" spans="1:9" x14ac:dyDescent="0.35">
      <c r="A2" s="3" t="s">
        <v>5</v>
      </c>
      <c r="B2" s="1" t="s">
        <v>6</v>
      </c>
      <c r="C2" s="1">
        <v>2010</v>
      </c>
      <c r="D2" s="4">
        <v>228.3</v>
      </c>
      <c r="E2" s="1"/>
      <c r="F2" s="1"/>
      <c r="G2" s="1"/>
    </row>
    <row r="3" spans="1:9" x14ac:dyDescent="0.35">
      <c r="A3" s="1"/>
      <c r="B3" s="1"/>
      <c r="C3" s="1">
        <v>2011</v>
      </c>
      <c r="D3" s="4">
        <v>247.88</v>
      </c>
      <c r="E3" s="1">
        <f>IF(D3&gt;0,D3-D2," ")</f>
        <v>19.579999999999984</v>
      </c>
      <c r="F3" s="5">
        <f>IF(D3&gt;0,E3/D2,"")</f>
        <v>8.5764345159877284E-2</v>
      </c>
      <c r="G3" s="5">
        <f>(D3-$D$2)/D$2</f>
        <v>8.5764345159877284E-2</v>
      </c>
      <c r="H3" s="8"/>
      <c r="I3" s="9"/>
    </row>
    <row r="4" spans="1:9" x14ac:dyDescent="0.35">
      <c r="A4" s="1"/>
      <c r="B4" s="1"/>
      <c r="C4" s="1">
        <v>2012</v>
      </c>
      <c r="D4" s="4">
        <v>260.08999999999997</v>
      </c>
      <c r="E4" s="1">
        <f t="shared" ref="E4:E16" si="0">IF(D4&gt;0,D4-D3," ")</f>
        <v>12.20999999999998</v>
      </c>
      <c r="F4" s="5">
        <f t="shared" ref="F4:F16" si="1">IF(D4&gt;0,E4/D3,"")</f>
        <v>4.9257705341294096E-2</v>
      </c>
      <c r="G4" s="5">
        <f>(D4-$D$2)/D$2</f>
        <v>0.13924660534384564</v>
      </c>
      <c r="H4" s="1"/>
      <c r="I4" s="1"/>
    </row>
    <row r="5" spans="1:9" x14ac:dyDescent="0.35">
      <c r="A5" s="1"/>
      <c r="B5" s="1"/>
      <c r="C5" s="1">
        <v>2013</v>
      </c>
      <c r="D5" s="4">
        <v>276.87</v>
      </c>
      <c r="E5" s="1">
        <f t="shared" si="0"/>
        <v>16.78000000000003</v>
      </c>
      <c r="F5" s="5">
        <f t="shared" si="1"/>
        <v>6.4516129032258188E-2</v>
      </c>
      <c r="G5" s="5">
        <f t="shared" ref="G5:G15" si="2">(D5-$D$2)/D$2</f>
        <v>0.21274638633377133</v>
      </c>
      <c r="H5" s="1"/>
      <c r="I5" s="1"/>
    </row>
    <row r="6" spans="1:9" x14ac:dyDescent="0.35">
      <c r="A6" s="1"/>
      <c r="B6" s="1"/>
      <c r="C6" s="1">
        <v>2014</v>
      </c>
      <c r="D6" s="4">
        <v>301.45999999999998</v>
      </c>
      <c r="E6" s="1">
        <f t="shared" si="0"/>
        <v>24.589999999999975</v>
      </c>
      <c r="F6" s="5">
        <f t="shared" si="1"/>
        <v>8.8814244952504701E-2</v>
      </c>
      <c r="G6" s="5">
        <f t="shared" si="2"/>
        <v>0.32045554095488377</v>
      </c>
      <c r="H6" s="1"/>
      <c r="I6" s="1"/>
    </row>
    <row r="7" spans="1:9" x14ac:dyDescent="0.35">
      <c r="A7" s="1"/>
      <c r="B7" s="1"/>
      <c r="C7" s="1">
        <v>2015</v>
      </c>
      <c r="D7" s="4">
        <v>316.8</v>
      </c>
      <c r="E7" s="1">
        <f t="shared" si="0"/>
        <v>15.340000000000032</v>
      </c>
      <c r="F7" s="5">
        <f t="shared" si="1"/>
        <v>5.0885689643733939E-2</v>
      </c>
      <c r="G7" s="5">
        <f t="shared" si="2"/>
        <v>0.3876478318002628</v>
      </c>
      <c r="H7" s="1"/>
      <c r="I7" s="1"/>
    </row>
    <row r="8" spans="1:9" x14ac:dyDescent="0.35">
      <c r="A8" s="1"/>
      <c r="B8" s="1"/>
      <c r="C8" s="1">
        <v>2016</v>
      </c>
      <c r="D8" s="4">
        <v>330.59</v>
      </c>
      <c r="E8" s="1">
        <f t="shared" si="0"/>
        <v>13.789999999999964</v>
      </c>
      <c r="F8" s="5">
        <f t="shared" si="1"/>
        <v>4.3529040404040285E-2</v>
      </c>
      <c r="G8" s="5">
        <f t="shared" si="2"/>
        <v>0.44805081033727534</v>
      </c>
      <c r="H8" s="1"/>
      <c r="I8" s="1"/>
    </row>
    <row r="9" spans="1:9" x14ac:dyDescent="0.35">
      <c r="A9" s="1"/>
      <c r="B9" s="1"/>
      <c r="C9" s="1">
        <v>2017</v>
      </c>
      <c r="D9" s="4">
        <v>347.46</v>
      </c>
      <c r="E9" s="1">
        <f t="shared" si="0"/>
        <v>16.870000000000005</v>
      </c>
      <c r="F9" s="5">
        <f t="shared" si="1"/>
        <v>5.1029976708309402E-2</v>
      </c>
      <c r="G9" s="5">
        <f t="shared" si="2"/>
        <v>0.521944809461235</v>
      </c>
      <c r="H9" s="1"/>
      <c r="I9" s="1"/>
    </row>
    <row r="10" spans="1:9" x14ac:dyDescent="0.35">
      <c r="A10" s="1"/>
      <c r="B10" s="1"/>
      <c r="C10" s="1">
        <v>2018</v>
      </c>
      <c r="D10" s="4">
        <v>369.42</v>
      </c>
      <c r="E10" s="1">
        <f t="shared" si="0"/>
        <v>21.960000000000036</v>
      </c>
      <c r="F10" s="5">
        <f t="shared" si="1"/>
        <v>6.3201519599378447E-2</v>
      </c>
      <c r="G10" s="5">
        <f t="shared" si="2"/>
        <v>0.61813403416557156</v>
      </c>
      <c r="H10" s="1"/>
      <c r="I10" s="1"/>
    </row>
    <row r="11" spans="1:9" x14ac:dyDescent="0.35">
      <c r="A11" s="1"/>
      <c r="B11" s="1"/>
      <c r="C11" s="1">
        <v>2019</v>
      </c>
      <c r="D11" s="4">
        <v>380.37</v>
      </c>
      <c r="E11" s="1">
        <f t="shared" si="0"/>
        <v>10.949999999999989</v>
      </c>
      <c r="F11" s="5">
        <f t="shared" si="1"/>
        <v>2.9641058957284361E-2</v>
      </c>
      <c r="G11" s="5">
        <f t="shared" si="2"/>
        <v>0.66609724047306174</v>
      </c>
      <c r="H11" s="1"/>
      <c r="I11" s="1"/>
    </row>
    <row r="12" spans="1:9" x14ac:dyDescent="0.35">
      <c r="A12" s="1"/>
      <c r="B12" s="1"/>
      <c r="C12" s="1">
        <v>2020</v>
      </c>
      <c r="D12" s="4">
        <v>398.75</v>
      </c>
      <c r="E12" s="1">
        <f t="shared" si="0"/>
        <v>18.379999999999995</v>
      </c>
      <c r="F12" s="5">
        <f t="shared" si="1"/>
        <v>4.8321371296369313E-2</v>
      </c>
      <c r="G12" s="5">
        <f t="shared" si="2"/>
        <v>0.74660534384581678</v>
      </c>
      <c r="H12" s="1"/>
      <c r="I12" s="1"/>
    </row>
    <row r="13" spans="1:9" x14ac:dyDescent="0.35">
      <c r="A13" s="1"/>
      <c r="B13" s="1"/>
      <c r="C13" s="1">
        <v>2021</v>
      </c>
      <c r="D13" s="4">
        <v>410.17</v>
      </c>
      <c r="E13" s="1">
        <f t="shared" si="0"/>
        <v>11.420000000000016</v>
      </c>
      <c r="F13" s="5">
        <f t="shared" si="1"/>
        <v>2.8639498432601922E-2</v>
      </c>
      <c r="G13" s="5">
        <f t="shared" si="2"/>
        <v>0.79662724485326319</v>
      </c>
      <c r="H13" s="1"/>
      <c r="I13" s="1"/>
    </row>
    <row r="14" spans="1:9" x14ac:dyDescent="0.35">
      <c r="A14" s="1"/>
      <c r="B14" s="1"/>
      <c r="C14" s="1">
        <v>2022</v>
      </c>
      <c r="D14" s="4">
        <v>424.07</v>
      </c>
      <c r="E14" s="1">
        <f t="shared" si="0"/>
        <v>13.899999999999977</v>
      </c>
      <c r="F14" s="5">
        <f t="shared" si="1"/>
        <v>3.3888387741668032E-2</v>
      </c>
      <c r="G14" s="5">
        <f t="shared" si="2"/>
        <v>0.85751204555409533</v>
      </c>
      <c r="H14" s="1"/>
      <c r="I14" s="1"/>
    </row>
    <row r="15" spans="1:9" x14ac:dyDescent="0.35">
      <c r="A15" s="1"/>
      <c r="B15" s="1"/>
      <c r="C15" s="1">
        <v>2023</v>
      </c>
      <c r="D15" s="4">
        <v>448.4</v>
      </c>
      <c r="E15" s="1">
        <f t="shared" si="0"/>
        <v>24.329999999999984</v>
      </c>
      <c r="F15" s="5">
        <f t="shared" si="1"/>
        <v>5.737260357959767E-2</v>
      </c>
      <c r="G15" s="5">
        <f t="shared" si="2"/>
        <v>0.96408234778799806</v>
      </c>
      <c r="H15" s="6" t="s">
        <v>7</v>
      </c>
      <c r="I15" s="7"/>
    </row>
    <row r="16" spans="1:9" x14ac:dyDescent="0.35">
      <c r="A16" s="1"/>
      <c r="B16" s="1"/>
      <c r="C16" s="1">
        <v>2024</v>
      </c>
      <c r="D16" s="1"/>
      <c r="E16" s="1" t="str">
        <f t="shared" si="0"/>
        <v xml:space="preserve"> </v>
      </c>
      <c r="F16" s="5" t="str">
        <f t="shared" si="1"/>
        <v/>
      </c>
      <c r="H16" s="1"/>
      <c r="I16" s="1"/>
    </row>
    <row r="17" spans="1:9" x14ac:dyDescent="0.35">
      <c r="A17" s="1"/>
      <c r="B17" s="1"/>
      <c r="C17" s="1"/>
      <c r="D17" s="1"/>
      <c r="E17" s="1"/>
      <c r="F17" s="5">
        <f>SUM(F3:F16)</f>
        <v>0.69486157084891742</v>
      </c>
      <c r="H17" s="1"/>
      <c r="I17" s="1"/>
    </row>
  </sheetData>
  <mergeCells count="2">
    <mergeCell ref="H15:I15"/>
    <mergeCell ref="H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André BOSCHI</cp:lastModifiedBy>
  <dcterms:created xsi:type="dcterms:W3CDTF">2024-03-04T20:26:50Z</dcterms:created>
  <dcterms:modified xsi:type="dcterms:W3CDTF">2024-03-04T21:08:22Z</dcterms:modified>
</cp:coreProperties>
</file>