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305" documentId="8_{0E9F834A-3BB1-4F5A-9337-C3D18998A342}" xr6:coauthVersionLast="47" xr6:coauthVersionMax="47" xr10:uidLastSave="{1139C169-9B1D-42FA-940F-362730C25FC3}"/>
  <bookViews>
    <workbookView xWindow="-28920" yWindow="4800" windowWidth="29040" windowHeight="15720" activeTab="2" xr2:uid="{66E3467A-18E7-456D-A32D-248A66816602}"/>
  </bookViews>
  <sheets>
    <sheet name="Table" sheetId="1" r:id="rId1"/>
    <sheet name="formules" sheetId="4" r:id="rId2"/>
    <sheet name="BDD" sheetId="2" r:id="rId3"/>
    <sheet name="Contrôles" sheetId="3" r:id="rId4"/>
  </sheets>
  <definedNames>
    <definedName name="_xlnm._FilterDatabase" localSheetId="3" hidden="1">Contrôles!$A$1:$D$16</definedName>
    <definedName name="Classe">Table!$B$2:$B$31</definedName>
    <definedName name="ID">Table!#REF!</definedName>
    <definedName name="Option">Table!$A$2:$A$31</definedName>
    <definedName name="Type">Table!$D$2:$D$31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4" l="1"/>
  <c r="L3" i="4" s="1"/>
  <c r="K4" i="4"/>
  <c r="L4" i="4" s="1"/>
  <c r="K2" i="4"/>
  <c r="J2" i="4"/>
  <c r="J3" i="4"/>
  <c r="J4" i="4"/>
  <c r="I4" i="4"/>
  <c r="I3" i="4"/>
  <c r="I2" i="4"/>
  <c r="H3" i="4"/>
  <c r="H4" i="4"/>
  <c r="H2" i="4"/>
  <c r="L2" i="4" l="1"/>
</calcChain>
</file>

<file path=xl/sharedStrings.xml><?xml version="1.0" encoding="utf-8"?>
<sst xmlns="http://schemas.openxmlformats.org/spreadsheetml/2006/main" count="229" uniqueCount="32">
  <si>
    <t>AB1</t>
  </si>
  <si>
    <t>GT</t>
  </si>
  <si>
    <t>50/80</t>
  </si>
  <si>
    <t>TT</t>
  </si>
  <si>
    <t>AB2</t>
  </si>
  <si>
    <t>AB5</t>
  </si>
  <si>
    <t>oui</t>
  </si>
  <si>
    <t>BM3</t>
  </si>
  <si>
    <t>BM5</t>
  </si>
  <si>
    <t>BM6</t>
  </si>
  <si>
    <t>François</t>
  </si>
  <si>
    <t>Charles</t>
  </si>
  <si>
    <t>Pierre</t>
  </si>
  <si>
    <t>Bertrand</t>
  </si>
  <si>
    <t>France</t>
  </si>
  <si>
    <t>Belgique</t>
  </si>
  <si>
    <t>Luxembourg</t>
  </si>
  <si>
    <t>Option</t>
  </si>
  <si>
    <t>Classe</t>
  </si>
  <si>
    <t>Type</t>
  </si>
  <si>
    <t>ID</t>
  </si>
  <si>
    <t>Nom</t>
  </si>
  <si>
    <t>Pays</t>
  </si>
  <si>
    <t>AB222</t>
  </si>
  <si>
    <t>BM333</t>
  </si>
  <si>
    <t>BM555</t>
  </si>
  <si>
    <t>Options en erreur</t>
  </si>
  <si>
    <t>Classe en erreur</t>
  </si>
  <si>
    <t>ID en erreur</t>
  </si>
  <si>
    <t>Types en erreur</t>
  </si>
  <si>
    <t>Erreurs</t>
  </si>
  <si>
    <t>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</si>
</sst>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3" borderId="2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</cellXfs>
  <cellStyles count="1">
    <cellStyle name="Normal" xfId="0" builtinId="0"/>
  </cellStyles>
  <dxfs count="12"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523875</xdr:colOff>
      <xdr:row>0</xdr:row>
      <xdr:rowOff>114300</xdr:rowOff>
    </xdr:from>
    <xdr:to>
      <xdr:col>7</xdr:col>
      <xdr:colOff>276225</xdr:colOff>
      <xdr:row>2</xdr:row>
      <xdr:rowOff>44450</xdr:rowOff>
    </xdr:to>
    <xdr:sp macro="[0]!cont" textlink="">
      <xdr:nvSpPr>
        <xdr:cNvPr id="2" name="Rectangle 1">
          <a:extLst>
            <a:ext uri="{FF2B5EF4-FFF2-40B4-BE49-F238E27FC236}">
              <a16:creationId xmlns:a16="http://schemas.microsoft.com/office/drawing/2014/main" id="{91CBD499-4AD5-20A1-06D7-5ED9B3E5FAA9}"/>
            </a:ext>
          </a:extLst>
        </xdr:cNvPr>
        <xdr:cNvSpPr/>
      </xdr:nvSpPr>
      <xdr:spPr>
        <a:xfrm>
          <a:off x="5711825" y="114300"/>
          <a:ext cx="1276350" cy="2921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controle</a:t>
          </a: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F161BA-429B-488C-A664-9BF73BD25C9C}" name="table_correspondance" displayName="table_correspondance" ref="A1:D31" totalsRowShown="0" headerRowDxfId="11" dataDxfId="10">
  <autoFilter ref="A1:D31" xr:uid="{67F161BA-429B-488C-A664-9BF73BD25C9C}"/>
  <tableColumns count="4">
    <tableColumn id="1" xr3:uid="{1568FCF6-8326-4030-85AB-F07991FEBBDB}" name="Option" dataDxfId="9"/>
    <tableColumn id="2" xr3:uid="{C6E91D1E-06DA-4A5E-907D-FB68E9132E19}" name="Classe" dataDxfId="8"/>
    <tableColumn id="5" xr3:uid="{2E398F4C-5BCD-43DF-BB5F-5A7FFF904A46}" name="Type" dataDxfId="2"/>
    <tableColumn id="3" xr3:uid="{0E8556EB-A03B-4EEE-8A29-CB7C8B5ED455}" name="ID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AD4FAE-647F-44D7-9690-CF27D131CBEC}" name="BDD" displayName="BDD" ref="A1:F29" totalsRowShown="0" headerRowDxfId="7" dataDxfId="6">
  <autoFilter ref="A1:F29" xr:uid="{ECAD4FAE-647F-44D7-9690-CF27D131CBEC}"/>
  <tableColumns count="6">
    <tableColumn id="1" xr3:uid="{733AF4AD-2464-4F64-A2E7-B9B2DF381FAF}" name="Nom"/>
    <tableColumn id="2" xr3:uid="{A86832F8-7827-4D27-8371-74FE11165AC5}" name="Pays"/>
    <tableColumn id="3" xr3:uid="{3F646730-5ED4-4F59-8D9B-178B5BBCD9D7}" name="Option" dataDxfId="5"/>
    <tableColumn id="4" xr3:uid="{4A4E9620-B700-46BD-823F-126AC3F8FE1C}" name="Classe" dataDxfId="4"/>
    <tableColumn id="8" xr3:uid="{9CA50C02-0044-4D4B-8219-23C19C93184E}" name="ID" dataDxfId="0"/>
    <tableColumn id="7" xr3:uid="{2088255A-2E68-4823-8BD8-FD3952AA6E97}" name="Typ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0125974-0070-4126-A240-DA5B060310F3}" name="Tableau3" displayName="Tableau3" ref="A1:D16" totalsRowShown="0">
  <autoFilter ref="A1:D16" xr:uid="{60125974-0070-4126-A240-DA5B060310F3}"/>
  <tableColumns count="4">
    <tableColumn id="1" xr3:uid="{550BE647-1066-4912-AB48-5DDB70A46FC5}" name="Options en erreur"/>
    <tableColumn id="2" xr3:uid="{172B18BB-BB91-4A3F-BFDE-CD1E0E6720DD}" name="Classe en erreur"/>
    <tableColumn id="3" xr3:uid="{394CA261-BED3-4249-B413-C47DCEA625F5}" name="ID en erreur"/>
    <tableColumn id="4" xr3:uid="{12257F02-CEEF-47C7-9E04-FA16ADA80696}" name="Types en er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85DB0-E126-4B1C-A609-AEBE598D8C48}">
  <sheetPr codeName="Feuil1"/>
  <dimension ref="A1:D31"/>
  <sheetViews>
    <sheetView workbookViewId="0">
      <selection activeCell="H3" sqref="H3"/>
    </sheetView>
  </sheetViews>
  <sheetFormatPr baseColWidth="10" defaultRowHeight="14.5" x14ac:dyDescent="0.35"/>
  <cols>
    <col min="1" max="2" width="11.453125" style="1"/>
    <col min="3" max="4" width="10.90625" style="1"/>
  </cols>
  <sheetData>
    <row r="1" spans="1:4" x14ac:dyDescent="0.35">
      <c r="A1" s="1" t="s">
        <v>17</v>
      </c>
      <c r="B1" s="1" t="s">
        <v>18</v>
      </c>
      <c r="C1" s="1" t="s">
        <v>19</v>
      </c>
      <c r="D1" s="1" t="s">
        <v>20</v>
      </c>
    </row>
    <row r="2" spans="1:4" x14ac:dyDescent="0.35">
      <c r="B2" s="1" t="s">
        <v>0</v>
      </c>
      <c r="C2" s="1">
        <v>6311</v>
      </c>
      <c r="D2" s="1">
        <v>200</v>
      </c>
    </row>
    <row r="3" spans="1:4" x14ac:dyDescent="0.35">
      <c r="B3" s="1" t="s">
        <v>0</v>
      </c>
      <c r="C3" s="1">
        <v>6311</v>
      </c>
      <c r="D3" s="1" t="s">
        <v>1</v>
      </c>
    </row>
    <row r="4" spans="1:4" x14ac:dyDescent="0.35">
      <c r="B4" s="1" t="s">
        <v>0</v>
      </c>
      <c r="C4" s="1">
        <v>7041</v>
      </c>
      <c r="D4" s="1" t="s">
        <v>2</v>
      </c>
    </row>
    <row r="5" spans="1:4" x14ac:dyDescent="0.35">
      <c r="B5" s="1" t="s">
        <v>0</v>
      </c>
      <c r="C5" s="1">
        <v>7091</v>
      </c>
      <c r="D5" s="1" t="s">
        <v>3</v>
      </c>
    </row>
    <row r="6" spans="1:4" x14ac:dyDescent="0.35">
      <c r="B6" s="1" t="s">
        <v>4</v>
      </c>
      <c r="C6" s="1">
        <v>6311</v>
      </c>
      <c r="D6" s="1">
        <v>200</v>
      </c>
    </row>
    <row r="7" spans="1:4" x14ac:dyDescent="0.35">
      <c r="B7" s="1" t="s">
        <v>4</v>
      </c>
      <c r="C7" s="1">
        <v>6311</v>
      </c>
      <c r="D7" s="1" t="s">
        <v>1</v>
      </c>
    </row>
    <row r="8" spans="1:4" x14ac:dyDescent="0.35">
      <c r="B8" s="1" t="s">
        <v>4</v>
      </c>
      <c r="C8" s="1">
        <v>7041</v>
      </c>
      <c r="D8" s="1" t="s">
        <v>2</v>
      </c>
    </row>
    <row r="9" spans="1:4" x14ac:dyDescent="0.35">
      <c r="B9" s="1" t="s">
        <v>4</v>
      </c>
      <c r="C9" s="1">
        <v>7091</v>
      </c>
      <c r="D9" s="1" t="s">
        <v>3</v>
      </c>
    </row>
    <row r="10" spans="1:4" x14ac:dyDescent="0.35">
      <c r="B10" s="1" t="s">
        <v>5</v>
      </c>
      <c r="C10" s="1">
        <v>6312</v>
      </c>
      <c r="D10" s="1">
        <v>200</v>
      </c>
    </row>
    <row r="11" spans="1:4" x14ac:dyDescent="0.35">
      <c r="B11" s="1" t="s">
        <v>5</v>
      </c>
      <c r="C11" s="1">
        <v>6312</v>
      </c>
      <c r="D11" s="1" t="s">
        <v>1</v>
      </c>
    </row>
    <row r="12" spans="1:4" x14ac:dyDescent="0.35">
      <c r="B12" s="1" t="s">
        <v>5</v>
      </c>
      <c r="C12" s="1">
        <v>7042</v>
      </c>
      <c r="D12" s="1" t="s">
        <v>2</v>
      </c>
    </row>
    <row r="13" spans="1:4" x14ac:dyDescent="0.35">
      <c r="B13" s="1" t="s">
        <v>5</v>
      </c>
      <c r="C13" s="1">
        <v>7092</v>
      </c>
      <c r="D13" s="1" t="s">
        <v>3</v>
      </c>
    </row>
    <row r="14" spans="1:4" x14ac:dyDescent="0.35">
      <c r="A14" s="1" t="s">
        <v>6</v>
      </c>
      <c r="B14" s="1" t="s">
        <v>7</v>
      </c>
      <c r="C14" s="1">
        <v>6119</v>
      </c>
      <c r="D14" s="1">
        <v>200</v>
      </c>
    </row>
    <row r="15" spans="1:4" x14ac:dyDescent="0.35">
      <c r="A15" s="1" t="s">
        <v>6</v>
      </c>
      <c r="B15" s="1" t="s">
        <v>7</v>
      </c>
      <c r="C15" s="1">
        <v>6529</v>
      </c>
      <c r="D15" s="1" t="s">
        <v>2</v>
      </c>
    </row>
    <row r="16" spans="1:4" x14ac:dyDescent="0.35">
      <c r="A16" s="1" t="s">
        <v>6</v>
      </c>
      <c r="B16" s="1" t="s">
        <v>7</v>
      </c>
      <c r="C16" s="1">
        <v>6529</v>
      </c>
      <c r="D16" s="1" t="s">
        <v>3</v>
      </c>
    </row>
    <row r="17" spans="1:4" x14ac:dyDescent="0.35">
      <c r="A17" s="1" t="s">
        <v>6</v>
      </c>
      <c r="B17" s="1" t="s">
        <v>7</v>
      </c>
      <c r="C17" s="1">
        <v>6120</v>
      </c>
      <c r="D17" s="1">
        <v>200</v>
      </c>
    </row>
    <row r="18" spans="1:4" x14ac:dyDescent="0.35">
      <c r="A18" s="1" t="s">
        <v>6</v>
      </c>
      <c r="B18" s="1" t="s">
        <v>7</v>
      </c>
      <c r="C18" s="1">
        <v>6530</v>
      </c>
      <c r="D18" s="1" t="s">
        <v>2</v>
      </c>
    </row>
    <row r="19" spans="1:4" x14ac:dyDescent="0.35">
      <c r="A19" s="1" t="s">
        <v>6</v>
      </c>
      <c r="B19" s="1" t="s">
        <v>7</v>
      </c>
      <c r="C19" s="1">
        <v>6530</v>
      </c>
      <c r="D19" s="1" t="s">
        <v>3</v>
      </c>
    </row>
    <row r="20" spans="1:4" x14ac:dyDescent="0.35">
      <c r="A20" s="1" t="s">
        <v>6</v>
      </c>
      <c r="B20" s="1" t="s">
        <v>8</v>
      </c>
      <c r="C20" s="1">
        <v>6119</v>
      </c>
      <c r="D20" s="1">
        <v>200</v>
      </c>
    </row>
    <row r="21" spans="1:4" x14ac:dyDescent="0.35">
      <c r="A21" s="1" t="s">
        <v>6</v>
      </c>
      <c r="B21" s="1" t="s">
        <v>8</v>
      </c>
      <c r="C21" s="1">
        <v>6529</v>
      </c>
      <c r="D21" s="1" t="s">
        <v>2</v>
      </c>
    </row>
    <row r="22" spans="1:4" x14ac:dyDescent="0.35">
      <c r="A22" s="1" t="s">
        <v>6</v>
      </c>
      <c r="B22" s="1" t="s">
        <v>8</v>
      </c>
      <c r="C22" s="1">
        <v>6529</v>
      </c>
      <c r="D22" s="1" t="s">
        <v>3</v>
      </c>
    </row>
    <row r="23" spans="1:4" x14ac:dyDescent="0.35">
      <c r="A23" s="1" t="s">
        <v>6</v>
      </c>
      <c r="B23" s="1" t="s">
        <v>8</v>
      </c>
      <c r="C23" s="1">
        <v>6120</v>
      </c>
      <c r="D23" s="1">
        <v>200</v>
      </c>
    </row>
    <row r="24" spans="1:4" x14ac:dyDescent="0.35">
      <c r="A24" s="1" t="s">
        <v>6</v>
      </c>
      <c r="B24" s="1" t="s">
        <v>8</v>
      </c>
      <c r="C24" s="1">
        <v>6530</v>
      </c>
      <c r="D24" s="1" t="s">
        <v>2</v>
      </c>
    </row>
    <row r="25" spans="1:4" x14ac:dyDescent="0.35">
      <c r="A25" s="1" t="s">
        <v>6</v>
      </c>
      <c r="B25" s="1" t="s">
        <v>8</v>
      </c>
      <c r="C25" s="1">
        <v>6530</v>
      </c>
      <c r="D25" s="1" t="s">
        <v>3</v>
      </c>
    </row>
    <row r="26" spans="1:4" x14ac:dyDescent="0.35">
      <c r="A26" s="1" t="s">
        <v>6</v>
      </c>
      <c r="B26" s="1" t="s">
        <v>9</v>
      </c>
      <c r="C26" s="1">
        <v>6119</v>
      </c>
      <c r="D26" s="1">
        <v>200</v>
      </c>
    </row>
    <row r="27" spans="1:4" x14ac:dyDescent="0.35">
      <c r="A27" s="1" t="s">
        <v>6</v>
      </c>
      <c r="B27" s="1" t="s">
        <v>9</v>
      </c>
      <c r="C27" s="1">
        <v>6529</v>
      </c>
      <c r="D27" s="1" t="s">
        <v>2</v>
      </c>
    </row>
    <row r="28" spans="1:4" x14ac:dyDescent="0.35">
      <c r="A28" s="1" t="s">
        <v>6</v>
      </c>
      <c r="B28" s="1" t="s">
        <v>9</v>
      </c>
      <c r="C28" s="1">
        <v>6529</v>
      </c>
      <c r="D28" s="1" t="s">
        <v>3</v>
      </c>
    </row>
    <row r="29" spans="1:4" x14ac:dyDescent="0.35">
      <c r="A29" s="1" t="s">
        <v>6</v>
      </c>
      <c r="B29" s="1" t="s">
        <v>9</v>
      </c>
      <c r="C29" s="1">
        <v>6120</v>
      </c>
      <c r="D29" s="1">
        <v>200</v>
      </c>
    </row>
    <row r="30" spans="1:4" x14ac:dyDescent="0.35">
      <c r="A30" s="1" t="s">
        <v>6</v>
      </c>
      <c r="B30" s="1" t="s">
        <v>9</v>
      </c>
      <c r="C30" s="1">
        <v>6530</v>
      </c>
      <c r="D30" s="1" t="s">
        <v>2</v>
      </c>
    </row>
    <row r="31" spans="1:4" x14ac:dyDescent="0.35">
      <c r="A31" s="1" t="s">
        <v>6</v>
      </c>
      <c r="B31" s="1" t="s">
        <v>9</v>
      </c>
      <c r="C31" s="1">
        <v>6530</v>
      </c>
      <c r="D31" s="1" t="s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2B899-5837-47B4-8006-2E1008843A07}">
  <sheetPr codeName="Feuil4"/>
  <dimension ref="A1:L4"/>
  <sheetViews>
    <sheetView workbookViewId="0">
      <selection activeCell="L6" sqref="L6"/>
    </sheetView>
  </sheetViews>
  <sheetFormatPr baseColWidth="10" defaultRowHeight="14.5" x14ac:dyDescent="0.35"/>
  <cols>
    <col min="8" max="8" width="16.08984375" bestFit="1" customWidth="1"/>
    <col min="9" max="9" width="14.54296875" bestFit="1" customWidth="1"/>
    <col min="11" max="11" width="14.1796875" bestFit="1" customWidth="1"/>
  </cols>
  <sheetData>
    <row r="1" spans="1:12" x14ac:dyDescent="0.35">
      <c r="A1" s="9" t="s">
        <v>21</v>
      </c>
      <c r="B1" s="10" t="s">
        <v>22</v>
      </c>
      <c r="C1" s="10" t="s">
        <v>17</v>
      </c>
      <c r="D1" s="10" t="s">
        <v>18</v>
      </c>
      <c r="E1" s="10" t="s">
        <v>20</v>
      </c>
      <c r="F1" s="11" t="s">
        <v>19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</row>
    <row r="2" spans="1:12" x14ac:dyDescent="0.35">
      <c r="A2" s="3" t="s">
        <v>10</v>
      </c>
      <c r="B2" s="4" t="s">
        <v>14</v>
      </c>
      <c r="C2" s="12"/>
      <c r="D2" s="12" t="s">
        <v>0</v>
      </c>
      <c r="E2" s="12">
        <v>200</v>
      </c>
      <c r="F2" s="13">
        <v>6311</v>
      </c>
      <c r="H2">
        <f>IF(ISERROR(MATCH(C2,table_correspondance[Option],0)),ROW(),"")</f>
        <v>2</v>
      </c>
      <c r="I2" t="str">
        <f>IF(ISERROR(MATCH(D2,table_correspondance[Classe],0)),ROW(),"")</f>
        <v/>
      </c>
      <c r="J2" t="str">
        <f>IF(ISERROR(MATCH(E2,table_correspondance[ID],0)),ROW(),"")</f>
        <v/>
      </c>
      <c r="K2" t="str">
        <f>IF(ISERROR(MATCH(F2,table_correspondance[Type],0)),ROW(),"")</f>
        <v/>
      </c>
      <c r="L2">
        <f t="shared" ref="L2:L4" si="0">SUM(H2:K2)</f>
        <v>2</v>
      </c>
    </row>
    <row r="3" spans="1:12" x14ac:dyDescent="0.35">
      <c r="A3" s="5" t="s">
        <v>11</v>
      </c>
      <c r="B3" s="6" t="s">
        <v>15</v>
      </c>
      <c r="C3" s="14"/>
      <c r="D3" s="14" t="s">
        <v>0</v>
      </c>
      <c r="E3" s="14" t="s">
        <v>1</v>
      </c>
      <c r="F3" s="15">
        <v>6311</v>
      </c>
      <c r="H3">
        <f>IF(ISERROR(MATCH(C3,table_correspondance[Option],0)),ROW(),"")</f>
        <v>3</v>
      </c>
      <c r="I3" t="str">
        <f>IF(ISERROR(MATCH(D3,table_correspondance[Classe],0)),ROW(),"")</f>
        <v/>
      </c>
      <c r="J3" t="str">
        <f>IF(ISERROR(MATCH(E3,table_correspondance[ID],0)),ROW(),"")</f>
        <v/>
      </c>
      <c r="K3" t="str">
        <f>IF(ISERROR(MATCH(F3,table_correspondance[Type],0)),ROW(),"")</f>
        <v/>
      </c>
      <c r="L3">
        <f t="shared" si="0"/>
        <v>3</v>
      </c>
    </row>
    <row r="4" spans="1:12" x14ac:dyDescent="0.35">
      <c r="A4" s="3" t="s">
        <v>12</v>
      </c>
      <c r="B4" s="4" t="s">
        <v>16</v>
      </c>
      <c r="C4" s="12"/>
      <c r="D4" s="12" t="s">
        <v>0</v>
      </c>
      <c r="E4" s="12" t="s">
        <v>2</v>
      </c>
      <c r="F4" s="13">
        <v>7041</v>
      </c>
      <c r="H4">
        <f>IF(ISERROR(MATCH(C4,table_correspondance[Option],0)),ROW(),"")</f>
        <v>4</v>
      </c>
      <c r="I4" t="str">
        <f>IF(ISERROR(MATCH(D4,table_correspondance[Classe],0)),ROW(),"")</f>
        <v/>
      </c>
      <c r="J4" t="str">
        <f>IF(ISERROR(MATCH(E4,table_correspondance[ID],0)),ROW(),"")</f>
        <v/>
      </c>
      <c r="K4" t="str">
        <f>IF(ISERROR(MATCH(F4,table_correspondance[Type],0)),ROW(),"")</f>
        <v/>
      </c>
      <c r="L4">
        <f t="shared" si="0"/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69B38-6EFE-4B89-A16A-F41F09CE437B}">
  <sheetPr codeName="Feuil2"/>
  <dimension ref="A1:K29"/>
  <sheetViews>
    <sheetView tabSelected="1" workbookViewId="0">
      <selection activeCell="K18" sqref="K18"/>
    </sheetView>
  </sheetViews>
  <sheetFormatPr baseColWidth="10" defaultRowHeight="14.5" x14ac:dyDescent="0.35"/>
  <cols>
    <col min="2" max="2" width="12" bestFit="1" customWidth="1"/>
    <col min="3" max="4" width="11.453125" style="1"/>
    <col min="5" max="7" width="10.90625" style="1"/>
    <col min="9" max="9" width="14.54296875" bestFit="1" customWidth="1"/>
  </cols>
  <sheetData>
    <row r="1" spans="1:11" x14ac:dyDescent="0.35">
      <c r="A1" s="2" t="s">
        <v>21</v>
      </c>
      <c r="B1" s="2" t="s">
        <v>22</v>
      </c>
      <c r="C1" s="2" t="s">
        <v>17</v>
      </c>
      <c r="D1" s="2" t="s">
        <v>18</v>
      </c>
      <c r="E1" s="2" t="s">
        <v>20</v>
      </c>
      <c r="F1" s="2" t="s">
        <v>19</v>
      </c>
      <c r="G1" s="2"/>
      <c r="H1" t="s">
        <v>26</v>
      </c>
      <c r="I1" t="s">
        <v>27</v>
      </c>
      <c r="J1" t="s">
        <v>28</v>
      </c>
      <c r="K1" t="s">
        <v>29</v>
      </c>
    </row>
    <row r="2" spans="1:11" x14ac:dyDescent="0.35">
      <c r="A2" t="s">
        <v>10</v>
      </c>
      <c r="B2" t="s">
        <v>14</v>
      </c>
      <c r="D2" s="1" t="s">
        <v>0</v>
      </c>
      <c r="E2" s="7">
        <v>200</v>
      </c>
      <c r="F2" s="1">
        <v>6311</v>
      </c>
      <c r="H2">
        <v>2</v>
      </c>
    </row>
    <row r="3" spans="1:11" x14ac:dyDescent="0.35">
      <c r="A3" t="s">
        <v>11</v>
      </c>
      <c r="B3" t="s">
        <v>15</v>
      </c>
      <c r="D3" s="1" t="s">
        <v>0</v>
      </c>
      <c r="E3" s="8" t="s">
        <v>1</v>
      </c>
      <c r="F3" s="1">
        <v>6311</v>
      </c>
      <c r="H3">
        <v>3</v>
      </c>
    </row>
    <row r="4" spans="1:11" x14ac:dyDescent="0.35">
      <c r="A4" t="s">
        <v>12</v>
      </c>
      <c r="B4" t="s">
        <v>16</v>
      </c>
      <c r="D4" s="1" t="s">
        <v>0</v>
      </c>
      <c r="E4" s="7" t="s">
        <v>2</v>
      </c>
      <c r="F4" s="1">
        <v>7041</v>
      </c>
      <c r="H4">
        <v>4</v>
      </c>
    </row>
    <row r="5" spans="1:11" x14ac:dyDescent="0.35">
      <c r="A5" t="s">
        <v>13</v>
      </c>
      <c r="B5" t="s">
        <v>14</v>
      </c>
      <c r="D5" s="1" t="s">
        <v>0</v>
      </c>
      <c r="E5" s="8" t="s">
        <v>3</v>
      </c>
      <c r="F5" s="1">
        <v>7091</v>
      </c>
      <c r="H5">
        <v>5</v>
      </c>
    </row>
    <row r="6" spans="1:11" x14ac:dyDescent="0.35">
      <c r="A6" t="s">
        <v>10</v>
      </c>
      <c r="B6" t="s">
        <v>15</v>
      </c>
      <c r="D6" s="1" t="s">
        <v>4</v>
      </c>
      <c r="E6" s="7">
        <v>200</v>
      </c>
      <c r="F6" s="1">
        <v>6311</v>
      </c>
      <c r="H6">
        <v>6</v>
      </c>
    </row>
    <row r="7" spans="1:11" x14ac:dyDescent="0.35">
      <c r="A7" t="s">
        <v>11</v>
      </c>
      <c r="B7" t="s">
        <v>16</v>
      </c>
      <c r="C7" s="1" t="s">
        <v>6</v>
      </c>
      <c r="D7" s="1" t="s">
        <v>23</v>
      </c>
      <c r="E7" s="8" t="s">
        <v>1</v>
      </c>
      <c r="F7" s="1">
        <v>6311</v>
      </c>
      <c r="I7">
        <v>7</v>
      </c>
    </row>
    <row r="8" spans="1:11" x14ac:dyDescent="0.35">
      <c r="A8" t="s">
        <v>12</v>
      </c>
      <c r="B8" t="s">
        <v>14</v>
      </c>
      <c r="D8" s="1" t="s">
        <v>4</v>
      </c>
      <c r="E8" s="7" t="s">
        <v>2</v>
      </c>
      <c r="F8" s="1">
        <v>7041</v>
      </c>
      <c r="H8">
        <v>8</v>
      </c>
    </row>
    <row r="9" spans="1:11" x14ac:dyDescent="0.35">
      <c r="A9" t="s">
        <v>13</v>
      </c>
      <c r="B9" t="s">
        <v>15</v>
      </c>
      <c r="C9" s="1" t="s">
        <v>6</v>
      </c>
      <c r="D9" s="1" t="s">
        <v>7</v>
      </c>
      <c r="E9" s="8" t="s">
        <v>2</v>
      </c>
      <c r="F9" s="1">
        <v>6529</v>
      </c>
    </row>
    <row r="10" spans="1:11" x14ac:dyDescent="0.35">
      <c r="A10" t="s">
        <v>10</v>
      </c>
      <c r="B10" t="s">
        <v>16</v>
      </c>
      <c r="C10" s="1" t="s">
        <v>6</v>
      </c>
      <c r="D10" s="1" t="s">
        <v>7</v>
      </c>
      <c r="E10" s="7" t="s">
        <v>3</v>
      </c>
      <c r="F10" s="1">
        <v>6529</v>
      </c>
    </row>
    <row r="11" spans="1:11" x14ac:dyDescent="0.35">
      <c r="A11" t="s">
        <v>11</v>
      </c>
      <c r="B11" t="s">
        <v>14</v>
      </c>
      <c r="D11" s="1" t="s">
        <v>7</v>
      </c>
      <c r="E11" s="8">
        <v>200</v>
      </c>
      <c r="F11" s="1">
        <v>6120</v>
      </c>
      <c r="H11">
        <v>11</v>
      </c>
    </row>
    <row r="12" spans="1:11" x14ac:dyDescent="0.35">
      <c r="A12" t="s">
        <v>12</v>
      </c>
      <c r="B12" t="s">
        <v>15</v>
      </c>
      <c r="C12" s="1" t="s">
        <v>6</v>
      </c>
      <c r="D12" s="1" t="s">
        <v>24</v>
      </c>
      <c r="E12" s="7" t="s">
        <v>2</v>
      </c>
      <c r="F12" s="1">
        <v>6530</v>
      </c>
      <c r="I12">
        <v>12</v>
      </c>
    </row>
    <row r="13" spans="1:11" x14ac:dyDescent="0.35">
      <c r="A13" t="s">
        <v>13</v>
      </c>
      <c r="B13" t="s">
        <v>16</v>
      </c>
      <c r="C13" s="1" t="s">
        <v>6</v>
      </c>
      <c r="D13" s="1" t="s">
        <v>7</v>
      </c>
      <c r="E13" s="8" t="s">
        <v>3</v>
      </c>
      <c r="F13" s="1">
        <v>6530</v>
      </c>
    </row>
    <row r="14" spans="1:11" x14ac:dyDescent="0.35">
      <c r="A14" t="s">
        <v>10</v>
      </c>
      <c r="B14" t="s">
        <v>14</v>
      </c>
      <c r="C14" s="1" t="s">
        <v>6</v>
      </c>
      <c r="D14" s="1" t="s">
        <v>8</v>
      </c>
      <c r="E14" s="7">
        <v>200</v>
      </c>
      <c r="F14" s="1">
        <v>6119</v>
      </c>
    </row>
    <row r="15" spans="1:11" x14ac:dyDescent="0.35">
      <c r="A15" t="s">
        <v>11</v>
      </c>
      <c r="B15" t="s">
        <v>15</v>
      </c>
      <c r="C15" s="1" t="s">
        <v>6</v>
      </c>
      <c r="D15" s="1" t="s">
        <v>8</v>
      </c>
      <c r="E15" s="8" t="s">
        <v>2</v>
      </c>
      <c r="F15" s="1">
        <v>6529</v>
      </c>
    </row>
    <row r="16" spans="1:11" x14ac:dyDescent="0.35">
      <c r="A16" t="s">
        <v>12</v>
      </c>
      <c r="B16" t="s">
        <v>16</v>
      </c>
      <c r="C16" s="1" t="s">
        <v>6</v>
      </c>
      <c r="D16" s="1" t="s">
        <v>8</v>
      </c>
      <c r="E16" s="7" t="s">
        <v>3</v>
      </c>
      <c r="F16" s="1">
        <v>6529</v>
      </c>
    </row>
    <row r="17" spans="1:11" x14ac:dyDescent="0.35">
      <c r="A17" t="s">
        <v>13</v>
      </c>
      <c r="B17" t="s">
        <v>14</v>
      </c>
      <c r="C17" s="1" t="s">
        <v>6</v>
      </c>
      <c r="D17" s="1" t="s">
        <v>8</v>
      </c>
      <c r="E17" s="8">
        <v>200</v>
      </c>
      <c r="F17" s="1">
        <v>6120</v>
      </c>
    </row>
    <row r="18" spans="1:11" x14ac:dyDescent="0.35">
      <c r="A18" t="s">
        <v>10</v>
      </c>
      <c r="B18" t="s">
        <v>15</v>
      </c>
      <c r="C18" s="1" t="s">
        <v>6</v>
      </c>
      <c r="D18" s="1" t="s">
        <v>25</v>
      </c>
      <c r="E18" s="7" t="s">
        <v>2</v>
      </c>
      <c r="F18" s="1">
        <v>6530</v>
      </c>
      <c r="I18">
        <v>18</v>
      </c>
    </row>
    <row r="19" spans="1:11" x14ac:dyDescent="0.35">
      <c r="A19" t="s">
        <v>11</v>
      </c>
      <c r="B19" t="s">
        <v>16</v>
      </c>
      <c r="D19" s="1" t="s">
        <v>5</v>
      </c>
      <c r="E19" s="8">
        <v>200</v>
      </c>
      <c r="F19" s="1">
        <v>6312</v>
      </c>
      <c r="H19">
        <v>19</v>
      </c>
    </row>
    <row r="20" spans="1:11" x14ac:dyDescent="0.35">
      <c r="A20" t="s">
        <v>12</v>
      </c>
      <c r="B20" t="s">
        <v>14</v>
      </c>
      <c r="D20" s="1" t="s">
        <v>0</v>
      </c>
      <c r="E20" s="7" t="s">
        <v>1</v>
      </c>
      <c r="F20" s="1">
        <v>6312</v>
      </c>
      <c r="H20">
        <v>20</v>
      </c>
    </row>
    <row r="21" spans="1:11" x14ac:dyDescent="0.35">
      <c r="A21" t="s">
        <v>13</v>
      </c>
      <c r="B21" t="s">
        <v>15</v>
      </c>
      <c r="D21" s="1" t="s">
        <v>5</v>
      </c>
      <c r="E21" s="8" t="s">
        <v>2</v>
      </c>
      <c r="F21" s="1">
        <v>7042</v>
      </c>
      <c r="H21">
        <v>21</v>
      </c>
    </row>
    <row r="22" spans="1:11" x14ac:dyDescent="0.35">
      <c r="A22" t="s">
        <v>10</v>
      </c>
      <c r="B22" t="s">
        <v>16</v>
      </c>
      <c r="D22" s="1" t="s">
        <v>5</v>
      </c>
      <c r="E22" s="7" t="s">
        <v>3</v>
      </c>
      <c r="F22" s="1">
        <v>7092</v>
      </c>
      <c r="H22">
        <v>22</v>
      </c>
    </row>
    <row r="23" spans="1:11" x14ac:dyDescent="0.35">
      <c r="A23" t="s">
        <v>11</v>
      </c>
      <c r="B23" t="s">
        <v>14</v>
      </c>
      <c r="C23" s="1" t="s">
        <v>6</v>
      </c>
      <c r="D23" s="1" t="s">
        <v>7</v>
      </c>
      <c r="E23" s="8">
        <v>200</v>
      </c>
      <c r="F23" s="1">
        <v>6119</v>
      </c>
    </row>
    <row r="24" spans="1:11" x14ac:dyDescent="0.35">
      <c r="A24" t="s">
        <v>12</v>
      </c>
      <c r="B24" t="s">
        <v>15</v>
      </c>
      <c r="C24" s="1" t="s">
        <v>6</v>
      </c>
      <c r="D24" s="1" t="s">
        <v>7</v>
      </c>
      <c r="E24" s="7" t="s">
        <v>2</v>
      </c>
      <c r="F24" s="1">
        <v>6529</v>
      </c>
    </row>
    <row r="25" spans="1:11" x14ac:dyDescent="0.35">
      <c r="A25" t="s">
        <v>13</v>
      </c>
      <c r="B25" t="s">
        <v>16</v>
      </c>
      <c r="C25" s="1" t="s">
        <v>6</v>
      </c>
      <c r="D25" s="1" t="s">
        <v>7</v>
      </c>
      <c r="E25" s="8" t="s">
        <v>31</v>
      </c>
      <c r="F25" s="1">
        <v>6526</v>
      </c>
      <c r="J25">
        <v>25</v>
      </c>
      <c r="K25">
        <v>25</v>
      </c>
    </row>
    <row r="26" spans="1:11" x14ac:dyDescent="0.35">
      <c r="A26" t="s">
        <v>10</v>
      </c>
      <c r="B26" t="s">
        <v>14</v>
      </c>
      <c r="C26" s="1" t="s">
        <v>6</v>
      </c>
      <c r="D26" s="1" t="s">
        <v>7</v>
      </c>
      <c r="E26" s="7">
        <v>200</v>
      </c>
      <c r="F26" s="1">
        <v>6120</v>
      </c>
    </row>
    <row r="27" spans="1:11" x14ac:dyDescent="0.35">
      <c r="A27" t="s">
        <v>11</v>
      </c>
      <c r="B27" t="s">
        <v>15</v>
      </c>
      <c r="C27" s="1" t="s">
        <v>6</v>
      </c>
      <c r="D27" s="1" t="s">
        <v>7</v>
      </c>
      <c r="E27" s="8" t="s">
        <v>2</v>
      </c>
      <c r="F27" s="1">
        <v>6530</v>
      </c>
    </row>
    <row r="28" spans="1:11" x14ac:dyDescent="0.35">
      <c r="A28" t="s">
        <v>12</v>
      </c>
      <c r="B28" t="s">
        <v>16</v>
      </c>
      <c r="C28" s="1" t="s">
        <v>6</v>
      </c>
      <c r="D28" s="1" t="s">
        <v>7</v>
      </c>
      <c r="E28" s="7" t="s">
        <v>3</v>
      </c>
      <c r="F28" s="1">
        <v>6530</v>
      </c>
    </row>
    <row r="29" spans="1:11" x14ac:dyDescent="0.35">
      <c r="A29" t="s">
        <v>13</v>
      </c>
      <c r="B29" t="s">
        <v>14</v>
      </c>
      <c r="C29" s="1" t="s">
        <v>6</v>
      </c>
      <c r="D29" s="1" t="s">
        <v>8</v>
      </c>
      <c r="E29" s="8">
        <v>200</v>
      </c>
      <c r="F29" s="1">
        <v>6119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18F80-96C5-4909-B722-469C79E8708E}">
  <sheetPr codeName="Feuil3"/>
  <dimension ref="A1:D16"/>
  <sheetViews>
    <sheetView workbookViewId="0">
      <selection activeCell="F5" sqref="F5"/>
    </sheetView>
  </sheetViews>
  <sheetFormatPr baseColWidth="10" defaultRowHeight="14.5" x14ac:dyDescent="0.35"/>
  <cols>
    <col min="1" max="1" width="17.90625" customWidth="1"/>
    <col min="2" max="2" width="16.54296875" customWidth="1"/>
    <col min="3" max="3" width="13" customWidth="1"/>
    <col min="4" max="4" width="16.08984375" customWidth="1"/>
  </cols>
  <sheetData>
    <row r="1" spans="1:4" x14ac:dyDescent="0.35">
      <c r="A1" t="s">
        <v>26</v>
      </c>
      <c r="B1" t="s">
        <v>27</v>
      </c>
      <c r="C1" t="s">
        <v>28</v>
      </c>
      <c r="D1" t="s">
        <v>29</v>
      </c>
    </row>
    <row r="2" spans="1:4" x14ac:dyDescent="0.35">
      <c r="A2">
        <v>2</v>
      </c>
    </row>
    <row r="3" spans="1:4" x14ac:dyDescent="0.35">
      <c r="A3">
        <v>3</v>
      </c>
    </row>
    <row r="4" spans="1:4" x14ac:dyDescent="0.35">
      <c r="A4">
        <v>4</v>
      </c>
    </row>
    <row r="5" spans="1:4" x14ac:dyDescent="0.35">
      <c r="A5">
        <v>5</v>
      </c>
    </row>
    <row r="6" spans="1:4" x14ac:dyDescent="0.35">
      <c r="A6">
        <v>6</v>
      </c>
    </row>
    <row r="7" spans="1:4" x14ac:dyDescent="0.35">
      <c r="B7">
        <v>7</v>
      </c>
    </row>
    <row r="8" spans="1:4" x14ac:dyDescent="0.35">
      <c r="A8">
        <v>8</v>
      </c>
    </row>
    <row r="9" spans="1:4" x14ac:dyDescent="0.35">
      <c r="A9">
        <v>11</v>
      </c>
    </row>
    <row r="10" spans="1:4" x14ac:dyDescent="0.35">
      <c r="B10">
        <v>12</v>
      </c>
    </row>
    <row r="11" spans="1:4" x14ac:dyDescent="0.35">
      <c r="B11">
        <v>18</v>
      </c>
    </row>
    <row r="12" spans="1:4" x14ac:dyDescent="0.35">
      <c r="A12">
        <v>19</v>
      </c>
    </row>
    <row r="13" spans="1:4" x14ac:dyDescent="0.35">
      <c r="A13">
        <v>20</v>
      </c>
    </row>
    <row r="14" spans="1:4" x14ac:dyDescent="0.35">
      <c r="A14">
        <v>21</v>
      </c>
    </row>
    <row r="15" spans="1:4" x14ac:dyDescent="0.35">
      <c r="A15">
        <v>22</v>
      </c>
    </row>
    <row r="16" spans="1:4" x14ac:dyDescent="0.35">
      <c r="C16">
        <v>25</v>
      </c>
      <c r="D16">
        <v>25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Table</vt:lpstr>
      <vt:lpstr>formules</vt:lpstr>
      <vt:lpstr>BDD</vt:lpstr>
      <vt:lpstr>Contrôles</vt:lpstr>
      <vt:lpstr>Classe</vt:lpstr>
      <vt:lpstr>Option</vt:lpstr>
      <vt:lpstr>Type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André BOSCHI</cp:lastModifiedBy>
  <dcterms:created xsi:type="dcterms:W3CDTF">2024-02-27T13:15:42Z</dcterms:created>
  <dcterms:modified xsi:type="dcterms:W3CDTF">2024-02-27T17:21:00Z</dcterms:modified>
</cp:coreProperties>
</file>