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CDE73B56-C204-4FAD-A2A0-F665BF62D7EA}" xr6:coauthVersionLast="47" xr6:coauthVersionMax="47" xr10:uidLastSave="{00000000-0000-0000-0000-000000000000}"/>
  <bookViews>
    <workbookView xWindow="-28920" yWindow="4800" windowWidth="29040" windowHeight="15720" xr2:uid="{00000000-000D-0000-FFFF-FFFF00000000}"/>
  </bookViews>
  <sheets>
    <sheet name="Notes" sheetId="3" r:id="rId1"/>
    <sheet name="Feuil1" sheetId="4" r:id="rId2"/>
  </sheets>
  <definedNames>
    <definedName name="_xlnm._FilterDatabase" localSheetId="0" hidden="1">Notes!$A$6:$L$10</definedName>
    <definedName name="_xlnm.Criteria" localSheetId="0">Notes!$N$3:$R$4</definedName>
    <definedName name="Genre">Feuil1!$C$2:$C$3</definedName>
    <definedName name="Matière">Feuil1!$A$2:$A$6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" l="1"/>
  <c r="K7" i="3" l="1"/>
  <c r="K9" i="3"/>
  <c r="K10" i="3"/>
  <c r="J10" i="3"/>
  <c r="J9" i="3"/>
  <c r="J8" i="3"/>
  <c r="J7" i="3"/>
  <c r="L8" i="3"/>
  <c r="L10" i="3"/>
  <c r="L7" i="3"/>
  <c r="L9" i="3" l="1"/>
</calcChain>
</file>

<file path=xl/sharedStrings.xml><?xml version="1.0" encoding="utf-8"?>
<sst xmlns="http://schemas.openxmlformats.org/spreadsheetml/2006/main" count="48" uniqueCount="33">
  <si>
    <t>Matricule</t>
  </si>
  <si>
    <t>Masculin</t>
  </si>
  <si>
    <t>Féminin</t>
  </si>
  <si>
    <t>Nom</t>
  </si>
  <si>
    <t>Prenom</t>
  </si>
  <si>
    <t>Rédaction</t>
  </si>
  <si>
    <t>Dictée</t>
  </si>
  <si>
    <t>Présentation</t>
  </si>
  <si>
    <t>Histoire</t>
  </si>
  <si>
    <t>Total</t>
  </si>
  <si>
    <t>Moyenne</t>
  </si>
  <si>
    <t>Rang</t>
  </si>
  <si>
    <t>16</t>
  </si>
  <si>
    <t>14</t>
  </si>
  <si>
    <t>25</t>
  </si>
  <si>
    <t>32</t>
  </si>
  <si>
    <t>Sexe</t>
  </si>
  <si>
    <t>Sciences</t>
  </si>
  <si>
    <t>SAW</t>
  </si>
  <si>
    <t>KIND</t>
  </si>
  <si>
    <t>GANS</t>
  </si>
  <si>
    <t>OUED</t>
  </si>
  <si>
    <t>Nem</t>
  </si>
  <si>
    <t>Sidon</t>
  </si>
  <si>
    <t>Just</t>
  </si>
  <si>
    <t>Rosa</t>
  </si>
  <si>
    <t>Matière</t>
  </si>
  <si>
    <t>Genre</t>
  </si>
  <si>
    <t>&gt;=9</t>
  </si>
  <si>
    <t>&lt;=10</t>
  </si>
  <si>
    <t>entetes critères entete tableau on en rajoute autant qu'on veut</t>
  </si>
  <si>
    <t>Critères==&gt;</t>
  </si>
  <si>
    <t>Mis des listes suppirmables ou modifiables en feuille  2en N4, O3;P3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</si>
</sst>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177800</xdr:colOff>
      <xdr:row>8</xdr:row>
      <xdr:rowOff>76200</xdr:rowOff>
    </xdr:from>
    <xdr:to>
      <xdr:col>14</xdr:col>
      <xdr:colOff>482600</xdr:colOff>
      <xdr:row>11</xdr:row>
      <xdr:rowOff>19050</xdr:rowOff>
    </xdr:to>
    <xdr:sp macro="[0]!RunAdvancedFilter" textlink="">
      <xdr:nvSpPr>
        <xdr:cNvPr id="2" name="Triangle isocèle 1">
          <a:extLst>
            <a:ext uri="{FF2B5EF4-FFF2-40B4-BE49-F238E27FC236}">
              <a16:creationId xmlns:a16="http://schemas.microsoft.com/office/drawing/2014/main" id="{52DA9074-8A0B-00B7-FFA2-A00D710C0F8F}"/>
            </a:ext>
          </a:extLst>
        </xdr:cNvPr>
        <xdr:cNvSpPr/>
      </xdr:nvSpPr>
      <xdr:spPr>
        <a:xfrm>
          <a:off x="8255000" y="1562100"/>
          <a:ext cx="1066800" cy="485775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Filtrer</a:t>
          </a:r>
        </a:p>
      </xdr:txBody>
    </xdr:sp>
    <xdr:clientData fPrintsWithSheet="0"/>
  </xdr:twoCellAnchor>
  <xdr:twoCellAnchor editAs="absolute">
    <xdr:from>
      <xdr:col>14</xdr:col>
      <xdr:colOff>850899</xdr:colOff>
      <xdr:row>7</xdr:row>
      <xdr:rowOff>104775</xdr:rowOff>
    </xdr:from>
    <xdr:to>
      <xdr:col>16</xdr:col>
      <xdr:colOff>447674</xdr:colOff>
      <xdr:row>12</xdr:row>
      <xdr:rowOff>95250</xdr:rowOff>
    </xdr:to>
    <xdr:sp macro="[0]!oterFiltre" textlink="">
      <xdr:nvSpPr>
        <xdr:cNvPr id="3" name="Triangle isocèle 2">
          <a:extLst>
            <a:ext uri="{FF2B5EF4-FFF2-40B4-BE49-F238E27FC236}">
              <a16:creationId xmlns:a16="http://schemas.microsoft.com/office/drawing/2014/main" id="{17EA31CC-41F7-F943-06E2-620B0CACCA49}"/>
            </a:ext>
          </a:extLst>
        </xdr:cNvPr>
        <xdr:cNvSpPr/>
      </xdr:nvSpPr>
      <xdr:spPr>
        <a:xfrm>
          <a:off x="9690099" y="1409700"/>
          <a:ext cx="1330325" cy="895350"/>
        </a:xfrm>
        <a:prstGeom prst="triangle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Oter Filtre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es_notes" displayName="les_notes" ref="A6:L10" totalsRowShown="0" headerRowDxfId="17" dataDxfId="16">
  <tableColumns count="12">
    <tableColumn id="1" xr3:uid="{00000000-0010-0000-0000-000001000000}" name="Matricule" dataDxfId="15"/>
    <tableColumn id="12" xr3:uid="{00000000-0010-0000-0000-00000C000000}" name="Sexe" dataDxfId="14"/>
    <tableColumn id="2" xr3:uid="{00000000-0010-0000-0000-000002000000}" name="Nom" dataDxfId="13"/>
    <tableColumn id="3" xr3:uid="{00000000-0010-0000-0000-000003000000}" name="Prenom" dataDxfId="12"/>
    <tableColumn id="4" xr3:uid="{00000000-0010-0000-0000-000004000000}" name="Rédaction" dataDxfId="11"/>
    <tableColumn id="5" xr3:uid="{00000000-0010-0000-0000-000005000000}" name="Dictée" dataDxfId="10"/>
    <tableColumn id="6" xr3:uid="{00000000-0010-0000-0000-000006000000}" name="Présentation" dataDxfId="9"/>
    <tableColumn id="7" xr3:uid="{00000000-0010-0000-0000-000007000000}" name="Sciences" dataDxfId="8"/>
    <tableColumn id="8" xr3:uid="{00000000-0010-0000-0000-000008000000}" name="Histoire" dataDxfId="7"/>
    <tableColumn id="9" xr3:uid="{00000000-0010-0000-0000-000009000000}" name="Total" dataDxfId="6">
      <calculatedColumnFormula>SUM(les_notes[[#This Row],[Histoire]])</calculatedColumnFormula>
    </tableColumn>
    <tableColumn id="10" xr3:uid="{00000000-0010-0000-0000-00000A000000}" name="Moyenne" dataDxfId="5">
      <calculatedColumnFormula>IFERROR(AVERAGE(les_notes[[#This Row],[Rédaction]:[Histoire]]),"")</calculatedColumnFormula>
    </tableColumn>
    <tableColumn id="11" xr3:uid="{00000000-0010-0000-0000-00000B000000}" name="Rang" dataDxfId="4">
      <calculatedColumnFormula>IFERROR(RANK(K7,INDIRECT("$j$2:$j"&amp;MATCH(9^9,K:K,1))) &amp; IF(COUNTIF(INDIRECT("$j$2:$j"&amp;MATCH(9^9,K:K,1)),K7)&gt;1,"e ex-aequo","e"),"")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155519-4792-4FC1-A549-FE37C5C2078E}" name="Tableau2" displayName="Tableau2" ref="A1:A6" totalsRowShown="0">
  <autoFilter ref="A1:A6" xr:uid="{F8155519-4792-4FC1-A549-FE37C5C2078E}"/>
  <tableColumns count="1">
    <tableColumn id="1" xr3:uid="{7B418851-5D00-4135-8367-20A9C326BA0E}" name="Matiè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3B6B49-5EED-4B53-947E-0A6CC3573CEC}" name="Tableau3" displayName="Tableau3" ref="C1:C3" totalsRowShown="0" headerRowDxfId="0" dataDxfId="1" tableBorderDxfId="3">
  <autoFilter ref="C1:C3" xr:uid="{683B6B49-5EED-4B53-947E-0A6CC3573CEC}"/>
  <tableColumns count="1">
    <tableColumn id="1" xr3:uid="{5703874D-0C10-4965-B537-A8B37A28CD75}" name="Gen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R10"/>
  <sheetViews>
    <sheetView tabSelected="1" topLeftCell="C2" workbookViewId="0">
      <selection activeCell="P20" sqref="P20"/>
    </sheetView>
  </sheetViews>
  <sheetFormatPr baseColWidth="10" defaultRowHeight="14.5" x14ac:dyDescent="0.35"/>
  <cols>
    <col min="1" max="1" width="9.54296875" bestFit="1" customWidth="1"/>
    <col min="2" max="2" width="9.54296875" customWidth="1"/>
    <col min="3" max="3" width="12.54296875" bestFit="1" customWidth="1"/>
    <col min="4" max="4" width="8" bestFit="1" customWidth="1"/>
    <col min="5" max="5" width="9.81640625" bestFit="1" customWidth="1"/>
    <col min="6" max="6" width="6.7265625" bestFit="1" customWidth="1"/>
    <col min="7" max="7" width="12.453125" bestFit="1" customWidth="1"/>
    <col min="8" max="8" width="7.7265625" bestFit="1" customWidth="1"/>
    <col min="9" max="9" width="8" bestFit="1" customWidth="1"/>
    <col min="10" max="10" width="5.453125" bestFit="1" customWidth="1"/>
    <col min="11" max="11" width="9.54296875" bestFit="1" customWidth="1"/>
    <col min="12" max="12" width="5.26953125" bestFit="1" customWidth="1"/>
    <col min="15" max="16" width="12.453125" customWidth="1"/>
    <col min="17" max="17" width="17.1796875" customWidth="1"/>
    <col min="18" max="18" width="15.26953125" customWidth="1"/>
  </cols>
  <sheetData>
    <row r="1" spans="1:18" x14ac:dyDescent="0.35">
      <c r="N1" t="s">
        <v>30</v>
      </c>
    </row>
    <row r="2" spans="1:18" ht="15" thickBot="1" x14ac:dyDescent="0.4"/>
    <row r="3" spans="1:18" ht="15" thickTop="1" x14ac:dyDescent="0.35">
      <c r="N3" s="5" t="s">
        <v>16</v>
      </c>
      <c r="O3" s="6" t="s">
        <v>7</v>
      </c>
      <c r="P3" s="6" t="s">
        <v>8</v>
      </c>
      <c r="Q3" s="6" t="s">
        <v>9</v>
      </c>
      <c r="R3" s="7" t="s">
        <v>10</v>
      </c>
    </row>
    <row r="4" spans="1:18" ht="15" thickBot="1" x14ac:dyDescent="0.4">
      <c r="L4" t="s">
        <v>31</v>
      </c>
      <c r="N4" s="8" t="s">
        <v>2</v>
      </c>
      <c r="O4" s="9" t="s">
        <v>28</v>
      </c>
      <c r="P4" s="9" t="s">
        <v>29</v>
      </c>
      <c r="Q4" s="9"/>
      <c r="R4" s="10"/>
    </row>
    <row r="5" spans="1:18" ht="15" thickTop="1" x14ac:dyDescent="0.35"/>
    <row r="6" spans="1:18" x14ac:dyDescent="0.35">
      <c r="A6" s="1" t="s">
        <v>0</v>
      </c>
      <c r="B6" s="1" t="s">
        <v>16</v>
      </c>
      <c r="C6" s="2" t="s">
        <v>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17</v>
      </c>
      <c r="I6" s="1" t="s">
        <v>8</v>
      </c>
      <c r="J6" s="1" t="s">
        <v>9</v>
      </c>
      <c r="K6" s="1" t="s">
        <v>10</v>
      </c>
      <c r="L6" s="1" t="s">
        <v>11</v>
      </c>
      <c r="N6" t="s">
        <v>32</v>
      </c>
    </row>
    <row r="7" spans="1:18" x14ac:dyDescent="0.35">
      <c r="A7" s="1" t="s">
        <v>13</v>
      </c>
      <c r="B7" s="1" t="s">
        <v>1</v>
      </c>
      <c r="C7" s="2" t="s">
        <v>18</v>
      </c>
      <c r="D7" s="2" t="s">
        <v>22</v>
      </c>
      <c r="E7" s="1">
        <v>2</v>
      </c>
      <c r="F7" s="1">
        <v>5</v>
      </c>
      <c r="G7" s="1">
        <v>10</v>
      </c>
      <c r="H7" s="1">
        <v>4</v>
      </c>
      <c r="I7" s="1">
        <v>3</v>
      </c>
      <c r="J7" s="1">
        <f>SUM(les_notes[[#This Row],[Histoire]])</f>
        <v>3</v>
      </c>
      <c r="K7" s="1">
        <f>IFERROR(AVERAGE(les_notes[[#This Row],[Rédaction]:[Histoire]]),"")</f>
        <v>4.8</v>
      </c>
      <c r="L7" s="1" t="str">
        <f ca="1">IFERROR(RANK(K7,INDIRECT("$j$2:$j"&amp;MATCH(9^9,K:K,1))) &amp; IF(COUNTIF(INDIRECT("$j$2:$j"&amp;MATCH(9^9,K:K,1)),K7)&gt;1,"e ex-aequo","e"),"")</f>
        <v/>
      </c>
    </row>
    <row r="8" spans="1:18" x14ac:dyDescent="0.35">
      <c r="A8" s="1" t="s">
        <v>14</v>
      </c>
      <c r="B8" s="1" t="s">
        <v>2</v>
      </c>
      <c r="C8" s="2" t="s">
        <v>19</v>
      </c>
      <c r="D8" s="2" t="s">
        <v>23</v>
      </c>
      <c r="E8" s="1">
        <v>4</v>
      </c>
      <c r="F8" s="1">
        <v>3</v>
      </c>
      <c r="G8" s="1">
        <v>15</v>
      </c>
      <c r="H8" s="1">
        <v>8</v>
      </c>
      <c r="I8" s="1">
        <v>6</v>
      </c>
      <c r="J8" s="1">
        <f>SUM(les_notes[[#This Row],[Histoire]])</f>
        <v>6</v>
      </c>
      <c r="K8" s="1">
        <f>IFERROR(AVERAGE(les_notes[[#This Row],[Rédaction]:[Histoire]]),"")</f>
        <v>7.2</v>
      </c>
      <c r="L8" s="1" t="str">
        <f ca="1">IFERROR(RANK(K8,INDIRECT("$j$2:$j"&amp;MATCH(9^9,K:K,1))) &amp; IF(COUNTIF(INDIRECT("$j$2:$j"&amp;MATCH(9^9,K:K,1)),K8)&gt;1,"e ex-aequo","e"),"")</f>
        <v/>
      </c>
    </row>
    <row r="9" spans="1:18" x14ac:dyDescent="0.35">
      <c r="A9" s="1" t="s">
        <v>12</v>
      </c>
      <c r="B9" s="1" t="s">
        <v>2</v>
      </c>
      <c r="C9" s="2" t="s">
        <v>20</v>
      </c>
      <c r="D9" s="2" t="s">
        <v>24</v>
      </c>
      <c r="E9" s="1">
        <v>5</v>
      </c>
      <c r="F9" s="1">
        <v>2</v>
      </c>
      <c r="G9" s="1">
        <v>9</v>
      </c>
      <c r="H9" s="1">
        <v>10</v>
      </c>
      <c r="I9" s="1">
        <v>14</v>
      </c>
      <c r="J9" s="1">
        <f>SUM(les_notes[[#This Row],[Histoire]])</f>
        <v>14</v>
      </c>
      <c r="K9" s="1">
        <f>IFERROR(AVERAGE(les_notes[[#This Row],[Rédaction]:[Histoire]]),"")</f>
        <v>8</v>
      </c>
      <c r="L9" s="1" t="str">
        <f ca="1">IFERROR(RANK(K9,INDIRECT("$j$2:$j"&amp;MATCH(9^9,K:K,1))) &amp; IF(COUNTIF(INDIRECT("$j$2:$j"&amp;MATCH(9^9,K:K,1)),K9)&gt;1,"e ex-aequo","e"),"")</f>
        <v/>
      </c>
    </row>
    <row r="10" spans="1:18" x14ac:dyDescent="0.35">
      <c r="A10" s="1" t="s">
        <v>15</v>
      </c>
      <c r="B10" s="1" t="s">
        <v>1</v>
      </c>
      <c r="C10" s="2" t="s">
        <v>21</v>
      </c>
      <c r="D10" s="2" t="s">
        <v>25</v>
      </c>
      <c r="E10" s="1">
        <v>4</v>
      </c>
      <c r="F10" s="1">
        <v>1</v>
      </c>
      <c r="G10" s="1">
        <v>8</v>
      </c>
      <c r="H10" s="1">
        <v>12</v>
      </c>
      <c r="I10" s="1">
        <v>14</v>
      </c>
      <c r="J10" s="1">
        <f>SUM(les_notes[[#This Row],[Histoire]])</f>
        <v>14</v>
      </c>
      <c r="K10" s="1">
        <f>IFERROR(AVERAGE(les_notes[[#This Row],[Rédaction]:[Histoire]]),"")</f>
        <v>7.8</v>
      </c>
      <c r="L10" s="1" t="str">
        <f ca="1">IFERROR(RANK(K10,INDIRECT("$j$2:$j"&amp;MATCH(9^9,K:K,1))) &amp; IF(COUNTIF(INDIRECT("$j$2:$j"&amp;MATCH(9^9,K:K,1)),K10)&gt;1,"e ex-aequo","e"),"")</f>
        <v/>
      </c>
    </row>
  </sheetData>
  <dataValidations count="2">
    <dataValidation type="list" allowBlank="1" showInputMessage="1" showErrorMessage="1" sqref="O3:P3" xr:uid="{96DC6EE5-7FF7-436B-91FF-7C2B2DA5658F}">
      <formula1>Matière</formula1>
    </dataValidation>
    <dataValidation type="list" allowBlank="1" showInputMessage="1" showErrorMessage="1" sqref="N4" xr:uid="{6283525C-AFA9-4722-884D-8A7A3E6331B9}">
      <formula1>Genre</formula1>
    </dataValidation>
  </dataValidation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890D9-0D8A-427C-BD05-330D70CB82CD}">
  <sheetPr codeName="Feuil1"/>
  <dimension ref="A1:C6"/>
  <sheetViews>
    <sheetView workbookViewId="0">
      <selection activeCell="F6" sqref="F6"/>
    </sheetView>
  </sheetViews>
  <sheetFormatPr baseColWidth="10" defaultRowHeight="14.5" x14ac:dyDescent="0.35"/>
  <cols>
    <col min="1" max="1" width="12.6328125" customWidth="1"/>
  </cols>
  <sheetData>
    <row r="1" spans="1:3" x14ac:dyDescent="0.35">
      <c r="A1" t="s">
        <v>26</v>
      </c>
      <c r="C1" s="4" t="s">
        <v>27</v>
      </c>
    </row>
    <row r="2" spans="1:3" x14ac:dyDescent="0.35">
      <c r="A2" t="s">
        <v>5</v>
      </c>
      <c r="C2" s="3" t="s">
        <v>1</v>
      </c>
    </row>
    <row r="3" spans="1:3" x14ac:dyDescent="0.35">
      <c r="A3" t="s">
        <v>6</v>
      </c>
      <c r="C3" s="3" t="s">
        <v>2</v>
      </c>
    </row>
    <row r="4" spans="1:3" x14ac:dyDescent="0.35">
      <c r="A4" t="s">
        <v>7</v>
      </c>
    </row>
    <row r="5" spans="1:3" x14ac:dyDescent="0.35">
      <c r="A5" t="s">
        <v>17</v>
      </c>
    </row>
    <row r="6" spans="1:3" x14ac:dyDescent="0.35">
      <c r="A6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Notes</vt:lpstr>
      <vt:lpstr>Feuil1</vt:lpstr>
      <vt:lpstr>Notes!Criteres</vt:lpstr>
      <vt:lpstr>Genre</vt:lpstr>
      <vt:lpstr>Matière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André BOSCHI</cp:lastModifiedBy>
  <cp:lastPrinted>2021-08-04T18:23:36Z</cp:lastPrinted>
  <dcterms:created xsi:type="dcterms:W3CDTF">2021-07-05T07:24:38Z</dcterms:created>
  <dcterms:modified xsi:type="dcterms:W3CDTF">2023-12-14T17:29:27Z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