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873E6DA3-EAE0-4C29-B732-74A494F651D7}" xr6:coauthVersionLast="47" xr6:coauthVersionMax="47" xr10:uidLastSave="{00000000-0000-0000-0000-000000000000}"/>
  <bookViews>
    <workbookView xWindow="-110" yWindow="-110" windowWidth="25820" windowHeight="15500" activeTab="2" xr2:uid="{AB71410C-FF05-4A70-8B7E-6D84703BE8DA}"/>
  </bookViews>
  <sheets>
    <sheet name="Données" sheetId="1" r:id="rId1"/>
    <sheet name="Prod J" sheetId="2" r:id="rId2"/>
    <sheet name="Prod M" sheetId="3" r:id="rId3"/>
  </sheets>
  <calcPr calcId="191029"/>
  <pivotCaches>
    <pivotCache cacheId="13" r:id="rId4"/>
    <pivotCache cacheId="2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<sst xmlns="http://schemas.openxmlformats.org/spreadsheetml/2006/main" count="65" uniqueCount="20">
  <si>
    <t>NOM</t>
  </si>
  <si>
    <t>Nbre Commande</t>
  </si>
  <si>
    <t>Nombre Ligne</t>
  </si>
  <si>
    <t>Heure travaillées</t>
  </si>
  <si>
    <t>A</t>
  </si>
  <si>
    <t>B</t>
  </si>
  <si>
    <t>C</t>
  </si>
  <si>
    <t>D</t>
  </si>
  <si>
    <t>E</t>
  </si>
  <si>
    <t>Date</t>
  </si>
  <si>
    <t>Prod Commandes</t>
  </si>
  <si>
    <t>Prod Lignes</t>
  </si>
  <si>
    <t>Novembre</t>
  </si>
  <si>
    <t>Total général</t>
  </si>
  <si>
    <t>Somme de Nbre Commande</t>
  </si>
  <si>
    <t>Somme de Nombre Ligne</t>
  </si>
  <si>
    <t>Nb Commande</t>
  </si>
  <si>
    <t>Nb Lignes</t>
  </si>
  <si>
    <t>Nb Lig/com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</si>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</sst>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NumberFormat="1"/>
    <xf numFmtId="4" fontId="0" fillId="0" borderId="0" xfId="0" applyNumberFormat="1" applyAlignment="1">
      <alignment horizontal="center"/>
    </xf>
    <xf numFmtId="14" fontId="0" fillId="3" borderId="1" xfId="0" applyNumberFormat="1" applyFont="1" applyFill="1" applyBorder="1"/>
    <xf numFmtId="0" fontId="0" fillId="3" borderId="1" xfId="0" applyFont="1" applyFill="1" applyBorder="1"/>
    <xf numFmtId="14" fontId="0" fillId="0" borderId="1" xfId="0" applyNumberFormat="1" applyFont="1" applyBorder="1"/>
    <xf numFmtId="0" fontId="0" fillId="0" borderId="1" xfId="0" applyFont="1" applyBorder="1"/>
    <xf numFmtId="164" fontId="0" fillId="3" borderId="1" xfId="0" applyNumberFormat="1" applyFont="1" applyFill="1" applyBorder="1"/>
    <xf numFmtId="164" fontId="0" fillId="0" borderId="1" xfId="0" applyNumberFormat="1" applyFont="1" applyBorder="1"/>
    <xf numFmtId="0" fontId="1" fillId="2" borderId="0" xfId="0" applyFont="1" applyFill="1" applyBorder="1"/>
    <xf numFmtId="164" fontId="1" fillId="2" borderId="0" xfId="0" applyNumberFormat="1" applyFont="1" applyFill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400]h:mm:ss\ AM/PM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alignment horizontal="center"/>
    </dxf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ré BOSCHI" refreshedDate="45265.389689814816" createdVersion="8" refreshedVersion="8" minRefreshableVersion="3" recordCount="10" xr:uid="{FC5D6EC8-27C6-4AA3-BA93-CBC54FB40444}">
  <cacheSource type="worksheet">
    <worksheetSource ref="A1:F11" sheet="Données"/>
  </cacheSource>
  <cacheFields count="8">
    <cacheField name="NOM" numFmtId="0">
      <sharedItems count="5">
        <s v="A"/>
        <s v="B"/>
        <s v="C"/>
        <s v="D"/>
        <s v="E"/>
      </sharedItems>
    </cacheField>
    <cacheField name="Date" numFmtId="14">
      <sharedItems containsSemiMixedTypes="0" containsNonDate="0" containsDate="1" containsString="0" minDate="2023-11-05T00:00:00" maxDate="2023-11-13T00:00:00" count="2">
        <d v="2023-11-05T00:00:00"/>
        <d v="2023-11-12T00:00:00"/>
      </sharedItems>
    </cacheField>
    <cacheField name="Nbre Commande" numFmtId="0">
      <sharedItems containsSemiMixedTypes="0" containsString="0" containsNumber="1" containsInteger="1" minValue="156" maxValue="350"/>
    </cacheField>
    <cacheField name="Nombre Ligne" numFmtId="0">
      <sharedItems containsSemiMixedTypes="0" containsString="0" containsNumber="1" containsInteger="1" minValue="725" maxValue="1150"/>
    </cacheField>
    <cacheField name="Heure travaillées" numFmtId="164">
      <sharedItems containsSemiMixedTypes="0" containsNonDate="0" containsDate="1" containsString="0" minDate="1899-12-30T04:22:55" maxDate="1899-12-30T06:55:12"/>
    </cacheField>
    <cacheField name="Lig/co" numFmtId="0" formula=" 0" databaseField="0"/>
    <cacheField name="Lig/com" numFmtId="0" formula="'Nombre Ligne' /'Nbre Commande'" databaseField="0"/>
    <cacheField name="Champ1" numFmtId="0" formula="MONTH(Date )" databaseField="0"/>
  </cacheFields>
  <extLst>
    <ext xmlns:x14="http://schemas.microsoft.com/office/spreadsheetml/2009/9/main" uri="{725AE2AE-9491-48be-B2B4-4EB974FC3084}">
      <x14:pivotCacheDefinition pivotCacheId="71383321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ré BOSCHI" refreshedDate="45265.408783796294" createdVersion="8" refreshedVersion="8" minRefreshableVersion="3" recordCount="10" xr:uid="{ECEB38C1-D43A-4B77-8ADA-04EFC35B97CF}">
  <cacheSource type="worksheet">
    <worksheetSource name="TabDon"/>
  </cacheSource>
  <cacheFields count="6">
    <cacheField name="NOM" numFmtId="0">
      <sharedItems count="5">
        <s v="A"/>
        <s v="B"/>
        <s v="C"/>
        <s v="D"/>
        <s v="E"/>
      </sharedItems>
    </cacheField>
    <cacheField name="Date" numFmtId="14">
      <sharedItems containsSemiMixedTypes="0" containsNonDate="0" containsDate="1" containsString="0" minDate="2023-11-05T00:00:00" maxDate="2023-11-13T00:00:00"/>
    </cacheField>
    <cacheField name="Mois" numFmtId="0">
      <sharedItems count="1">
        <s v="Novembre"/>
      </sharedItems>
    </cacheField>
    <cacheField name="Nbre Commande" numFmtId="0">
      <sharedItems containsSemiMixedTypes="0" containsString="0" containsNumber="1" containsInteger="1" minValue="156" maxValue="350"/>
    </cacheField>
    <cacheField name="Nombre Ligne" numFmtId="0">
      <sharedItems containsSemiMixedTypes="0" containsString="0" containsNumber="1" containsInteger="1" minValue="725" maxValue="1150"/>
    </cacheField>
    <cacheField name="Heure travaillées" numFmtId="164">
      <sharedItems containsSemiMixedTypes="0" containsNonDate="0" containsDate="1" containsString="0" minDate="1899-12-30T04:22:55" maxDate="1899-12-30T06:55: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220"/>
    <n v="880"/>
    <d v="1899-12-30T06:35:20"/>
  </r>
  <r>
    <x v="1"/>
    <x v="0"/>
    <n v="198"/>
    <n v="725"/>
    <d v="1899-12-30T06:27:40"/>
  </r>
  <r>
    <x v="2"/>
    <x v="0"/>
    <n v="350"/>
    <n v="1150"/>
    <d v="1899-12-30T06:31:24"/>
  </r>
  <r>
    <x v="3"/>
    <x v="0"/>
    <n v="285"/>
    <n v="942"/>
    <d v="1899-12-30T06:55:12"/>
  </r>
  <r>
    <x v="4"/>
    <x v="0"/>
    <n v="156"/>
    <n v="800"/>
    <d v="1899-12-30T04:22:55"/>
  </r>
  <r>
    <x v="0"/>
    <x v="1"/>
    <n v="310"/>
    <n v="1110"/>
    <d v="1899-12-30T06:42:14"/>
  </r>
  <r>
    <x v="1"/>
    <x v="1"/>
    <n v="270"/>
    <n v="798"/>
    <d v="1899-12-30T06:29:18"/>
  </r>
  <r>
    <x v="2"/>
    <x v="1"/>
    <n v="325"/>
    <n v="825"/>
    <d v="1899-12-30T06:12:25"/>
  </r>
  <r>
    <x v="3"/>
    <x v="1"/>
    <n v="270"/>
    <n v="812"/>
    <d v="1899-12-30T06:47:15"/>
  </r>
  <r>
    <x v="4"/>
    <x v="1"/>
    <n v="157"/>
    <n v="753"/>
    <d v="1899-12-30T06:19:5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d v="2023-11-05T00:00:00"/>
    <x v="0"/>
    <n v="220"/>
    <n v="880"/>
    <d v="1899-12-30T06:35:20"/>
  </r>
  <r>
    <x v="1"/>
    <d v="2023-11-05T00:00:00"/>
    <x v="0"/>
    <n v="198"/>
    <n v="725"/>
    <d v="1899-12-30T06:27:40"/>
  </r>
  <r>
    <x v="2"/>
    <d v="2023-11-05T00:00:00"/>
    <x v="0"/>
    <n v="350"/>
    <n v="1150"/>
    <d v="1899-12-30T06:31:24"/>
  </r>
  <r>
    <x v="3"/>
    <d v="2023-11-05T00:00:00"/>
    <x v="0"/>
    <n v="285"/>
    <n v="942"/>
    <d v="1899-12-30T06:55:12"/>
  </r>
  <r>
    <x v="4"/>
    <d v="2023-11-05T00:00:00"/>
    <x v="0"/>
    <n v="156"/>
    <n v="800"/>
    <d v="1899-12-30T04:22:55"/>
  </r>
  <r>
    <x v="0"/>
    <d v="2023-11-12T00:00:00"/>
    <x v="0"/>
    <n v="310"/>
    <n v="1110"/>
    <d v="1899-12-30T06:42:14"/>
  </r>
  <r>
    <x v="1"/>
    <d v="2023-11-12T00:00:00"/>
    <x v="0"/>
    <n v="270"/>
    <n v="798"/>
    <d v="1899-12-30T06:29:18"/>
  </r>
  <r>
    <x v="2"/>
    <d v="2023-11-12T00:00:00"/>
    <x v="0"/>
    <n v="325"/>
    <n v="825"/>
    <d v="1899-12-30T06:12:25"/>
  </r>
  <r>
    <x v="3"/>
    <d v="2023-11-12T00:00:00"/>
    <x v="0"/>
    <n v="270"/>
    <n v="812"/>
    <d v="1899-12-30T06:47:15"/>
  </r>
  <r>
    <x v="4"/>
    <d v="2023-11-12T00:00:00"/>
    <x v="0"/>
    <n v="157"/>
    <n v="753"/>
    <d v="1899-12-30T06:19:5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84909E-4452-45B0-8DCF-2282DAE71C02}" name="Tableau croisé dynamique1" cacheId="13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>
  <location ref="A12:E23" firstHeaderRow="0" firstDataRow="1" firstDataCol="2"/>
  <pivotFields count="8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numFmtId="14" outline="0" showAll="0" defaultSubtotal="0">
      <items count="2">
        <item x="0"/>
        <item x="1"/>
      </items>
    </pivotField>
    <pivotField dataField="1" compact="0" outline="0" showAll="0" defaultSubtotal="0"/>
    <pivotField dataField="1" compact="0" outline="0" showAll="0" defaultSubtotal="0"/>
    <pivotField compact="0" numFmtId="164" outline="0" showAll="0" defaultSubtotal="0"/>
    <pivotField compact="0" outline="0" subtotalTop="0" dragToRow="0" dragToCol="0" dragToPage="0" showAll="0" defaultSubtotal="0"/>
    <pivotField dataField="1" compact="0" outline="0" subtotalTop="0" dragToRow="0" dragToCol="0" dragToPage="0" showAll="0" defaultSubtotal="0"/>
    <pivotField compact="0" outline="0" subtotalTop="0" dragToRow="0" dragToCol="0" dragToPage="0" showAll="0" defaultSubtotal="0"/>
  </pivotFields>
  <rowFields count="2">
    <field x="0"/>
    <field x="1"/>
  </rowFields>
  <rowItems count="11">
    <i>
      <x/>
      <x/>
    </i>
    <i r="1">
      <x v="1"/>
    </i>
    <i>
      <x v="1"/>
      <x/>
    </i>
    <i r="1">
      <x v="1"/>
    </i>
    <i>
      <x v="2"/>
      <x/>
    </i>
    <i r="1">
      <x v="1"/>
    </i>
    <i>
      <x v="3"/>
      <x/>
    </i>
    <i r="1">
      <x v="1"/>
    </i>
    <i>
      <x v="4"/>
      <x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 Commande" fld="2" baseField="0" baseItem="0"/>
    <dataField name="Nb Lignes" fld="3" baseField="0" baseItem="0"/>
    <dataField name="Nb Lig/com" fld="6" baseField="0" baseItem="0" numFmtId="4"/>
  </dataFields>
  <formats count="2">
    <format dxfId="10">
      <pivotArea outline="0" fieldPosition="0">
        <references count="1">
          <reference field="4294967294" count="1" selected="0">
            <x v="2"/>
          </reference>
        </references>
      </pivotArea>
    </format>
    <format dxfId="9">
      <pivotArea outline="0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76B1AA-C6BA-4397-800B-63673A98EF44}" name="Tableau croisé dynamique10" cacheId="2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10:D16" firstHeaderRow="0" firstDataRow="1" firstDataCol="2"/>
  <pivotFields count="6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numFmtId="14" outline="0" showAll="0" defaultSubtotal="0"/>
    <pivotField axis="axisRow" compact="0" outline="0" showAll="0" defaultSubtotal="0">
      <items count="1">
        <item x="0"/>
      </items>
    </pivotField>
    <pivotField dataField="1" compact="0" outline="0" showAll="0" defaultSubtotal="0"/>
    <pivotField dataField="1" compact="0" outline="0" showAll="0" defaultSubtotal="0"/>
    <pivotField compact="0" numFmtId="164" outline="0" showAll="0" defaultSubtotal="0"/>
  </pivotFields>
  <rowFields count="2">
    <field x="0"/>
    <field x="2"/>
  </rowFields>
  <rowItems count="6">
    <i>
      <x/>
      <x/>
    </i>
    <i>
      <x v="1"/>
      <x/>
    </i>
    <i>
      <x v="2"/>
      <x/>
    </i>
    <i>
      <x v="3"/>
      <x/>
    </i>
    <i>
      <x v="4"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re Commande" fld="3" baseField="0" baseItem="0"/>
    <dataField name="Somme de Nombre Lign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5F9935-9248-43F3-9A8F-8DB7A71C3701}" name="TabDon" displayName="TabDon" ref="A1:F11" totalsRowShown="0" headerRowDxfId="1" dataDxfId="2" tableBorderDxfId="8">
  <autoFilter ref="A1:F11" xr:uid="{C75F9935-9248-43F3-9A8F-8DB7A71C3701}"/>
  <tableColumns count="6">
    <tableColumn id="1" xr3:uid="{41DD1E1D-D17B-4424-8057-5BCECA0C8B0A}" name="NOM" dataDxfId="7"/>
    <tableColumn id="2" xr3:uid="{1E913E78-5C52-4472-8690-A415222C4828}" name="Date" dataDxfId="6"/>
    <tableColumn id="3" xr3:uid="{35412E12-6286-4542-B4A2-9CA8C3DF99B3}" name="Mois" dataDxfId="0">
      <calculatedColumnFormula>PROPER(TEXT(B2,"MMMM"))</calculatedColumnFormula>
    </tableColumn>
    <tableColumn id="4" xr3:uid="{CE51C3F9-F871-4FCA-9B44-7C8C30184A05}" name="Nbre Commande" dataDxfId="5"/>
    <tableColumn id="5" xr3:uid="{BA3C4888-E0AD-4039-8CC8-BA31F706A2A8}" name="Nombre Ligne" dataDxfId="4"/>
    <tableColumn id="6" xr3:uid="{761947F1-E6F6-43CE-AF41-2C1BFFCBF666}" name="Heure travaillée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37CF07-1019-461C-8DF0-7AF24023A06D}" name="Tableau2" displayName="Tableau2" ref="A1:D6" totalsRowShown="0">
  <autoFilter ref="A1:D6" xr:uid="{EA37CF07-1019-461C-8DF0-7AF24023A06D}"/>
  <tableColumns count="4">
    <tableColumn id="1" xr3:uid="{33469FB2-A681-46FE-8118-A8C8C0C99642}" name="NOM"/>
    <tableColumn id="2" xr3:uid="{FF5BA767-1A72-484F-BAFF-86741681CE9C}" name="Date" dataDxfId="11"/>
    <tableColumn id="3" xr3:uid="{0ED348FD-BFFA-43CD-A1E9-40E3E9B67082}" name="Prod Commandes"/>
    <tableColumn id="4" xr3:uid="{3D995658-88F2-4943-BB96-E691F5970FD8}" name="Prod Ligne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48CA6A-5F87-4661-AFB2-204470FF0675}" name="Tableau3" displayName="Tableau3" ref="A1:D6" totalsRowShown="0">
  <autoFilter ref="A1:D6" xr:uid="{FC48CA6A-5F87-4661-AFB2-204470FF0675}"/>
  <tableColumns count="4">
    <tableColumn id="1" xr3:uid="{B989CC5A-E59B-4716-AC72-4BBA12F9C8EE}" name="NOM"/>
    <tableColumn id="2" xr3:uid="{BE83F95C-F8B5-407A-991A-33BC02D7EAA1}" name="Date"/>
    <tableColumn id="3" xr3:uid="{E0640431-8AF4-4CF5-9EB3-525C0CFFE83D}" name="Prod Commandes"/>
    <tableColumn id="4" xr3:uid="{973DD58A-69C9-4947-A721-F928734C8B8F}" name="Prod Ligne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F393D-BA48-46F8-B597-14D61A92E0CF}">
  <dimension ref="A1:F11"/>
  <sheetViews>
    <sheetView workbookViewId="0">
      <selection activeCell="C3" sqref="C3"/>
    </sheetView>
  </sheetViews>
  <sheetFormatPr baseColWidth="10" defaultRowHeight="14.5" x14ac:dyDescent="0.35"/>
  <cols>
    <col min="4" max="4" width="18.1796875" customWidth="1"/>
    <col min="5" max="5" width="15.54296875" customWidth="1"/>
    <col min="6" max="6" width="18.26953125" style="2" customWidth="1"/>
  </cols>
  <sheetData>
    <row r="1" spans="1:6" x14ac:dyDescent="0.35">
      <c r="A1" s="12" t="s">
        <v>0</v>
      </c>
      <c r="B1" s="12" t="s">
        <v>9</v>
      </c>
      <c r="C1" s="12" t="s">
        <v>19</v>
      </c>
      <c r="D1" s="12" t="s">
        <v>1</v>
      </c>
      <c r="E1" s="12" t="s">
        <v>2</v>
      </c>
      <c r="F1" s="13" t="s">
        <v>3</v>
      </c>
    </row>
    <row r="2" spans="1:6" x14ac:dyDescent="0.35">
      <c r="A2" s="7" t="s">
        <v>4</v>
      </c>
      <c r="B2" s="6">
        <v>45235</v>
      </c>
      <c r="C2" s="7" t="str">
        <f t="shared" ref="C2:C11" si="0">PROPER(TEXT(B2,"MMMM"))</f>
        <v>Novembre</v>
      </c>
      <c r="D2" s="7">
        <v>220</v>
      </c>
      <c r="E2" s="7">
        <v>880</v>
      </c>
      <c r="F2" s="10">
        <v>0.27453703703703702</v>
      </c>
    </row>
    <row r="3" spans="1:6" x14ac:dyDescent="0.35">
      <c r="A3" s="9" t="s">
        <v>5</v>
      </c>
      <c r="B3" s="8">
        <v>45235</v>
      </c>
      <c r="C3" s="9" t="str">
        <f t="shared" si="0"/>
        <v>Novembre</v>
      </c>
      <c r="D3" s="9">
        <v>198</v>
      </c>
      <c r="E3" s="9">
        <v>725</v>
      </c>
      <c r="F3" s="11">
        <v>0.26921296296296299</v>
      </c>
    </row>
    <row r="4" spans="1:6" x14ac:dyDescent="0.35">
      <c r="A4" s="7" t="s">
        <v>6</v>
      </c>
      <c r="B4" s="6">
        <v>45235</v>
      </c>
      <c r="C4" s="7" t="str">
        <f t="shared" si="0"/>
        <v>Novembre</v>
      </c>
      <c r="D4" s="7">
        <v>350</v>
      </c>
      <c r="E4" s="7">
        <v>1150</v>
      </c>
      <c r="F4" s="10">
        <v>0.27180555555555558</v>
      </c>
    </row>
    <row r="5" spans="1:6" x14ac:dyDescent="0.35">
      <c r="A5" s="9" t="s">
        <v>7</v>
      </c>
      <c r="B5" s="8">
        <v>45235</v>
      </c>
      <c r="C5" s="9" t="str">
        <f t="shared" si="0"/>
        <v>Novembre</v>
      </c>
      <c r="D5" s="9">
        <v>285</v>
      </c>
      <c r="E5" s="9">
        <v>942</v>
      </c>
      <c r="F5" s="11">
        <v>0.28833333333333333</v>
      </c>
    </row>
    <row r="6" spans="1:6" x14ac:dyDescent="0.35">
      <c r="A6" s="7" t="s">
        <v>8</v>
      </c>
      <c r="B6" s="6">
        <v>45235</v>
      </c>
      <c r="C6" s="7" t="str">
        <f t="shared" si="0"/>
        <v>Novembre</v>
      </c>
      <c r="D6" s="7">
        <v>156</v>
      </c>
      <c r="E6" s="7">
        <v>800</v>
      </c>
      <c r="F6" s="10">
        <v>0.18258101851851852</v>
      </c>
    </row>
    <row r="7" spans="1:6" x14ac:dyDescent="0.35">
      <c r="A7" s="9" t="s">
        <v>4</v>
      </c>
      <c r="B7" s="8">
        <v>45242</v>
      </c>
      <c r="C7" s="9" t="str">
        <f t="shared" si="0"/>
        <v>Novembre</v>
      </c>
      <c r="D7" s="9">
        <v>310</v>
      </c>
      <c r="E7" s="9">
        <v>1110</v>
      </c>
      <c r="F7" s="11">
        <v>0.27932870370370372</v>
      </c>
    </row>
    <row r="8" spans="1:6" x14ac:dyDescent="0.35">
      <c r="A8" s="7" t="s">
        <v>5</v>
      </c>
      <c r="B8" s="6">
        <v>45242</v>
      </c>
      <c r="C8" s="7" t="str">
        <f t="shared" si="0"/>
        <v>Novembre</v>
      </c>
      <c r="D8" s="7">
        <v>270</v>
      </c>
      <c r="E8" s="7">
        <v>798</v>
      </c>
      <c r="F8" s="10">
        <v>0.27034722222222224</v>
      </c>
    </row>
    <row r="9" spans="1:6" x14ac:dyDescent="0.35">
      <c r="A9" s="9" t="s">
        <v>6</v>
      </c>
      <c r="B9" s="8">
        <v>45242</v>
      </c>
      <c r="C9" s="9" t="str">
        <f t="shared" si="0"/>
        <v>Novembre</v>
      </c>
      <c r="D9" s="9">
        <v>325</v>
      </c>
      <c r="E9" s="9">
        <v>825</v>
      </c>
      <c r="F9" s="11">
        <v>0.25862268518518522</v>
      </c>
    </row>
    <row r="10" spans="1:6" x14ac:dyDescent="0.35">
      <c r="A10" s="7" t="s">
        <v>7</v>
      </c>
      <c r="B10" s="6">
        <v>45242</v>
      </c>
      <c r="C10" s="7" t="str">
        <f t="shared" si="0"/>
        <v>Novembre</v>
      </c>
      <c r="D10" s="7">
        <v>270</v>
      </c>
      <c r="E10" s="7">
        <v>812</v>
      </c>
      <c r="F10" s="10">
        <v>0.28281249999999997</v>
      </c>
    </row>
    <row r="11" spans="1:6" x14ac:dyDescent="0.35">
      <c r="A11" s="9" t="s">
        <v>8</v>
      </c>
      <c r="B11" s="8">
        <v>45242</v>
      </c>
      <c r="C11" s="9" t="str">
        <f t="shared" si="0"/>
        <v>Novembre</v>
      </c>
      <c r="D11" s="9">
        <v>157</v>
      </c>
      <c r="E11" s="9">
        <v>753</v>
      </c>
      <c r="F11" s="11">
        <v>0.26386574074074071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3E93E-7BA2-4A9E-A660-939C34D1DDB3}">
  <dimension ref="A1:E29"/>
  <sheetViews>
    <sheetView workbookViewId="0">
      <selection activeCell="A12" sqref="A12:E23"/>
    </sheetView>
  </sheetViews>
  <sheetFormatPr baseColWidth="10" defaultRowHeight="14.5" x14ac:dyDescent="0.35"/>
  <cols>
    <col min="1" max="1" width="19.54296875" bestFit="1" customWidth="1"/>
    <col min="2" max="2" width="10.453125" style="1" bestFit="1" customWidth="1"/>
    <col min="3" max="3" width="13.26953125" bestFit="1" customWidth="1"/>
    <col min="4" max="4" width="8.7265625" bestFit="1" customWidth="1"/>
    <col min="5" max="5" width="10.1796875" bestFit="1" customWidth="1"/>
    <col min="6" max="6" width="16.7265625" bestFit="1" customWidth="1"/>
  </cols>
  <sheetData>
    <row r="1" spans="1:5" x14ac:dyDescent="0.35">
      <c r="A1" t="s">
        <v>0</v>
      </c>
      <c r="B1" s="1" t="s">
        <v>9</v>
      </c>
      <c r="C1" t="s">
        <v>10</v>
      </c>
      <c r="D1" t="s">
        <v>11</v>
      </c>
    </row>
    <row r="2" spans="1:5" x14ac:dyDescent="0.35">
      <c r="A2" t="s">
        <v>4</v>
      </c>
      <c r="B2" s="1">
        <v>45235</v>
      </c>
    </row>
    <row r="3" spans="1:5" x14ac:dyDescent="0.35">
      <c r="A3" t="s">
        <v>5</v>
      </c>
      <c r="B3" s="1">
        <v>45235</v>
      </c>
    </row>
    <row r="4" spans="1:5" x14ac:dyDescent="0.35">
      <c r="A4" t="s">
        <v>6</v>
      </c>
      <c r="B4" s="1">
        <v>45235</v>
      </c>
    </row>
    <row r="5" spans="1:5" x14ac:dyDescent="0.35">
      <c r="A5" t="s">
        <v>7</v>
      </c>
      <c r="B5" s="1">
        <v>45235</v>
      </c>
    </row>
    <row r="6" spans="1:5" x14ac:dyDescent="0.35">
      <c r="A6" t="s">
        <v>8</v>
      </c>
      <c r="B6" s="1">
        <v>45235</v>
      </c>
    </row>
    <row r="7" spans="1:5" x14ac:dyDescent="0.35">
      <c r="B7"/>
    </row>
    <row r="8" spans="1:5" x14ac:dyDescent="0.35">
      <c r="B8"/>
    </row>
    <row r="9" spans="1:5" x14ac:dyDescent="0.35">
      <c r="B9"/>
    </row>
    <row r="10" spans="1:5" x14ac:dyDescent="0.35">
      <c r="B10"/>
    </row>
    <row r="11" spans="1:5" x14ac:dyDescent="0.35">
      <c r="B11"/>
    </row>
    <row r="12" spans="1:5" x14ac:dyDescent="0.35">
      <c r="A12" s="3" t="s">
        <v>0</v>
      </c>
      <c r="B12" s="3" t="s">
        <v>9</v>
      </c>
      <c r="C12" t="s">
        <v>16</v>
      </c>
      <c r="D12" t="s">
        <v>17</v>
      </c>
      <c r="E12" t="s">
        <v>18</v>
      </c>
    </row>
    <row r="13" spans="1:5" x14ac:dyDescent="0.35">
      <c r="A13" t="s">
        <v>4</v>
      </c>
      <c r="B13" s="1">
        <v>45235</v>
      </c>
      <c r="C13" s="4">
        <v>220</v>
      </c>
      <c r="D13" s="4">
        <v>880</v>
      </c>
      <c r="E13" s="5">
        <v>4</v>
      </c>
    </row>
    <row r="14" spans="1:5" x14ac:dyDescent="0.35">
      <c r="B14" s="1">
        <v>45242</v>
      </c>
      <c r="C14" s="4">
        <v>310</v>
      </c>
      <c r="D14" s="4">
        <v>1110</v>
      </c>
      <c r="E14" s="5">
        <v>3.5806451612903225</v>
      </c>
    </row>
    <row r="15" spans="1:5" x14ac:dyDescent="0.35">
      <c r="A15" t="s">
        <v>5</v>
      </c>
      <c r="B15" s="1">
        <v>45235</v>
      </c>
      <c r="C15" s="4">
        <v>198</v>
      </c>
      <c r="D15" s="4">
        <v>725</v>
      </c>
      <c r="E15" s="5">
        <v>3.6616161616161618</v>
      </c>
    </row>
    <row r="16" spans="1:5" x14ac:dyDescent="0.35">
      <c r="B16" s="1">
        <v>45242</v>
      </c>
      <c r="C16" s="4">
        <v>270</v>
      </c>
      <c r="D16" s="4">
        <v>798</v>
      </c>
      <c r="E16" s="5">
        <v>2.9555555555555557</v>
      </c>
    </row>
    <row r="17" spans="1:5" x14ac:dyDescent="0.35">
      <c r="A17" t="s">
        <v>6</v>
      </c>
      <c r="B17" s="1">
        <v>45235</v>
      </c>
      <c r="C17" s="4">
        <v>350</v>
      </c>
      <c r="D17" s="4">
        <v>1150</v>
      </c>
      <c r="E17" s="5">
        <v>3.2857142857142856</v>
      </c>
    </row>
    <row r="18" spans="1:5" x14ac:dyDescent="0.35">
      <c r="B18" s="1">
        <v>45242</v>
      </c>
      <c r="C18" s="4">
        <v>325</v>
      </c>
      <c r="D18" s="4">
        <v>825</v>
      </c>
      <c r="E18" s="5">
        <v>2.5384615384615383</v>
      </c>
    </row>
    <row r="19" spans="1:5" x14ac:dyDescent="0.35">
      <c r="A19" t="s">
        <v>7</v>
      </c>
      <c r="B19" s="1">
        <v>45235</v>
      </c>
      <c r="C19" s="4">
        <v>285</v>
      </c>
      <c r="D19" s="4">
        <v>942</v>
      </c>
      <c r="E19" s="5">
        <v>3.3052631578947369</v>
      </c>
    </row>
    <row r="20" spans="1:5" x14ac:dyDescent="0.35">
      <c r="B20" s="1">
        <v>45242</v>
      </c>
      <c r="C20" s="4">
        <v>270</v>
      </c>
      <c r="D20" s="4">
        <v>812</v>
      </c>
      <c r="E20" s="5">
        <v>3.0074074074074075</v>
      </c>
    </row>
    <row r="21" spans="1:5" x14ac:dyDescent="0.35">
      <c r="A21" t="s">
        <v>8</v>
      </c>
      <c r="B21" s="1">
        <v>45235</v>
      </c>
      <c r="C21" s="4">
        <v>156</v>
      </c>
      <c r="D21" s="4">
        <v>800</v>
      </c>
      <c r="E21" s="5">
        <v>5.1282051282051286</v>
      </c>
    </row>
    <row r="22" spans="1:5" x14ac:dyDescent="0.35">
      <c r="B22" s="1">
        <v>45242</v>
      </c>
      <c r="C22" s="4">
        <v>157</v>
      </c>
      <c r="D22" s="4">
        <v>753</v>
      </c>
      <c r="E22" s="5">
        <v>4.7961783439490446</v>
      </c>
    </row>
    <row r="23" spans="1:5" x14ac:dyDescent="0.35">
      <c r="A23" t="s">
        <v>13</v>
      </c>
      <c r="B23"/>
      <c r="C23" s="4">
        <v>2541</v>
      </c>
      <c r="D23" s="4">
        <v>8795</v>
      </c>
      <c r="E23" s="5">
        <v>3.4612357339630067</v>
      </c>
    </row>
    <row r="24" spans="1:5" x14ac:dyDescent="0.35">
      <c r="B24"/>
    </row>
    <row r="25" spans="1:5" x14ac:dyDescent="0.35">
      <c r="B25"/>
    </row>
    <row r="26" spans="1:5" x14ac:dyDescent="0.35">
      <c r="B26"/>
    </row>
    <row r="27" spans="1:5" x14ac:dyDescent="0.35">
      <c r="B27"/>
    </row>
    <row r="28" spans="1:5" x14ac:dyDescent="0.35">
      <c r="B28"/>
    </row>
    <row r="29" spans="1:5" x14ac:dyDescent="0.35">
      <c r="B29"/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CEBDC-7256-47A5-AD44-3093DCCC478B}">
  <dimension ref="A1:D16"/>
  <sheetViews>
    <sheetView tabSelected="1" workbookViewId="0">
      <selection activeCell="E23" sqref="E23"/>
    </sheetView>
  </sheetViews>
  <sheetFormatPr baseColWidth="10" defaultRowHeight="14.5" x14ac:dyDescent="0.35"/>
  <cols>
    <col min="1" max="1" width="19.54296875" bestFit="1" customWidth="1"/>
    <col min="2" max="2" width="9.54296875" bestFit="1" customWidth="1"/>
    <col min="3" max="3" width="24.453125" bestFit="1" customWidth="1"/>
    <col min="4" max="4" width="21.81640625" bestFit="1" customWidth="1"/>
    <col min="5" max="5" width="10.1796875" bestFit="1" customWidth="1"/>
  </cols>
  <sheetData>
    <row r="1" spans="1:4" x14ac:dyDescent="0.35">
      <c r="A1" t="s">
        <v>0</v>
      </c>
      <c r="B1" t="s">
        <v>9</v>
      </c>
      <c r="C1" t="s">
        <v>10</v>
      </c>
      <c r="D1" t="s">
        <v>11</v>
      </c>
    </row>
    <row r="2" spans="1:4" x14ac:dyDescent="0.35">
      <c r="A2" t="s">
        <v>4</v>
      </c>
      <c r="B2" t="s">
        <v>12</v>
      </c>
    </row>
    <row r="3" spans="1:4" x14ac:dyDescent="0.35">
      <c r="A3" t="s">
        <v>5</v>
      </c>
      <c r="B3" t="s">
        <v>12</v>
      </c>
    </row>
    <row r="4" spans="1:4" x14ac:dyDescent="0.35">
      <c r="A4" t="s">
        <v>6</v>
      </c>
      <c r="B4" t="s">
        <v>12</v>
      </c>
    </row>
    <row r="5" spans="1:4" x14ac:dyDescent="0.35">
      <c r="A5" t="s">
        <v>7</v>
      </c>
      <c r="B5" t="s">
        <v>12</v>
      </c>
    </row>
    <row r="6" spans="1:4" x14ac:dyDescent="0.35">
      <c r="A6" t="s">
        <v>8</v>
      </c>
      <c r="B6" t="s">
        <v>12</v>
      </c>
    </row>
    <row r="10" spans="1:4" x14ac:dyDescent="0.35">
      <c r="A10" s="3" t="s">
        <v>0</v>
      </c>
      <c r="B10" s="3" t="s">
        <v>19</v>
      </c>
      <c r="C10" t="s">
        <v>14</v>
      </c>
      <c r="D10" t="s">
        <v>15</v>
      </c>
    </row>
    <row r="11" spans="1:4" x14ac:dyDescent="0.35">
      <c r="A11" t="s">
        <v>4</v>
      </c>
      <c r="B11" t="s">
        <v>12</v>
      </c>
      <c r="C11" s="4">
        <v>530</v>
      </c>
      <c r="D11" s="4">
        <v>1990</v>
      </c>
    </row>
    <row r="12" spans="1:4" x14ac:dyDescent="0.35">
      <c r="A12" t="s">
        <v>5</v>
      </c>
      <c r="B12" t="s">
        <v>12</v>
      </c>
      <c r="C12" s="4">
        <v>468</v>
      </c>
      <c r="D12" s="4">
        <v>1523</v>
      </c>
    </row>
    <row r="13" spans="1:4" x14ac:dyDescent="0.35">
      <c r="A13" t="s">
        <v>6</v>
      </c>
      <c r="B13" t="s">
        <v>12</v>
      </c>
      <c r="C13" s="4">
        <v>675</v>
      </c>
      <c r="D13" s="4">
        <v>1975</v>
      </c>
    </row>
    <row r="14" spans="1:4" x14ac:dyDescent="0.35">
      <c r="A14" t="s">
        <v>7</v>
      </c>
      <c r="B14" t="s">
        <v>12</v>
      </c>
      <c r="C14" s="4">
        <v>555</v>
      </c>
      <c r="D14" s="4">
        <v>1754</v>
      </c>
    </row>
    <row r="15" spans="1:4" x14ac:dyDescent="0.35">
      <c r="A15" t="s">
        <v>8</v>
      </c>
      <c r="B15" t="s">
        <v>12</v>
      </c>
      <c r="C15" s="4">
        <v>313</v>
      </c>
      <c r="D15" s="4">
        <v>1553</v>
      </c>
    </row>
    <row r="16" spans="1:4" x14ac:dyDescent="0.35">
      <c r="A16" t="s">
        <v>13</v>
      </c>
      <c r="C16" s="4">
        <v>2541</v>
      </c>
      <c r="D16" s="4">
        <v>8795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Prod J</vt:lpstr>
      <vt:lpstr>Prod 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stephano</dc:creator>
  <cp:lastModifiedBy>André BOSCHI</cp:lastModifiedBy>
  <dcterms:created xsi:type="dcterms:W3CDTF">2023-12-04T17:32:11Z</dcterms:created>
  <dcterms:modified xsi:type="dcterms:W3CDTF">2023-12-05T08:49:18Z</dcterms:modified>
</cp:coreProperties>
</file>