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9BF0D2F4-4325-4EDA-9561-A18213D0DAB6}" xr6:coauthVersionLast="47" xr6:coauthVersionMax="47" xr10:uidLastSave="{00000000-0000-0000-0000-000000000000}"/>
  <bookViews>
    <workbookView xWindow="-110" yWindow="-110" windowWidth="25820" windowHeight="15500" xr2:uid="{C836D8B9-7118-4098-8B77-971BD936C59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G19" i="1"/>
  <c r="C19" i="1"/>
  <c r="D14" i="1"/>
  <c r="E14" i="1"/>
  <c r="F14" i="1"/>
  <c r="G14" i="1"/>
  <c r="I14" i="1"/>
  <c r="I19" i="1" s="1"/>
  <c r="J14" i="1"/>
  <c r="J19" i="1" s="1"/>
  <c r="K14" i="1"/>
  <c r="K19" i="1" s="1"/>
  <c r="D15" i="1"/>
  <c r="E15" i="1"/>
  <c r="F15" i="1"/>
  <c r="G15" i="1"/>
  <c r="H15" i="1"/>
  <c r="I15" i="1"/>
  <c r="J15" i="1"/>
  <c r="K15" i="1"/>
  <c r="D16" i="1"/>
  <c r="E16" i="1"/>
  <c r="F16" i="1"/>
  <c r="G16" i="1"/>
  <c r="H16" i="1"/>
  <c r="I16" i="1"/>
  <c r="J16" i="1"/>
  <c r="K16" i="1"/>
  <c r="C15" i="1"/>
  <c r="C16" i="1"/>
  <c r="C14" i="1"/>
  <c r="H7" i="1"/>
  <c r="H14" i="1" s="1"/>
  <c r="H19" i="1" s="1"/>
  <c r="I7" i="1"/>
  <c r="J7" i="1"/>
  <c r="K7" i="1"/>
  <c r="H8" i="1"/>
  <c r="I8" i="1"/>
  <c r="J8" i="1"/>
  <c r="K8" i="1"/>
  <c r="H9" i="1"/>
  <c r="I9" i="1"/>
  <c r="J9" i="1"/>
  <c r="K9" i="1"/>
  <c r="D7" i="1"/>
  <c r="E7" i="1"/>
  <c r="F7" i="1"/>
  <c r="G7" i="1"/>
  <c r="D8" i="1"/>
  <c r="E8" i="1"/>
  <c r="F8" i="1"/>
  <c r="G8" i="1"/>
  <c r="D9" i="1"/>
  <c r="E9" i="1"/>
  <c r="F9" i="1"/>
  <c r="G9" i="1"/>
  <c r="C9" i="1"/>
  <c r="C8" i="1"/>
  <c r="C7" i="1"/>
</calcChain>
</file>

<file path=xl/sharedStrings.xml><?xml version="1.0" encoding="utf-8"?>
<sst xmlns="http://schemas.openxmlformats.org/spreadsheetml/2006/main" count="18" uniqueCount="18">
  <si>
    <t>MARC</t>
  </si>
  <si>
    <t>OLIVIER</t>
  </si>
  <si>
    <t>MEDDY</t>
  </si>
  <si>
    <t>KARIM</t>
  </si>
  <si>
    <t>JASON</t>
  </si>
  <si>
    <t>THAEL</t>
  </si>
  <si>
    <t>ANDY</t>
  </si>
  <si>
    <t>KENNY</t>
  </si>
  <si>
    <t>DYLAN</t>
  </si>
  <si>
    <t>Nombre de dossiers</t>
  </si>
  <si>
    <t>Tranche 1</t>
  </si>
  <si>
    <t>Tranche 2</t>
  </si>
  <si>
    <t>Tranche 3</t>
  </si>
  <si>
    <t>Total Prime</t>
  </si>
  <si>
    <t>Tranche 0</t>
  </si>
  <si>
    <t>EQUIPE T1</t>
  </si>
  <si>
    <t>EQUIPE T2</t>
  </si>
  <si>
    <t>Prime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</si>
</sst>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4" fillId="0" borderId="13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164" fontId="0" fillId="0" borderId="7" xfId="0" applyNumberFormat="1" applyBorder="1" applyAlignment="1">
      <alignment horizontal="center"/>
    </xf>
    <xf numFmtId="164" fontId="0" fillId="0" borderId="9" xfId="0" applyNumberFormat="1" applyBorder="1"/>
    <xf numFmtId="164" fontId="0" fillId="0" borderId="8" xfId="0" applyNumberFormat="1" applyBorder="1"/>
    <xf numFmtId="164" fontId="1" fillId="0" borderId="14" xfId="0" applyNumberFormat="1" applyFont="1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164" fontId="1" fillId="0" borderId="18" xfId="0" applyNumberFormat="1" applyFont="1" applyBorder="1" applyAlignment="1">
      <alignment vertical="center"/>
    </xf>
    <xf numFmtId="164" fontId="0" fillId="0" borderId="4" xfId="0" applyNumberForma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E8A3-EECF-4BEA-960C-931FB806C912}">
  <dimension ref="A3:K19"/>
  <sheetViews>
    <sheetView tabSelected="1" topLeftCell="A4" workbookViewId="0">
      <selection activeCell="K7" sqref="K7"/>
    </sheetView>
  </sheetViews>
  <sheetFormatPr baseColWidth="10" defaultRowHeight="14.5" x14ac:dyDescent="0.35"/>
  <cols>
    <col min="3" max="3" width="11.54296875" style="1"/>
  </cols>
  <sheetData>
    <row r="3" spans="1:11" ht="15" thickBot="1" x14ac:dyDescent="0.4"/>
    <row r="4" spans="1:11" ht="43.25" customHeight="1" thickBot="1" x14ac:dyDescent="0.4">
      <c r="C4" s="9" t="s">
        <v>15</v>
      </c>
      <c r="D4" s="10"/>
      <c r="E4" s="10"/>
      <c r="F4" s="10"/>
      <c r="G4" s="10"/>
      <c r="H4" s="10"/>
      <c r="I4" s="11"/>
      <c r="J4" s="12" t="s">
        <v>16</v>
      </c>
      <c r="K4" s="13"/>
    </row>
    <row r="5" spans="1:11" ht="21.65" customHeight="1" thickBot="1" x14ac:dyDescent="0.4">
      <c r="C5" s="2" t="s">
        <v>0</v>
      </c>
      <c r="D5" s="3" t="s">
        <v>1</v>
      </c>
      <c r="E5" s="2" t="s">
        <v>2</v>
      </c>
      <c r="F5" s="3" t="s">
        <v>3</v>
      </c>
      <c r="G5" s="2" t="s">
        <v>4</v>
      </c>
      <c r="H5" s="3" t="s">
        <v>5</v>
      </c>
      <c r="I5" s="2" t="s">
        <v>6</v>
      </c>
      <c r="J5" s="3" t="s">
        <v>7</v>
      </c>
      <c r="K5" s="2" t="s">
        <v>8</v>
      </c>
    </row>
    <row r="6" spans="1:11" ht="25.25" customHeight="1" thickBot="1" x14ac:dyDescent="0.4">
      <c r="A6" s="14" t="s">
        <v>9</v>
      </c>
      <c r="B6" s="15"/>
      <c r="C6" s="18">
        <v>73</v>
      </c>
      <c r="D6" s="19">
        <v>30</v>
      </c>
      <c r="E6" s="18">
        <v>52</v>
      </c>
      <c r="F6" s="19">
        <v>83</v>
      </c>
      <c r="G6" s="18">
        <v>65</v>
      </c>
      <c r="H6" s="19">
        <v>70</v>
      </c>
      <c r="I6" s="18">
        <v>120</v>
      </c>
      <c r="J6" s="19">
        <v>35</v>
      </c>
      <c r="K6" s="18">
        <v>61</v>
      </c>
    </row>
    <row r="7" spans="1:11" ht="25.25" customHeight="1" thickBot="1" x14ac:dyDescent="0.4">
      <c r="A7" s="7">
        <v>50</v>
      </c>
      <c r="B7" s="8"/>
      <c r="C7" s="4">
        <f>IF(C$6&lt;=$A7,0,IF(C$6&gt;=$A8,5,C$6-$A7))</f>
        <v>5</v>
      </c>
      <c r="D7" s="4">
        <f t="shared" ref="D7:G8" si="0">IF(D$6&lt;=$A7,0,IF(D$6&gt;=$A8,5,D$6-$A7))</f>
        <v>0</v>
      </c>
      <c r="E7" s="4">
        <f t="shared" si="0"/>
        <v>2</v>
      </c>
      <c r="F7" s="4">
        <f t="shared" si="0"/>
        <v>5</v>
      </c>
      <c r="G7" s="4">
        <f t="shared" si="0"/>
        <v>5</v>
      </c>
      <c r="H7" s="4">
        <f t="shared" ref="H7:H8" si="1">IF(H$6&lt;=$A7,0,IF(H$6&gt;=$A8,5,H$6-$A7))</f>
        <v>5</v>
      </c>
      <c r="I7" s="4">
        <f t="shared" ref="I7:I8" si="2">IF(I$6&lt;=$A7,0,IF(I$6&gt;=$A8,5,I$6-$A7))</f>
        <v>5</v>
      </c>
      <c r="J7" s="4">
        <f t="shared" ref="J7:J8" si="3">IF(J$6&lt;=$A7,0,IF(J$6&gt;=$A8,5,J$6-$A7))</f>
        <v>0</v>
      </c>
      <c r="K7" s="4">
        <f t="shared" ref="K7:K8" si="4">IF(K$6&lt;=$A7,0,IF(K$6&gt;=$A8,5,K$6-$A7))</f>
        <v>5</v>
      </c>
    </row>
    <row r="8" spans="1:11" ht="25.25" customHeight="1" thickBot="1" x14ac:dyDescent="0.4">
      <c r="A8" s="16">
        <v>55</v>
      </c>
      <c r="B8" s="17"/>
      <c r="C8" s="4">
        <f>IF(C$6&lt;=$A8,0,IF(C$6&gt;=$A9,5,C$6-$A8))</f>
        <v>5</v>
      </c>
      <c r="D8" s="4">
        <f t="shared" si="0"/>
        <v>0</v>
      </c>
      <c r="E8" s="4">
        <f t="shared" si="0"/>
        <v>0</v>
      </c>
      <c r="F8" s="4">
        <f t="shared" si="0"/>
        <v>5</v>
      </c>
      <c r="G8" s="4">
        <f t="shared" si="0"/>
        <v>5</v>
      </c>
      <c r="H8" s="4">
        <f t="shared" si="1"/>
        <v>5</v>
      </c>
      <c r="I8" s="4">
        <f t="shared" si="2"/>
        <v>5</v>
      </c>
      <c r="J8" s="4">
        <f t="shared" si="3"/>
        <v>0</v>
      </c>
      <c r="K8" s="4">
        <f t="shared" si="4"/>
        <v>5</v>
      </c>
    </row>
    <row r="9" spans="1:11" ht="25.25" customHeight="1" x14ac:dyDescent="0.35">
      <c r="A9" s="16">
        <v>60</v>
      </c>
      <c r="B9" s="17"/>
      <c r="C9" s="4">
        <f>IF(C$6&lt;=$A9,0,IF(C$6&gt;=200,5,C$6-$A9))</f>
        <v>13</v>
      </c>
      <c r="D9" s="4">
        <f t="shared" ref="D9:K9" si="5">IF(D$6&lt;=$A9,0,IF(D$6&gt;=200,5,D$6-$A9))</f>
        <v>0</v>
      </c>
      <c r="E9" s="4">
        <f t="shared" si="5"/>
        <v>0</v>
      </c>
      <c r="F9" s="4">
        <f t="shared" si="5"/>
        <v>23</v>
      </c>
      <c r="G9" s="4">
        <f t="shared" si="5"/>
        <v>5</v>
      </c>
      <c r="H9" s="4">
        <f t="shared" si="5"/>
        <v>10</v>
      </c>
      <c r="I9" s="4">
        <f t="shared" si="5"/>
        <v>60</v>
      </c>
      <c r="J9" s="4">
        <f t="shared" si="5"/>
        <v>0</v>
      </c>
      <c r="K9" s="4">
        <f t="shared" si="5"/>
        <v>1</v>
      </c>
    </row>
    <row r="12" spans="1:11" ht="29.5" thickBot="1" x14ac:dyDescent="0.4">
      <c r="B12" s="31" t="s">
        <v>17</v>
      </c>
    </row>
    <row r="13" spans="1:11" ht="30" customHeight="1" thickBot="1" x14ac:dyDescent="0.4">
      <c r="A13" s="21" t="s">
        <v>14</v>
      </c>
      <c r="B13" s="23">
        <v>0</v>
      </c>
      <c r="C13" s="24"/>
      <c r="D13" s="25"/>
      <c r="E13" s="25"/>
      <c r="F13" s="25"/>
      <c r="G13" s="25"/>
      <c r="H13" s="25"/>
      <c r="I13" s="25"/>
      <c r="J13" s="25"/>
      <c r="K13" s="26"/>
    </row>
    <row r="14" spans="1:11" ht="30" customHeight="1" thickBot="1" x14ac:dyDescent="0.4">
      <c r="A14" s="20" t="s">
        <v>10</v>
      </c>
      <c r="B14" s="27">
        <v>35</v>
      </c>
      <c r="C14" s="28">
        <f>C7*$B14</f>
        <v>175</v>
      </c>
      <c r="D14" s="28">
        <f t="shared" ref="D14:K14" si="6">D7*$B14</f>
        <v>0</v>
      </c>
      <c r="E14" s="28">
        <f t="shared" si="6"/>
        <v>70</v>
      </c>
      <c r="F14" s="28">
        <f t="shared" si="6"/>
        <v>175</v>
      </c>
      <c r="G14" s="28">
        <f t="shared" si="6"/>
        <v>175</v>
      </c>
      <c r="H14" s="28">
        <f t="shared" si="6"/>
        <v>175</v>
      </c>
      <c r="I14" s="28">
        <f t="shared" si="6"/>
        <v>175</v>
      </c>
      <c r="J14" s="28">
        <f t="shared" si="6"/>
        <v>0</v>
      </c>
      <c r="K14" s="28">
        <f t="shared" si="6"/>
        <v>175</v>
      </c>
    </row>
    <row r="15" spans="1:11" ht="30" customHeight="1" thickBot="1" x14ac:dyDescent="0.4">
      <c r="A15" s="20" t="s">
        <v>11</v>
      </c>
      <c r="B15" s="27">
        <v>40</v>
      </c>
      <c r="C15" s="28">
        <f t="shared" ref="C15:K16" si="7">C8*$B15</f>
        <v>200</v>
      </c>
      <c r="D15" s="28">
        <f t="shared" si="7"/>
        <v>0</v>
      </c>
      <c r="E15" s="28">
        <f t="shared" si="7"/>
        <v>0</v>
      </c>
      <c r="F15" s="28">
        <f t="shared" si="7"/>
        <v>200</v>
      </c>
      <c r="G15" s="28">
        <f t="shared" si="7"/>
        <v>200</v>
      </c>
      <c r="H15" s="28">
        <f t="shared" si="7"/>
        <v>200</v>
      </c>
      <c r="I15" s="28">
        <f t="shared" si="7"/>
        <v>200</v>
      </c>
      <c r="J15" s="28">
        <f t="shared" si="7"/>
        <v>0</v>
      </c>
      <c r="K15" s="28">
        <f t="shared" si="7"/>
        <v>200</v>
      </c>
    </row>
    <row r="16" spans="1:11" ht="30" customHeight="1" thickBot="1" x14ac:dyDescent="0.4">
      <c r="A16" s="22" t="s">
        <v>12</v>
      </c>
      <c r="B16" s="29">
        <v>50</v>
      </c>
      <c r="C16" s="28">
        <f t="shared" si="7"/>
        <v>650</v>
      </c>
      <c r="D16" s="28">
        <f t="shared" si="7"/>
        <v>0</v>
      </c>
      <c r="E16" s="28">
        <f t="shared" si="7"/>
        <v>0</v>
      </c>
      <c r="F16" s="28">
        <f t="shared" si="7"/>
        <v>1150</v>
      </c>
      <c r="G16" s="28">
        <f t="shared" si="7"/>
        <v>250</v>
      </c>
      <c r="H16" s="28">
        <f t="shared" si="7"/>
        <v>500</v>
      </c>
      <c r="I16" s="28">
        <f t="shared" si="7"/>
        <v>3000</v>
      </c>
      <c r="J16" s="28">
        <f t="shared" si="7"/>
        <v>0</v>
      </c>
      <c r="K16" s="28">
        <f t="shared" si="7"/>
        <v>50</v>
      </c>
    </row>
    <row r="18" spans="1:11" ht="15" thickBot="1" x14ac:dyDescent="0.4"/>
    <row r="19" spans="1:11" ht="30.65" customHeight="1" thickBot="1" x14ac:dyDescent="0.4">
      <c r="A19" s="5" t="s">
        <v>13</v>
      </c>
      <c r="B19" s="6"/>
      <c r="C19" s="30">
        <f>SUM(C14:C16)</f>
        <v>1025</v>
      </c>
      <c r="D19" s="30">
        <f t="shared" ref="D19:K19" si="8">SUM(D14:D16)</f>
        <v>0</v>
      </c>
      <c r="E19" s="30">
        <f t="shared" si="8"/>
        <v>70</v>
      </c>
      <c r="F19" s="30">
        <f t="shared" si="8"/>
        <v>1525</v>
      </c>
      <c r="G19" s="30">
        <f t="shared" si="8"/>
        <v>625</v>
      </c>
      <c r="H19" s="30">
        <f t="shared" si="8"/>
        <v>875</v>
      </c>
      <c r="I19" s="30">
        <f t="shared" si="8"/>
        <v>3375</v>
      </c>
      <c r="J19" s="30">
        <f t="shared" si="8"/>
        <v>0</v>
      </c>
      <c r="K19" s="30">
        <f t="shared" si="8"/>
        <v>425</v>
      </c>
    </row>
  </sheetData>
  <mergeCells count="7">
    <mergeCell ref="C4:I4"/>
    <mergeCell ref="J4:K4"/>
    <mergeCell ref="A6:B6"/>
    <mergeCell ref="A8:B8"/>
    <mergeCell ref="A9:B9"/>
    <mergeCell ref="A19:B19"/>
    <mergeCell ref="A7:B7"/>
  </mergeCells>
  <phoneticPr fontId="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80208-AD8C-47AF-B142-FC7801A4217E}">
  <dimension ref="A1"/>
  <sheetViews>
    <sheetView workbookViewId="0">
      <selection activeCell="K14" sqref="K14"/>
    </sheetView>
  </sheetViews>
  <sheetFormatPr baseColWidth="10" defaultRowHeight="14.5" x14ac:dyDescent="0.3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ZOU</dc:creator>
  <cp:lastModifiedBy>André BOSCHI</cp:lastModifiedBy>
  <dcterms:created xsi:type="dcterms:W3CDTF">2023-11-29T17:12:09Z</dcterms:created>
  <dcterms:modified xsi:type="dcterms:W3CDTF">2023-11-30T14:44:58Z</dcterms:modified>
</cp:coreProperties>
</file>