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19488" windowHeight="6372"/>
  </bookViews>
  <sheets>
    <sheet name="Listing clients" sheetId="1" r:id="rId1"/>
    <sheet name="Prix caution fûts" sheetId="2" r:id="rId2"/>
    <sheet name="Code postaux" sheetId="3" r:id="rId3"/>
  </sheets>
  <definedNames>
    <definedName name="_30_L">'Prix caution fûts'!$B$4:$B$8</definedName>
    <definedName name="_30L">'Prix caution fûts'!$B$4:$B$12</definedName>
    <definedName name="_60L">'Prix caution fûts'!$C$4:$C$12</definedName>
    <definedName name="_xlnm._FilterDatabase" localSheetId="2" hidden="1">'Code postaux'!$A$1:$B$1</definedName>
    <definedName name="Caution">'Prix caution fûts'!$D$4:$D$12</definedName>
    <definedName name="Code_postal">'Code postaux'!$A$2:$A$640</definedName>
    <definedName name="Fut_nb">'Prix caution fûts'!$A$4:$A$12</definedName>
    <definedName name="Ville">'Code postaux'!$B$2:$B$640</definedName>
  </definedNames>
  <calcPr calcId="162913"/>
</workbook>
</file>

<file path=xl/calcChain.xml><?xml version="1.0" encoding="utf-8"?>
<calcChain xmlns="http://schemas.openxmlformats.org/spreadsheetml/2006/main">
  <c r="A12" i="2" l="1"/>
  <c r="A10" i="2"/>
  <c r="A11" i="2"/>
  <c r="A9" i="2"/>
  <c r="A8" i="2"/>
  <c r="A6" i="2"/>
  <c r="A7" i="2"/>
  <c r="A4" i="2"/>
  <c r="A5" i="2"/>
  <c r="L3" i="1"/>
  <c r="L4" i="1"/>
  <c r="L5" i="1"/>
  <c r="L6" i="1"/>
  <c r="L7" i="1"/>
  <c r="L8" i="1"/>
  <c r="E2" i="1"/>
  <c r="E3" i="1"/>
  <c r="E4" i="1"/>
  <c r="E5" i="1"/>
  <c r="E6" i="1"/>
  <c r="E7" i="1"/>
  <c r="E8" i="1"/>
  <c r="L2" i="1" l="1"/>
</calcChain>
</file>

<file path=xl/sharedStrings.xml><?xml version="1.0" encoding="utf-8"?>
<sst xmlns="http://schemas.openxmlformats.org/spreadsheetml/2006/main" count="675" uniqueCount="670">
  <si>
    <t>N° Client</t>
  </si>
  <si>
    <t>Nom de l'entreprise</t>
  </si>
  <si>
    <t>Adresse</t>
  </si>
  <si>
    <t>Code postal</t>
  </si>
  <si>
    <t>Ville</t>
  </si>
  <si>
    <t>N° de téléphone</t>
  </si>
  <si>
    <t>N° Fax</t>
  </si>
  <si>
    <t>Email</t>
  </si>
  <si>
    <t>Fûts 60 litres</t>
  </si>
  <si>
    <t>Fûts 30 litres</t>
  </si>
  <si>
    <t>Heures de collecte</t>
  </si>
  <si>
    <t>Jours de collecte</t>
  </si>
  <si>
    <t>Fermeture hebdomadaire</t>
  </si>
  <si>
    <t>Fermeture annuelle</t>
  </si>
  <si>
    <t>Montant réglé</t>
  </si>
  <si>
    <t>Mode de règlement</t>
  </si>
  <si>
    <t>Quantité d'huile mensuelle</t>
  </si>
  <si>
    <t>Quantité d'huile 1ère collecte</t>
  </si>
  <si>
    <t>Type de contenant</t>
  </si>
  <si>
    <t>ADR37A001</t>
  </si>
  <si>
    <t>ADR37A002</t>
  </si>
  <si>
    <t>ADR37A003</t>
  </si>
  <si>
    <t>ADR37A004</t>
  </si>
  <si>
    <t>ADR37A005</t>
  </si>
  <si>
    <t>ADR37A006</t>
  </si>
  <si>
    <t>ADR37A007</t>
  </si>
  <si>
    <t>rue des tilleuls</t>
  </si>
  <si>
    <t>BRION</t>
  </si>
  <si>
    <t>ST SULPICE</t>
  </si>
  <si>
    <t>COURCHAMPS</t>
  </si>
  <si>
    <t>EPIEDS</t>
  </si>
  <si>
    <t>REUGNY</t>
  </si>
  <si>
    <t>MONTFORT</t>
  </si>
  <si>
    <t>LA ROMAGNE</t>
  </si>
  <si>
    <t>BUXEUIL</t>
  </si>
  <si>
    <t>ST HIPPOLYTE</t>
  </si>
  <si>
    <t>LA POMMERAYE</t>
  </si>
  <si>
    <t>LES ESSARDS</t>
  </si>
  <si>
    <t>SOUVIGNE</t>
  </si>
  <si>
    <t>CHAMBON</t>
  </si>
  <si>
    <t>FORGES</t>
  </si>
  <si>
    <t>MARANS</t>
  </si>
  <si>
    <t>ST GEORGES DU BOIS</t>
  </si>
  <si>
    <t>PARNAY</t>
  </si>
  <si>
    <t>LA FERRIERE</t>
  </si>
  <si>
    <t>COUTURES</t>
  </si>
  <si>
    <t>ST GERMAIN DES PRES</t>
  </si>
  <si>
    <t>VARENNES</t>
  </si>
  <si>
    <t>GENNES</t>
  </si>
  <si>
    <t>ALLONNES</t>
  </si>
  <si>
    <t>ST MARTIN DU BOIS</t>
  </si>
  <si>
    <t>CHEZELLES</t>
  </si>
  <si>
    <t>INGRANDES</t>
  </si>
  <si>
    <t>RIVARENNES</t>
  </si>
  <si>
    <t>THIZAY</t>
  </si>
  <si>
    <t>ABILLY</t>
  </si>
  <si>
    <t>AMBILLOU</t>
  </si>
  <si>
    <t>AMBOISE</t>
  </si>
  <si>
    <t>ANCHE</t>
  </si>
  <si>
    <t>ANTOGNY LE TILLAC</t>
  </si>
  <si>
    <t>ARTANNES SUR INDRE</t>
  </si>
  <si>
    <t>ASSAY</t>
  </si>
  <si>
    <t>ATHEE SUR CHER</t>
  </si>
  <si>
    <t>AUTRECHE</t>
  </si>
  <si>
    <t>AUZOUER EN TOURAINE</t>
  </si>
  <si>
    <t>AVOINE</t>
  </si>
  <si>
    <t>AVON LES ROCHES</t>
  </si>
  <si>
    <t>AVRILLE LES PONCEAUX</t>
  </si>
  <si>
    <t>AZAY LE RIDEAU</t>
  </si>
  <si>
    <t>AZAY SUR CHER</t>
  </si>
  <si>
    <t>AZAY SUR INDRE</t>
  </si>
  <si>
    <t>BALLAN MIRE</t>
  </si>
  <si>
    <t>BARROU</t>
  </si>
  <si>
    <t>BEAULIEU LES LOCHES</t>
  </si>
  <si>
    <t>BEAUMONT LA RONCE</t>
  </si>
  <si>
    <t>BEAUMONT EN VERON</t>
  </si>
  <si>
    <t>BEAUMONT VILLAGE</t>
  </si>
  <si>
    <t>BENAIS</t>
  </si>
  <si>
    <t>BERTHENAY</t>
  </si>
  <si>
    <t>BETZ LE CHATEAU</t>
  </si>
  <si>
    <t>BLERE</t>
  </si>
  <si>
    <t>BOSSAY SUR CLAISE</t>
  </si>
  <si>
    <t>BOSSEE</t>
  </si>
  <si>
    <t>LE BOULAY</t>
  </si>
  <si>
    <t>BOURGUEIL</t>
  </si>
  <si>
    <t>BOURNAN</t>
  </si>
  <si>
    <t>BOUSSAY</t>
  </si>
  <si>
    <t>BRASLOU</t>
  </si>
  <si>
    <t>BRAYE SOUS FAYE</t>
  </si>
  <si>
    <t>BRAYE SUR MAULNE</t>
  </si>
  <si>
    <t>BRECHES</t>
  </si>
  <si>
    <t>BREHEMONT</t>
  </si>
  <si>
    <t>BRIDORE</t>
  </si>
  <si>
    <t>BRIZAY</t>
  </si>
  <si>
    <t>BUEIL EN TOURAINE</t>
  </si>
  <si>
    <t>CANDES ST MARTIN</t>
  </si>
  <si>
    <t>CANGEY</t>
  </si>
  <si>
    <t>LA CELLE GUENAND</t>
  </si>
  <si>
    <t>LA CELLE ST AVANT</t>
  </si>
  <si>
    <t>CERE LA RONDE</t>
  </si>
  <si>
    <t>CERELLES</t>
  </si>
  <si>
    <t>CHAMBOURG SUR INDRE</t>
  </si>
  <si>
    <t>CHAMBRAY LES TOURS</t>
  </si>
  <si>
    <t>CHAMPIGNY SUR VEUDE</t>
  </si>
  <si>
    <t>CHANCAY</t>
  </si>
  <si>
    <t>CHANCEAUX PRES LOCHES</t>
  </si>
  <si>
    <t>CHANCEAUX SUR CHOISILLE</t>
  </si>
  <si>
    <t>CHANNAY SUR LATHAN</t>
  </si>
  <si>
    <t>LA CHAPELLE AUX NAUX</t>
  </si>
  <si>
    <t>LA CHAPELLE BLANCHE ST MARTIN</t>
  </si>
  <si>
    <t>LA CHAPELLE SUR LOIRE</t>
  </si>
  <si>
    <t>CHARENTILLY</t>
  </si>
  <si>
    <t>CHARGE</t>
  </si>
  <si>
    <t>CHARNIZAY</t>
  </si>
  <si>
    <t>CHATEAU LA VALLIERE</t>
  </si>
  <si>
    <t>CHATEAU RENAULT</t>
  </si>
  <si>
    <t>CHAUMUSSAY</t>
  </si>
  <si>
    <t>CHAVEIGNES</t>
  </si>
  <si>
    <t>CHEDIGNY</t>
  </si>
  <si>
    <t>CHEILLE</t>
  </si>
  <si>
    <t>CHEMILLE SUR DEME</t>
  </si>
  <si>
    <t>CHEMILLE SUR INDROIS</t>
  </si>
  <si>
    <t>CHENONCEAUX</t>
  </si>
  <si>
    <t>CHINON</t>
  </si>
  <si>
    <t>CHISSEAUX</t>
  </si>
  <si>
    <t>CHOUZE SUR LOIRE</t>
  </si>
  <si>
    <t>CIGOGNE</t>
  </si>
  <si>
    <t>CINAIS</t>
  </si>
  <si>
    <t>CINQ MARS LA PILE</t>
  </si>
  <si>
    <t>CIRAN</t>
  </si>
  <si>
    <t>CIVRAY DE TOURAINE</t>
  </si>
  <si>
    <t>CIVRAY SUR ESVES</t>
  </si>
  <si>
    <t>CLERE LES PINS</t>
  </si>
  <si>
    <t>CONTINVOIR</t>
  </si>
  <si>
    <t>CORMERY</t>
  </si>
  <si>
    <t>COUESMES</t>
  </si>
  <si>
    <t>COURCAY</t>
  </si>
  <si>
    <t>COURCELLES DE TOURAINE</t>
  </si>
  <si>
    <t>COURCOUE</t>
  </si>
  <si>
    <t>COUZIERS</t>
  </si>
  <si>
    <t>CRAVANT LES COTEAUX</t>
  </si>
  <si>
    <t>CRISSAY SUR MANSE</t>
  </si>
  <si>
    <t>LA CROIX EN TOURAINE</t>
  </si>
  <si>
    <t>CROTELLES</t>
  </si>
  <si>
    <t>CROUZILLES</t>
  </si>
  <si>
    <t>CUSSAY</t>
  </si>
  <si>
    <t>DAME MARIE LES BOIS</t>
  </si>
  <si>
    <t>DIERRE</t>
  </si>
  <si>
    <t>DOLUS LE SEC</t>
  </si>
  <si>
    <t>DRACHE</t>
  </si>
  <si>
    <t>DRUYE</t>
  </si>
  <si>
    <t>EPEIGNE LES BOIS</t>
  </si>
  <si>
    <t>EPEIGNE SUR DEME</t>
  </si>
  <si>
    <t>ESVES LE MOUTIER</t>
  </si>
  <si>
    <t>ESVRES</t>
  </si>
  <si>
    <t>FAYE LA VINEUSE</t>
  </si>
  <si>
    <t>FERRIERE LARCON</t>
  </si>
  <si>
    <t>FERRIERE SUR BEAULIEU</t>
  </si>
  <si>
    <t>FONDETTES</t>
  </si>
  <si>
    <t>FRANCUEIL</t>
  </si>
  <si>
    <t>GENILLE</t>
  </si>
  <si>
    <t>GIZEUX</t>
  </si>
  <si>
    <t>LE GRAND PRESSIGNY</t>
  </si>
  <si>
    <t>LA GUERCHE</t>
  </si>
  <si>
    <t>DESCARTES</t>
  </si>
  <si>
    <t>LES HERMITES</t>
  </si>
  <si>
    <t>HOMMES</t>
  </si>
  <si>
    <t>HUISMES</t>
  </si>
  <si>
    <t>L ILE BOUCHARD</t>
  </si>
  <si>
    <t>INGRANDES DE TOURAINE</t>
  </si>
  <si>
    <t>JAULNAY</t>
  </si>
  <si>
    <t>JOUE LES TOURS</t>
  </si>
  <si>
    <t>LANGEAIS</t>
  </si>
  <si>
    <t>LARCAY</t>
  </si>
  <si>
    <t>LEMERE</t>
  </si>
  <si>
    <t>LERNE</t>
  </si>
  <si>
    <t>LE LIEGE</t>
  </si>
  <si>
    <t>LIGNIERES DE TOURAINE</t>
  </si>
  <si>
    <t>LIGRE</t>
  </si>
  <si>
    <t>LIGUEIL</t>
  </si>
  <si>
    <t>LIMERAY</t>
  </si>
  <si>
    <t>LOCHES</t>
  </si>
  <si>
    <t>LOCHE SUR INDROIS</t>
  </si>
  <si>
    <t>LOUANS</t>
  </si>
  <si>
    <t>LOUESTAULT</t>
  </si>
  <si>
    <t>LE LOUROUX</t>
  </si>
  <si>
    <t>LUBLE</t>
  </si>
  <si>
    <t>LUSSAULT SUR LOIRE</t>
  </si>
  <si>
    <t>LUYNES</t>
  </si>
  <si>
    <t>LUZE</t>
  </si>
  <si>
    <t>LUZILLE</t>
  </si>
  <si>
    <t>MAILLE</t>
  </si>
  <si>
    <t>MANTHELAN</t>
  </si>
  <si>
    <t>MARCAY</t>
  </si>
  <si>
    <t>MARCE SUR ESVES</t>
  </si>
  <si>
    <t>MARCILLY SUR MAULNE</t>
  </si>
  <si>
    <t>MARCILLY SUR VIENNE</t>
  </si>
  <si>
    <t>MARIGNY MARMANDE</t>
  </si>
  <si>
    <t>MARRAY</t>
  </si>
  <si>
    <t>MAZIERES DE TOURAINE</t>
  </si>
  <si>
    <t>LA MEMBROLLE SUR CHOISILLE</t>
  </si>
  <si>
    <t>METTRAY</t>
  </si>
  <si>
    <t>MONNAIE</t>
  </si>
  <si>
    <t>MONTBAZON</t>
  </si>
  <si>
    <t>MONTHODON</t>
  </si>
  <si>
    <t>MONTLOUIS SUR LOIRE</t>
  </si>
  <si>
    <t>MONTRESOR</t>
  </si>
  <si>
    <t>MONTREUIL EN TOURAINE</t>
  </si>
  <si>
    <t>MONTS</t>
  </si>
  <si>
    <t>MORAND</t>
  </si>
  <si>
    <t>MOSNES</t>
  </si>
  <si>
    <t>MOUZAY</t>
  </si>
  <si>
    <t>NAZELLES NEGRON</t>
  </si>
  <si>
    <t>NEUIL</t>
  </si>
  <si>
    <t>NEUILLE LE LIERRE</t>
  </si>
  <si>
    <t>NEUILLE PONT PIERRE</t>
  </si>
  <si>
    <t>NEUILLY LE BRIGNON</t>
  </si>
  <si>
    <t>NEUVILLE SUR BRENNE</t>
  </si>
  <si>
    <t>NEUVY LE ROI</t>
  </si>
  <si>
    <t>NOIZAY</t>
  </si>
  <si>
    <t>NOTRE DAME D OE</t>
  </si>
  <si>
    <t>NOUANS LES FONTAINES</t>
  </si>
  <si>
    <t>NOUATRE</t>
  </si>
  <si>
    <t>NOUZILLY</t>
  </si>
  <si>
    <t>NOYANT DE TOURAINE</t>
  </si>
  <si>
    <t>ORBIGNY</t>
  </si>
  <si>
    <t>PANZOULT</t>
  </si>
  <si>
    <t>PARCAY MESLAY</t>
  </si>
  <si>
    <t>PARCAY SUR VIENNE</t>
  </si>
  <si>
    <t>PAULMY</t>
  </si>
  <si>
    <t>PERNAY</t>
  </si>
  <si>
    <t>PERRUSSON</t>
  </si>
  <si>
    <t>LE PETIT PRESSIGNY</t>
  </si>
  <si>
    <t>POCE SUR CISSE</t>
  </si>
  <si>
    <t>PONT DE RUAN</t>
  </si>
  <si>
    <t>PORTS</t>
  </si>
  <si>
    <t>POUZAY</t>
  </si>
  <si>
    <t>PREUILLY SUR CLAISE</t>
  </si>
  <si>
    <t>PUSSIGNY</t>
  </si>
  <si>
    <t>RAZINES</t>
  </si>
  <si>
    <t>REIGNAC SUR INDRE</t>
  </si>
  <si>
    <t>RESTIGNE</t>
  </si>
  <si>
    <t>LA RICHE</t>
  </si>
  <si>
    <t>RICHELIEU</t>
  </si>
  <si>
    <t>RIGNY USSE</t>
  </si>
  <si>
    <t>RILLE</t>
  </si>
  <si>
    <t>RILLY SUR VIENNE</t>
  </si>
  <si>
    <t>RIVIERE</t>
  </si>
  <si>
    <t>LA ROCHE CLERMAULT</t>
  </si>
  <si>
    <t>ROCHECORBON</t>
  </si>
  <si>
    <t>ROUZIERS DE TOURAINE</t>
  </si>
  <si>
    <t>SACHE</t>
  </si>
  <si>
    <t>ST ANTOINE DU ROCHER</t>
  </si>
  <si>
    <t>ST AUBIN LE DEPEINT</t>
  </si>
  <si>
    <t>ST AVERTIN</t>
  </si>
  <si>
    <t>ST BAULD</t>
  </si>
  <si>
    <t>ST BENOIT LA FORET</t>
  </si>
  <si>
    <t>ST BRANCHS</t>
  </si>
  <si>
    <t>STE CATHERINE DE FIERBOIS</t>
  </si>
  <si>
    <t>ST CHRISTOPHE SUR LE NAIS</t>
  </si>
  <si>
    <t>ST CYR SUR LOIRE</t>
  </si>
  <si>
    <t>ST EPAIN</t>
  </si>
  <si>
    <t>ST ETIENNE DE CHIGNY</t>
  </si>
  <si>
    <t>ST FLOVIER</t>
  </si>
  <si>
    <t>ST GENOUPH</t>
  </si>
  <si>
    <t>ST GERMAIN SUR VIENNE</t>
  </si>
  <si>
    <t>ST JEAN ST GERMAIN</t>
  </si>
  <si>
    <t>ST LAURENT DE LIN</t>
  </si>
  <si>
    <t>ST LAURENT EN GATINES</t>
  </si>
  <si>
    <t>ST MARTIN LE BEAU</t>
  </si>
  <si>
    <t>STE MAURE DE TOURAINE</t>
  </si>
  <si>
    <t>ST MICHEL SUR LOIRE</t>
  </si>
  <si>
    <t>ST NICOLAS DE BOURGUEIL</t>
  </si>
  <si>
    <t>ST NICOLAS DES MOTETS</t>
  </si>
  <si>
    <t>ST OUEN LES VIGNES</t>
  </si>
  <si>
    <t>ST PATERNE RACAN</t>
  </si>
  <si>
    <t>ST PATRICE</t>
  </si>
  <si>
    <t>ST PIERRE DES CORPS</t>
  </si>
  <si>
    <t>ST QUENTIN SUR INDROIS</t>
  </si>
  <si>
    <t>ST REGLE</t>
  </si>
  <si>
    <t>ST ROCH</t>
  </si>
  <si>
    <t>ST SENOCH</t>
  </si>
  <si>
    <t>SAUNAY</t>
  </si>
  <si>
    <t>SAVIGNE SUR LATHAN</t>
  </si>
  <si>
    <t>SAVIGNY EN VERON</t>
  </si>
  <si>
    <t>SAVONNIERES</t>
  </si>
  <si>
    <t>SAZILLY</t>
  </si>
  <si>
    <t>SEMBLANCAY</t>
  </si>
  <si>
    <t>SENNEVIERES</t>
  </si>
  <si>
    <t>SEPMES</t>
  </si>
  <si>
    <t>SEUILLY</t>
  </si>
  <si>
    <t>SONZAY</t>
  </si>
  <si>
    <t>SORIGNY</t>
  </si>
  <si>
    <t>SOUVIGNY DE TOURAINE</t>
  </si>
  <si>
    <t>SUBLAINES</t>
  </si>
  <si>
    <t>TAUXIGNY</t>
  </si>
  <si>
    <t>TAVANT</t>
  </si>
  <si>
    <t>THENEUIL</t>
  </si>
  <si>
    <t>THILOUZE</t>
  </si>
  <si>
    <t>TOURNON ST PIERRE</t>
  </si>
  <si>
    <t>LA TOUR ST GELIN</t>
  </si>
  <si>
    <t>TOURS</t>
  </si>
  <si>
    <t>TROGUES</t>
  </si>
  <si>
    <t>TRUYES</t>
  </si>
  <si>
    <t>VALLERES</t>
  </si>
  <si>
    <t>VEIGNE</t>
  </si>
  <si>
    <t>VERETZ</t>
  </si>
  <si>
    <t>VERNEUIL LE CHATEAU</t>
  </si>
  <si>
    <t>VERNEUIL SUR INDRE</t>
  </si>
  <si>
    <t>VERNOU SUR BRENNE</t>
  </si>
  <si>
    <t>VILLAINES LES ROCHERS</t>
  </si>
  <si>
    <t>VILLANDRY</t>
  </si>
  <si>
    <t>LA VILLE AUX DAMES</t>
  </si>
  <si>
    <t>VILLEBOURG</t>
  </si>
  <si>
    <t>VILLEDOMAIN</t>
  </si>
  <si>
    <t>VILLEDOMER</t>
  </si>
  <si>
    <t>VILLELOIN COULANGE</t>
  </si>
  <si>
    <t>VILLEPERDUE</t>
  </si>
  <si>
    <t>VILLIERS AU BOUIN</t>
  </si>
  <si>
    <t>VOU</t>
  </si>
  <si>
    <t>VOUVRAY</t>
  </si>
  <si>
    <t>YZEURES SUR CREUSE</t>
  </si>
  <si>
    <t>LE FRESNE SUR LOIRE</t>
  </si>
  <si>
    <t>ST SIGISMOND</t>
  </si>
  <si>
    <t>LES ALLEUDS</t>
  </si>
  <si>
    <t>AMBILLOU CHATEAU</t>
  </si>
  <si>
    <t>ANDARD</t>
  </si>
  <si>
    <t>ANDIGNE</t>
  </si>
  <si>
    <t>ANDREZE</t>
  </si>
  <si>
    <t>ANGERS</t>
  </si>
  <si>
    <t>ANGRIE</t>
  </si>
  <si>
    <t>ANTOIGNE</t>
  </si>
  <si>
    <t>ARMAILLE</t>
  </si>
  <si>
    <t>ARTANNES SUR THOUET</t>
  </si>
  <si>
    <t>AUBIGNE SUR LAYON</t>
  </si>
  <si>
    <t>AUVERSE</t>
  </si>
  <si>
    <t>AVIRE</t>
  </si>
  <si>
    <t>AVRILLE</t>
  </si>
  <si>
    <t>BARACE</t>
  </si>
  <si>
    <t>BAUGE EN ANJOU</t>
  </si>
  <si>
    <t>BAUNE</t>
  </si>
  <si>
    <t>BEAUCOUZE</t>
  </si>
  <si>
    <t>BEAUFORT EN VALLEE</t>
  </si>
  <si>
    <t>BEAULIEU SUR LAYON</t>
  </si>
  <si>
    <t>BEAUPREAU</t>
  </si>
  <si>
    <t>BEAUSSE</t>
  </si>
  <si>
    <t>BEAUVAU</t>
  </si>
  <si>
    <t>BECON LES GRANITS</t>
  </si>
  <si>
    <t>BEGROLLES EN MAUGES</t>
  </si>
  <si>
    <t>BEHUARD</t>
  </si>
  <si>
    <t>BLAISON GOHIER</t>
  </si>
  <si>
    <t>BLOU</t>
  </si>
  <si>
    <t>BOCE</t>
  </si>
  <si>
    <t>LA BOHALLE</t>
  </si>
  <si>
    <t>LA BOISSIERE SUR EVRE</t>
  </si>
  <si>
    <t>BOTZ EN MAUGES</t>
  </si>
  <si>
    <t>BOUCHEMAINE</t>
  </si>
  <si>
    <t>BOUILLE MENARD</t>
  </si>
  <si>
    <t>LE BOURG D IRE</t>
  </si>
  <si>
    <t>BOURG L EVEQUE</t>
  </si>
  <si>
    <t>BOURGNEUF EN MAUGES</t>
  </si>
  <si>
    <t>BOUZILLE</t>
  </si>
  <si>
    <t>BRAIN SUR ALLONNES</t>
  </si>
  <si>
    <t>BRAIN SUR L AUTHION</t>
  </si>
  <si>
    <t>BRAIN SUR LONGUENEE</t>
  </si>
  <si>
    <t>BREIL</t>
  </si>
  <si>
    <t>LA BREILLE LES PINS</t>
  </si>
  <si>
    <t>BREZE</t>
  </si>
  <si>
    <t>BRIGNE</t>
  </si>
  <si>
    <t>BRIOLLAY</t>
  </si>
  <si>
    <t>BRISSAC QUINCE</t>
  </si>
  <si>
    <t>BRISSARTHE</t>
  </si>
  <si>
    <t>BROC</t>
  </si>
  <si>
    <t>BROSSAY</t>
  </si>
  <si>
    <t>CANDE</t>
  </si>
  <si>
    <t>CANTENAY EPINARD</t>
  </si>
  <si>
    <t>CARBAY</t>
  </si>
  <si>
    <t>CERNUSSON</t>
  </si>
  <si>
    <t>LES CERQUEUX</t>
  </si>
  <si>
    <t>LES CERQUEUX SOUS PASSAVANT</t>
  </si>
  <si>
    <t>CHACE</t>
  </si>
  <si>
    <t>CHALLAIN LA POTHERIE</t>
  </si>
  <si>
    <t>CHALONNES SOUS LE LUDE</t>
  </si>
  <si>
    <t>CHALONNES SUR LOIRE</t>
  </si>
  <si>
    <t>CHAMBELLAY</t>
  </si>
  <si>
    <t>CHAMPIGNE</t>
  </si>
  <si>
    <t>CHAMP SUR LAYON</t>
  </si>
  <si>
    <t>CHAMPTEUSSE SUR BACONNE</t>
  </si>
  <si>
    <t>CHAMPTOCE SUR LOIRE</t>
  </si>
  <si>
    <t>CHAMPTOCEAUX</t>
  </si>
  <si>
    <t>CHANTELOUP LES BOIS</t>
  </si>
  <si>
    <t>CHANZEAUX</t>
  </si>
  <si>
    <t>LA CHAPELLE DU GENET</t>
  </si>
  <si>
    <t>LA CHAPELLE HULLIN</t>
  </si>
  <si>
    <t>LA CHAPELLE ROUSSELIN</t>
  </si>
  <si>
    <t>LA CHAPELLE ST FLORENT</t>
  </si>
  <si>
    <t>LA CHAPELLE ST LAUD</t>
  </si>
  <si>
    <t>LA CHAPELLE SUR OUDON</t>
  </si>
  <si>
    <t>CHARCE ST ELLIER SUR AUBANCE</t>
  </si>
  <si>
    <t>CHARTRENE</t>
  </si>
  <si>
    <t>CHATEAUNEUF SUR SARTHE</t>
  </si>
  <si>
    <t>CHATELAIS</t>
  </si>
  <si>
    <t>CHAUDEFONDS SUR LAYON</t>
  </si>
  <si>
    <t>CHAUDRON EN MAUGES</t>
  </si>
  <si>
    <t>CHAUMONT D ANJOU</t>
  </si>
  <si>
    <t>LA CHAUSSAIRE</t>
  </si>
  <si>
    <t>CHAVAGNES</t>
  </si>
  <si>
    <t>CHAVAIGNES</t>
  </si>
  <si>
    <t>CHAZE HENRY</t>
  </si>
  <si>
    <t>CHAZE SUR ARGOS</t>
  </si>
  <si>
    <t>CHEFFES</t>
  </si>
  <si>
    <t>CHEMELLIER</t>
  </si>
  <si>
    <t>CHEMILLE MELAY</t>
  </si>
  <si>
    <t>CHEMIRE SUR SARTHE</t>
  </si>
  <si>
    <t>CHENEHUTTE TREVES CUNAULT</t>
  </si>
  <si>
    <t>CHENILLE CHANGE</t>
  </si>
  <si>
    <t>CHERRE</t>
  </si>
  <si>
    <t>CHEVIRE LE ROUGE</t>
  </si>
  <si>
    <t>CHIGNE</t>
  </si>
  <si>
    <t>CHOLET</t>
  </si>
  <si>
    <t>CIZAY LA MADELEINE</t>
  </si>
  <si>
    <t>CLEFS VAL D ANJOU</t>
  </si>
  <si>
    <t>CLERE SUR LAYON</t>
  </si>
  <si>
    <t>COMBREE</t>
  </si>
  <si>
    <t>CONCOURSON SUR LAYON</t>
  </si>
  <si>
    <t>CONTIGNE</t>
  </si>
  <si>
    <t>CORNE</t>
  </si>
  <si>
    <t>CORNILLE LES CAVES</t>
  </si>
  <si>
    <t>LA CORNUAILLE</t>
  </si>
  <si>
    <t>CORON</t>
  </si>
  <si>
    <t>CORZE</t>
  </si>
  <si>
    <t>COSSE D ANJOU</t>
  </si>
  <si>
    <t>LE COUDRAY MACOUARD</t>
  </si>
  <si>
    <t>COURLEON</t>
  </si>
  <si>
    <t>CUON</t>
  </si>
  <si>
    <t>LA DAGUENIERE</t>
  </si>
  <si>
    <t>DAUMERAY</t>
  </si>
  <si>
    <t>DENEE</t>
  </si>
  <si>
    <t>DENEZE SOUS DOUE</t>
  </si>
  <si>
    <t>DENEZE SOUS LE LUDE</t>
  </si>
  <si>
    <t>DISTRE</t>
  </si>
  <si>
    <t>DOUE LA FONTAINE</t>
  </si>
  <si>
    <t>DRAIN</t>
  </si>
  <si>
    <t>DURTAL</t>
  </si>
  <si>
    <t>ECHEMIRE</t>
  </si>
  <si>
    <t>ECOUFLANT</t>
  </si>
  <si>
    <t>ECUILLE</t>
  </si>
  <si>
    <t>ETRICHE</t>
  </si>
  <si>
    <t>FAVERAYE MACHELLES</t>
  </si>
  <si>
    <t>FAYE D ANJOU</t>
  </si>
  <si>
    <t>FENEU</t>
  </si>
  <si>
    <t>LA FERRIERE DE FLEE</t>
  </si>
  <si>
    <t>LE FIEF SAUVIN</t>
  </si>
  <si>
    <t>FONTAINE GUERIN</t>
  </si>
  <si>
    <t>FONTAINE MILON</t>
  </si>
  <si>
    <t>FONTEVRAUD L ABBAYE</t>
  </si>
  <si>
    <t>LA FOSSE DE TIGNE</t>
  </si>
  <si>
    <t>FOUGERE</t>
  </si>
  <si>
    <t>FREIGNE</t>
  </si>
  <si>
    <t>LE FUILET</t>
  </si>
  <si>
    <t>GEE</t>
  </si>
  <si>
    <t>GENE</t>
  </si>
  <si>
    <t>GENNETEIL</t>
  </si>
  <si>
    <t>GESTE</t>
  </si>
  <si>
    <t>VALANJOU</t>
  </si>
  <si>
    <t>GREZILLE</t>
  </si>
  <si>
    <t>GREZ NEUVILLE</t>
  </si>
  <si>
    <t>GRUGE L HOPITAL</t>
  </si>
  <si>
    <t>LE GUEDENIAU</t>
  </si>
  <si>
    <t>L HOTELLERIE DE FLEE</t>
  </si>
  <si>
    <t>HUILLE</t>
  </si>
  <si>
    <t>LA JAILLE YVON</t>
  </si>
  <si>
    <t>JALLAIS</t>
  </si>
  <si>
    <t>JARZE</t>
  </si>
  <si>
    <t>LA JUBAUDIERE</t>
  </si>
  <si>
    <t>JUIGNE SUR LOIRE</t>
  </si>
  <si>
    <t>LA JUMELLIERE</t>
  </si>
  <si>
    <t>JUVARDEIL</t>
  </si>
  <si>
    <t>LA LANDE CHASLES</t>
  </si>
  <si>
    <t>LANDEMONT</t>
  </si>
  <si>
    <t>LASSE</t>
  </si>
  <si>
    <t>LEZIGNE</t>
  </si>
  <si>
    <t>LINIERES BOUTON</t>
  </si>
  <si>
    <t>LE LION D ANGERS</t>
  </si>
  <si>
    <t>LIRE</t>
  </si>
  <si>
    <t>LOIRE</t>
  </si>
  <si>
    <t>LE LONGERON</t>
  </si>
  <si>
    <t>LONGUE JUMELLES</t>
  </si>
  <si>
    <t>LOUERRE</t>
  </si>
  <si>
    <t>LOURESSE ROCHEMENIER</t>
  </si>
  <si>
    <t>LE LOUROUX BECONNAIS</t>
  </si>
  <si>
    <t>LOUVAINES</t>
  </si>
  <si>
    <t>LUE EN BAUGEOIS</t>
  </si>
  <si>
    <t>LUIGNE</t>
  </si>
  <si>
    <t>MARCE</t>
  </si>
  <si>
    <t>MARIGNE</t>
  </si>
  <si>
    <t>LE MARILLAIS</t>
  </si>
  <si>
    <t>MARTIGNE BRIAND</t>
  </si>
  <si>
    <t>MAULEVRIER</t>
  </si>
  <si>
    <t>LE MAY SUR EVRE</t>
  </si>
  <si>
    <t>MAZE</t>
  </si>
  <si>
    <t>MAZIERES EN MAUGES</t>
  </si>
  <si>
    <t>LA MEIGNANNE</t>
  </si>
  <si>
    <t>MEIGNE LE VICOMTE</t>
  </si>
  <si>
    <t>MEIGNE</t>
  </si>
  <si>
    <t>LA MEMBROLLE SUR LONGUENEE</t>
  </si>
  <si>
    <t>LA MENITRE</t>
  </si>
  <si>
    <t>MEON</t>
  </si>
  <si>
    <t>LE MESNIL EN VALLEE</t>
  </si>
  <si>
    <t>MIRE</t>
  </si>
  <si>
    <t>MONTFAUCON MONTIGNE</t>
  </si>
  <si>
    <t>MONTGUILLON</t>
  </si>
  <si>
    <t>MONTIGNE LES RAIRIES</t>
  </si>
  <si>
    <t>MONTILLIERS</t>
  </si>
  <si>
    <t>MONTJEAN SUR LOIRE</t>
  </si>
  <si>
    <t>MONTREUIL JUIGNE</t>
  </si>
  <si>
    <t>MONTREUIL BELLAY</t>
  </si>
  <si>
    <t>MONTREUIL SUR LOIR</t>
  </si>
  <si>
    <t>MONTREUIL SUR MAINE</t>
  </si>
  <si>
    <t>MONTREVAULT</t>
  </si>
  <si>
    <t>MONTSOREAU</t>
  </si>
  <si>
    <t>MORANNES</t>
  </si>
  <si>
    <t>MOULIHERNE</t>
  </si>
  <si>
    <t>MOZE SUR LOUET</t>
  </si>
  <si>
    <t>MURS ERIGNE</t>
  </si>
  <si>
    <t>NEUILLE</t>
  </si>
  <si>
    <t>NEUVY EN MAUGES</t>
  </si>
  <si>
    <t>NOELLET</t>
  </si>
  <si>
    <t>NOTRE DAME D ALLENCON</t>
  </si>
  <si>
    <t>NOYANT</t>
  </si>
  <si>
    <t>NOYANT LA GRAVOYERE</t>
  </si>
  <si>
    <t>NOYANT LA PLAINE</t>
  </si>
  <si>
    <t>NUAILLE</t>
  </si>
  <si>
    <t>NUEIL SUR LAYON</t>
  </si>
  <si>
    <t>NYOISEAU</t>
  </si>
  <si>
    <t>PARCAY LES PINS</t>
  </si>
  <si>
    <t>PASSAVANT SUR LAYON</t>
  </si>
  <si>
    <t>LA PELLERINE</t>
  </si>
  <si>
    <t>PELLOUAILLES LES VIGNES</t>
  </si>
  <si>
    <t>LE PIN EN MAUGES</t>
  </si>
  <si>
    <t>LA PLAINE</t>
  </si>
  <si>
    <t>LE PLESSIS GRAMMOIRE</t>
  </si>
  <si>
    <t>LE PLESSIS MACE</t>
  </si>
  <si>
    <t>LA POITEVINIERE</t>
  </si>
  <si>
    <t>LES PONTS DE CE</t>
  </si>
  <si>
    <t>LA POSSONNIERE</t>
  </si>
  <si>
    <t>POUANCE</t>
  </si>
  <si>
    <t>LA POUEZE</t>
  </si>
  <si>
    <t>LA PREVIERE</t>
  </si>
  <si>
    <t>PRUILLE</t>
  </si>
  <si>
    <t>LE PUISET DORE</t>
  </si>
  <si>
    <t>LE PUY NOTRE DAME</t>
  </si>
  <si>
    <t>QUERRE</t>
  </si>
  <si>
    <t>RABLAY SUR LAYON</t>
  </si>
  <si>
    <t>LES RAIRIES</t>
  </si>
  <si>
    <t>LA RENAUDIERE</t>
  </si>
  <si>
    <t>ROCHEFORT SUR LOIRE</t>
  </si>
  <si>
    <t>LES ROSIERS SUR LOIRE</t>
  </si>
  <si>
    <t>ROU MARSON</t>
  </si>
  <si>
    <t>ROUSSAY</t>
  </si>
  <si>
    <t>ST ANDRE DE LA MARCHE</t>
  </si>
  <si>
    <t>ST AUBIN DE LUIGNE</t>
  </si>
  <si>
    <t>ST AUGUSTIN DES BOIS</t>
  </si>
  <si>
    <t>ST BARTHELEMY D ANJOU</t>
  </si>
  <si>
    <t>STE CHRISTINE</t>
  </si>
  <si>
    <t>ST CHRISTOPHE DU BOIS</t>
  </si>
  <si>
    <t>ST CHRISTOPHE LA COUPERIE</t>
  </si>
  <si>
    <t>ST CLEMENT DE LA PLACE</t>
  </si>
  <si>
    <t>ST CLEMENT DES LEVEES</t>
  </si>
  <si>
    <t>ST CRESPIN SUR MOINE</t>
  </si>
  <si>
    <t>ST CYR EN BOURG</t>
  </si>
  <si>
    <t>ST FLORENT LE VIEIL</t>
  </si>
  <si>
    <t>STE GEMMES D ANDIGNE</t>
  </si>
  <si>
    <t>STE GEMMES SUR LOIRE</t>
  </si>
  <si>
    <t>ST GEORGES DES SEPT VOIES</t>
  </si>
  <si>
    <t>ST GEORGES DES GARDES</t>
  </si>
  <si>
    <t>ST GEORGES SUR LAYON</t>
  </si>
  <si>
    <t>ST GEORGES SUR LOIRE</t>
  </si>
  <si>
    <t>ST GERMAIN SUR MOINE</t>
  </si>
  <si>
    <t>ST JEAN DE LA CROIX</t>
  </si>
  <si>
    <t>ST JEAN DE LINIERES</t>
  </si>
  <si>
    <t>ST JEAN DES MAUVRETS</t>
  </si>
  <si>
    <t>ST JUST SUR DIVE</t>
  </si>
  <si>
    <t>ST LAMBERT DU LATTAY</t>
  </si>
  <si>
    <t>ST LAMBERT LA POTHERIE</t>
  </si>
  <si>
    <t>ST LAURENT DE LA PLAINE</t>
  </si>
  <si>
    <t>ST LAURENT DES AUTELS</t>
  </si>
  <si>
    <t>ST LAURENT DU MOTTAY</t>
  </si>
  <si>
    <t>ST LEGER DES BOIS</t>
  </si>
  <si>
    <t>ST LEGER SOUS CHOLET</t>
  </si>
  <si>
    <t>ST LEZIN</t>
  </si>
  <si>
    <t>ST MACAIRE EN MAUGES</t>
  </si>
  <si>
    <t>ST MACAIRE DU BOIS</t>
  </si>
  <si>
    <t>ST MARTIN DE LA PLACE</t>
  </si>
  <si>
    <t>ST MARTIN DU FOUILLOUX</t>
  </si>
  <si>
    <t>ST MATHURIN SUR LOIRE</t>
  </si>
  <si>
    <t>ST MELAINE SUR AUBANCE</t>
  </si>
  <si>
    <t>ST MICHEL ET CHANVEAUX</t>
  </si>
  <si>
    <t>ST PAUL DU BOIS</t>
  </si>
  <si>
    <t>ST PHILBERT DU PEUPLE</t>
  </si>
  <si>
    <t>ST PHILBERT EN MAUGES</t>
  </si>
  <si>
    <t>ST PIERRE MONTLIMART</t>
  </si>
  <si>
    <t>ST QUENTIN EN MAUGES</t>
  </si>
  <si>
    <t>ST QUENTIN LES BEAUREPAIRE</t>
  </si>
  <si>
    <t>ST REMY EN MAUGES</t>
  </si>
  <si>
    <t>ST REMY LA VARENNE</t>
  </si>
  <si>
    <t>ST SATURNIN SUR LOIRE</t>
  </si>
  <si>
    <t>ST SAUVEUR DE FLEE</t>
  </si>
  <si>
    <t>ST SAUVEUR DE LANDEMONT</t>
  </si>
  <si>
    <t>ST SYLVAIN D ANJOU</t>
  </si>
  <si>
    <t>LA SALLE ET CHAPELLE AUBRY</t>
  </si>
  <si>
    <t>LA SALLE DE VIHIERS</t>
  </si>
  <si>
    <t>SARRIGNE</t>
  </si>
  <si>
    <t>SAULGE L HOPITAL</t>
  </si>
  <si>
    <t>SAUMUR</t>
  </si>
  <si>
    <t>SAVENNIERES</t>
  </si>
  <si>
    <t>SCEAUX D ANJOU</t>
  </si>
  <si>
    <t>SEGRE</t>
  </si>
  <si>
    <t>LA SEGUINIERE</t>
  </si>
  <si>
    <t>SEICHES SUR LE LOIR</t>
  </si>
  <si>
    <t>SERMAISE</t>
  </si>
  <si>
    <t>SOEURDRES</t>
  </si>
  <si>
    <t>SOMLOIRE</t>
  </si>
  <si>
    <t>SOUCELLES</t>
  </si>
  <si>
    <t>SOULAINES SUR AUBANCE</t>
  </si>
  <si>
    <t>SOULAIRE ET BOURG</t>
  </si>
  <si>
    <t>SOUZAY CHAMPIGNY</t>
  </si>
  <si>
    <t>TANCOIGNE</t>
  </si>
  <si>
    <t>LA TESSOUALLE</t>
  </si>
  <si>
    <t>THORIGNE D ANJOU</t>
  </si>
  <si>
    <t>THOUARCE</t>
  </si>
  <si>
    <t>LE THOUREIL</t>
  </si>
  <si>
    <t>TIERCE</t>
  </si>
  <si>
    <t>TIGNE</t>
  </si>
  <si>
    <t>TILLIERES</t>
  </si>
  <si>
    <t>TORFOU</t>
  </si>
  <si>
    <t>LA TOURLANDRY</t>
  </si>
  <si>
    <t>TOUTLEMONDE</t>
  </si>
  <si>
    <t>TRELAZE</t>
  </si>
  <si>
    <t>LE TREMBLAY</t>
  </si>
  <si>
    <t>TREMENTINES</t>
  </si>
  <si>
    <t>TREMONT</t>
  </si>
  <si>
    <t>TURQUANT</t>
  </si>
  <si>
    <t>LES ULMES</t>
  </si>
  <si>
    <t>LA VARENNE</t>
  </si>
  <si>
    <t>VARENNES SUR LOIRE</t>
  </si>
  <si>
    <t>VARRAINS</t>
  </si>
  <si>
    <t>VAUCHRETIEN</t>
  </si>
  <si>
    <t>VAUDELNAY</t>
  </si>
  <si>
    <t>LES VERCHERS SUR LAYON</t>
  </si>
  <si>
    <t>VERGONNES</t>
  </si>
  <si>
    <t>VERN D ANJOU</t>
  </si>
  <si>
    <t>VERNANTES</t>
  </si>
  <si>
    <t>VERNOIL LE FOURRIER</t>
  </si>
  <si>
    <t>VERRIE</t>
  </si>
  <si>
    <t>VEZINS</t>
  </si>
  <si>
    <t>VIHIERS</t>
  </si>
  <si>
    <t>VILLEBERNIER</t>
  </si>
  <si>
    <t>VILLEDIEU LA BLOUERE</t>
  </si>
  <si>
    <t>VILLEMOISAN</t>
  </si>
  <si>
    <t>VILLEVEQUE</t>
  </si>
  <si>
    <t>VIVY</t>
  </si>
  <si>
    <t>YZERNAY</t>
  </si>
  <si>
    <t>Le Chaudron d'Avrillé</t>
  </si>
  <si>
    <t>Fut/nb</t>
  </si>
  <si>
    <t>60L</t>
  </si>
  <si>
    <t>Caution</t>
  </si>
  <si>
    <t>Cautions fûts</t>
  </si>
  <si>
    <t>30L</t>
  </si>
  <si>
    <t>il suffit de rajouter eune quantité pour que la ref de la colonne a s'incrémente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</si>
</sst>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#&quot; &quot;##&quot; &quot;##&quot; &quot;##&quot; &quot;##"/>
    <numFmt numFmtId="165" formatCode="00000"/>
    <numFmt numFmtId="166" formatCode="#,##0.00\ &quot;€&quot;"/>
    <numFmt numFmtId="167" formatCode="#,##0&quot; €&quot;"/>
  </numFmts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166" fontId="1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2" xfId="0" applyFont="1" applyFill="1" applyBorder="1"/>
    <xf numFmtId="0" fontId="2" fillId="0" borderId="1" xfId="0" applyFont="1" applyFill="1" applyBorder="1"/>
    <xf numFmtId="165" fontId="2" fillId="0" borderId="1" xfId="0" applyNumberFormat="1" applyFont="1" applyFill="1" applyBorder="1" applyAlignment="1">
      <alignment horizontal="center"/>
    </xf>
    <xf numFmtId="0" fontId="2" fillId="0" borderId="1" xfId="0" applyNumberFormat="1" applyFont="1" applyFill="1" applyBorder="1"/>
    <xf numFmtId="164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3" fontId="2" fillId="0" borderId="1" xfId="0" applyNumberFormat="1" applyFont="1" applyFill="1" applyBorder="1" applyAlignment="1">
      <alignment horizontal="center"/>
    </xf>
    <xf numFmtId="166" fontId="2" fillId="0" borderId="1" xfId="0" applyNumberFormat="1" applyFont="1" applyFill="1" applyBorder="1"/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/>
    <xf numFmtId="0" fontId="2" fillId="0" borderId="5" xfId="0" applyFont="1" applyFill="1" applyBorder="1"/>
    <xf numFmtId="165" fontId="2" fillId="0" borderId="5" xfId="0" applyNumberFormat="1" applyFont="1" applyFill="1" applyBorder="1" applyAlignment="1">
      <alignment horizontal="center"/>
    </xf>
    <xf numFmtId="0" fontId="2" fillId="0" borderId="5" xfId="0" applyNumberFormat="1" applyFont="1" applyFill="1" applyBorder="1"/>
    <xf numFmtId="164" fontId="2" fillId="0" borderId="5" xfId="0" applyNumberFormat="1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3" fontId="2" fillId="0" borderId="5" xfId="0" applyNumberFormat="1" applyFont="1" applyFill="1" applyBorder="1" applyAlignment="1">
      <alignment horizontal="center"/>
    </xf>
    <xf numFmtId="166" fontId="2" fillId="0" borderId="5" xfId="0" applyNumberFormat="1" applyFont="1" applyFill="1" applyBorder="1"/>
    <xf numFmtId="0" fontId="2" fillId="0" borderId="6" xfId="0" applyFont="1" applyFill="1" applyBorder="1" applyAlignment="1">
      <alignment horizontal="center"/>
    </xf>
    <xf numFmtId="165" fontId="2" fillId="0" borderId="0" xfId="0" applyNumberFormat="1" applyFont="1" applyFill="1" applyAlignment="1">
      <alignment horizontal="center"/>
    </xf>
    <xf numFmtId="164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3" fontId="2" fillId="0" borderId="0" xfId="0" applyNumberFormat="1" applyFont="1" applyFill="1" applyAlignment="1">
      <alignment horizontal="center"/>
    </xf>
    <xf numFmtId="166" fontId="2" fillId="0" borderId="0" xfId="0" applyNumberFormat="1" applyFont="1" applyFill="1"/>
    <xf numFmtId="0" fontId="2" fillId="0" borderId="0" xfId="0" applyFont="1" applyFill="1" applyBorder="1"/>
    <xf numFmtId="165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3" fontId="2" fillId="0" borderId="0" xfId="0" applyNumberFormat="1" applyFont="1" applyFill="1" applyBorder="1" applyAlignment="1">
      <alignment horizontal="center"/>
    </xf>
    <xf numFmtId="166" fontId="2" fillId="0" borderId="0" xfId="0" applyNumberFormat="1" applyFont="1" applyFill="1" applyBorder="1"/>
    <xf numFmtId="167" fontId="2" fillId="0" borderId="0" xfId="0" applyNumberFormat="1" applyFont="1" applyFill="1"/>
  </cellXfs>
  <cellStyles count="1">
    <cellStyle name="Normal" xfId="0" builtinId="0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&quot; €&quot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000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bgColor rgb="FFA1F19D"/>
        </patternFill>
      </fill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9" defaultPivotStyle="PivotStyleLight16">
    <tableStyle name="Style de tableau 1" pivot="0" count="2">
      <tableStyleElement type="wholeTable" dxfId="31"/>
      <tableStyleElement type="firstRowStripe" dxfId="30"/>
    </tableStyle>
  </tableStyles>
  <colors>
    <mruColors>
      <color rgb="FFA1F19D"/>
      <color rgb="FFBCE292"/>
      <color rgb="FF72D477"/>
      <color rgb="FF4BC951"/>
      <color rgb="FF0086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T8" totalsRowShown="0" headerRowDxfId="29" dataDxfId="27" headerRowBorderDxfId="28" tableBorderDxfId="26" totalsRowBorderDxfId="25">
  <autoFilter ref="A1:T8"/>
  <tableColumns count="20">
    <tableColumn id="1" name="N° Client" dataDxfId="24"/>
    <tableColumn id="2" name="Nom de l'entreprise" dataDxfId="23"/>
    <tableColumn id="3" name="Adresse" dataDxfId="22"/>
    <tableColumn id="4" name="Code postal" dataDxfId="21"/>
    <tableColumn id="5" name="Ville" dataDxfId="5">
      <calculatedColumnFormula>IF(D2&gt;0,IFERROR(OFFSET('Code postaux'!$A$1,MATCH(D2,Code_postal,0),1),"Codabs"),"")</calculatedColumnFormula>
    </tableColumn>
    <tableColumn id="6" name="N° de téléphone" dataDxfId="20"/>
    <tableColumn id="7" name="N° Fax" dataDxfId="19"/>
    <tableColumn id="8" name="Email" dataDxfId="18"/>
    <tableColumn id="9" name="Quantité d'huile mensuelle" dataDxfId="17"/>
    <tableColumn id="11" name="Fûts 30 litres" dataDxfId="16"/>
    <tableColumn id="21" name="Fûts 60 litres" dataDxfId="15"/>
    <tableColumn id="10" name="Cautions fûts" dataDxfId="4">
      <calculatedColumnFormula>IF(AND(J2=0,K2=0),"",IF(AND(J2&gt;0,K2&gt;0),OFFSET('Prix caution fûts'!$A$3,MATCH(J2&amp;"x"&amp;"30L"&amp;K2&amp;"x"&amp;"60L",Fut_nb,0),3),IF(J2&gt;0,OFFSET('Prix caution fûts'!$A$3,MATCH(J2&amp;"x"&amp;"30L",Fut_nb,0),3),OFFSET('Prix caution fûts'!$A$3,MATCH(K2&amp;"x"&amp;"60L",Fut_nb,0),3))))</calculatedColumnFormula>
    </tableColumn>
    <tableColumn id="12" name="Jours de collecte" dataDxfId="14"/>
    <tableColumn id="13" name="Heures de collecte" dataDxfId="13"/>
    <tableColumn id="14" name="Fermeture hebdomadaire" dataDxfId="12"/>
    <tableColumn id="15" name="Fermeture annuelle" dataDxfId="11"/>
    <tableColumn id="16" name="Montant réglé" dataDxfId="10"/>
    <tableColumn id="17" name="Mode de règlement" dataDxfId="9"/>
    <tableColumn id="18" name="Quantité d'huile 1ère collecte" dataDxfId="8"/>
    <tableColumn id="19" name="Type de contenant" dataDxfId="7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3:D12" totalsRowShown="0">
  <autoFilter ref="A3:D12"/>
  <tableColumns count="4">
    <tableColumn id="1" name="Fut/nb" dataDxfId="3">
      <calculatedColumnFormula>B4&amp;"x"&amp;B$3&amp;C4&amp;"x"&amp;C$3</calculatedColumnFormula>
    </tableColumn>
    <tableColumn id="2" name="30L" dataDxfId="2"/>
    <tableColumn id="3" name="60L" dataDxfId="1"/>
    <tableColumn id="4" name="Caution" dataDxfId="0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1:B640" totalsRowShown="0">
  <autoFilter ref="A1:B640"/>
  <tableColumns count="2">
    <tableColumn id="1" name="Code postal" dataDxfId="6"/>
    <tableColumn id="2" name="Vill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96"/>
  <sheetViews>
    <sheetView tabSelected="1" workbookViewId="0">
      <selection activeCell="K7" sqref="K7"/>
    </sheetView>
  </sheetViews>
  <sheetFormatPr baseColWidth="10" defaultColWidth="11.44140625" defaultRowHeight="14.4" x14ac:dyDescent="0.3"/>
  <cols>
    <col min="1" max="1" width="11.5546875" style="10" customWidth="1"/>
    <col min="2" max="2" width="19.6640625" style="10" bestFit="1" customWidth="1"/>
    <col min="3" max="3" width="14.109375" style="10" bestFit="1" customWidth="1"/>
    <col min="4" max="4" width="11.5546875" style="29" customWidth="1"/>
    <col min="5" max="5" width="22.88671875" style="10" customWidth="1"/>
    <col min="6" max="6" width="15.5546875" style="30" customWidth="1"/>
    <col min="7" max="7" width="11.5546875" style="30" customWidth="1"/>
    <col min="8" max="8" width="11.5546875" style="31" customWidth="1"/>
    <col min="9" max="9" width="16" style="32" customWidth="1"/>
    <col min="10" max="12" width="12.5546875" style="32" customWidth="1"/>
    <col min="13" max="13" width="14.88671875" style="31" customWidth="1"/>
    <col min="14" max="14" width="17.5546875" style="31" customWidth="1"/>
    <col min="15" max="15" width="24.109375" style="31" customWidth="1"/>
    <col min="16" max="16" width="18.88671875" style="31" customWidth="1"/>
    <col min="17" max="17" width="13.5546875" style="33" customWidth="1"/>
    <col min="18" max="18" width="18.6640625" style="31" customWidth="1"/>
    <col min="19" max="19" width="16" style="32" customWidth="1"/>
    <col min="20" max="20" width="12.5546875" style="31" customWidth="1"/>
    <col min="21" max="16384" width="11.44140625" style="10"/>
  </cols>
  <sheetData>
    <row r="1" spans="1:20" ht="28.8" x14ac:dyDescent="0.3">
      <c r="A1" s="5" t="s">
        <v>0</v>
      </c>
      <c r="B1" s="5" t="s">
        <v>1</v>
      </c>
      <c r="C1" s="5" t="s">
        <v>2</v>
      </c>
      <c r="D1" s="6" t="s">
        <v>3</v>
      </c>
      <c r="E1" s="5" t="s">
        <v>4</v>
      </c>
      <c r="F1" s="7" t="s">
        <v>5</v>
      </c>
      <c r="G1" s="7" t="s">
        <v>6</v>
      </c>
      <c r="H1" s="5" t="s">
        <v>7</v>
      </c>
      <c r="I1" s="8" t="s">
        <v>16</v>
      </c>
      <c r="J1" s="8" t="s">
        <v>9</v>
      </c>
      <c r="K1" s="8" t="s">
        <v>8</v>
      </c>
      <c r="L1" s="8" t="s">
        <v>667</v>
      </c>
      <c r="M1" s="5" t="s">
        <v>11</v>
      </c>
      <c r="N1" s="5" t="s">
        <v>10</v>
      </c>
      <c r="O1" s="5" t="s">
        <v>12</v>
      </c>
      <c r="P1" s="5" t="s">
        <v>13</v>
      </c>
      <c r="Q1" s="9" t="s">
        <v>14</v>
      </c>
      <c r="R1" s="5" t="s">
        <v>15</v>
      </c>
      <c r="S1" s="8" t="s">
        <v>17</v>
      </c>
      <c r="T1" s="5" t="s">
        <v>18</v>
      </c>
    </row>
    <row r="2" spans="1:20" x14ac:dyDescent="0.3">
      <c r="A2" s="11" t="s">
        <v>19</v>
      </c>
      <c r="B2" s="12" t="s">
        <v>663</v>
      </c>
      <c r="C2" s="12" t="s">
        <v>26</v>
      </c>
      <c r="D2" s="13">
        <v>37340</v>
      </c>
      <c r="E2" s="14" t="str">
        <f ca="1">IF(D2&gt;0,IFERROR(OFFSET('Code postaux'!$A$1,MATCH(D2,Code_postal,0),1),"Codabs"),"")</f>
        <v>AMBILLOU</v>
      </c>
      <c r="F2" s="15"/>
      <c r="G2" s="15"/>
      <c r="H2" s="16"/>
      <c r="I2" s="17"/>
      <c r="J2" s="17">
        <v>1</v>
      </c>
      <c r="K2" s="17">
        <v>1</v>
      </c>
      <c r="L2" s="17">
        <f ca="1">IF(AND(J2=0,K2=0),"",IF(AND(J2&gt;0,K2&gt;0),OFFSET('Prix caution fûts'!$A$3,MATCH(J2&amp;"x"&amp;"30L"&amp;K2&amp;"x"&amp;"60L",Fut_nb,0),3),IF(J2&gt;0,OFFSET('Prix caution fûts'!$A$3,MATCH(J2&amp;"x"&amp;"30L",Fut_nb,0),3),OFFSET('Prix caution fûts'!$A$3,MATCH(K2&amp;"x"&amp;"60L",Fut_nb,0),3))))</f>
        <v>140</v>
      </c>
      <c r="M2" s="16"/>
      <c r="N2" s="16"/>
      <c r="O2" s="16"/>
      <c r="P2" s="16"/>
      <c r="Q2" s="18"/>
      <c r="R2" s="16"/>
      <c r="S2" s="17"/>
      <c r="T2" s="19"/>
    </row>
    <row r="3" spans="1:20" x14ac:dyDescent="0.3">
      <c r="A3" s="11" t="s">
        <v>20</v>
      </c>
      <c r="B3" s="12"/>
      <c r="C3" s="12"/>
      <c r="D3" s="13"/>
      <c r="E3" s="14" t="str">
        <f ca="1">IF(D3&gt;0,IFERROR(OFFSET('Code postaux'!$A$1,MATCH(D3,Code_postal,0),1),"Codabs"),"")</f>
        <v/>
      </c>
      <c r="F3" s="15"/>
      <c r="G3" s="15"/>
      <c r="H3" s="16"/>
      <c r="I3" s="17"/>
      <c r="J3" s="17"/>
      <c r="K3" s="17"/>
      <c r="L3" s="17" t="str">
        <f ca="1">IF(AND(J3=0,K3=0),"",IF(AND(J3&gt;0,K3&gt;0),OFFSET('Prix caution fûts'!$A$3,MATCH(J3&amp;"x"&amp;"30L"&amp;K3&amp;"x"&amp;"60L",Fut_nb,0),3),IF(J3&gt;0,OFFSET('Prix caution fûts'!$A$3,MATCH(J3&amp;"x"&amp;"30L",Fut_nb,0),3),OFFSET('Prix caution fûts'!$A$3,MATCH(K3&amp;"x"&amp;"60L",Fut_nb,0),3))))</f>
        <v/>
      </c>
      <c r="M3" s="16"/>
      <c r="N3" s="16"/>
      <c r="O3" s="16"/>
      <c r="P3" s="16"/>
      <c r="Q3" s="18"/>
      <c r="R3" s="16"/>
      <c r="S3" s="17"/>
      <c r="T3" s="19"/>
    </row>
    <row r="4" spans="1:20" x14ac:dyDescent="0.3">
      <c r="A4" s="11" t="s">
        <v>21</v>
      </c>
      <c r="B4" s="12"/>
      <c r="C4" s="12"/>
      <c r="D4" s="13"/>
      <c r="E4" s="14" t="str">
        <f ca="1">IF(D4&gt;0,IFERROR(OFFSET('Code postaux'!$A$1,MATCH(D4,Code_postal,0),1),"Codabs"),"")</f>
        <v/>
      </c>
      <c r="F4" s="15"/>
      <c r="G4" s="15"/>
      <c r="H4" s="16"/>
      <c r="I4" s="17"/>
      <c r="J4" s="17"/>
      <c r="K4" s="17"/>
      <c r="L4" s="17" t="str">
        <f ca="1">IF(AND(J4=0,K4=0),"",IF(AND(J4&gt;0,K4&gt;0),OFFSET('Prix caution fûts'!$A$3,MATCH(J4&amp;"x"&amp;"30L"&amp;K4&amp;"x"&amp;"60L",Fut_nb,0),3),IF(J4&gt;0,OFFSET('Prix caution fûts'!$A$3,MATCH(J4&amp;"x"&amp;"30L",Fut_nb,0),3),OFFSET('Prix caution fûts'!$A$3,MATCH(K4&amp;"x"&amp;"60L",Fut_nb,0),3))))</f>
        <v/>
      </c>
      <c r="M4" s="16"/>
      <c r="N4" s="16"/>
      <c r="O4" s="16"/>
      <c r="P4" s="16"/>
      <c r="Q4" s="18"/>
      <c r="R4" s="16"/>
      <c r="S4" s="17"/>
      <c r="T4" s="19"/>
    </row>
    <row r="5" spans="1:20" x14ac:dyDescent="0.3">
      <c r="A5" s="11" t="s">
        <v>22</v>
      </c>
      <c r="B5" s="12"/>
      <c r="C5" s="12"/>
      <c r="D5" s="13"/>
      <c r="E5" s="14" t="str">
        <f ca="1">IF(D5&gt;0,IFERROR(OFFSET('Code postaux'!$A$1,MATCH(D5,Code_postal,0),1),"Codabs"),"")</f>
        <v/>
      </c>
      <c r="F5" s="15"/>
      <c r="G5" s="15"/>
      <c r="H5" s="16"/>
      <c r="I5" s="17"/>
      <c r="J5" s="17"/>
      <c r="K5" s="17"/>
      <c r="L5" s="17" t="str">
        <f ca="1">IF(AND(J5=0,K5=0),"",IF(AND(J5&gt;0,K5&gt;0),OFFSET('Prix caution fûts'!$A$3,MATCH(J5&amp;"x"&amp;"30L"&amp;K5&amp;"x"&amp;"60L",Fut_nb,0),3),IF(J5&gt;0,OFFSET('Prix caution fûts'!$A$3,MATCH(J5&amp;"x"&amp;"30L",Fut_nb,0),3),OFFSET('Prix caution fûts'!$A$3,MATCH(K5&amp;"x"&amp;"60L",Fut_nb,0),3))))</f>
        <v/>
      </c>
      <c r="M5" s="16"/>
      <c r="N5" s="16"/>
      <c r="O5" s="16"/>
      <c r="P5" s="16"/>
      <c r="Q5" s="18"/>
      <c r="R5" s="16"/>
      <c r="S5" s="17"/>
      <c r="T5" s="19"/>
    </row>
    <row r="6" spans="1:20" x14ac:dyDescent="0.3">
      <c r="A6" s="11" t="s">
        <v>23</v>
      </c>
      <c r="B6" s="12"/>
      <c r="C6" s="12"/>
      <c r="D6" s="13"/>
      <c r="E6" s="14" t="str">
        <f ca="1">IF(D6&gt;0,IFERROR(OFFSET('Code postaux'!$A$1,MATCH(D6,Code_postal,0),1),"Codabs"),"")</f>
        <v/>
      </c>
      <c r="F6" s="15"/>
      <c r="G6" s="15"/>
      <c r="H6" s="16"/>
      <c r="I6" s="17"/>
      <c r="J6" s="17"/>
      <c r="K6" s="17"/>
      <c r="L6" s="17" t="str">
        <f ca="1">IF(AND(J6=0,K6=0),"",IF(AND(J6&gt;0,K6&gt;0),OFFSET('Prix caution fûts'!$A$3,MATCH(J6&amp;"x"&amp;"30L"&amp;K6&amp;"x"&amp;"60L",Fut_nb,0),3),IF(J6&gt;0,OFFSET('Prix caution fûts'!$A$3,MATCH(J6&amp;"x"&amp;"30L",Fut_nb,0),3),OFFSET('Prix caution fûts'!$A$3,MATCH(K6&amp;"x"&amp;"60L",Fut_nb,0),3))))</f>
        <v/>
      </c>
      <c r="M6" s="16"/>
      <c r="N6" s="16"/>
      <c r="O6" s="16"/>
      <c r="P6" s="16"/>
      <c r="Q6" s="18"/>
      <c r="R6" s="16"/>
      <c r="S6" s="17"/>
      <c r="T6" s="19"/>
    </row>
    <row r="7" spans="1:20" x14ac:dyDescent="0.3">
      <c r="A7" s="20" t="s">
        <v>24</v>
      </c>
      <c r="B7" s="21"/>
      <c r="C7" s="21"/>
      <c r="D7" s="22"/>
      <c r="E7" s="23" t="str">
        <f ca="1">IF(D7&gt;0,IFERROR(OFFSET('Code postaux'!$A$1,MATCH(D7,Code_postal,0),1),"Codabs"),"")</f>
        <v/>
      </c>
      <c r="F7" s="24"/>
      <c r="G7" s="24"/>
      <c r="H7" s="25"/>
      <c r="I7" s="26"/>
      <c r="J7" s="26"/>
      <c r="K7" s="26"/>
      <c r="L7" s="26" t="str">
        <f ca="1">IF(AND(J7=0,K7=0),"",IF(AND(J7&gt;0,K7&gt;0),OFFSET('Prix caution fûts'!$A$3,MATCH(J7&amp;"x"&amp;"30L"&amp;K7&amp;"x"&amp;"60L",Fut_nb,0),3),IF(J7&gt;0,OFFSET('Prix caution fûts'!$A$3,MATCH(J7&amp;"x"&amp;"30L",Fut_nb,0),3),OFFSET('Prix caution fûts'!$A$3,MATCH(K7&amp;"x"&amp;"60L",Fut_nb,0),3))))</f>
        <v/>
      </c>
      <c r="M7" s="25"/>
      <c r="N7" s="25"/>
      <c r="O7" s="25"/>
      <c r="P7" s="25"/>
      <c r="Q7" s="27"/>
      <c r="R7" s="25"/>
      <c r="S7" s="26"/>
      <c r="T7" s="28"/>
    </row>
    <row r="8" spans="1:20" s="34" customFormat="1" x14ac:dyDescent="0.3">
      <c r="A8" s="12" t="s">
        <v>25</v>
      </c>
      <c r="B8" s="12"/>
      <c r="C8" s="12"/>
      <c r="D8" s="13"/>
      <c r="E8" s="14" t="str">
        <f ca="1">IF(D8&gt;0,IFERROR(OFFSET('Code postaux'!$A$1,MATCH(D8,Code_postal,0),1),"Codabs"),"")</f>
        <v/>
      </c>
      <c r="F8" s="15"/>
      <c r="G8" s="15"/>
      <c r="H8" s="16"/>
      <c r="I8" s="17"/>
      <c r="J8" s="17"/>
      <c r="K8" s="17"/>
      <c r="L8" s="17" t="str">
        <f ca="1">IF(AND(J8=0,K8=0),"",IF(AND(J8&gt;0,K8&gt;0),OFFSET('Prix caution fûts'!$A$3,MATCH(J8&amp;"x"&amp;"30L"&amp;K8&amp;"x"&amp;"60L",Fut_nb,0),3),IF(J8&gt;0,OFFSET('Prix caution fûts'!$A$3,MATCH(J8&amp;"x"&amp;"30L",Fut_nb,0),3),OFFSET('Prix caution fûts'!$A$3,MATCH(K8&amp;"x"&amp;"60L",Fut_nb,0),3))))</f>
        <v/>
      </c>
      <c r="M8" s="16"/>
      <c r="N8" s="16"/>
      <c r="O8" s="16"/>
      <c r="P8" s="16"/>
      <c r="Q8" s="18"/>
      <c r="R8" s="16"/>
      <c r="S8" s="17"/>
      <c r="T8" s="16"/>
    </row>
    <row r="9" spans="1:20" s="34" customFormat="1" x14ac:dyDescent="0.3">
      <c r="D9" s="35"/>
      <c r="F9" s="36"/>
      <c r="G9" s="36"/>
      <c r="H9" s="37"/>
      <c r="I9" s="38"/>
      <c r="J9" s="38"/>
      <c r="K9" s="38"/>
      <c r="L9" s="38"/>
      <c r="M9" s="37"/>
      <c r="N9" s="37"/>
      <c r="O9" s="37"/>
      <c r="P9" s="37"/>
      <c r="Q9" s="39"/>
      <c r="R9" s="37"/>
      <c r="S9" s="38"/>
      <c r="T9" s="37"/>
    </row>
    <row r="10" spans="1:20" s="34" customFormat="1" x14ac:dyDescent="0.3">
      <c r="D10" s="35"/>
      <c r="F10" s="36"/>
      <c r="G10" s="36"/>
      <c r="H10" s="37"/>
      <c r="I10" s="38"/>
      <c r="J10" s="38"/>
      <c r="K10" s="38"/>
      <c r="L10" s="38"/>
      <c r="M10" s="37"/>
      <c r="N10" s="37"/>
      <c r="O10" s="37"/>
      <c r="P10" s="37"/>
      <c r="Q10" s="39"/>
      <c r="R10" s="37"/>
      <c r="S10" s="38"/>
      <c r="T10" s="37"/>
    </row>
    <row r="11" spans="1:20" s="34" customFormat="1" x14ac:dyDescent="0.3">
      <c r="D11" s="35"/>
      <c r="F11" s="36"/>
      <c r="G11" s="36"/>
      <c r="H11" s="37"/>
      <c r="I11" s="38"/>
      <c r="J11" s="38"/>
      <c r="K11" s="38"/>
      <c r="L11" s="38"/>
      <c r="M11" s="37"/>
      <c r="N11" s="37"/>
      <c r="O11" s="37"/>
      <c r="P11" s="37"/>
      <c r="Q11" s="39"/>
      <c r="R11" s="37"/>
      <c r="S11" s="38"/>
      <c r="T11" s="37"/>
    </row>
    <row r="12" spans="1:20" s="34" customFormat="1" x14ac:dyDescent="0.3">
      <c r="D12" s="35"/>
      <c r="F12" s="36"/>
      <c r="G12" s="36"/>
      <c r="H12" s="37"/>
      <c r="I12" s="38"/>
      <c r="J12" s="38"/>
      <c r="K12" s="38"/>
      <c r="L12" s="38"/>
      <c r="M12" s="37"/>
      <c r="N12" s="37"/>
      <c r="O12" s="37"/>
      <c r="P12" s="37"/>
      <c r="Q12" s="39"/>
      <c r="R12" s="37"/>
      <c r="S12" s="38"/>
      <c r="T12" s="37"/>
    </row>
    <row r="13" spans="1:20" s="34" customFormat="1" x14ac:dyDescent="0.3">
      <c r="D13" s="35"/>
      <c r="F13" s="36"/>
      <c r="G13" s="36"/>
      <c r="H13" s="37"/>
      <c r="I13" s="38"/>
      <c r="J13" s="38"/>
      <c r="K13" s="38"/>
      <c r="L13" s="38"/>
      <c r="M13" s="37"/>
      <c r="N13" s="37"/>
      <c r="O13" s="37"/>
      <c r="P13" s="37"/>
      <c r="Q13" s="39"/>
      <c r="R13" s="37"/>
      <c r="S13" s="38"/>
      <c r="T13" s="37"/>
    </row>
    <row r="14" spans="1:20" s="34" customFormat="1" x14ac:dyDescent="0.3">
      <c r="D14" s="35"/>
      <c r="F14" s="36"/>
      <c r="G14" s="36"/>
      <c r="H14" s="37"/>
      <c r="I14" s="38"/>
      <c r="J14" s="38"/>
      <c r="K14" s="38"/>
      <c r="L14" s="38"/>
      <c r="M14" s="37"/>
      <c r="N14" s="37"/>
      <c r="O14" s="37"/>
      <c r="P14" s="37"/>
      <c r="Q14" s="39"/>
      <c r="R14" s="37"/>
      <c r="S14" s="38"/>
      <c r="T14" s="37"/>
    </row>
    <row r="15" spans="1:20" s="34" customFormat="1" x14ac:dyDescent="0.3">
      <c r="D15" s="35"/>
      <c r="F15" s="36"/>
      <c r="G15" s="36"/>
      <c r="H15" s="37"/>
      <c r="I15" s="38"/>
      <c r="J15" s="38"/>
      <c r="K15" s="38"/>
      <c r="L15" s="38"/>
      <c r="M15" s="37"/>
      <c r="N15" s="37"/>
      <c r="O15" s="37"/>
      <c r="P15" s="37"/>
      <c r="Q15" s="39"/>
      <c r="R15" s="37"/>
      <c r="S15" s="38"/>
      <c r="T15" s="37"/>
    </row>
    <row r="16" spans="1:20" s="34" customFormat="1" x14ac:dyDescent="0.3">
      <c r="D16" s="35"/>
      <c r="F16" s="36"/>
      <c r="G16" s="36"/>
      <c r="H16" s="37"/>
      <c r="I16" s="38"/>
      <c r="J16" s="38"/>
      <c r="K16" s="38"/>
      <c r="L16" s="38"/>
      <c r="M16" s="37"/>
      <c r="N16" s="37"/>
      <c r="O16" s="37"/>
      <c r="P16" s="37"/>
      <c r="Q16" s="39"/>
      <c r="R16" s="37"/>
      <c r="S16" s="38"/>
      <c r="T16" s="37"/>
    </row>
    <row r="17" spans="4:20" s="34" customFormat="1" x14ac:dyDescent="0.3">
      <c r="D17" s="35"/>
      <c r="F17" s="36"/>
      <c r="G17" s="36"/>
      <c r="H17" s="37"/>
      <c r="I17" s="38"/>
      <c r="J17" s="38"/>
      <c r="K17" s="38"/>
      <c r="L17" s="38"/>
      <c r="M17" s="37"/>
      <c r="N17" s="37"/>
      <c r="O17" s="37"/>
      <c r="P17" s="37"/>
      <c r="Q17" s="39"/>
      <c r="R17" s="37"/>
      <c r="S17" s="38"/>
      <c r="T17" s="37"/>
    </row>
    <row r="18" spans="4:20" s="34" customFormat="1" x14ac:dyDescent="0.3">
      <c r="D18" s="35"/>
      <c r="F18" s="36"/>
      <c r="G18" s="36"/>
      <c r="H18" s="37"/>
      <c r="I18" s="38"/>
      <c r="J18" s="38"/>
      <c r="K18" s="38"/>
      <c r="L18" s="38"/>
      <c r="M18" s="37"/>
      <c r="N18" s="37"/>
      <c r="O18" s="37"/>
      <c r="P18" s="37"/>
      <c r="Q18" s="39"/>
      <c r="R18" s="37"/>
      <c r="S18" s="38"/>
      <c r="T18" s="37"/>
    </row>
    <row r="19" spans="4:20" s="34" customFormat="1" x14ac:dyDescent="0.3">
      <c r="D19" s="35"/>
      <c r="F19" s="36"/>
      <c r="G19" s="36"/>
      <c r="H19" s="37"/>
      <c r="I19" s="38"/>
      <c r="J19" s="38"/>
      <c r="K19" s="38"/>
      <c r="L19" s="38"/>
      <c r="M19" s="37"/>
      <c r="N19" s="37"/>
      <c r="O19" s="37"/>
      <c r="P19" s="37"/>
      <c r="Q19" s="39"/>
      <c r="R19" s="37"/>
      <c r="S19" s="38"/>
      <c r="T19" s="37"/>
    </row>
    <row r="20" spans="4:20" s="34" customFormat="1" x14ac:dyDescent="0.3">
      <c r="D20" s="35"/>
      <c r="F20" s="36"/>
      <c r="G20" s="36"/>
      <c r="H20" s="37"/>
      <c r="I20" s="38"/>
      <c r="J20" s="38"/>
      <c r="K20" s="38"/>
      <c r="L20" s="38"/>
      <c r="M20" s="37"/>
      <c r="N20" s="37"/>
      <c r="O20" s="37"/>
      <c r="P20" s="37"/>
      <c r="Q20" s="39"/>
      <c r="R20" s="37"/>
      <c r="S20" s="38"/>
      <c r="T20" s="37"/>
    </row>
    <row r="21" spans="4:20" s="34" customFormat="1" x14ac:dyDescent="0.3">
      <c r="D21" s="35"/>
      <c r="F21" s="36"/>
      <c r="G21" s="36"/>
      <c r="H21" s="37"/>
      <c r="I21" s="38"/>
      <c r="J21" s="38"/>
      <c r="K21" s="38"/>
      <c r="L21" s="38"/>
      <c r="M21" s="37"/>
      <c r="N21" s="37"/>
      <c r="O21" s="37"/>
      <c r="P21" s="37"/>
      <c r="Q21" s="39"/>
      <c r="R21" s="37"/>
      <c r="S21" s="38"/>
      <c r="T21" s="37"/>
    </row>
    <row r="22" spans="4:20" s="34" customFormat="1" x14ac:dyDescent="0.3">
      <c r="D22" s="35"/>
      <c r="F22" s="36"/>
      <c r="G22" s="36"/>
      <c r="H22" s="37"/>
      <c r="I22" s="38"/>
      <c r="J22" s="38"/>
      <c r="K22" s="38"/>
      <c r="L22" s="38"/>
      <c r="M22" s="37"/>
      <c r="N22" s="37"/>
      <c r="O22" s="37"/>
      <c r="P22" s="37"/>
      <c r="Q22" s="39"/>
      <c r="R22" s="37"/>
      <c r="S22" s="38"/>
      <c r="T22" s="37"/>
    </row>
    <row r="23" spans="4:20" s="34" customFormat="1" x14ac:dyDescent="0.3">
      <c r="D23" s="35"/>
      <c r="F23" s="36"/>
      <c r="G23" s="36"/>
      <c r="H23" s="37"/>
      <c r="I23" s="38"/>
      <c r="J23" s="38"/>
      <c r="K23" s="38"/>
      <c r="L23" s="38"/>
      <c r="M23" s="37"/>
      <c r="N23" s="37"/>
      <c r="O23" s="37"/>
      <c r="P23" s="37"/>
      <c r="Q23" s="39"/>
      <c r="R23" s="37"/>
      <c r="S23" s="38"/>
      <c r="T23" s="37"/>
    </row>
    <row r="24" spans="4:20" s="34" customFormat="1" x14ac:dyDescent="0.3">
      <c r="D24" s="35"/>
      <c r="F24" s="36"/>
      <c r="G24" s="36"/>
      <c r="H24" s="37"/>
      <c r="I24" s="38"/>
      <c r="J24" s="38"/>
      <c r="K24" s="38"/>
      <c r="L24" s="38"/>
      <c r="M24" s="37"/>
      <c r="N24" s="37"/>
      <c r="O24" s="37"/>
      <c r="P24" s="37"/>
      <c r="Q24" s="39"/>
      <c r="R24" s="37"/>
      <c r="S24" s="38"/>
      <c r="T24" s="37"/>
    </row>
    <row r="25" spans="4:20" s="34" customFormat="1" x14ac:dyDescent="0.3">
      <c r="D25" s="35"/>
      <c r="F25" s="36"/>
      <c r="G25" s="36"/>
      <c r="H25" s="37"/>
      <c r="I25" s="38"/>
      <c r="J25" s="38"/>
      <c r="K25" s="38"/>
      <c r="L25" s="38"/>
      <c r="M25" s="37"/>
      <c r="N25" s="37"/>
      <c r="O25" s="37"/>
      <c r="P25" s="37"/>
      <c r="Q25" s="39"/>
      <c r="R25" s="37"/>
      <c r="S25" s="38"/>
      <c r="T25" s="37"/>
    </row>
    <row r="26" spans="4:20" s="34" customFormat="1" x14ac:dyDescent="0.3">
      <c r="D26" s="35"/>
      <c r="F26" s="36"/>
      <c r="G26" s="36"/>
      <c r="H26" s="37"/>
      <c r="I26" s="38"/>
      <c r="J26" s="38"/>
      <c r="K26" s="38"/>
      <c r="L26" s="38"/>
      <c r="M26" s="37"/>
      <c r="N26" s="37"/>
      <c r="O26" s="37"/>
      <c r="P26" s="37"/>
      <c r="Q26" s="39"/>
      <c r="R26" s="37"/>
      <c r="S26" s="38"/>
      <c r="T26" s="37"/>
    </row>
    <row r="27" spans="4:20" s="34" customFormat="1" x14ac:dyDescent="0.3">
      <c r="D27" s="35"/>
      <c r="F27" s="36"/>
      <c r="G27" s="36"/>
      <c r="H27" s="37"/>
      <c r="I27" s="38"/>
      <c r="J27" s="38"/>
      <c r="K27" s="38"/>
      <c r="L27" s="38"/>
      <c r="M27" s="37"/>
      <c r="N27" s="37"/>
      <c r="O27" s="37"/>
      <c r="P27" s="37"/>
      <c r="Q27" s="39"/>
      <c r="R27" s="37"/>
      <c r="S27" s="38"/>
      <c r="T27" s="37"/>
    </row>
    <row r="28" spans="4:20" s="34" customFormat="1" x14ac:dyDescent="0.3">
      <c r="D28" s="35"/>
      <c r="F28" s="36"/>
      <c r="G28" s="36"/>
      <c r="H28" s="37"/>
      <c r="I28" s="38"/>
      <c r="J28" s="38"/>
      <c r="K28" s="38"/>
      <c r="L28" s="38"/>
      <c r="M28" s="37"/>
      <c r="N28" s="37"/>
      <c r="O28" s="37"/>
      <c r="P28" s="37"/>
      <c r="Q28" s="39"/>
      <c r="R28" s="37"/>
      <c r="S28" s="38"/>
      <c r="T28" s="37"/>
    </row>
    <row r="29" spans="4:20" s="34" customFormat="1" x14ac:dyDescent="0.3">
      <c r="D29" s="35"/>
      <c r="F29" s="36"/>
      <c r="G29" s="36"/>
      <c r="H29" s="37"/>
      <c r="I29" s="38"/>
      <c r="J29" s="38"/>
      <c r="K29" s="38"/>
      <c r="L29" s="38"/>
      <c r="M29" s="37"/>
      <c r="N29" s="37"/>
      <c r="O29" s="37"/>
      <c r="P29" s="37"/>
      <c r="Q29" s="39"/>
      <c r="R29" s="37"/>
      <c r="S29" s="38"/>
      <c r="T29" s="37"/>
    </row>
    <row r="30" spans="4:20" s="34" customFormat="1" x14ac:dyDescent="0.3">
      <c r="D30" s="35"/>
      <c r="F30" s="36"/>
      <c r="G30" s="36"/>
      <c r="H30" s="37"/>
      <c r="I30" s="38"/>
      <c r="J30" s="38"/>
      <c r="K30" s="38"/>
      <c r="L30" s="38"/>
      <c r="M30" s="37"/>
      <c r="N30" s="37"/>
      <c r="O30" s="37"/>
      <c r="P30" s="37"/>
      <c r="Q30" s="39"/>
      <c r="R30" s="37"/>
      <c r="S30" s="38"/>
      <c r="T30" s="37"/>
    </row>
    <row r="31" spans="4:20" s="34" customFormat="1" x14ac:dyDescent="0.3">
      <c r="D31" s="35"/>
      <c r="F31" s="36"/>
      <c r="G31" s="36"/>
      <c r="H31" s="37"/>
      <c r="I31" s="38"/>
      <c r="J31" s="38"/>
      <c r="K31" s="38"/>
      <c r="L31" s="38"/>
      <c r="M31" s="37"/>
      <c r="N31" s="37"/>
      <c r="O31" s="37"/>
      <c r="P31" s="37"/>
      <c r="Q31" s="39"/>
      <c r="R31" s="37"/>
      <c r="S31" s="38"/>
      <c r="T31" s="37"/>
    </row>
    <row r="32" spans="4:20" s="34" customFormat="1" x14ac:dyDescent="0.3">
      <c r="D32" s="35"/>
      <c r="F32" s="36"/>
      <c r="G32" s="36"/>
      <c r="H32" s="37"/>
      <c r="I32" s="38"/>
      <c r="J32" s="38"/>
      <c r="K32" s="38"/>
      <c r="L32" s="38"/>
      <c r="M32" s="37"/>
      <c r="N32" s="37"/>
      <c r="O32" s="37"/>
      <c r="P32" s="37"/>
      <c r="Q32" s="39"/>
      <c r="R32" s="37"/>
      <c r="S32" s="38"/>
      <c r="T32" s="37"/>
    </row>
    <row r="33" spans="4:20" s="34" customFormat="1" x14ac:dyDescent="0.3">
      <c r="D33" s="35"/>
      <c r="F33" s="36"/>
      <c r="G33" s="36"/>
      <c r="H33" s="37"/>
      <c r="I33" s="38"/>
      <c r="J33" s="38"/>
      <c r="K33" s="38"/>
      <c r="L33" s="38"/>
      <c r="M33" s="37"/>
      <c r="N33" s="37"/>
      <c r="O33" s="37"/>
      <c r="P33" s="37"/>
      <c r="Q33" s="39"/>
      <c r="R33" s="37"/>
      <c r="S33" s="38"/>
      <c r="T33" s="37"/>
    </row>
    <row r="34" spans="4:20" s="34" customFormat="1" x14ac:dyDescent="0.3">
      <c r="D34" s="35"/>
      <c r="F34" s="36"/>
      <c r="G34" s="36"/>
      <c r="H34" s="37"/>
      <c r="I34" s="38"/>
      <c r="J34" s="38"/>
      <c r="K34" s="38"/>
      <c r="L34" s="38"/>
      <c r="M34" s="37"/>
      <c r="N34" s="37"/>
      <c r="O34" s="37"/>
      <c r="P34" s="37"/>
      <c r="Q34" s="39"/>
      <c r="R34" s="37"/>
      <c r="S34" s="38"/>
      <c r="T34" s="37"/>
    </row>
    <row r="35" spans="4:20" s="34" customFormat="1" x14ac:dyDescent="0.3">
      <c r="D35" s="35"/>
      <c r="F35" s="36"/>
      <c r="G35" s="36"/>
      <c r="H35" s="37"/>
      <c r="I35" s="38"/>
      <c r="J35" s="38"/>
      <c r="K35" s="38"/>
      <c r="L35" s="38"/>
      <c r="M35" s="37"/>
      <c r="N35" s="37"/>
      <c r="O35" s="37"/>
      <c r="P35" s="37"/>
      <c r="Q35" s="39"/>
      <c r="R35" s="37"/>
      <c r="S35" s="38"/>
      <c r="T35" s="37"/>
    </row>
    <row r="36" spans="4:20" s="34" customFormat="1" x14ac:dyDescent="0.3">
      <c r="D36" s="35"/>
      <c r="F36" s="36"/>
      <c r="G36" s="36"/>
      <c r="H36" s="37"/>
      <c r="I36" s="38"/>
      <c r="J36" s="38"/>
      <c r="K36" s="38"/>
      <c r="L36" s="38"/>
      <c r="M36" s="37"/>
      <c r="N36" s="37"/>
      <c r="O36" s="37"/>
      <c r="P36" s="37"/>
      <c r="Q36" s="39"/>
      <c r="R36" s="37"/>
      <c r="S36" s="38"/>
      <c r="T36" s="37"/>
    </row>
    <row r="37" spans="4:20" s="34" customFormat="1" x14ac:dyDescent="0.3">
      <c r="D37" s="35"/>
      <c r="F37" s="36"/>
      <c r="G37" s="36"/>
      <c r="H37" s="37"/>
      <c r="I37" s="38"/>
      <c r="J37" s="38"/>
      <c r="K37" s="38"/>
      <c r="L37" s="38"/>
      <c r="M37" s="37"/>
      <c r="N37" s="37"/>
      <c r="O37" s="37"/>
      <c r="P37" s="37"/>
      <c r="Q37" s="39"/>
      <c r="R37" s="37"/>
      <c r="S37" s="38"/>
      <c r="T37" s="37"/>
    </row>
    <row r="38" spans="4:20" s="34" customFormat="1" x14ac:dyDescent="0.3">
      <c r="D38" s="35"/>
      <c r="F38" s="36"/>
      <c r="G38" s="36"/>
      <c r="H38" s="37"/>
      <c r="I38" s="38"/>
      <c r="J38" s="38"/>
      <c r="K38" s="38"/>
      <c r="L38" s="38"/>
      <c r="M38" s="37"/>
      <c r="N38" s="37"/>
      <c r="O38" s="37"/>
      <c r="P38" s="37"/>
      <c r="Q38" s="39"/>
      <c r="R38" s="37"/>
      <c r="S38" s="38"/>
      <c r="T38" s="37"/>
    </row>
    <row r="39" spans="4:20" s="34" customFormat="1" x14ac:dyDescent="0.3">
      <c r="D39" s="35"/>
      <c r="F39" s="36"/>
      <c r="G39" s="36"/>
      <c r="H39" s="37"/>
      <c r="I39" s="38"/>
      <c r="J39" s="38"/>
      <c r="K39" s="38"/>
      <c r="L39" s="38"/>
      <c r="M39" s="37"/>
      <c r="N39" s="37"/>
      <c r="O39" s="37"/>
      <c r="P39" s="37"/>
      <c r="Q39" s="39"/>
      <c r="R39" s="37"/>
      <c r="S39" s="38"/>
      <c r="T39" s="37"/>
    </row>
    <row r="40" spans="4:20" s="34" customFormat="1" x14ac:dyDescent="0.3">
      <c r="D40" s="35"/>
      <c r="F40" s="36"/>
      <c r="G40" s="36"/>
      <c r="H40" s="37"/>
      <c r="I40" s="38"/>
      <c r="J40" s="38"/>
      <c r="K40" s="38"/>
      <c r="L40" s="38"/>
      <c r="M40" s="37"/>
      <c r="N40" s="37"/>
      <c r="O40" s="37"/>
      <c r="P40" s="37"/>
      <c r="Q40" s="39"/>
      <c r="R40" s="37"/>
      <c r="S40" s="38"/>
      <c r="T40" s="37"/>
    </row>
    <row r="41" spans="4:20" s="34" customFormat="1" x14ac:dyDescent="0.3">
      <c r="D41" s="35"/>
      <c r="F41" s="36"/>
      <c r="G41" s="36"/>
      <c r="H41" s="37"/>
      <c r="I41" s="38"/>
      <c r="J41" s="38"/>
      <c r="K41" s="38"/>
      <c r="L41" s="38"/>
      <c r="M41" s="37"/>
      <c r="N41" s="37"/>
      <c r="O41" s="37"/>
      <c r="P41" s="37"/>
      <c r="Q41" s="39"/>
      <c r="R41" s="37"/>
      <c r="S41" s="38"/>
      <c r="T41" s="37"/>
    </row>
    <row r="42" spans="4:20" s="34" customFormat="1" x14ac:dyDescent="0.3">
      <c r="D42" s="35"/>
      <c r="F42" s="36"/>
      <c r="G42" s="36"/>
      <c r="H42" s="37"/>
      <c r="I42" s="38"/>
      <c r="J42" s="38"/>
      <c r="K42" s="38"/>
      <c r="L42" s="38"/>
      <c r="M42" s="37"/>
      <c r="N42" s="37"/>
      <c r="O42" s="37"/>
      <c r="P42" s="37"/>
      <c r="Q42" s="39"/>
      <c r="R42" s="37"/>
      <c r="S42" s="38"/>
      <c r="T42" s="37"/>
    </row>
    <row r="43" spans="4:20" s="34" customFormat="1" x14ac:dyDescent="0.3">
      <c r="D43" s="35"/>
      <c r="F43" s="36"/>
      <c r="G43" s="36"/>
      <c r="H43" s="37"/>
      <c r="I43" s="38"/>
      <c r="J43" s="38"/>
      <c r="K43" s="38"/>
      <c r="L43" s="38"/>
      <c r="M43" s="37"/>
      <c r="N43" s="37"/>
      <c r="O43" s="37"/>
      <c r="P43" s="37"/>
      <c r="Q43" s="39"/>
      <c r="R43" s="37"/>
      <c r="S43" s="38"/>
      <c r="T43" s="37"/>
    </row>
    <row r="44" spans="4:20" s="34" customFormat="1" x14ac:dyDescent="0.3">
      <c r="D44" s="35"/>
      <c r="F44" s="36"/>
      <c r="G44" s="36"/>
      <c r="H44" s="37"/>
      <c r="I44" s="38"/>
      <c r="J44" s="38"/>
      <c r="K44" s="38"/>
      <c r="L44" s="38"/>
      <c r="M44" s="37"/>
      <c r="N44" s="37"/>
      <c r="O44" s="37"/>
      <c r="P44" s="37"/>
      <c r="Q44" s="39"/>
      <c r="R44" s="37"/>
      <c r="S44" s="38"/>
      <c r="T44" s="37"/>
    </row>
    <row r="45" spans="4:20" s="34" customFormat="1" x14ac:dyDescent="0.3">
      <c r="D45" s="35"/>
      <c r="F45" s="36"/>
      <c r="G45" s="36"/>
      <c r="H45" s="37"/>
      <c r="I45" s="38"/>
      <c r="J45" s="38"/>
      <c r="K45" s="38"/>
      <c r="L45" s="38"/>
      <c r="M45" s="37"/>
      <c r="N45" s="37"/>
      <c r="O45" s="37"/>
      <c r="P45" s="37"/>
      <c r="Q45" s="39"/>
      <c r="R45" s="37"/>
      <c r="S45" s="38"/>
      <c r="T45" s="37"/>
    </row>
    <row r="46" spans="4:20" s="34" customFormat="1" x14ac:dyDescent="0.3">
      <c r="D46" s="35"/>
      <c r="F46" s="36"/>
      <c r="G46" s="36"/>
      <c r="H46" s="37"/>
      <c r="I46" s="38"/>
      <c r="J46" s="38"/>
      <c r="K46" s="38"/>
      <c r="L46" s="38"/>
      <c r="M46" s="37"/>
      <c r="N46" s="37"/>
      <c r="O46" s="37"/>
      <c r="P46" s="37"/>
      <c r="Q46" s="39"/>
      <c r="R46" s="37"/>
      <c r="S46" s="38"/>
      <c r="T46" s="37"/>
    </row>
    <row r="47" spans="4:20" s="34" customFormat="1" x14ac:dyDescent="0.3">
      <c r="D47" s="35"/>
      <c r="F47" s="36"/>
      <c r="G47" s="36"/>
      <c r="H47" s="37"/>
      <c r="I47" s="38"/>
      <c r="J47" s="38"/>
      <c r="K47" s="38"/>
      <c r="L47" s="38"/>
      <c r="M47" s="37"/>
      <c r="N47" s="37"/>
      <c r="O47" s="37"/>
      <c r="P47" s="37"/>
      <c r="Q47" s="39"/>
      <c r="R47" s="37"/>
      <c r="S47" s="38"/>
      <c r="T47" s="37"/>
    </row>
    <row r="48" spans="4:20" s="34" customFormat="1" x14ac:dyDescent="0.3">
      <c r="D48" s="35"/>
      <c r="F48" s="36"/>
      <c r="G48" s="36"/>
      <c r="H48" s="37"/>
      <c r="I48" s="38"/>
      <c r="J48" s="38"/>
      <c r="K48" s="38"/>
      <c r="L48" s="38"/>
      <c r="M48" s="37"/>
      <c r="N48" s="37"/>
      <c r="O48" s="37"/>
      <c r="P48" s="37"/>
      <c r="Q48" s="39"/>
      <c r="R48" s="37"/>
      <c r="S48" s="38"/>
      <c r="T48" s="37"/>
    </row>
    <row r="49" spans="4:20" s="34" customFormat="1" x14ac:dyDescent="0.3">
      <c r="D49" s="35"/>
      <c r="F49" s="36"/>
      <c r="G49" s="36"/>
      <c r="H49" s="37"/>
      <c r="I49" s="38"/>
      <c r="J49" s="38"/>
      <c r="K49" s="38"/>
      <c r="L49" s="38"/>
      <c r="M49" s="37"/>
      <c r="N49" s="37"/>
      <c r="O49" s="37"/>
      <c r="P49" s="37"/>
      <c r="Q49" s="39"/>
      <c r="R49" s="37"/>
      <c r="S49" s="38"/>
      <c r="T49" s="37"/>
    </row>
    <row r="50" spans="4:20" s="34" customFormat="1" x14ac:dyDescent="0.3">
      <c r="D50" s="35"/>
      <c r="F50" s="36"/>
      <c r="G50" s="36"/>
      <c r="H50" s="37"/>
      <c r="I50" s="38"/>
      <c r="J50" s="38"/>
      <c r="K50" s="38"/>
      <c r="L50" s="38"/>
      <c r="M50" s="37"/>
      <c r="N50" s="37"/>
      <c r="O50" s="37"/>
      <c r="P50" s="37"/>
      <c r="Q50" s="39"/>
      <c r="R50" s="37"/>
      <c r="S50" s="38"/>
      <c r="T50" s="37"/>
    </row>
    <row r="51" spans="4:20" s="34" customFormat="1" x14ac:dyDescent="0.3">
      <c r="D51" s="35"/>
      <c r="F51" s="36"/>
      <c r="G51" s="36"/>
      <c r="H51" s="37"/>
      <c r="I51" s="38"/>
      <c r="J51" s="38"/>
      <c r="K51" s="38"/>
      <c r="L51" s="38"/>
      <c r="M51" s="37"/>
      <c r="N51" s="37"/>
      <c r="O51" s="37"/>
      <c r="P51" s="37"/>
      <c r="Q51" s="39"/>
      <c r="R51" s="37"/>
      <c r="S51" s="38"/>
      <c r="T51" s="37"/>
    </row>
    <row r="52" spans="4:20" s="34" customFormat="1" x14ac:dyDescent="0.3">
      <c r="D52" s="35"/>
      <c r="F52" s="36"/>
      <c r="G52" s="36"/>
      <c r="H52" s="37"/>
      <c r="I52" s="38"/>
      <c r="J52" s="38"/>
      <c r="K52" s="38"/>
      <c r="L52" s="38"/>
      <c r="M52" s="37"/>
      <c r="N52" s="37"/>
      <c r="O52" s="37"/>
      <c r="P52" s="37"/>
      <c r="Q52" s="39"/>
      <c r="R52" s="37"/>
      <c r="S52" s="38"/>
      <c r="T52" s="37"/>
    </row>
    <row r="53" spans="4:20" s="34" customFormat="1" x14ac:dyDescent="0.3">
      <c r="D53" s="35"/>
      <c r="F53" s="36"/>
      <c r="G53" s="36"/>
      <c r="H53" s="37"/>
      <c r="I53" s="38"/>
      <c r="J53" s="38"/>
      <c r="K53" s="38"/>
      <c r="L53" s="38"/>
      <c r="M53" s="37"/>
      <c r="N53" s="37"/>
      <c r="O53" s="37"/>
      <c r="P53" s="37"/>
      <c r="Q53" s="39"/>
      <c r="R53" s="37"/>
      <c r="S53" s="38"/>
      <c r="T53" s="37"/>
    </row>
    <row r="54" spans="4:20" s="34" customFormat="1" x14ac:dyDescent="0.3">
      <c r="D54" s="35"/>
      <c r="F54" s="36"/>
      <c r="G54" s="36"/>
      <c r="H54" s="37"/>
      <c r="I54" s="38"/>
      <c r="J54" s="38"/>
      <c r="K54" s="38"/>
      <c r="L54" s="38"/>
      <c r="M54" s="37"/>
      <c r="N54" s="37"/>
      <c r="O54" s="37"/>
      <c r="P54" s="37"/>
      <c r="Q54" s="39"/>
      <c r="R54" s="37"/>
      <c r="S54" s="38"/>
      <c r="T54" s="37"/>
    </row>
    <row r="55" spans="4:20" s="34" customFormat="1" x14ac:dyDescent="0.3">
      <c r="D55" s="35"/>
      <c r="F55" s="36"/>
      <c r="G55" s="36"/>
      <c r="H55" s="37"/>
      <c r="I55" s="38"/>
      <c r="J55" s="38"/>
      <c r="K55" s="38"/>
      <c r="L55" s="38"/>
      <c r="M55" s="37"/>
      <c r="N55" s="37"/>
      <c r="O55" s="37"/>
      <c r="P55" s="37"/>
      <c r="Q55" s="39"/>
      <c r="R55" s="37"/>
      <c r="S55" s="38"/>
      <c r="T55" s="37"/>
    </row>
    <row r="56" spans="4:20" s="34" customFormat="1" x14ac:dyDescent="0.3">
      <c r="D56" s="35"/>
      <c r="F56" s="36"/>
      <c r="G56" s="36"/>
      <c r="H56" s="37"/>
      <c r="I56" s="38"/>
      <c r="J56" s="38"/>
      <c r="K56" s="38"/>
      <c r="L56" s="38"/>
      <c r="M56" s="37"/>
      <c r="N56" s="37"/>
      <c r="O56" s="37"/>
      <c r="P56" s="37"/>
      <c r="Q56" s="39"/>
      <c r="R56" s="37"/>
      <c r="S56" s="38"/>
      <c r="T56" s="37"/>
    </row>
    <row r="57" spans="4:20" s="34" customFormat="1" x14ac:dyDescent="0.3">
      <c r="D57" s="35"/>
      <c r="F57" s="36"/>
      <c r="G57" s="36"/>
      <c r="H57" s="37"/>
      <c r="I57" s="38"/>
      <c r="J57" s="38"/>
      <c r="K57" s="38"/>
      <c r="L57" s="38"/>
      <c r="M57" s="37"/>
      <c r="N57" s="37"/>
      <c r="O57" s="37"/>
      <c r="P57" s="37"/>
      <c r="Q57" s="39"/>
      <c r="R57" s="37"/>
      <c r="S57" s="38"/>
      <c r="T57" s="37"/>
    </row>
    <row r="58" spans="4:20" s="34" customFormat="1" x14ac:dyDescent="0.3">
      <c r="D58" s="35"/>
      <c r="F58" s="36"/>
      <c r="G58" s="36"/>
      <c r="H58" s="37"/>
      <c r="I58" s="38"/>
      <c r="J58" s="38"/>
      <c r="K58" s="38"/>
      <c r="L58" s="38"/>
      <c r="M58" s="37"/>
      <c r="N58" s="37"/>
      <c r="O58" s="37"/>
      <c r="P58" s="37"/>
      <c r="Q58" s="39"/>
      <c r="R58" s="37"/>
      <c r="S58" s="38"/>
      <c r="T58" s="37"/>
    </row>
    <row r="59" spans="4:20" s="34" customFormat="1" x14ac:dyDescent="0.3">
      <c r="D59" s="35"/>
      <c r="F59" s="36"/>
      <c r="G59" s="36"/>
      <c r="H59" s="37"/>
      <c r="I59" s="38"/>
      <c r="J59" s="38"/>
      <c r="K59" s="38"/>
      <c r="L59" s="38"/>
      <c r="M59" s="37"/>
      <c r="N59" s="37"/>
      <c r="O59" s="37"/>
      <c r="P59" s="37"/>
      <c r="Q59" s="39"/>
      <c r="R59" s="37"/>
      <c r="S59" s="38"/>
      <c r="T59" s="37"/>
    </row>
    <row r="60" spans="4:20" s="34" customFormat="1" x14ac:dyDescent="0.3">
      <c r="D60" s="35"/>
      <c r="F60" s="36"/>
      <c r="G60" s="36"/>
      <c r="H60" s="37"/>
      <c r="I60" s="38"/>
      <c r="J60" s="38"/>
      <c r="K60" s="38"/>
      <c r="L60" s="38"/>
      <c r="M60" s="37"/>
      <c r="N60" s="37"/>
      <c r="O60" s="37"/>
      <c r="P60" s="37"/>
      <c r="Q60" s="39"/>
      <c r="R60" s="37"/>
      <c r="S60" s="38"/>
      <c r="T60" s="37"/>
    </row>
    <row r="61" spans="4:20" s="34" customFormat="1" x14ac:dyDescent="0.3">
      <c r="D61" s="35"/>
      <c r="F61" s="36"/>
      <c r="G61" s="36"/>
      <c r="H61" s="37"/>
      <c r="I61" s="38"/>
      <c r="J61" s="38"/>
      <c r="K61" s="38"/>
      <c r="L61" s="38"/>
      <c r="M61" s="37"/>
      <c r="N61" s="37"/>
      <c r="O61" s="37"/>
      <c r="P61" s="37"/>
      <c r="Q61" s="39"/>
      <c r="R61" s="37"/>
      <c r="S61" s="38"/>
      <c r="T61" s="37"/>
    </row>
    <row r="62" spans="4:20" s="34" customFormat="1" x14ac:dyDescent="0.3">
      <c r="D62" s="35"/>
      <c r="F62" s="36"/>
      <c r="G62" s="36"/>
      <c r="H62" s="37"/>
      <c r="I62" s="38"/>
      <c r="J62" s="38"/>
      <c r="K62" s="38"/>
      <c r="L62" s="38"/>
      <c r="M62" s="37"/>
      <c r="N62" s="37"/>
      <c r="O62" s="37"/>
      <c r="P62" s="37"/>
      <c r="Q62" s="39"/>
      <c r="R62" s="37"/>
      <c r="S62" s="38"/>
      <c r="T62" s="37"/>
    </row>
    <row r="63" spans="4:20" s="34" customFormat="1" x14ac:dyDescent="0.3">
      <c r="D63" s="35"/>
      <c r="F63" s="36"/>
      <c r="G63" s="36"/>
      <c r="H63" s="37"/>
      <c r="I63" s="38"/>
      <c r="J63" s="38"/>
      <c r="K63" s="38"/>
      <c r="L63" s="38"/>
      <c r="M63" s="37"/>
      <c r="N63" s="37"/>
      <c r="O63" s="37"/>
      <c r="P63" s="37"/>
      <c r="Q63" s="39"/>
      <c r="R63" s="37"/>
      <c r="S63" s="38"/>
      <c r="T63" s="37"/>
    </row>
    <row r="64" spans="4:20" s="34" customFormat="1" x14ac:dyDescent="0.3">
      <c r="D64" s="35"/>
      <c r="F64" s="36"/>
      <c r="G64" s="36"/>
      <c r="H64" s="37"/>
      <c r="I64" s="38"/>
      <c r="J64" s="38"/>
      <c r="K64" s="38"/>
      <c r="L64" s="38"/>
      <c r="M64" s="37"/>
      <c r="N64" s="37"/>
      <c r="O64" s="37"/>
      <c r="P64" s="37"/>
      <c r="Q64" s="39"/>
      <c r="R64" s="37"/>
      <c r="S64" s="38"/>
      <c r="T64" s="37"/>
    </row>
    <row r="65" spans="4:20" s="34" customFormat="1" x14ac:dyDescent="0.3">
      <c r="D65" s="35"/>
      <c r="F65" s="36"/>
      <c r="G65" s="36"/>
      <c r="H65" s="37"/>
      <c r="I65" s="38"/>
      <c r="J65" s="38"/>
      <c r="K65" s="38"/>
      <c r="L65" s="38"/>
      <c r="M65" s="37"/>
      <c r="N65" s="37"/>
      <c r="O65" s="37"/>
      <c r="P65" s="37"/>
      <c r="Q65" s="39"/>
      <c r="R65" s="37"/>
      <c r="S65" s="38"/>
      <c r="T65" s="37"/>
    </row>
    <row r="66" spans="4:20" s="34" customFormat="1" x14ac:dyDescent="0.3">
      <c r="D66" s="35"/>
      <c r="F66" s="36"/>
      <c r="G66" s="36"/>
      <c r="H66" s="37"/>
      <c r="I66" s="38"/>
      <c r="J66" s="38"/>
      <c r="K66" s="38"/>
      <c r="L66" s="38"/>
      <c r="M66" s="37"/>
      <c r="N66" s="37"/>
      <c r="O66" s="37"/>
      <c r="P66" s="37"/>
      <c r="Q66" s="39"/>
      <c r="R66" s="37"/>
      <c r="S66" s="38"/>
      <c r="T66" s="37"/>
    </row>
    <row r="67" spans="4:20" s="34" customFormat="1" x14ac:dyDescent="0.3">
      <c r="D67" s="35"/>
      <c r="F67" s="36"/>
      <c r="G67" s="36"/>
      <c r="H67" s="37"/>
      <c r="I67" s="38"/>
      <c r="J67" s="38"/>
      <c r="K67" s="38"/>
      <c r="L67" s="38"/>
      <c r="M67" s="37"/>
      <c r="N67" s="37"/>
      <c r="O67" s="37"/>
      <c r="P67" s="37"/>
      <c r="Q67" s="39"/>
      <c r="R67" s="37"/>
      <c r="S67" s="38"/>
      <c r="T67" s="37"/>
    </row>
    <row r="68" spans="4:20" s="34" customFormat="1" x14ac:dyDescent="0.3">
      <c r="D68" s="35"/>
      <c r="F68" s="36"/>
      <c r="G68" s="36"/>
      <c r="H68" s="37"/>
      <c r="I68" s="38"/>
      <c r="J68" s="38"/>
      <c r="K68" s="38"/>
      <c r="L68" s="38"/>
      <c r="M68" s="37"/>
      <c r="N68" s="37"/>
      <c r="O68" s="37"/>
      <c r="P68" s="37"/>
      <c r="Q68" s="39"/>
      <c r="R68" s="37"/>
      <c r="S68" s="38"/>
      <c r="T68" s="37"/>
    </row>
    <row r="69" spans="4:20" s="34" customFormat="1" x14ac:dyDescent="0.3">
      <c r="D69" s="35"/>
      <c r="F69" s="36"/>
      <c r="G69" s="36"/>
      <c r="H69" s="37"/>
      <c r="I69" s="38"/>
      <c r="J69" s="38"/>
      <c r="K69" s="38"/>
      <c r="L69" s="38"/>
      <c r="M69" s="37"/>
      <c r="N69" s="37"/>
      <c r="O69" s="37"/>
      <c r="P69" s="37"/>
      <c r="Q69" s="39"/>
      <c r="R69" s="37"/>
      <c r="S69" s="38"/>
      <c r="T69" s="37"/>
    </row>
    <row r="70" spans="4:20" s="34" customFormat="1" x14ac:dyDescent="0.3">
      <c r="D70" s="35"/>
      <c r="F70" s="36"/>
      <c r="G70" s="36"/>
      <c r="H70" s="37"/>
      <c r="I70" s="38"/>
      <c r="J70" s="38"/>
      <c r="K70" s="38"/>
      <c r="L70" s="38"/>
      <c r="M70" s="37"/>
      <c r="N70" s="37"/>
      <c r="O70" s="37"/>
      <c r="P70" s="37"/>
      <c r="Q70" s="39"/>
      <c r="R70" s="37"/>
      <c r="S70" s="38"/>
      <c r="T70" s="37"/>
    </row>
    <row r="71" spans="4:20" s="34" customFormat="1" x14ac:dyDescent="0.3">
      <c r="D71" s="35"/>
      <c r="F71" s="36"/>
      <c r="G71" s="36"/>
      <c r="H71" s="37"/>
      <c r="I71" s="38"/>
      <c r="J71" s="38"/>
      <c r="K71" s="38"/>
      <c r="L71" s="38"/>
      <c r="M71" s="37"/>
      <c r="N71" s="37"/>
      <c r="O71" s="37"/>
      <c r="P71" s="37"/>
      <c r="Q71" s="39"/>
      <c r="R71" s="37"/>
      <c r="S71" s="38"/>
      <c r="T71" s="37"/>
    </row>
    <row r="72" spans="4:20" s="34" customFormat="1" x14ac:dyDescent="0.3">
      <c r="D72" s="35"/>
      <c r="F72" s="36"/>
      <c r="G72" s="36"/>
      <c r="H72" s="37"/>
      <c r="I72" s="38"/>
      <c r="J72" s="38"/>
      <c r="K72" s="38"/>
      <c r="L72" s="38"/>
      <c r="M72" s="37"/>
      <c r="N72" s="37"/>
      <c r="O72" s="37"/>
      <c r="P72" s="37"/>
      <c r="Q72" s="39"/>
      <c r="R72" s="37"/>
      <c r="S72" s="38"/>
      <c r="T72" s="37"/>
    </row>
    <row r="73" spans="4:20" s="34" customFormat="1" x14ac:dyDescent="0.3">
      <c r="D73" s="35"/>
      <c r="F73" s="36"/>
      <c r="G73" s="36"/>
      <c r="H73" s="37"/>
      <c r="I73" s="38"/>
      <c r="J73" s="38"/>
      <c r="K73" s="38"/>
      <c r="L73" s="38"/>
      <c r="M73" s="37"/>
      <c r="N73" s="37"/>
      <c r="O73" s="37"/>
      <c r="P73" s="37"/>
      <c r="Q73" s="39"/>
      <c r="R73" s="37"/>
      <c r="S73" s="38"/>
      <c r="T73" s="37"/>
    </row>
    <row r="74" spans="4:20" s="34" customFormat="1" x14ac:dyDescent="0.3">
      <c r="D74" s="35"/>
      <c r="F74" s="36"/>
      <c r="G74" s="36"/>
      <c r="H74" s="37"/>
      <c r="I74" s="38"/>
      <c r="J74" s="38"/>
      <c r="K74" s="38"/>
      <c r="L74" s="38"/>
      <c r="M74" s="37"/>
      <c r="N74" s="37"/>
      <c r="O74" s="37"/>
      <c r="P74" s="37"/>
      <c r="Q74" s="39"/>
      <c r="R74" s="37"/>
      <c r="S74" s="38"/>
      <c r="T74" s="37"/>
    </row>
    <row r="75" spans="4:20" s="34" customFormat="1" x14ac:dyDescent="0.3">
      <c r="D75" s="35"/>
      <c r="F75" s="36"/>
      <c r="G75" s="36"/>
      <c r="H75" s="37"/>
      <c r="I75" s="38"/>
      <c r="J75" s="38"/>
      <c r="K75" s="38"/>
      <c r="L75" s="38"/>
      <c r="M75" s="37"/>
      <c r="N75" s="37"/>
      <c r="O75" s="37"/>
      <c r="P75" s="37"/>
      <c r="Q75" s="39"/>
      <c r="R75" s="37"/>
      <c r="S75" s="38"/>
      <c r="T75" s="37"/>
    </row>
    <row r="76" spans="4:20" s="34" customFormat="1" x14ac:dyDescent="0.3">
      <c r="D76" s="35"/>
      <c r="F76" s="36"/>
      <c r="G76" s="36"/>
      <c r="H76" s="37"/>
      <c r="I76" s="38"/>
      <c r="J76" s="38"/>
      <c r="K76" s="38"/>
      <c r="L76" s="38"/>
      <c r="M76" s="37"/>
      <c r="N76" s="37"/>
      <c r="O76" s="37"/>
      <c r="P76" s="37"/>
      <c r="Q76" s="39"/>
      <c r="R76" s="37"/>
      <c r="S76" s="38"/>
      <c r="T76" s="37"/>
    </row>
    <row r="77" spans="4:20" s="34" customFormat="1" x14ac:dyDescent="0.3">
      <c r="D77" s="35"/>
      <c r="F77" s="36"/>
      <c r="G77" s="36"/>
      <c r="H77" s="37"/>
      <c r="I77" s="38"/>
      <c r="J77" s="38"/>
      <c r="K77" s="38"/>
      <c r="L77" s="38"/>
      <c r="M77" s="37"/>
      <c r="N77" s="37"/>
      <c r="O77" s="37"/>
      <c r="P77" s="37"/>
      <c r="Q77" s="39"/>
      <c r="R77" s="37"/>
      <c r="S77" s="38"/>
      <c r="T77" s="37"/>
    </row>
    <row r="78" spans="4:20" s="34" customFormat="1" x14ac:dyDescent="0.3">
      <c r="D78" s="35"/>
      <c r="F78" s="36"/>
      <c r="G78" s="36"/>
      <c r="H78" s="37"/>
      <c r="I78" s="38"/>
      <c r="J78" s="38"/>
      <c r="K78" s="38"/>
      <c r="L78" s="38"/>
      <c r="M78" s="37"/>
      <c r="N78" s="37"/>
      <c r="O78" s="37"/>
      <c r="P78" s="37"/>
      <c r="Q78" s="39"/>
      <c r="R78" s="37"/>
      <c r="S78" s="38"/>
      <c r="T78" s="37"/>
    </row>
    <row r="79" spans="4:20" s="34" customFormat="1" x14ac:dyDescent="0.3">
      <c r="D79" s="35"/>
      <c r="F79" s="36"/>
      <c r="G79" s="36"/>
      <c r="H79" s="37"/>
      <c r="I79" s="38"/>
      <c r="J79" s="38"/>
      <c r="K79" s="38"/>
      <c r="L79" s="38"/>
      <c r="M79" s="37"/>
      <c r="N79" s="37"/>
      <c r="O79" s="37"/>
      <c r="P79" s="37"/>
      <c r="Q79" s="39"/>
      <c r="R79" s="37"/>
      <c r="S79" s="38"/>
      <c r="T79" s="37"/>
    </row>
    <row r="80" spans="4:20" s="34" customFormat="1" x14ac:dyDescent="0.3">
      <c r="D80" s="35"/>
      <c r="F80" s="36"/>
      <c r="G80" s="36"/>
      <c r="H80" s="37"/>
      <c r="I80" s="38"/>
      <c r="J80" s="38"/>
      <c r="K80" s="38"/>
      <c r="L80" s="38"/>
      <c r="M80" s="37"/>
      <c r="N80" s="37"/>
      <c r="O80" s="37"/>
      <c r="P80" s="37"/>
      <c r="Q80" s="39"/>
      <c r="R80" s="37"/>
      <c r="S80" s="38"/>
      <c r="T80" s="37"/>
    </row>
    <row r="81" spans="4:20" s="34" customFormat="1" x14ac:dyDescent="0.3">
      <c r="D81" s="35"/>
      <c r="F81" s="36"/>
      <c r="G81" s="36"/>
      <c r="H81" s="37"/>
      <c r="I81" s="38"/>
      <c r="J81" s="38"/>
      <c r="K81" s="38"/>
      <c r="L81" s="38"/>
      <c r="M81" s="37"/>
      <c r="N81" s="37"/>
      <c r="O81" s="37"/>
      <c r="P81" s="37"/>
      <c r="Q81" s="39"/>
      <c r="R81" s="37"/>
      <c r="S81" s="38"/>
      <c r="T81" s="37"/>
    </row>
    <row r="82" spans="4:20" s="34" customFormat="1" x14ac:dyDescent="0.3">
      <c r="D82" s="35"/>
      <c r="F82" s="36"/>
      <c r="G82" s="36"/>
      <c r="H82" s="37"/>
      <c r="I82" s="38"/>
      <c r="J82" s="38"/>
      <c r="K82" s="38"/>
      <c r="L82" s="38"/>
      <c r="M82" s="37"/>
      <c r="N82" s="37"/>
      <c r="O82" s="37"/>
      <c r="P82" s="37"/>
      <c r="Q82" s="39"/>
      <c r="R82" s="37"/>
      <c r="S82" s="38"/>
      <c r="T82" s="37"/>
    </row>
    <row r="83" spans="4:20" s="34" customFormat="1" x14ac:dyDescent="0.3">
      <c r="D83" s="35"/>
      <c r="F83" s="36"/>
      <c r="G83" s="36"/>
      <c r="H83" s="37"/>
      <c r="I83" s="38"/>
      <c r="J83" s="38"/>
      <c r="K83" s="38"/>
      <c r="L83" s="38"/>
      <c r="M83" s="37"/>
      <c r="N83" s="37"/>
      <c r="O83" s="37"/>
      <c r="P83" s="37"/>
      <c r="Q83" s="39"/>
      <c r="R83" s="37"/>
      <c r="S83" s="38"/>
      <c r="T83" s="37"/>
    </row>
    <row r="84" spans="4:20" s="34" customFormat="1" x14ac:dyDescent="0.3">
      <c r="D84" s="35"/>
      <c r="F84" s="36"/>
      <c r="G84" s="36"/>
      <c r="H84" s="37"/>
      <c r="I84" s="38"/>
      <c r="J84" s="38"/>
      <c r="K84" s="38"/>
      <c r="L84" s="38"/>
      <c r="M84" s="37"/>
      <c r="N84" s="37"/>
      <c r="O84" s="37"/>
      <c r="P84" s="37"/>
      <c r="Q84" s="39"/>
      <c r="R84" s="37"/>
      <c r="S84" s="38"/>
      <c r="T84" s="37"/>
    </row>
    <row r="85" spans="4:20" s="34" customFormat="1" x14ac:dyDescent="0.3">
      <c r="D85" s="35"/>
      <c r="F85" s="36"/>
      <c r="G85" s="36"/>
      <c r="H85" s="37"/>
      <c r="I85" s="38"/>
      <c r="J85" s="38"/>
      <c r="K85" s="38"/>
      <c r="L85" s="38"/>
      <c r="M85" s="37"/>
      <c r="N85" s="37"/>
      <c r="O85" s="37"/>
      <c r="P85" s="37"/>
      <c r="Q85" s="39"/>
      <c r="R85" s="37"/>
      <c r="S85" s="38"/>
      <c r="T85" s="37"/>
    </row>
    <row r="86" spans="4:20" s="34" customFormat="1" x14ac:dyDescent="0.3">
      <c r="D86" s="35"/>
      <c r="F86" s="36"/>
      <c r="G86" s="36"/>
      <c r="H86" s="37"/>
      <c r="I86" s="38"/>
      <c r="J86" s="38"/>
      <c r="K86" s="38"/>
      <c r="L86" s="38"/>
      <c r="M86" s="37"/>
      <c r="N86" s="37"/>
      <c r="O86" s="37"/>
      <c r="P86" s="37"/>
      <c r="Q86" s="39"/>
      <c r="R86" s="37"/>
      <c r="S86" s="38"/>
      <c r="T86" s="37"/>
    </row>
    <row r="87" spans="4:20" s="34" customFormat="1" x14ac:dyDescent="0.3">
      <c r="D87" s="35"/>
      <c r="F87" s="36"/>
      <c r="G87" s="36"/>
      <c r="H87" s="37"/>
      <c r="I87" s="38"/>
      <c r="J87" s="38"/>
      <c r="K87" s="38"/>
      <c r="L87" s="38"/>
      <c r="M87" s="37"/>
      <c r="N87" s="37"/>
      <c r="O87" s="37"/>
      <c r="P87" s="37"/>
      <c r="Q87" s="39"/>
      <c r="R87" s="37"/>
      <c r="S87" s="38"/>
      <c r="T87" s="37"/>
    </row>
    <row r="88" spans="4:20" s="34" customFormat="1" x14ac:dyDescent="0.3">
      <c r="D88" s="35"/>
      <c r="F88" s="36"/>
      <c r="G88" s="36"/>
      <c r="H88" s="37"/>
      <c r="I88" s="38"/>
      <c r="J88" s="38"/>
      <c r="K88" s="38"/>
      <c r="L88" s="38"/>
      <c r="M88" s="37"/>
      <c r="N88" s="37"/>
      <c r="O88" s="37"/>
      <c r="P88" s="37"/>
      <c r="Q88" s="39"/>
      <c r="R88" s="37"/>
      <c r="S88" s="38"/>
      <c r="T88" s="37"/>
    </row>
    <row r="89" spans="4:20" s="34" customFormat="1" x14ac:dyDescent="0.3">
      <c r="D89" s="35"/>
      <c r="F89" s="36"/>
      <c r="G89" s="36"/>
      <c r="H89" s="37"/>
      <c r="I89" s="38"/>
      <c r="J89" s="38"/>
      <c r="K89" s="38"/>
      <c r="L89" s="38"/>
      <c r="M89" s="37"/>
      <c r="N89" s="37"/>
      <c r="O89" s="37"/>
      <c r="P89" s="37"/>
      <c r="Q89" s="39"/>
      <c r="R89" s="37"/>
      <c r="S89" s="38"/>
      <c r="T89" s="37"/>
    </row>
    <row r="90" spans="4:20" s="34" customFormat="1" x14ac:dyDescent="0.3">
      <c r="D90" s="35"/>
      <c r="F90" s="36"/>
      <c r="G90" s="36"/>
      <c r="H90" s="37"/>
      <c r="I90" s="38"/>
      <c r="J90" s="38"/>
      <c r="K90" s="38"/>
      <c r="L90" s="38"/>
      <c r="M90" s="37"/>
      <c r="N90" s="37"/>
      <c r="O90" s="37"/>
      <c r="P90" s="37"/>
      <c r="Q90" s="39"/>
      <c r="R90" s="37"/>
      <c r="S90" s="38"/>
      <c r="T90" s="37"/>
    </row>
    <row r="91" spans="4:20" s="34" customFormat="1" x14ac:dyDescent="0.3">
      <c r="D91" s="35"/>
      <c r="F91" s="36"/>
      <c r="G91" s="36"/>
      <c r="H91" s="37"/>
      <c r="I91" s="38"/>
      <c r="J91" s="38"/>
      <c r="K91" s="38"/>
      <c r="L91" s="38"/>
      <c r="M91" s="37"/>
      <c r="N91" s="37"/>
      <c r="O91" s="37"/>
      <c r="P91" s="37"/>
      <c r="Q91" s="39"/>
      <c r="R91" s="37"/>
      <c r="S91" s="38"/>
      <c r="T91" s="37"/>
    </row>
    <row r="92" spans="4:20" s="34" customFormat="1" x14ac:dyDescent="0.3">
      <c r="D92" s="35"/>
      <c r="F92" s="36"/>
      <c r="G92" s="36"/>
      <c r="H92" s="37"/>
      <c r="I92" s="38"/>
      <c r="J92" s="38"/>
      <c r="K92" s="38"/>
      <c r="L92" s="38"/>
      <c r="M92" s="37"/>
      <c r="N92" s="37"/>
      <c r="O92" s="37"/>
      <c r="P92" s="37"/>
      <c r="Q92" s="39"/>
      <c r="R92" s="37"/>
      <c r="S92" s="38"/>
      <c r="T92" s="37"/>
    </row>
    <row r="93" spans="4:20" s="34" customFormat="1" x14ac:dyDescent="0.3">
      <c r="D93" s="35"/>
      <c r="F93" s="36"/>
      <c r="G93" s="36"/>
      <c r="H93" s="37"/>
      <c r="I93" s="38"/>
      <c r="J93" s="38"/>
      <c r="K93" s="38"/>
      <c r="L93" s="38"/>
      <c r="M93" s="37"/>
      <c r="N93" s="37"/>
      <c r="O93" s="37"/>
      <c r="P93" s="37"/>
      <c r="Q93" s="39"/>
      <c r="R93" s="37"/>
      <c r="S93" s="38"/>
      <c r="T93" s="37"/>
    </row>
    <row r="94" spans="4:20" s="34" customFormat="1" x14ac:dyDescent="0.3">
      <c r="D94" s="35"/>
      <c r="F94" s="36"/>
      <c r="G94" s="36"/>
      <c r="H94" s="37"/>
      <c r="I94" s="38"/>
      <c r="J94" s="38"/>
      <c r="K94" s="38"/>
      <c r="L94" s="38"/>
      <c r="M94" s="37"/>
      <c r="N94" s="37"/>
      <c r="O94" s="37"/>
      <c r="P94" s="37"/>
      <c r="Q94" s="39"/>
      <c r="R94" s="37"/>
      <c r="S94" s="38"/>
      <c r="T94" s="37"/>
    </row>
    <row r="95" spans="4:20" s="34" customFormat="1" x14ac:dyDescent="0.3">
      <c r="D95" s="35"/>
      <c r="F95" s="36"/>
      <c r="G95" s="36"/>
      <c r="H95" s="37"/>
      <c r="I95" s="38"/>
      <c r="J95" s="38"/>
      <c r="K95" s="38"/>
      <c r="L95" s="38"/>
      <c r="M95" s="37"/>
      <c r="N95" s="37"/>
      <c r="O95" s="37"/>
      <c r="P95" s="37"/>
      <c r="Q95" s="39"/>
      <c r="R95" s="37"/>
      <c r="S95" s="38"/>
      <c r="T95" s="37"/>
    </row>
    <row r="96" spans="4:20" s="34" customFormat="1" x14ac:dyDescent="0.3">
      <c r="D96" s="35"/>
      <c r="F96" s="36"/>
      <c r="G96" s="36"/>
      <c r="H96" s="37"/>
      <c r="I96" s="38"/>
      <c r="J96" s="38"/>
      <c r="K96" s="38"/>
      <c r="L96" s="38"/>
      <c r="M96" s="37"/>
      <c r="N96" s="37"/>
      <c r="O96" s="37"/>
      <c r="P96" s="37"/>
      <c r="Q96" s="39"/>
      <c r="R96" s="37"/>
      <c r="S96" s="38"/>
      <c r="T96" s="37"/>
    </row>
  </sheetData>
  <dataValidations count="1">
    <dataValidation type="list" allowBlank="1" showInputMessage="1" showErrorMessage="1" sqref="D2:D8">
      <formula1>Code_postal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2"/>
  <sheetViews>
    <sheetView workbookViewId="0">
      <selection activeCell="H1" sqref="H1"/>
    </sheetView>
  </sheetViews>
  <sheetFormatPr baseColWidth="10" defaultColWidth="11.44140625" defaultRowHeight="14.4" x14ac:dyDescent="0.3"/>
  <cols>
    <col min="1" max="2" width="14.33203125" style="31" customWidth="1"/>
    <col min="3" max="3" width="17.109375" style="10" customWidth="1"/>
    <col min="4" max="16384" width="11.44140625" style="10"/>
  </cols>
  <sheetData>
    <row r="1" spans="1:4" x14ac:dyDescent="0.3">
      <c r="B1" s="31" t="s">
        <v>669</v>
      </c>
    </row>
    <row r="3" spans="1:4" x14ac:dyDescent="0.3">
      <c r="A3" s="31" t="s">
        <v>664</v>
      </c>
      <c r="B3" s="31" t="s">
        <v>668</v>
      </c>
      <c r="C3" s="10" t="s">
        <v>665</v>
      </c>
      <c r="D3" s="10" t="s">
        <v>666</v>
      </c>
    </row>
    <row r="4" spans="1:4" x14ac:dyDescent="0.3">
      <c r="A4" s="31" t="str">
        <f>IF(AND(B4&gt;0,C4&gt;0),B4&amp;"x"&amp;B$3&amp;C4&amp;"x"&amp;C$3,IF(B4&gt;0,B4&amp;"x"&amp;B$3,C4&amp;"x"&amp;C$3))</f>
        <v>1x30L</v>
      </c>
      <c r="B4" s="31">
        <v>1</v>
      </c>
      <c r="D4" s="40">
        <v>70</v>
      </c>
    </row>
    <row r="5" spans="1:4" x14ac:dyDescent="0.3">
      <c r="A5" s="31" t="str">
        <f>IF(AND(B5&gt;0,C5&gt;0),B5&amp;"x"&amp;B$3&amp;C5&amp;"x"&amp;C$3,IF(B5&gt;0,B5&amp;"x"&amp;B$3,C5&amp;"x"&amp;C$3))</f>
        <v>1x60L</v>
      </c>
      <c r="C5" s="10">
        <v>1</v>
      </c>
      <c r="D5" s="40">
        <v>85</v>
      </c>
    </row>
    <row r="6" spans="1:4" x14ac:dyDescent="0.3">
      <c r="A6" s="31" t="str">
        <f t="shared" ref="A6:A7" si="0">IF(AND(B6&gt;0,C6&gt;0),B6&amp;"x"&amp;B$3&amp;C6&amp;"x"&amp;C$3,IF(B6&gt;0,B6&amp;"x"&amp;B$3,C6&amp;"x"&amp;C$3))</f>
        <v>2x30L</v>
      </c>
      <c r="B6" s="31">
        <v>2</v>
      </c>
      <c r="D6" s="40">
        <v>130</v>
      </c>
    </row>
    <row r="7" spans="1:4" x14ac:dyDescent="0.3">
      <c r="A7" s="31" t="str">
        <f t="shared" si="0"/>
        <v>2x60L</v>
      </c>
      <c r="C7" s="10">
        <v>2</v>
      </c>
      <c r="D7" s="40">
        <v>150</v>
      </c>
    </row>
    <row r="8" spans="1:4" x14ac:dyDescent="0.3">
      <c r="A8" s="31" t="str">
        <f>IF(AND(B8&gt;0,C8&gt;0),B8&amp;"x"&amp;B$3&amp;C8&amp;"x"&amp;C$3,IF(B8&gt;0,B8&amp;"x"&amp;B$3,C8&amp;"x"&amp;C$3))</f>
        <v>1x30L1x60L</v>
      </c>
      <c r="B8" s="31">
        <v>1</v>
      </c>
      <c r="C8" s="10">
        <v>1</v>
      </c>
      <c r="D8" s="40">
        <v>140</v>
      </c>
    </row>
    <row r="9" spans="1:4" x14ac:dyDescent="0.3">
      <c r="A9" s="31" t="str">
        <f>IF(AND(B9&gt;0,C9&gt;0),B9&amp;"x"&amp;B$3&amp;C9&amp;"x"&amp;C$3,IF(B9&gt;0,B9&amp;"x"&amp;B$3,C9&amp;"x"&amp;C$3))</f>
        <v>2x30L1x60L</v>
      </c>
      <c r="B9" s="31">
        <v>2</v>
      </c>
      <c r="C9" s="10">
        <v>1</v>
      </c>
      <c r="D9" s="40"/>
    </row>
    <row r="10" spans="1:4" x14ac:dyDescent="0.3">
      <c r="A10" s="31" t="str">
        <f>IF(AND(B10&gt;0,C10&gt;0),B10&amp;"x"&amp;B$3&amp;C10&amp;"x"&amp;C$3,IF(B10&gt;0,B10&amp;"x"&amp;B$3,C10&amp;"x"&amp;C$3))</f>
        <v>2x30L2x60L</v>
      </c>
      <c r="B10" s="31">
        <v>2</v>
      </c>
      <c r="C10" s="10">
        <v>2</v>
      </c>
      <c r="D10" s="40"/>
    </row>
    <row r="11" spans="1:4" x14ac:dyDescent="0.3">
      <c r="A11" s="31" t="str">
        <f t="shared" ref="A11" si="1">IF(AND(B11&gt;0,C11&gt;0),B11&amp;"x"&amp;B$3&amp;C11&amp;"x"&amp;C$3,IF(B11&gt;0,B11&amp;"x"&amp;B$3,C11&amp;"x"&amp;C$3))</f>
        <v>1x30L2x60L</v>
      </c>
      <c r="B11" s="31">
        <v>1</v>
      </c>
      <c r="C11" s="10">
        <v>2</v>
      </c>
      <c r="D11" s="40"/>
    </row>
    <row r="12" spans="1:4" x14ac:dyDescent="0.3">
      <c r="A12" s="31" t="str">
        <f>B12&amp;"x"&amp;B$3&amp;C12&amp;"x"&amp;C$3</f>
        <v>4x30L1x60L</v>
      </c>
      <c r="B12" s="31">
        <v>4</v>
      </c>
      <c r="C12" s="10">
        <v>1</v>
      </c>
      <c r="D12" s="40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640"/>
  <sheetViews>
    <sheetView workbookViewId="0">
      <selection sqref="A1:B640"/>
    </sheetView>
  </sheetViews>
  <sheetFormatPr baseColWidth="10" defaultRowHeight="14.4" x14ac:dyDescent="0.3"/>
  <cols>
    <col min="1" max="1" width="19.88671875" style="2" customWidth="1"/>
    <col min="2" max="2" width="42.33203125" bestFit="1" customWidth="1"/>
  </cols>
  <sheetData>
    <row r="1" spans="1:2" s="1" customFormat="1" x14ac:dyDescent="0.3">
      <c r="A1" s="4" t="s">
        <v>3</v>
      </c>
      <c r="B1" s="3" t="s">
        <v>4</v>
      </c>
    </row>
    <row r="2" spans="1:2" x14ac:dyDescent="0.3">
      <c r="A2" s="2">
        <v>37000</v>
      </c>
      <c r="B2" t="s">
        <v>301</v>
      </c>
    </row>
    <row r="3" spans="1:2" x14ac:dyDescent="0.3">
      <c r="A3" s="2">
        <v>37100</v>
      </c>
      <c r="B3" t="s">
        <v>301</v>
      </c>
    </row>
    <row r="4" spans="1:2" x14ac:dyDescent="0.3">
      <c r="A4" s="2">
        <v>37110</v>
      </c>
      <c r="B4" t="s">
        <v>63</v>
      </c>
    </row>
    <row r="5" spans="1:2" x14ac:dyDescent="0.3">
      <c r="A5" s="2">
        <v>37110</v>
      </c>
      <c r="B5" t="s">
        <v>64</v>
      </c>
    </row>
    <row r="6" spans="1:2" x14ac:dyDescent="0.3">
      <c r="A6" s="2">
        <v>37110</v>
      </c>
      <c r="B6" t="s">
        <v>83</v>
      </c>
    </row>
    <row r="7" spans="1:2" x14ac:dyDescent="0.3">
      <c r="A7" s="2">
        <v>37110</v>
      </c>
      <c r="B7" t="s">
        <v>115</v>
      </c>
    </row>
    <row r="8" spans="1:2" x14ac:dyDescent="0.3">
      <c r="A8" s="2">
        <v>37110</v>
      </c>
      <c r="B8" t="s">
        <v>146</v>
      </c>
    </row>
    <row r="9" spans="1:2" x14ac:dyDescent="0.3">
      <c r="A9" s="2">
        <v>37110</v>
      </c>
      <c r="B9" t="s">
        <v>44</v>
      </c>
    </row>
    <row r="10" spans="1:2" x14ac:dyDescent="0.3">
      <c r="A10" s="2">
        <v>37110</v>
      </c>
      <c r="B10" t="s">
        <v>165</v>
      </c>
    </row>
    <row r="11" spans="1:2" x14ac:dyDescent="0.3">
      <c r="A11" s="2">
        <v>37110</v>
      </c>
      <c r="B11" t="s">
        <v>204</v>
      </c>
    </row>
    <row r="12" spans="1:2" x14ac:dyDescent="0.3">
      <c r="A12" s="2">
        <v>37110</v>
      </c>
      <c r="B12" t="s">
        <v>209</v>
      </c>
    </row>
    <row r="13" spans="1:2" x14ac:dyDescent="0.3">
      <c r="A13" s="2">
        <v>37110</v>
      </c>
      <c r="B13" t="s">
        <v>217</v>
      </c>
    </row>
    <row r="14" spans="1:2" x14ac:dyDescent="0.3">
      <c r="A14" s="2">
        <v>37110</v>
      </c>
      <c r="B14" t="s">
        <v>273</v>
      </c>
    </row>
    <row r="15" spans="1:2" x14ac:dyDescent="0.3">
      <c r="A15" s="2">
        <v>37110</v>
      </c>
      <c r="B15" t="s">
        <v>282</v>
      </c>
    </row>
    <row r="16" spans="1:2" x14ac:dyDescent="0.3">
      <c r="A16" s="2">
        <v>37110</v>
      </c>
      <c r="B16" t="s">
        <v>315</v>
      </c>
    </row>
    <row r="17" spans="1:2" x14ac:dyDescent="0.3">
      <c r="A17" s="2">
        <v>37120</v>
      </c>
      <c r="B17" t="s">
        <v>61</v>
      </c>
    </row>
    <row r="18" spans="1:2" x14ac:dyDescent="0.3">
      <c r="A18" s="2">
        <v>37120</v>
      </c>
      <c r="B18" t="s">
        <v>87</v>
      </c>
    </row>
    <row r="19" spans="1:2" x14ac:dyDescent="0.3">
      <c r="A19" s="2">
        <v>37120</v>
      </c>
      <c r="B19" t="s">
        <v>88</v>
      </c>
    </row>
    <row r="20" spans="1:2" x14ac:dyDescent="0.3">
      <c r="A20" s="2">
        <v>37120</v>
      </c>
      <c r="B20" t="s">
        <v>103</v>
      </c>
    </row>
    <row r="21" spans="1:2" x14ac:dyDescent="0.3">
      <c r="A21" s="2">
        <v>37120</v>
      </c>
      <c r="B21" t="s">
        <v>117</v>
      </c>
    </row>
    <row r="22" spans="1:2" x14ac:dyDescent="0.3">
      <c r="A22" s="2">
        <v>37120</v>
      </c>
      <c r="B22" t="s">
        <v>138</v>
      </c>
    </row>
    <row r="23" spans="1:2" x14ac:dyDescent="0.3">
      <c r="A23" s="2">
        <v>37120</v>
      </c>
      <c r="B23" t="s">
        <v>155</v>
      </c>
    </row>
    <row r="24" spans="1:2" x14ac:dyDescent="0.3">
      <c r="A24" s="2">
        <v>37120</v>
      </c>
      <c r="B24" t="s">
        <v>170</v>
      </c>
    </row>
    <row r="25" spans="1:2" x14ac:dyDescent="0.3">
      <c r="A25" s="2">
        <v>37120</v>
      </c>
      <c r="B25" t="s">
        <v>174</v>
      </c>
    </row>
    <row r="26" spans="1:2" x14ac:dyDescent="0.3">
      <c r="A26" s="2">
        <v>37120</v>
      </c>
      <c r="B26" t="s">
        <v>189</v>
      </c>
    </row>
    <row r="27" spans="1:2" x14ac:dyDescent="0.3">
      <c r="A27" s="2">
        <v>37120</v>
      </c>
      <c r="B27" t="s">
        <v>197</v>
      </c>
    </row>
    <row r="28" spans="1:2" x14ac:dyDescent="0.3">
      <c r="A28" s="2">
        <v>37120</v>
      </c>
      <c r="B28" t="s">
        <v>239</v>
      </c>
    </row>
    <row r="29" spans="1:2" x14ac:dyDescent="0.3">
      <c r="A29" s="2">
        <v>37120</v>
      </c>
      <c r="B29" t="s">
        <v>243</v>
      </c>
    </row>
    <row r="30" spans="1:2" x14ac:dyDescent="0.3">
      <c r="A30" s="2">
        <v>37120</v>
      </c>
      <c r="B30" t="s">
        <v>300</v>
      </c>
    </row>
    <row r="31" spans="1:2" x14ac:dyDescent="0.3">
      <c r="A31" s="2">
        <v>37120</v>
      </c>
      <c r="B31" t="s">
        <v>307</v>
      </c>
    </row>
    <row r="32" spans="1:2" x14ac:dyDescent="0.3">
      <c r="A32" s="2">
        <v>37130</v>
      </c>
      <c r="B32" t="s">
        <v>91</v>
      </c>
    </row>
    <row r="33" spans="1:2" x14ac:dyDescent="0.3">
      <c r="A33" s="2">
        <v>37130</v>
      </c>
      <c r="B33" t="s">
        <v>108</v>
      </c>
    </row>
    <row r="34" spans="1:2" x14ac:dyDescent="0.3">
      <c r="A34" s="2">
        <v>37130</v>
      </c>
      <c r="B34" t="s">
        <v>128</v>
      </c>
    </row>
    <row r="35" spans="1:2" x14ac:dyDescent="0.3">
      <c r="A35" s="2">
        <v>37130</v>
      </c>
      <c r="B35" t="s">
        <v>37</v>
      </c>
    </row>
    <row r="36" spans="1:2" x14ac:dyDescent="0.3">
      <c r="A36" s="2">
        <v>37130</v>
      </c>
      <c r="B36" t="s">
        <v>172</v>
      </c>
    </row>
    <row r="37" spans="1:2" x14ac:dyDescent="0.3">
      <c r="A37" s="2">
        <v>37130</v>
      </c>
      <c r="B37" t="s">
        <v>177</v>
      </c>
    </row>
    <row r="38" spans="1:2" x14ac:dyDescent="0.3">
      <c r="A38" s="2">
        <v>37130</v>
      </c>
      <c r="B38" t="s">
        <v>199</v>
      </c>
    </row>
    <row r="39" spans="1:2" x14ac:dyDescent="0.3">
      <c r="A39" s="2">
        <v>37130</v>
      </c>
      <c r="B39" t="s">
        <v>271</v>
      </c>
    </row>
    <row r="40" spans="1:2" x14ac:dyDescent="0.3">
      <c r="A40" s="2">
        <v>37130</v>
      </c>
      <c r="B40" t="s">
        <v>276</v>
      </c>
    </row>
    <row r="41" spans="1:2" x14ac:dyDescent="0.3">
      <c r="A41" s="2">
        <v>37140</v>
      </c>
      <c r="B41" t="s">
        <v>77</v>
      </c>
    </row>
    <row r="42" spans="1:2" x14ac:dyDescent="0.3">
      <c r="A42" s="2">
        <v>37140</v>
      </c>
      <c r="B42" t="s">
        <v>84</v>
      </c>
    </row>
    <row r="43" spans="1:2" x14ac:dyDescent="0.3">
      <c r="A43" s="2">
        <v>37140</v>
      </c>
      <c r="B43" t="s">
        <v>110</v>
      </c>
    </row>
    <row r="44" spans="1:2" x14ac:dyDescent="0.3">
      <c r="A44" s="2">
        <v>37140</v>
      </c>
      <c r="B44" t="s">
        <v>125</v>
      </c>
    </row>
    <row r="45" spans="1:2" x14ac:dyDescent="0.3">
      <c r="A45" s="2">
        <v>37140</v>
      </c>
      <c r="B45" t="s">
        <v>169</v>
      </c>
    </row>
    <row r="46" spans="1:2" x14ac:dyDescent="0.3">
      <c r="A46" s="2">
        <v>37140</v>
      </c>
      <c r="B46" t="s">
        <v>241</v>
      </c>
    </row>
    <row r="47" spans="1:2" x14ac:dyDescent="0.3">
      <c r="A47" s="2">
        <v>37140</v>
      </c>
      <c r="B47" t="s">
        <v>272</v>
      </c>
    </row>
    <row r="48" spans="1:2" x14ac:dyDescent="0.3">
      <c r="A48" s="2">
        <v>37150</v>
      </c>
      <c r="B48" t="s">
        <v>80</v>
      </c>
    </row>
    <row r="49" spans="1:2" x14ac:dyDescent="0.3">
      <c r="A49" s="2">
        <v>37150</v>
      </c>
      <c r="B49" t="s">
        <v>122</v>
      </c>
    </row>
    <row r="50" spans="1:2" x14ac:dyDescent="0.3">
      <c r="A50" s="2">
        <v>37150</v>
      </c>
      <c r="B50" t="s">
        <v>124</v>
      </c>
    </row>
    <row r="51" spans="1:2" x14ac:dyDescent="0.3">
      <c r="A51" s="2">
        <v>37150</v>
      </c>
      <c r="B51" t="s">
        <v>130</v>
      </c>
    </row>
    <row r="52" spans="1:2" x14ac:dyDescent="0.3">
      <c r="A52" s="2">
        <v>37150</v>
      </c>
      <c r="B52" t="s">
        <v>142</v>
      </c>
    </row>
    <row r="53" spans="1:2" x14ac:dyDescent="0.3">
      <c r="A53" s="2">
        <v>37150</v>
      </c>
      <c r="B53" t="s">
        <v>147</v>
      </c>
    </row>
    <row r="54" spans="1:2" x14ac:dyDescent="0.3">
      <c r="A54" s="2">
        <v>37150</v>
      </c>
      <c r="B54" t="s">
        <v>151</v>
      </c>
    </row>
    <row r="55" spans="1:2" x14ac:dyDescent="0.3">
      <c r="A55" s="2">
        <v>37150</v>
      </c>
      <c r="B55" t="s">
        <v>159</v>
      </c>
    </row>
    <row r="56" spans="1:2" x14ac:dyDescent="0.3">
      <c r="A56" s="2">
        <v>37150</v>
      </c>
      <c r="B56" t="s">
        <v>190</v>
      </c>
    </row>
    <row r="57" spans="1:2" x14ac:dyDescent="0.3">
      <c r="A57" s="2">
        <v>37160</v>
      </c>
      <c r="B57" t="s">
        <v>55</v>
      </c>
    </row>
    <row r="58" spans="1:2" x14ac:dyDescent="0.3">
      <c r="A58" s="2">
        <v>37160</v>
      </c>
      <c r="B58" t="s">
        <v>98</v>
      </c>
    </row>
    <row r="59" spans="1:2" x14ac:dyDescent="0.3">
      <c r="A59" s="2">
        <v>37160</v>
      </c>
      <c r="B59" t="s">
        <v>131</v>
      </c>
    </row>
    <row r="60" spans="1:2" x14ac:dyDescent="0.3">
      <c r="A60" s="2">
        <v>37160</v>
      </c>
      <c r="B60" t="s">
        <v>164</v>
      </c>
    </row>
    <row r="61" spans="1:2" x14ac:dyDescent="0.3">
      <c r="A61" s="2">
        <v>37160</v>
      </c>
      <c r="B61" t="s">
        <v>194</v>
      </c>
    </row>
    <row r="62" spans="1:2" x14ac:dyDescent="0.3">
      <c r="A62" s="2">
        <v>37160</v>
      </c>
      <c r="B62" t="s">
        <v>216</v>
      </c>
    </row>
    <row r="63" spans="1:2" x14ac:dyDescent="0.3">
      <c r="A63" s="2">
        <v>37160</v>
      </c>
      <c r="B63" t="s">
        <v>34</v>
      </c>
    </row>
    <row r="64" spans="1:2" x14ac:dyDescent="0.3">
      <c r="A64" s="2">
        <v>37170</v>
      </c>
      <c r="B64" t="s">
        <v>102</v>
      </c>
    </row>
    <row r="65" spans="1:2" x14ac:dyDescent="0.3">
      <c r="A65" s="2">
        <v>37190</v>
      </c>
      <c r="B65" t="s">
        <v>68</v>
      </c>
    </row>
    <row r="66" spans="1:2" x14ac:dyDescent="0.3">
      <c r="A66" s="2">
        <v>37190</v>
      </c>
      <c r="B66" t="s">
        <v>119</v>
      </c>
    </row>
    <row r="67" spans="1:2" x14ac:dyDescent="0.3">
      <c r="A67" s="2">
        <v>37190</v>
      </c>
      <c r="B67" t="s">
        <v>150</v>
      </c>
    </row>
    <row r="68" spans="1:2" x14ac:dyDescent="0.3">
      <c r="A68" s="2">
        <v>37190</v>
      </c>
      <c r="B68" t="s">
        <v>213</v>
      </c>
    </row>
    <row r="69" spans="1:2" x14ac:dyDescent="0.3">
      <c r="A69" s="2">
        <v>37190</v>
      </c>
      <c r="B69" t="s">
        <v>53</v>
      </c>
    </row>
    <row r="70" spans="1:2" x14ac:dyDescent="0.3">
      <c r="A70" s="2">
        <v>37190</v>
      </c>
      <c r="B70" t="s">
        <v>251</v>
      </c>
    </row>
    <row r="71" spans="1:2" x14ac:dyDescent="0.3">
      <c r="A71" s="2">
        <v>37190</v>
      </c>
      <c r="B71" t="s">
        <v>304</v>
      </c>
    </row>
    <row r="72" spans="1:2" x14ac:dyDescent="0.3">
      <c r="A72" s="2">
        <v>37190</v>
      </c>
      <c r="B72" t="s">
        <v>310</v>
      </c>
    </row>
    <row r="73" spans="1:2" x14ac:dyDescent="0.3">
      <c r="A73" s="2">
        <v>37200</v>
      </c>
      <c r="B73" t="s">
        <v>301</v>
      </c>
    </row>
    <row r="74" spans="1:2" x14ac:dyDescent="0.3">
      <c r="A74" s="2">
        <v>37210</v>
      </c>
      <c r="B74" t="s">
        <v>104</v>
      </c>
    </row>
    <row r="75" spans="1:2" x14ac:dyDescent="0.3">
      <c r="A75" s="2">
        <v>37210</v>
      </c>
      <c r="B75" t="s">
        <v>219</v>
      </c>
    </row>
    <row r="76" spans="1:2" x14ac:dyDescent="0.3">
      <c r="A76" s="2">
        <v>37210</v>
      </c>
      <c r="B76" t="s">
        <v>227</v>
      </c>
    </row>
    <row r="77" spans="1:2" x14ac:dyDescent="0.3">
      <c r="A77" s="2">
        <v>37210</v>
      </c>
      <c r="B77" t="s">
        <v>249</v>
      </c>
    </row>
    <row r="78" spans="1:2" x14ac:dyDescent="0.3">
      <c r="A78" s="2">
        <v>37210</v>
      </c>
      <c r="B78" t="s">
        <v>309</v>
      </c>
    </row>
    <row r="79" spans="1:2" x14ac:dyDescent="0.3">
      <c r="A79" s="2">
        <v>37210</v>
      </c>
      <c r="B79" t="s">
        <v>320</v>
      </c>
    </row>
    <row r="80" spans="1:2" x14ac:dyDescent="0.3">
      <c r="A80" s="2">
        <v>37220</v>
      </c>
      <c r="B80" t="s">
        <v>66</v>
      </c>
    </row>
    <row r="81" spans="1:2" x14ac:dyDescent="0.3">
      <c r="A81" s="2">
        <v>37220</v>
      </c>
      <c r="B81" t="s">
        <v>93</v>
      </c>
    </row>
    <row r="82" spans="1:2" x14ac:dyDescent="0.3">
      <c r="A82" s="2">
        <v>37220</v>
      </c>
      <c r="B82" t="s">
        <v>51</v>
      </c>
    </row>
    <row r="83" spans="1:2" x14ac:dyDescent="0.3">
      <c r="A83" s="2">
        <v>37220</v>
      </c>
      <c r="B83" t="s">
        <v>141</v>
      </c>
    </row>
    <row r="84" spans="1:2" x14ac:dyDescent="0.3">
      <c r="A84" s="2">
        <v>37220</v>
      </c>
      <c r="B84" t="s">
        <v>144</v>
      </c>
    </row>
    <row r="85" spans="1:2" x14ac:dyDescent="0.3">
      <c r="A85" s="2">
        <v>37220</v>
      </c>
      <c r="B85" t="s">
        <v>168</v>
      </c>
    </row>
    <row r="86" spans="1:2" x14ac:dyDescent="0.3">
      <c r="A86" s="2">
        <v>37220</v>
      </c>
      <c r="B86" t="s">
        <v>226</v>
      </c>
    </row>
    <row r="87" spans="1:2" x14ac:dyDescent="0.3">
      <c r="A87" s="2">
        <v>37220</v>
      </c>
      <c r="B87" t="s">
        <v>228</v>
      </c>
    </row>
    <row r="88" spans="1:2" x14ac:dyDescent="0.3">
      <c r="A88" s="2">
        <v>37220</v>
      </c>
      <c r="B88" t="s">
        <v>246</v>
      </c>
    </row>
    <row r="89" spans="1:2" x14ac:dyDescent="0.3">
      <c r="A89" s="2">
        <v>37220</v>
      </c>
      <c r="B89" t="s">
        <v>286</v>
      </c>
    </row>
    <row r="90" spans="1:2" x14ac:dyDescent="0.3">
      <c r="A90" s="2">
        <v>37220</v>
      </c>
      <c r="B90" t="s">
        <v>296</v>
      </c>
    </row>
    <row r="91" spans="1:2" x14ac:dyDescent="0.3">
      <c r="A91" s="2">
        <v>37220</v>
      </c>
      <c r="B91" t="s">
        <v>297</v>
      </c>
    </row>
    <row r="92" spans="1:2" x14ac:dyDescent="0.3">
      <c r="A92" s="2">
        <v>37220</v>
      </c>
      <c r="B92" t="s">
        <v>302</v>
      </c>
    </row>
    <row r="93" spans="1:2" x14ac:dyDescent="0.3">
      <c r="A93" s="2">
        <v>37230</v>
      </c>
      <c r="B93" t="s">
        <v>158</v>
      </c>
    </row>
    <row r="94" spans="1:2" x14ac:dyDescent="0.3">
      <c r="A94" s="2">
        <v>37230</v>
      </c>
      <c r="B94" t="s">
        <v>188</v>
      </c>
    </row>
    <row r="95" spans="1:2" x14ac:dyDescent="0.3">
      <c r="A95" s="2">
        <v>37230</v>
      </c>
      <c r="B95" t="s">
        <v>230</v>
      </c>
    </row>
    <row r="96" spans="1:2" x14ac:dyDescent="0.3">
      <c r="A96" s="2">
        <v>37230</v>
      </c>
      <c r="B96" t="s">
        <v>262</v>
      </c>
    </row>
    <row r="97" spans="1:2" x14ac:dyDescent="0.3">
      <c r="A97" s="2">
        <v>37240</v>
      </c>
      <c r="B97" t="s">
        <v>82</v>
      </c>
    </row>
    <row r="98" spans="1:2" x14ac:dyDescent="0.3">
      <c r="A98" s="2">
        <v>37240</v>
      </c>
      <c r="B98" t="s">
        <v>85</v>
      </c>
    </row>
    <row r="99" spans="1:2" x14ac:dyDescent="0.3">
      <c r="A99" s="2">
        <v>37240</v>
      </c>
      <c r="B99" t="s">
        <v>109</v>
      </c>
    </row>
    <row r="100" spans="1:2" x14ac:dyDescent="0.3">
      <c r="A100" s="2">
        <v>37240</v>
      </c>
      <c r="B100" t="s">
        <v>129</v>
      </c>
    </row>
    <row r="101" spans="1:2" x14ac:dyDescent="0.3">
      <c r="A101" s="2">
        <v>37240</v>
      </c>
      <c r="B101" t="s">
        <v>145</v>
      </c>
    </row>
    <row r="102" spans="1:2" x14ac:dyDescent="0.3">
      <c r="A102" s="2">
        <v>37240</v>
      </c>
      <c r="B102" t="s">
        <v>153</v>
      </c>
    </row>
    <row r="103" spans="1:2" x14ac:dyDescent="0.3">
      <c r="A103" s="2">
        <v>37240</v>
      </c>
      <c r="B103" t="s">
        <v>179</v>
      </c>
    </row>
    <row r="104" spans="1:2" x14ac:dyDescent="0.3">
      <c r="A104" s="2">
        <v>37240</v>
      </c>
      <c r="B104" t="s">
        <v>185</v>
      </c>
    </row>
    <row r="105" spans="1:2" x14ac:dyDescent="0.3">
      <c r="A105" s="2">
        <v>37240</v>
      </c>
      <c r="B105" t="s">
        <v>192</v>
      </c>
    </row>
    <row r="106" spans="1:2" x14ac:dyDescent="0.3">
      <c r="A106" s="2">
        <v>37240</v>
      </c>
      <c r="B106" t="s">
        <v>319</v>
      </c>
    </row>
    <row r="107" spans="1:2" x14ac:dyDescent="0.3">
      <c r="A107" s="2">
        <v>37250</v>
      </c>
      <c r="B107" t="s">
        <v>203</v>
      </c>
    </row>
    <row r="108" spans="1:2" x14ac:dyDescent="0.3">
      <c r="A108" s="2">
        <v>37250</v>
      </c>
      <c r="B108" t="s">
        <v>292</v>
      </c>
    </row>
    <row r="109" spans="1:2" x14ac:dyDescent="0.3">
      <c r="A109" s="2">
        <v>37250</v>
      </c>
      <c r="B109" t="s">
        <v>305</v>
      </c>
    </row>
    <row r="110" spans="1:2" x14ac:dyDescent="0.3">
      <c r="A110" s="2">
        <v>37260</v>
      </c>
      <c r="B110" t="s">
        <v>60</v>
      </c>
    </row>
    <row r="111" spans="1:2" x14ac:dyDescent="0.3">
      <c r="A111" s="2">
        <v>37260</v>
      </c>
      <c r="B111" t="s">
        <v>208</v>
      </c>
    </row>
    <row r="112" spans="1:2" x14ac:dyDescent="0.3">
      <c r="A112" s="2">
        <v>37260</v>
      </c>
      <c r="B112" t="s">
        <v>234</v>
      </c>
    </row>
    <row r="113" spans="1:2" x14ac:dyDescent="0.3">
      <c r="A113" s="2">
        <v>37260</v>
      </c>
      <c r="B113" t="s">
        <v>298</v>
      </c>
    </row>
    <row r="114" spans="1:2" x14ac:dyDescent="0.3">
      <c r="A114" s="2">
        <v>37260</v>
      </c>
      <c r="B114" t="s">
        <v>317</v>
      </c>
    </row>
    <row r="115" spans="1:2" x14ac:dyDescent="0.3">
      <c r="A115" s="2">
        <v>37270</v>
      </c>
      <c r="B115" t="s">
        <v>62</v>
      </c>
    </row>
    <row r="116" spans="1:2" x14ac:dyDescent="0.3">
      <c r="A116" s="2">
        <v>37270</v>
      </c>
      <c r="B116" t="s">
        <v>69</v>
      </c>
    </row>
    <row r="117" spans="1:2" x14ac:dyDescent="0.3">
      <c r="A117" s="2">
        <v>37270</v>
      </c>
      <c r="B117" t="s">
        <v>173</v>
      </c>
    </row>
    <row r="118" spans="1:2" x14ac:dyDescent="0.3">
      <c r="A118" s="2">
        <v>37270</v>
      </c>
      <c r="B118" t="s">
        <v>205</v>
      </c>
    </row>
    <row r="119" spans="1:2" x14ac:dyDescent="0.3">
      <c r="A119" s="2">
        <v>37270</v>
      </c>
      <c r="B119" t="s">
        <v>269</v>
      </c>
    </row>
    <row r="120" spans="1:2" x14ac:dyDescent="0.3">
      <c r="A120" s="2">
        <v>37270</v>
      </c>
      <c r="B120" t="s">
        <v>306</v>
      </c>
    </row>
    <row r="121" spans="1:2" x14ac:dyDescent="0.3">
      <c r="A121" s="2">
        <v>37290</v>
      </c>
      <c r="B121" t="s">
        <v>81</v>
      </c>
    </row>
    <row r="122" spans="1:2" x14ac:dyDescent="0.3">
      <c r="A122" s="2">
        <v>37290</v>
      </c>
      <c r="B122" t="s">
        <v>86</v>
      </c>
    </row>
    <row r="123" spans="1:2" x14ac:dyDescent="0.3">
      <c r="A123" s="2">
        <v>37290</v>
      </c>
      <c r="B123" t="s">
        <v>39</v>
      </c>
    </row>
    <row r="124" spans="1:2" x14ac:dyDescent="0.3">
      <c r="A124" s="2">
        <v>37290</v>
      </c>
      <c r="B124" t="s">
        <v>113</v>
      </c>
    </row>
    <row r="125" spans="1:2" x14ac:dyDescent="0.3">
      <c r="A125" s="2">
        <v>37290</v>
      </c>
      <c r="B125" t="s">
        <v>237</v>
      </c>
    </row>
    <row r="126" spans="1:2" x14ac:dyDescent="0.3">
      <c r="A126" s="2">
        <v>37290</v>
      </c>
      <c r="B126" t="s">
        <v>299</v>
      </c>
    </row>
    <row r="127" spans="1:2" x14ac:dyDescent="0.3">
      <c r="A127" s="2">
        <v>37290</v>
      </c>
      <c r="B127" t="s">
        <v>321</v>
      </c>
    </row>
    <row r="128" spans="1:2" x14ac:dyDescent="0.3">
      <c r="A128" s="2">
        <v>37300</v>
      </c>
      <c r="B128" t="s">
        <v>171</v>
      </c>
    </row>
    <row r="129" spans="1:2" x14ac:dyDescent="0.3">
      <c r="A129" s="2">
        <v>37310</v>
      </c>
      <c r="B129" t="s">
        <v>70</v>
      </c>
    </row>
    <row r="130" spans="1:2" x14ac:dyDescent="0.3">
      <c r="A130" s="2">
        <v>37310</v>
      </c>
      <c r="B130" t="s">
        <v>101</v>
      </c>
    </row>
    <row r="131" spans="1:2" x14ac:dyDescent="0.3">
      <c r="A131" s="2">
        <v>37310</v>
      </c>
      <c r="B131" t="s">
        <v>118</v>
      </c>
    </row>
    <row r="132" spans="1:2" x14ac:dyDescent="0.3">
      <c r="A132" s="2">
        <v>37310</v>
      </c>
      <c r="B132" t="s">
        <v>126</v>
      </c>
    </row>
    <row r="133" spans="1:2" x14ac:dyDescent="0.3">
      <c r="A133" s="2">
        <v>37310</v>
      </c>
      <c r="B133" t="s">
        <v>136</v>
      </c>
    </row>
    <row r="134" spans="1:2" x14ac:dyDescent="0.3">
      <c r="A134" s="2">
        <v>37310</v>
      </c>
      <c r="B134" t="s">
        <v>148</v>
      </c>
    </row>
    <row r="135" spans="1:2" x14ac:dyDescent="0.3">
      <c r="A135" s="2">
        <v>37310</v>
      </c>
      <c r="B135" t="s">
        <v>240</v>
      </c>
    </row>
    <row r="136" spans="1:2" x14ac:dyDescent="0.3">
      <c r="A136" s="2">
        <v>37310</v>
      </c>
      <c r="B136" t="s">
        <v>255</v>
      </c>
    </row>
    <row r="137" spans="1:2" x14ac:dyDescent="0.3">
      <c r="A137" s="2">
        <v>37310</v>
      </c>
      <c r="B137" t="s">
        <v>278</v>
      </c>
    </row>
    <row r="138" spans="1:2" x14ac:dyDescent="0.3">
      <c r="A138" s="2">
        <v>37310</v>
      </c>
      <c r="B138" t="s">
        <v>294</v>
      </c>
    </row>
    <row r="139" spans="1:2" x14ac:dyDescent="0.3">
      <c r="A139" s="2">
        <v>37310</v>
      </c>
      <c r="B139" t="s">
        <v>295</v>
      </c>
    </row>
    <row r="140" spans="1:2" x14ac:dyDescent="0.3">
      <c r="A140" s="2">
        <v>37320</v>
      </c>
      <c r="B140" t="s">
        <v>134</v>
      </c>
    </row>
    <row r="141" spans="1:2" x14ac:dyDescent="0.3">
      <c r="A141" s="2">
        <v>37320</v>
      </c>
      <c r="B141" t="s">
        <v>154</v>
      </c>
    </row>
    <row r="142" spans="1:2" x14ac:dyDescent="0.3">
      <c r="A142" s="2">
        <v>37320</v>
      </c>
      <c r="B142" t="s">
        <v>183</v>
      </c>
    </row>
    <row r="143" spans="1:2" x14ac:dyDescent="0.3">
      <c r="A143" s="2">
        <v>37320</v>
      </c>
      <c r="B143" t="s">
        <v>257</v>
      </c>
    </row>
    <row r="144" spans="1:2" x14ac:dyDescent="0.3">
      <c r="A144" s="2">
        <v>37320</v>
      </c>
      <c r="B144" t="s">
        <v>303</v>
      </c>
    </row>
    <row r="145" spans="1:2" x14ac:dyDescent="0.3">
      <c r="A145" s="2">
        <v>37330</v>
      </c>
      <c r="B145" t="s">
        <v>89</v>
      </c>
    </row>
    <row r="146" spans="1:2" x14ac:dyDescent="0.3">
      <c r="A146" s="2">
        <v>37330</v>
      </c>
      <c r="B146" t="s">
        <v>90</v>
      </c>
    </row>
    <row r="147" spans="1:2" x14ac:dyDescent="0.3">
      <c r="A147" s="2">
        <v>37330</v>
      </c>
      <c r="B147" t="s">
        <v>107</v>
      </c>
    </row>
    <row r="148" spans="1:2" x14ac:dyDescent="0.3">
      <c r="A148" s="2">
        <v>37330</v>
      </c>
      <c r="B148" t="s">
        <v>114</v>
      </c>
    </row>
    <row r="149" spans="1:2" x14ac:dyDescent="0.3">
      <c r="A149" s="2">
        <v>37330</v>
      </c>
      <c r="B149" t="s">
        <v>135</v>
      </c>
    </row>
    <row r="150" spans="1:2" x14ac:dyDescent="0.3">
      <c r="A150" s="2">
        <v>37330</v>
      </c>
      <c r="B150" t="s">
        <v>137</v>
      </c>
    </row>
    <row r="151" spans="1:2" x14ac:dyDescent="0.3">
      <c r="A151" s="2">
        <v>37330</v>
      </c>
      <c r="B151" t="s">
        <v>186</v>
      </c>
    </row>
    <row r="152" spans="1:2" x14ac:dyDescent="0.3">
      <c r="A152" s="2">
        <v>37330</v>
      </c>
      <c r="B152" t="s">
        <v>195</v>
      </c>
    </row>
    <row r="153" spans="1:2" x14ac:dyDescent="0.3">
      <c r="A153" s="2">
        <v>37330</v>
      </c>
      <c r="B153" t="s">
        <v>267</v>
      </c>
    </row>
    <row r="154" spans="1:2" x14ac:dyDescent="0.3">
      <c r="A154" s="2">
        <v>37330</v>
      </c>
      <c r="B154" t="s">
        <v>38</v>
      </c>
    </row>
    <row r="155" spans="1:2" x14ac:dyDescent="0.3">
      <c r="A155" s="2">
        <v>37330</v>
      </c>
      <c r="B155" t="s">
        <v>318</v>
      </c>
    </row>
    <row r="156" spans="1:2" x14ac:dyDescent="0.3">
      <c r="A156" s="2">
        <v>37340</v>
      </c>
      <c r="B156" t="s">
        <v>56</v>
      </c>
    </row>
    <row r="157" spans="1:2" x14ac:dyDescent="0.3">
      <c r="A157" s="2">
        <v>37340</v>
      </c>
      <c r="B157" t="s">
        <v>67</v>
      </c>
    </row>
    <row r="158" spans="1:2" x14ac:dyDescent="0.3">
      <c r="A158" s="2">
        <v>37340</v>
      </c>
      <c r="B158" t="s">
        <v>132</v>
      </c>
    </row>
    <row r="159" spans="1:2" x14ac:dyDescent="0.3">
      <c r="A159" s="2">
        <v>37340</v>
      </c>
      <c r="B159" t="s">
        <v>133</v>
      </c>
    </row>
    <row r="160" spans="1:2" x14ac:dyDescent="0.3">
      <c r="A160" s="2">
        <v>37340</v>
      </c>
      <c r="B160" t="s">
        <v>161</v>
      </c>
    </row>
    <row r="161" spans="1:2" x14ac:dyDescent="0.3">
      <c r="A161" s="2">
        <v>37340</v>
      </c>
      <c r="B161" t="s">
        <v>166</v>
      </c>
    </row>
    <row r="162" spans="1:2" x14ac:dyDescent="0.3">
      <c r="A162" s="2">
        <v>37340</v>
      </c>
      <c r="B162" t="s">
        <v>245</v>
      </c>
    </row>
    <row r="163" spans="1:2" x14ac:dyDescent="0.3">
      <c r="A163" s="2">
        <v>37340</v>
      </c>
      <c r="B163" t="s">
        <v>283</v>
      </c>
    </row>
    <row r="164" spans="1:2" x14ac:dyDescent="0.3">
      <c r="A164" s="2">
        <v>37350</v>
      </c>
      <c r="B164" t="s">
        <v>72</v>
      </c>
    </row>
    <row r="165" spans="1:2" x14ac:dyDescent="0.3">
      <c r="A165" s="2">
        <v>37350</v>
      </c>
      <c r="B165" t="s">
        <v>97</v>
      </c>
    </row>
    <row r="166" spans="1:2" x14ac:dyDescent="0.3">
      <c r="A166" s="2">
        <v>37350</v>
      </c>
      <c r="B166" t="s">
        <v>116</v>
      </c>
    </row>
    <row r="167" spans="1:2" x14ac:dyDescent="0.3">
      <c r="A167" s="2">
        <v>37350</v>
      </c>
      <c r="B167" t="s">
        <v>156</v>
      </c>
    </row>
    <row r="168" spans="1:2" x14ac:dyDescent="0.3">
      <c r="A168" s="2">
        <v>37350</v>
      </c>
      <c r="B168" t="s">
        <v>162</v>
      </c>
    </row>
    <row r="169" spans="1:2" x14ac:dyDescent="0.3">
      <c r="A169" s="2">
        <v>37350</v>
      </c>
      <c r="B169" t="s">
        <v>163</v>
      </c>
    </row>
    <row r="170" spans="1:2" x14ac:dyDescent="0.3">
      <c r="A170" s="2">
        <v>37350</v>
      </c>
      <c r="B170" t="s">
        <v>229</v>
      </c>
    </row>
    <row r="171" spans="1:2" x14ac:dyDescent="0.3">
      <c r="A171" s="2">
        <v>37350</v>
      </c>
      <c r="B171" t="s">
        <v>232</v>
      </c>
    </row>
    <row r="172" spans="1:2" x14ac:dyDescent="0.3">
      <c r="A172" s="2">
        <v>37360</v>
      </c>
      <c r="B172" t="s">
        <v>74</v>
      </c>
    </row>
    <row r="173" spans="1:2" x14ac:dyDescent="0.3">
      <c r="A173" s="2">
        <v>37360</v>
      </c>
      <c r="B173" t="s">
        <v>215</v>
      </c>
    </row>
    <row r="174" spans="1:2" x14ac:dyDescent="0.3">
      <c r="A174" s="2">
        <v>37360</v>
      </c>
      <c r="B174" t="s">
        <v>250</v>
      </c>
    </row>
    <row r="175" spans="1:2" x14ac:dyDescent="0.3">
      <c r="A175" s="2">
        <v>37360</v>
      </c>
      <c r="B175" t="s">
        <v>252</v>
      </c>
    </row>
    <row r="176" spans="1:2" x14ac:dyDescent="0.3">
      <c r="A176" s="2">
        <v>37360</v>
      </c>
      <c r="B176" t="s">
        <v>287</v>
      </c>
    </row>
    <row r="177" spans="1:2" x14ac:dyDescent="0.3">
      <c r="A177" s="2">
        <v>37360</v>
      </c>
      <c r="B177" t="s">
        <v>291</v>
      </c>
    </row>
    <row r="178" spans="1:2" x14ac:dyDescent="0.3">
      <c r="A178" s="2">
        <v>37370</v>
      </c>
      <c r="B178" t="s">
        <v>94</v>
      </c>
    </row>
    <row r="179" spans="1:2" x14ac:dyDescent="0.3">
      <c r="A179" s="2">
        <v>37370</v>
      </c>
      <c r="B179" t="s">
        <v>120</v>
      </c>
    </row>
    <row r="180" spans="1:2" x14ac:dyDescent="0.3">
      <c r="A180" s="2">
        <v>37370</v>
      </c>
      <c r="B180" t="s">
        <v>152</v>
      </c>
    </row>
    <row r="181" spans="1:2" x14ac:dyDescent="0.3">
      <c r="A181" s="2">
        <v>37370</v>
      </c>
      <c r="B181" t="s">
        <v>184</v>
      </c>
    </row>
    <row r="182" spans="1:2" x14ac:dyDescent="0.3">
      <c r="A182" s="2">
        <v>37370</v>
      </c>
      <c r="B182" t="s">
        <v>198</v>
      </c>
    </row>
    <row r="183" spans="1:2" x14ac:dyDescent="0.3">
      <c r="A183" s="2">
        <v>37370</v>
      </c>
      <c r="B183" t="s">
        <v>218</v>
      </c>
    </row>
    <row r="184" spans="1:2" x14ac:dyDescent="0.3">
      <c r="A184" s="2">
        <v>37370</v>
      </c>
      <c r="B184" t="s">
        <v>253</v>
      </c>
    </row>
    <row r="185" spans="1:2" x14ac:dyDescent="0.3">
      <c r="A185" s="2">
        <v>37370</v>
      </c>
      <c r="B185" t="s">
        <v>259</v>
      </c>
    </row>
    <row r="186" spans="1:2" x14ac:dyDescent="0.3">
      <c r="A186" s="2">
        <v>37370</v>
      </c>
      <c r="B186" t="s">
        <v>275</v>
      </c>
    </row>
    <row r="187" spans="1:2" x14ac:dyDescent="0.3">
      <c r="A187" s="2">
        <v>37370</v>
      </c>
      <c r="B187" t="s">
        <v>313</v>
      </c>
    </row>
    <row r="188" spans="1:2" x14ac:dyDescent="0.3">
      <c r="A188" s="2">
        <v>37380</v>
      </c>
      <c r="B188" t="s">
        <v>143</v>
      </c>
    </row>
    <row r="189" spans="1:2" x14ac:dyDescent="0.3">
      <c r="A189" s="2">
        <v>37380</v>
      </c>
      <c r="B189" t="s">
        <v>202</v>
      </c>
    </row>
    <row r="190" spans="1:2" x14ac:dyDescent="0.3">
      <c r="A190" s="2">
        <v>37380</v>
      </c>
      <c r="B190" t="s">
        <v>214</v>
      </c>
    </row>
    <row r="191" spans="1:2" x14ac:dyDescent="0.3">
      <c r="A191" s="2">
        <v>37380</v>
      </c>
      <c r="B191" t="s">
        <v>223</v>
      </c>
    </row>
    <row r="192" spans="1:2" x14ac:dyDescent="0.3">
      <c r="A192" s="2">
        <v>37380</v>
      </c>
      <c r="B192" t="s">
        <v>31</v>
      </c>
    </row>
    <row r="193" spans="1:2" x14ac:dyDescent="0.3">
      <c r="A193" s="2">
        <v>37380</v>
      </c>
      <c r="B193" t="s">
        <v>268</v>
      </c>
    </row>
    <row r="194" spans="1:2" x14ac:dyDescent="0.3">
      <c r="A194" s="2">
        <v>37390</v>
      </c>
      <c r="B194" t="s">
        <v>100</v>
      </c>
    </row>
    <row r="195" spans="1:2" x14ac:dyDescent="0.3">
      <c r="A195" s="2">
        <v>37390</v>
      </c>
      <c r="B195" t="s">
        <v>106</v>
      </c>
    </row>
    <row r="196" spans="1:2" x14ac:dyDescent="0.3">
      <c r="A196" s="2">
        <v>37390</v>
      </c>
      <c r="B196" t="s">
        <v>111</v>
      </c>
    </row>
    <row r="197" spans="1:2" x14ac:dyDescent="0.3">
      <c r="A197" s="2">
        <v>37390</v>
      </c>
      <c r="B197" t="s">
        <v>200</v>
      </c>
    </row>
    <row r="198" spans="1:2" x14ac:dyDescent="0.3">
      <c r="A198" s="2">
        <v>37390</v>
      </c>
      <c r="B198" t="s">
        <v>201</v>
      </c>
    </row>
    <row r="199" spans="1:2" x14ac:dyDescent="0.3">
      <c r="A199" s="2">
        <v>37390</v>
      </c>
      <c r="B199" t="s">
        <v>220</v>
      </c>
    </row>
    <row r="200" spans="1:2" x14ac:dyDescent="0.3">
      <c r="A200" s="2">
        <v>37390</v>
      </c>
      <c r="B200" t="s">
        <v>280</v>
      </c>
    </row>
    <row r="201" spans="1:2" x14ac:dyDescent="0.3">
      <c r="A201" s="2">
        <v>37400</v>
      </c>
      <c r="B201" t="s">
        <v>57</v>
      </c>
    </row>
    <row r="202" spans="1:2" x14ac:dyDescent="0.3">
      <c r="A202" s="2">
        <v>37400</v>
      </c>
      <c r="B202" t="s">
        <v>187</v>
      </c>
    </row>
    <row r="203" spans="1:2" x14ac:dyDescent="0.3">
      <c r="A203" s="2">
        <v>37420</v>
      </c>
      <c r="B203" t="s">
        <v>65</v>
      </c>
    </row>
    <row r="204" spans="1:2" x14ac:dyDescent="0.3">
      <c r="A204" s="2">
        <v>37420</v>
      </c>
      <c r="B204" t="s">
        <v>75</v>
      </c>
    </row>
    <row r="205" spans="1:2" x14ac:dyDescent="0.3">
      <c r="A205" s="2">
        <v>37420</v>
      </c>
      <c r="B205" t="s">
        <v>167</v>
      </c>
    </row>
    <row r="206" spans="1:2" x14ac:dyDescent="0.3">
      <c r="A206" s="2">
        <v>37420</v>
      </c>
      <c r="B206" t="s">
        <v>244</v>
      </c>
    </row>
    <row r="207" spans="1:2" x14ac:dyDescent="0.3">
      <c r="A207" s="2">
        <v>37420</v>
      </c>
      <c r="B207" t="s">
        <v>284</v>
      </c>
    </row>
    <row r="208" spans="1:2" x14ac:dyDescent="0.3">
      <c r="A208" s="2">
        <v>37460</v>
      </c>
      <c r="B208" t="s">
        <v>76</v>
      </c>
    </row>
    <row r="209" spans="1:2" x14ac:dyDescent="0.3">
      <c r="A209" s="2">
        <v>37460</v>
      </c>
      <c r="B209" t="s">
        <v>99</v>
      </c>
    </row>
    <row r="210" spans="1:2" x14ac:dyDescent="0.3">
      <c r="A210" s="2">
        <v>37460</v>
      </c>
      <c r="B210" t="s">
        <v>121</v>
      </c>
    </row>
    <row r="211" spans="1:2" x14ac:dyDescent="0.3">
      <c r="A211" s="2">
        <v>37460</v>
      </c>
      <c r="B211" t="s">
        <v>160</v>
      </c>
    </row>
    <row r="212" spans="1:2" x14ac:dyDescent="0.3">
      <c r="A212" s="2">
        <v>37460</v>
      </c>
      <c r="B212" t="s">
        <v>176</v>
      </c>
    </row>
    <row r="213" spans="1:2" x14ac:dyDescent="0.3">
      <c r="A213" s="2">
        <v>37460</v>
      </c>
      <c r="B213" t="s">
        <v>182</v>
      </c>
    </row>
    <row r="214" spans="1:2" x14ac:dyDescent="0.3">
      <c r="A214" s="2">
        <v>37460</v>
      </c>
      <c r="B214" t="s">
        <v>206</v>
      </c>
    </row>
    <row r="215" spans="1:2" x14ac:dyDescent="0.3">
      <c r="A215" s="2">
        <v>37460</v>
      </c>
      <c r="B215" t="s">
        <v>221</v>
      </c>
    </row>
    <row r="216" spans="1:2" x14ac:dyDescent="0.3">
      <c r="A216" s="2">
        <v>37460</v>
      </c>
      <c r="B216" t="s">
        <v>225</v>
      </c>
    </row>
    <row r="217" spans="1:2" x14ac:dyDescent="0.3">
      <c r="A217" s="2">
        <v>37460</v>
      </c>
      <c r="B217" t="s">
        <v>314</v>
      </c>
    </row>
    <row r="218" spans="1:2" x14ac:dyDescent="0.3">
      <c r="A218" s="2">
        <v>37460</v>
      </c>
      <c r="B218" t="s">
        <v>316</v>
      </c>
    </row>
    <row r="219" spans="1:2" x14ac:dyDescent="0.3">
      <c r="A219" s="2">
        <v>37500</v>
      </c>
      <c r="B219" t="s">
        <v>58</v>
      </c>
    </row>
    <row r="220" spans="1:2" x14ac:dyDescent="0.3">
      <c r="A220" s="2">
        <v>37500</v>
      </c>
      <c r="B220" t="s">
        <v>95</v>
      </c>
    </row>
    <row r="221" spans="1:2" x14ac:dyDescent="0.3">
      <c r="A221" s="2">
        <v>37500</v>
      </c>
      <c r="B221" t="s">
        <v>123</v>
      </c>
    </row>
    <row r="222" spans="1:2" x14ac:dyDescent="0.3">
      <c r="A222" s="2">
        <v>37500</v>
      </c>
      <c r="B222" t="s">
        <v>127</v>
      </c>
    </row>
    <row r="223" spans="1:2" x14ac:dyDescent="0.3">
      <c r="A223" s="2">
        <v>37500</v>
      </c>
      <c r="B223" t="s">
        <v>139</v>
      </c>
    </row>
    <row r="224" spans="1:2" x14ac:dyDescent="0.3">
      <c r="A224" s="2">
        <v>37500</v>
      </c>
      <c r="B224" t="s">
        <v>140</v>
      </c>
    </row>
    <row r="225" spans="1:2" x14ac:dyDescent="0.3">
      <c r="A225" s="2">
        <v>37500</v>
      </c>
      <c r="B225" t="s">
        <v>175</v>
      </c>
    </row>
    <row r="226" spans="1:2" x14ac:dyDescent="0.3">
      <c r="A226" s="2">
        <v>37500</v>
      </c>
      <c r="B226" t="s">
        <v>178</v>
      </c>
    </row>
    <row r="227" spans="1:2" x14ac:dyDescent="0.3">
      <c r="A227" s="2">
        <v>37500</v>
      </c>
      <c r="B227" t="s">
        <v>193</v>
      </c>
    </row>
    <row r="228" spans="1:2" x14ac:dyDescent="0.3">
      <c r="A228" s="2">
        <v>37500</v>
      </c>
      <c r="B228" t="s">
        <v>247</v>
      </c>
    </row>
    <row r="229" spans="1:2" x14ac:dyDescent="0.3">
      <c r="A229" s="2">
        <v>37500</v>
      </c>
      <c r="B229" t="s">
        <v>248</v>
      </c>
    </row>
    <row r="230" spans="1:2" x14ac:dyDescent="0.3">
      <c r="A230" s="2">
        <v>37500</v>
      </c>
      <c r="B230" t="s">
        <v>256</v>
      </c>
    </row>
    <row r="231" spans="1:2" x14ac:dyDescent="0.3">
      <c r="A231" s="2">
        <v>37500</v>
      </c>
      <c r="B231" t="s">
        <v>265</v>
      </c>
    </row>
    <row r="232" spans="1:2" x14ac:dyDescent="0.3">
      <c r="A232" s="2">
        <v>37500</v>
      </c>
      <c r="B232" t="s">
        <v>290</v>
      </c>
    </row>
    <row r="233" spans="1:2" x14ac:dyDescent="0.3">
      <c r="A233" s="2">
        <v>37500</v>
      </c>
      <c r="B233" t="s">
        <v>54</v>
      </c>
    </row>
    <row r="234" spans="1:2" x14ac:dyDescent="0.3">
      <c r="A234" s="2">
        <v>37510</v>
      </c>
      <c r="B234" t="s">
        <v>71</v>
      </c>
    </row>
    <row r="235" spans="1:2" x14ac:dyDescent="0.3">
      <c r="A235" s="2">
        <v>37510</v>
      </c>
      <c r="B235" t="s">
        <v>78</v>
      </c>
    </row>
    <row r="236" spans="1:2" x14ac:dyDescent="0.3">
      <c r="A236" s="2">
        <v>37510</v>
      </c>
      <c r="B236" t="s">
        <v>264</v>
      </c>
    </row>
    <row r="237" spans="1:2" x14ac:dyDescent="0.3">
      <c r="A237" s="2">
        <v>37510</v>
      </c>
      <c r="B237" t="s">
        <v>285</v>
      </c>
    </row>
    <row r="238" spans="1:2" x14ac:dyDescent="0.3">
      <c r="A238" s="2">
        <v>37510</v>
      </c>
      <c r="B238" t="s">
        <v>311</v>
      </c>
    </row>
    <row r="239" spans="1:2" x14ac:dyDescent="0.3">
      <c r="A239" s="2">
        <v>37520</v>
      </c>
      <c r="B239" t="s">
        <v>242</v>
      </c>
    </row>
    <row r="240" spans="1:2" x14ac:dyDescent="0.3">
      <c r="A240" s="2">
        <v>37530</v>
      </c>
      <c r="B240" t="s">
        <v>96</v>
      </c>
    </row>
    <row r="241" spans="1:2" x14ac:dyDescent="0.3">
      <c r="A241" s="2">
        <v>37530</v>
      </c>
      <c r="B241" t="s">
        <v>112</v>
      </c>
    </row>
    <row r="242" spans="1:2" x14ac:dyDescent="0.3">
      <c r="A242" s="2">
        <v>37530</v>
      </c>
      <c r="B242" t="s">
        <v>180</v>
      </c>
    </row>
    <row r="243" spans="1:2" x14ac:dyDescent="0.3">
      <c r="A243" s="2">
        <v>37530</v>
      </c>
      <c r="B243" t="s">
        <v>207</v>
      </c>
    </row>
    <row r="244" spans="1:2" x14ac:dyDescent="0.3">
      <c r="A244" s="2">
        <v>37530</v>
      </c>
      <c r="B244" t="s">
        <v>210</v>
      </c>
    </row>
    <row r="245" spans="1:2" x14ac:dyDescent="0.3">
      <c r="A245" s="2">
        <v>37530</v>
      </c>
      <c r="B245" t="s">
        <v>212</v>
      </c>
    </row>
    <row r="246" spans="1:2" x14ac:dyDescent="0.3">
      <c r="A246" s="2">
        <v>37530</v>
      </c>
      <c r="B246" t="s">
        <v>233</v>
      </c>
    </row>
    <row r="247" spans="1:2" x14ac:dyDescent="0.3">
      <c r="A247" s="2">
        <v>37530</v>
      </c>
      <c r="B247" t="s">
        <v>274</v>
      </c>
    </row>
    <row r="248" spans="1:2" x14ac:dyDescent="0.3">
      <c r="A248" s="2">
        <v>37530</v>
      </c>
      <c r="B248" t="s">
        <v>279</v>
      </c>
    </row>
    <row r="249" spans="1:2" x14ac:dyDescent="0.3">
      <c r="A249" s="2">
        <v>37530</v>
      </c>
      <c r="B249" t="s">
        <v>293</v>
      </c>
    </row>
    <row r="250" spans="1:2" x14ac:dyDescent="0.3">
      <c r="A250" s="2">
        <v>37540</v>
      </c>
      <c r="B250" t="s">
        <v>260</v>
      </c>
    </row>
    <row r="251" spans="1:2" x14ac:dyDescent="0.3">
      <c r="A251" s="2">
        <v>37550</v>
      </c>
      <c r="B251" t="s">
        <v>254</v>
      </c>
    </row>
    <row r="252" spans="1:2" x14ac:dyDescent="0.3">
      <c r="A252" s="2">
        <v>37600</v>
      </c>
      <c r="B252" t="s">
        <v>73</v>
      </c>
    </row>
    <row r="253" spans="1:2" x14ac:dyDescent="0.3">
      <c r="A253" s="2">
        <v>37600</v>
      </c>
      <c r="B253" t="s">
        <v>79</v>
      </c>
    </row>
    <row r="254" spans="1:2" x14ac:dyDescent="0.3">
      <c r="A254" s="2">
        <v>37600</v>
      </c>
      <c r="B254" t="s">
        <v>92</v>
      </c>
    </row>
    <row r="255" spans="1:2" x14ac:dyDescent="0.3">
      <c r="A255" s="2">
        <v>37600</v>
      </c>
      <c r="B255" t="s">
        <v>105</v>
      </c>
    </row>
    <row r="256" spans="1:2" x14ac:dyDescent="0.3">
      <c r="A256" s="2">
        <v>37600</v>
      </c>
      <c r="B256" t="s">
        <v>157</v>
      </c>
    </row>
    <row r="257" spans="1:2" x14ac:dyDescent="0.3">
      <c r="A257" s="2">
        <v>37600</v>
      </c>
      <c r="B257" t="s">
        <v>181</v>
      </c>
    </row>
    <row r="258" spans="1:2" x14ac:dyDescent="0.3">
      <c r="A258" s="2">
        <v>37600</v>
      </c>
      <c r="B258" t="s">
        <v>211</v>
      </c>
    </row>
    <row r="259" spans="1:2" x14ac:dyDescent="0.3">
      <c r="A259" s="2">
        <v>37600</v>
      </c>
      <c r="B259" t="s">
        <v>231</v>
      </c>
    </row>
    <row r="260" spans="1:2" x14ac:dyDescent="0.3">
      <c r="A260" s="2">
        <v>37600</v>
      </c>
      <c r="B260" t="s">
        <v>263</v>
      </c>
    </row>
    <row r="261" spans="1:2" x14ac:dyDescent="0.3">
      <c r="A261" s="2">
        <v>37600</v>
      </c>
      <c r="B261" t="s">
        <v>35</v>
      </c>
    </row>
    <row r="262" spans="1:2" x14ac:dyDescent="0.3">
      <c r="A262" s="2">
        <v>37600</v>
      </c>
      <c r="B262" t="s">
        <v>266</v>
      </c>
    </row>
    <row r="263" spans="1:2" x14ac:dyDescent="0.3">
      <c r="A263" s="2">
        <v>37600</v>
      </c>
      <c r="B263" t="s">
        <v>281</v>
      </c>
    </row>
    <row r="264" spans="1:2" x14ac:dyDescent="0.3">
      <c r="A264" s="2">
        <v>37600</v>
      </c>
      <c r="B264" t="s">
        <v>288</v>
      </c>
    </row>
    <row r="265" spans="1:2" x14ac:dyDescent="0.3">
      <c r="A265" s="2">
        <v>37600</v>
      </c>
      <c r="B265" t="s">
        <v>47</v>
      </c>
    </row>
    <row r="266" spans="1:2" x14ac:dyDescent="0.3">
      <c r="A266" s="2">
        <v>37600</v>
      </c>
      <c r="B266" t="s">
        <v>308</v>
      </c>
    </row>
    <row r="267" spans="1:2" x14ac:dyDescent="0.3">
      <c r="A267" s="2">
        <v>37700</v>
      </c>
      <c r="B267" t="s">
        <v>277</v>
      </c>
    </row>
    <row r="268" spans="1:2" x14ac:dyDescent="0.3">
      <c r="A268" s="2">
        <v>37700</v>
      </c>
      <c r="B268" t="s">
        <v>312</v>
      </c>
    </row>
    <row r="269" spans="1:2" x14ac:dyDescent="0.3">
      <c r="A269" s="2">
        <v>37800</v>
      </c>
      <c r="B269" t="s">
        <v>59</v>
      </c>
    </row>
    <row r="270" spans="1:2" x14ac:dyDescent="0.3">
      <c r="A270" s="2">
        <v>37800</v>
      </c>
      <c r="B270" t="s">
        <v>149</v>
      </c>
    </row>
    <row r="271" spans="1:2" x14ac:dyDescent="0.3">
      <c r="A271" s="2">
        <v>37800</v>
      </c>
      <c r="B271" t="s">
        <v>191</v>
      </c>
    </row>
    <row r="272" spans="1:2" x14ac:dyDescent="0.3">
      <c r="A272" s="2">
        <v>37800</v>
      </c>
      <c r="B272" t="s">
        <v>196</v>
      </c>
    </row>
    <row r="273" spans="1:2" x14ac:dyDescent="0.3">
      <c r="A273" s="2">
        <v>37800</v>
      </c>
      <c r="B273" t="s">
        <v>222</v>
      </c>
    </row>
    <row r="274" spans="1:2" x14ac:dyDescent="0.3">
      <c r="A274" s="2">
        <v>37800</v>
      </c>
      <c r="B274" t="s">
        <v>224</v>
      </c>
    </row>
    <row r="275" spans="1:2" x14ac:dyDescent="0.3">
      <c r="A275" s="2">
        <v>37800</v>
      </c>
      <c r="B275" t="s">
        <v>235</v>
      </c>
    </row>
    <row r="276" spans="1:2" x14ac:dyDescent="0.3">
      <c r="A276" s="2">
        <v>37800</v>
      </c>
      <c r="B276" t="s">
        <v>236</v>
      </c>
    </row>
    <row r="277" spans="1:2" x14ac:dyDescent="0.3">
      <c r="A277" s="2">
        <v>37800</v>
      </c>
      <c r="B277" t="s">
        <v>238</v>
      </c>
    </row>
    <row r="278" spans="1:2" x14ac:dyDescent="0.3">
      <c r="A278" s="2">
        <v>37800</v>
      </c>
      <c r="B278" t="s">
        <v>258</v>
      </c>
    </row>
    <row r="279" spans="1:2" x14ac:dyDescent="0.3">
      <c r="A279" s="2">
        <v>37800</v>
      </c>
      <c r="B279" t="s">
        <v>261</v>
      </c>
    </row>
    <row r="280" spans="1:2" x14ac:dyDescent="0.3">
      <c r="A280" s="2">
        <v>37800</v>
      </c>
      <c r="B280" t="s">
        <v>270</v>
      </c>
    </row>
    <row r="281" spans="1:2" x14ac:dyDescent="0.3">
      <c r="A281" s="2">
        <v>37800</v>
      </c>
      <c r="B281" t="s">
        <v>289</v>
      </c>
    </row>
    <row r="282" spans="1:2" x14ac:dyDescent="0.3">
      <c r="A282" s="2">
        <v>49000</v>
      </c>
      <c r="B282" t="s">
        <v>329</v>
      </c>
    </row>
    <row r="283" spans="1:2" x14ac:dyDescent="0.3">
      <c r="A283" s="2">
        <v>49000</v>
      </c>
      <c r="B283" t="s">
        <v>445</v>
      </c>
    </row>
    <row r="284" spans="1:2" x14ac:dyDescent="0.3">
      <c r="A284" s="2">
        <v>49070</v>
      </c>
      <c r="B284" t="s">
        <v>341</v>
      </c>
    </row>
    <row r="285" spans="1:2" x14ac:dyDescent="0.3">
      <c r="A285" s="2">
        <v>49070</v>
      </c>
      <c r="B285" t="s">
        <v>580</v>
      </c>
    </row>
    <row r="286" spans="1:2" x14ac:dyDescent="0.3">
      <c r="A286" s="2">
        <v>49070</v>
      </c>
      <c r="B286" t="s">
        <v>584</v>
      </c>
    </row>
    <row r="287" spans="1:2" x14ac:dyDescent="0.3">
      <c r="A287" s="2">
        <v>49080</v>
      </c>
      <c r="B287" t="s">
        <v>356</v>
      </c>
    </row>
    <row r="288" spans="1:2" x14ac:dyDescent="0.3">
      <c r="A288" s="2">
        <v>49100</v>
      </c>
      <c r="B288" t="s">
        <v>329</v>
      </c>
    </row>
    <row r="289" spans="1:2" x14ac:dyDescent="0.3">
      <c r="A289" s="2">
        <v>49110</v>
      </c>
      <c r="B289" t="s">
        <v>354</v>
      </c>
    </row>
    <row r="290" spans="1:2" x14ac:dyDescent="0.3">
      <c r="A290" s="2">
        <v>49110</v>
      </c>
      <c r="B290" t="s">
        <v>355</v>
      </c>
    </row>
    <row r="291" spans="1:2" x14ac:dyDescent="0.3">
      <c r="A291" s="2">
        <v>49110</v>
      </c>
      <c r="B291" t="s">
        <v>403</v>
      </c>
    </row>
    <row r="292" spans="1:2" x14ac:dyDescent="0.3">
      <c r="A292" s="2">
        <v>49110</v>
      </c>
      <c r="B292" t="s">
        <v>519</v>
      </c>
    </row>
    <row r="293" spans="1:2" x14ac:dyDescent="0.3">
      <c r="A293" s="2">
        <v>49110</v>
      </c>
      <c r="B293" t="s">
        <v>539</v>
      </c>
    </row>
    <row r="294" spans="1:2" x14ac:dyDescent="0.3">
      <c r="A294" s="2">
        <v>49110</v>
      </c>
      <c r="B294" t="s">
        <v>601</v>
      </c>
    </row>
    <row r="295" spans="1:2" x14ac:dyDescent="0.3">
      <c r="A295" s="2">
        <v>49110</v>
      </c>
      <c r="B295" t="s">
        <v>602</v>
      </c>
    </row>
    <row r="296" spans="1:2" x14ac:dyDescent="0.3">
      <c r="A296" s="2">
        <v>49110</v>
      </c>
      <c r="B296" t="s">
        <v>604</v>
      </c>
    </row>
    <row r="297" spans="1:2" x14ac:dyDescent="0.3">
      <c r="A297" s="2">
        <v>49110</v>
      </c>
      <c r="B297" t="s">
        <v>610</v>
      </c>
    </row>
    <row r="298" spans="1:2" x14ac:dyDescent="0.3">
      <c r="A298" s="2">
        <v>49112</v>
      </c>
      <c r="B298" t="s">
        <v>538</v>
      </c>
    </row>
    <row r="299" spans="1:2" x14ac:dyDescent="0.3">
      <c r="A299" s="2">
        <v>49120</v>
      </c>
      <c r="B299" t="s">
        <v>394</v>
      </c>
    </row>
    <row r="300" spans="1:2" x14ac:dyDescent="0.3">
      <c r="A300" s="2">
        <v>49120</v>
      </c>
      <c r="B300" t="s">
        <v>412</v>
      </c>
    </row>
    <row r="301" spans="1:2" x14ac:dyDescent="0.3">
      <c r="A301" s="2">
        <v>49120</v>
      </c>
      <c r="B301" t="s">
        <v>431</v>
      </c>
    </row>
    <row r="302" spans="1:2" x14ac:dyDescent="0.3">
      <c r="A302" s="2">
        <v>49120</v>
      </c>
      <c r="B302" t="s">
        <v>476</v>
      </c>
    </row>
    <row r="303" spans="1:2" x14ac:dyDescent="0.3">
      <c r="A303" s="2">
        <v>49120</v>
      </c>
      <c r="B303" t="s">
        <v>526</v>
      </c>
    </row>
    <row r="304" spans="1:2" x14ac:dyDescent="0.3">
      <c r="A304" s="2">
        <v>49120</v>
      </c>
      <c r="B304" t="s">
        <v>564</v>
      </c>
    </row>
    <row r="305" spans="1:2" x14ac:dyDescent="0.3">
      <c r="A305" s="2">
        <v>49120</v>
      </c>
      <c r="B305" t="s">
        <v>575</v>
      </c>
    </row>
    <row r="306" spans="1:2" x14ac:dyDescent="0.3">
      <c r="A306" s="2">
        <v>49120</v>
      </c>
      <c r="B306" t="s">
        <v>590</v>
      </c>
    </row>
    <row r="307" spans="1:2" x14ac:dyDescent="0.3">
      <c r="A307" s="2">
        <v>49120</v>
      </c>
      <c r="B307" t="s">
        <v>636</v>
      </c>
    </row>
    <row r="308" spans="1:2" x14ac:dyDescent="0.3">
      <c r="A308" s="2">
        <v>49122</v>
      </c>
      <c r="B308" t="s">
        <v>348</v>
      </c>
    </row>
    <row r="309" spans="1:2" x14ac:dyDescent="0.3">
      <c r="A309" s="2">
        <v>49122</v>
      </c>
      <c r="B309" t="s">
        <v>499</v>
      </c>
    </row>
    <row r="310" spans="1:2" x14ac:dyDescent="0.3">
      <c r="A310" s="2">
        <v>49123</v>
      </c>
      <c r="B310" t="s">
        <v>322</v>
      </c>
    </row>
    <row r="311" spans="1:2" x14ac:dyDescent="0.3">
      <c r="A311" s="2">
        <v>49123</v>
      </c>
      <c r="B311" t="s">
        <v>388</v>
      </c>
    </row>
    <row r="312" spans="1:2" x14ac:dyDescent="0.3">
      <c r="A312" s="2">
        <v>49123</v>
      </c>
      <c r="B312" t="s">
        <v>52</v>
      </c>
    </row>
    <row r="313" spans="1:2" x14ac:dyDescent="0.3">
      <c r="A313" s="2">
        <v>49123</v>
      </c>
      <c r="B313" t="s">
        <v>323</v>
      </c>
    </row>
    <row r="314" spans="1:2" x14ac:dyDescent="0.3">
      <c r="A314" s="2">
        <v>49124</v>
      </c>
      <c r="B314" t="s">
        <v>541</v>
      </c>
    </row>
    <row r="315" spans="1:2" x14ac:dyDescent="0.3">
      <c r="A315" s="2">
        <v>49124</v>
      </c>
      <c r="B315" t="s">
        <v>563</v>
      </c>
    </row>
    <row r="316" spans="1:2" x14ac:dyDescent="0.3">
      <c r="A316" s="2">
        <v>49125</v>
      </c>
      <c r="B316" t="s">
        <v>369</v>
      </c>
    </row>
    <row r="317" spans="1:2" x14ac:dyDescent="0.3">
      <c r="A317" s="2">
        <v>49125</v>
      </c>
      <c r="B317" t="s">
        <v>410</v>
      </c>
    </row>
    <row r="318" spans="1:2" x14ac:dyDescent="0.3">
      <c r="A318" s="2">
        <v>49125</v>
      </c>
      <c r="B318" t="s">
        <v>632</v>
      </c>
    </row>
    <row r="319" spans="1:2" x14ac:dyDescent="0.3">
      <c r="A319" s="2">
        <v>49130</v>
      </c>
      <c r="B319" t="s">
        <v>544</v>
      </c>
    </row>
    <row r="320" spans="1:2" x14ac:dyDescent="0.3">
      <c r="A320" s="2">
        <v>49130</v>
      </c>
      <c r="B320" t="s">
        <v>573</v>
      </c>
    </row>
    <row r="321" spans="1:2" x14ac:dyDescent="0.3">
      <c r="A321" s="2">
        <v>49130</v>
      </c>
      <c r="B321" t="s">
        <v>579</v>
      </c>
    </row>
    <row r="322" spans="1:2" x14ac:dyDescent="0.3">
      <c r="A322" s="2">
        <v>49140</v>
      </c>
      <c r="B322" t="s">
        <v>340</v>
      </c>
    </row>
    <row r="323" spans="1:2" x14ac:dyDescent="0.3">
      <c r="A323" s="2">
        <v>49140</v>
      </c>
      <c r="B323" t="s">
        <v>346</v>
      </c>
    </row>
    <row r="324" spans="1:2" x14ac:dyDescent="0.3">
      <c r="A324" s="2">
        <v>49140</v>
      </c>
      <c r="B324" t="s">
        <v>396</v>
      </c>
    </row>
    <row r="325" spans="1:2" x14ac:dyDescent="0.3">
      <c r="A325" s="2">
        <v>49140</v>
      </c>
      <c r="B325" t="s">
        <v>404</v>
      </c>
    </row>
    <row r="326" spans="1:2" x14ac:dyDescent="0.3">
      <c r="A326" s="2">
        <v>49140</v>
      </c>
      <c r="B326" t="s">
        <v>427</v>
      </c>
    </row>
    <row r="327" spans="1:2" x14ac:dyDescent="0.3">
      <c r="A327" s="2">
        <v>49140</v>
      </c>
      <c r="B327" t="s">
        <v>430</v>
      </c>
    </row>
    <row r="328" spans="1:2" x14ac:dyDescent="0.3">
      <c r="A328" s="2">
        <v>49140</v>
      </c>
      <c r="B328" t="s">
        <v>454</v>
      </c>
    </row>
    <row r="329" spans="1:2" x14ac:dyDescent="0.3">
      <c r="A329" s="2">
        <v>49140</v>
      </c>
      <c r="B329" t="s">
        <v>473</v>
      </c>
    </row>
    <row r="330" spans="1:2" x14ac:dyDescent="0.3">
      <c r="A330" s="2">
        <v>49140</v>
      </c>
      <c r="B330" t="s">
        <v>492</v>
      </c>
    </row>
    <row r="331" spans="1:2" x14ac:dyDescent="0.3">
      <c r="A331" s="2">
        <v>49140</v>
      </c>
      <c r="B331" t="s">
        <v>494</v>
      </c>
    </row>
    <row r="332" spans="1:2" x14ac:dyDescent="0.3">
      <c r="A332" s="2">
        <v>49140</v>
      </c>
      <c r="B332" t="s">
        <v>517</v>
      </c>
    </row>
    <row r="333" spans="1:2" x14ac:dyDescent="0.3">
      <c r="A333" s="2">
        <v>49140</v>
      </c>
      <c r="B333" t="s">
        <v>619</v>
      </c>
    </row>
    <row r="334" spans="1:2" x14ac:dyDescent="0.3">
      <c r="A334" s="2">
        <v>49140</v>
      </c>
      <c r="B334" t="s">
        <v>620</v>
      </c>
    </row>
    <row r="335" spans="1:2" x14ac:dyDescent="0.3">
      <c r="A335" s="2">
        <v>49140</v>
      </c>
      <c r="B335" t="s">
        <v>623</v>
      </c>
    </row>
    <row r="336" spans="1:2" x14ac:dyDescent="0.3">
      <c r="A336" s="2">
        <v>49140</v>
      </c>
      <c r="B336" t="s">
        <v>660</v>
      </c>
    </row>
    <row r="337" spans="1:2" x14ac:dyDescent="0.3">
      <c r="A337" s="2">
        <v>49150</v>
      </c>
      <c r="B337" t="s">
        <v>339</v>
      </c>
    </row>
    <row r="338" spans="1:2" x14ac:dyDescent="0.3">
      <c r="A338" s="2">
        <v>49150</v>
      </c>
      <c r="B338" t="s">
        <v>352</v>
      </c>
    </row>
    <row r="339" spans="1:2" x14ac:dyDescent="0.3">
      <c r="A339" s="2">
        <v>49150</v>
      </c>
      <c r="B339" t="s">
        <v>399</v>
      </c>
    </row>
    <row r="340" spans="1:2" x14ac:dyDescent="0.3">
      <c r="A340" s="2">
        <v>49150</v>
      </c>
      <c r="B340" t="s">
        <v>417</v>
      </c>
    </row>
    <row r="341" spans="1:2" x14ac:dyDescent="0.3">
      <c r="A341" s="2">
        <v>49150</v>
      </c>
      <c r="B341" t="s">
        <v>421</v>
      </c>
    </row>
    <row r="342" spans="1:2" x14ac:dyDescent="0.3">
      <c r="A342" s="2">
        <v>49150</v>
      </c>
      <c r="B342" t="s">
        <v>434</v>
      </c>
    </row>
    <row r="343" spans="1:2" x14ac:dyDescent="0.3">
      <c r="A343" s="2">
        <v>49150</v>
      </c>
      <c r="B343" t="s">
        <v>444</v>
      </c>
    </row>
    <row r="344" spans="1:2" x14ac:dyDescent="0.3">
      <c r="A344" s="2">
        <v>49150</v>
      </c>
      <c r="B344" t="s">
        <v>457</v>
      </c>
    </row>
    <row r="345" spans="1:2" x14ac:dyDescent="0.3">
      <c r="A345" s="2">
        <v>49150</v>
      </c>
      <c r="B345" t="s">
        <v>468</v>
      </c>
    </row>
    <row r="346" spans="1:2" x14ac:dyDescent="0.3">
      <c r="A346" s="2">
        <v>49150</v>
      </c>
      <c r="B346" t="s">
        <v>478</v>
      </c>
    </row>
    <row r="347" spans="1:2" x14ac:dyDescent="0.3">
      <c r="A347" s="2">
        <v>49150</v>
      </c>
      <c r="B347" t="s">
        <v>603</v>
      </c>
    </row>
    <row r="348" spans="1:2" x14ac:dyDescent="0.3">
      <c r="A348" s="2">
        <v>49160</v>
      </c>
      <c r="B348" t="s">
        <v>351</v>
      </c>
    </row>
    <row r="349" spans="1:2" x14ac:dyDescent="0.3">
      <c r="A349" s="2">
        <v>49160</v>
      </c>
      <c r="B349" t="s">
        <v>487</v>
      </c>
    </row>
    <row r="350" spans="1:2" x14ac:dyDescent="0.3">
      <c r="A350" s="2">
        <v>49160</v>
      </c>
      <c r="B350" t="s">
        <v>593</v>
      </c>
    </row>
    <row r="351" spans="1:2" x14ac:dyDescent="0.3">
      <c r="A351" s="2">
        <v>49160</v>
      </c>
      <c r="B351" t="s">
        <v>599</v>
      </c>
    </row>
    <row r="352" spans="1:2" x14ac:dyDescent="0.3">
      <c r="A352" s="2">
        <v>49170</v>
      </c>
      <c r="B352" t="s">
        <v>349</v>
      </c>
    </row>
    <row r="353" spans="1:2" x14ac:dyDescent="0.3">
      <c r="A353" s="2">
        <v>49170</v>
      </c>
      <c r="B353" t="s">
        <v>545</v>
      </c>
    </row>
    <row r="354" spans="1:2" x14ac:dyDescent="0.3">
      <c r="A354" s="2">
        <v>49170</v>
      </c>
      <c r="B354" t="s">
        <v>562</v>
      </c>
    </row>
    <row r="355" spans="1:2" x14ac:dyDescent="0.3">
      <c r="A355" s="2">
        <v>49170</v>
      </c>
      <c r="B355" t="s">
        <v>577</v>
      </c>
    </row>
    <row r="356" spans="1:2" x14ac:dyDescent="0.3">
      <c r="A356" s="2">
        <v>49170</v>
      </c>
      <c r="B356" t="s">
        <v>46</v>
      </c>
    </row>
    <row r="357" spans="1:2" x14ac:dyDescent="0.3">
      <c r="A357" s="2">
        <v>49170</v>
      </c>
      <c r="B357" t="s">
        <v>588</v>
      </c>
    </row>
    <row r="358" spans="1:2" x14ac:dyDescent="0.3">
      <c r="A358" s="2">
        <v>49170</v>
      </c>
      <c r="B358" t="s">
        <v>594</v>
      </c>
    </row>
    <row r="359" spans="1:2" x14ac:dyDescent="0.3">
      <c r="A359" s="2">
        <v>49170</v>
      </c>
      <c r="B359" t="s">
        <v>615</v>
      </c>
    </row>
    <row r="360" spans="1:2" x14ac:dyDescent="0.3">
      <c r="A360" s="2">
        <v>49190</v>
      </c>
      <c r="B360" t="s">
        <v>437</v>
      </c>
    </row>
    <row r="361" spans="1:2" x14ac:dyDescent="0.3">
      <c r="A361" s="2">
        <v>49190</v>
      </c>
      <c r="B361" t="s">
        <v>556</v>
      </c>
    </row>
    <row r="362" spans="1:2" x14ac:dyDescent="0.3">
      <c r="A362" s="2">
        <v>49190</v>
      </c>
      <c r="B362" t="s">
        <v>561</v>
      </c>
    </row>
    <row r="363" spans="1:2" x14ac:dyDescent="0.3">
      <c r="A363" s="2">
        <v>49220</v>
      </c>
      <c r="B363" t="s">
        <v>327</v>
      </c>
    </row>
    <row r="364" spans="1:2" x14ac:dyDescent="0.3">
      <c r="A364" s="2">
        <v>49220</v>
      </c>
      <c r="B364" t="s">
        <v>364</v>
      </c>
    </row>
    <row r="365" spans="1:2" x14ac:dyDescent="0.3">
      <c r="A365" s="2">
        <v>49220</v>
      </c>
      <c r="B365" t="s">
        <v>384</v>
      </c>
    </row>
    <row r="366" spans="1:2" x14ac:dyDescent="0.3">
      <c r="A366" s="2">
        <v>49220</v>
      </c>
      <c r="B366" t="s">
        <v>387</v>
      </c>
    </row>
    <row r="367" spans="1:2" x14ac:dyDescent="0.3">
      <c r="A367" s="2">
        <v>49220</v>
      </c>
      <c r="B367" t="s">
        <v>415</v>
      </c>
    </row>
    <row r="368" spans="1:2" x14ac:dyDescent="0.3">
      <c r="A368" s="2">
        <v>49220</v>
      </c>
      <c r="B368" t="s">
        <v>461</v>
      </c>
    </row>
    <row r="369" spans="1:2" x14ac:dyDescent="0.3">
      <c r="A369" s="2">
        <v>49220</v>
      </c>
      <c r="B369" t="s">
        <v>466</v>
      </c>
    </row>
    <row r="370" spans="1:2" x14ac:dyDescent="0.3">
      <c r="A370" s="2">
        <v>49220</v>
      </c>
      <c r="B370" t="s">
        <v>471</v>
      </c>
    </row>
    <row r="371" spans="1:2" x14ac:dyDescent="0.3">
      <c r="A371" s="2">
        <v>49220</v>
      </c>
      <c r="B371" t="s">
        <v>483</v>
      </c>
    </row>
    <row r="372" spans="1:2" x14ac:dyDescent="0.3">
      <c r="A372" s="2">
        <v>49220</v>
      </c>
      <c r="B372" t="s">
        <v>518</v>
      </c>
    </row>
    <row r="373" spans="1:2" x14ac:dyDescent="0.3">
      <c r="A373" s="2">
        <v>49220</v>
      </c>
      <c r="B373" t="s">
        <v>549</v>
      </c>
    </row>
    <row r="374" spans="1:2" x14ac:dyDescent="0.3">
      <c r="A374" s="2">
        <v>49220</v>
      </c>
      <c r="B374" t="s">
        <v>629</v>
      </c>
    </row>
    <row r="375" spans="1:2" x14ac:dyDescent="0.3">
      <c r="A375" s="2">
        <v>49220</v>
      </c>
      <c r="B375" t="s">
        <v>651</v>
      </c>
    </row>
    <row r="376" spans="1:2" x14ac:dyDescent="0.3">
      <c r="A376" s="2">
        <v>49230</v>
      </c>
      <c r="B376" t="s">
        <v>510</v>
      </c>
    </row>
    <row r="377" spans="1:2" x14ac:dyDescent="0.3">
      <c r="A377" s="2">
        <v>49230</v>
      </c>
      <c r="B377" t="s">
        <v>569</v>
      </c>
    </row>
    <row r="378" spans="1:2" x14ac:dyDescent="0.3">
      <c r="A378" s="2">
        <v>49230</v>
      </c>
      <c r="B378" t="s">
        <v>578</v>
      </c>
    </row>
    <row r="379" spans="1:2" x14ac:dyDescent="0.3">
      <c r="A379" s="2">
        <v>49230</v>
      </c>
      <c r="B379" t="s">
        <v>634</v>
      </c>
    </row>
    <row r="380" spans="1:2" x14ac:dyDescent="0.3">
      <c r="A380" s="2">
        <v>49240</v>
      </c>
      <c r="B380" t="s">
        <v>337</v>
      </c>
    </row>
    <row r="381" spans="1:2" x14ac:dyDescent="0.3">
      <c r="A381" s="2">
        <v>49250</v>
      </c>
      <c r="B381" t="s">
        <v>342</v>
      </c>
    </row>
    <row r="382" spans="1:2" x14ac:dyDescent="0.3">
      <c r="A382" s="2">
        <v>49250</v>
      </c>
      <c r="B382" t="s">
        <v>27</v>
      </c>
    </row>
    <row r="383" spans="1:2" x14ac:dyDescent="0.3">
      <c r="A383" s="2">
        <v>49250</v>
      </c>
      <c r="B383" t="s">
        <v>453</v>
      </c>
    </row>
    <row r="384" spans="1:2" x14ac:dyDescent="0.3">
      <c r="A384" s="2">
        <v>49250</v>
      </c>
      <c r="B384" t="s">
        <v>460</v>
      </c>
    </row>
    <row r="385" spans="1:2" x14ac:dyDescent="0.3">
      <c r="A385" s="2">
        <v>49250</v>
      </c>
      <c r="B385" t="s">
        <v>506</v>
      </c>
    </row>
    <row r="386" spans="1:2" x14ac:dyDescent="0.3">
      <c r="A386" s="2">
        <v>49250</v>
      </c>
      <c r="B386" t="s">
        <v>42</v>
      </c>
    </row>
    <row r="387" spans="1:2" x14ac:dyDescent="0.3">
      <c r="A387" s="2">
        <v>49250</v>
      </c>
      <c r="B387" t="s">
        <v>595</v>
      </c>
    </row>
    <row r="388" spans="1:2" x14ac:dyDescent="0.3">
      <c r="A388" s="2">
        <v>49250</v>
      </c>
      <c r="B388" t="s">
        <v>605</v>
      </c>
    </row>
    <row r="389" spans="1:2" x14ac:dyDescent="0.3">
      <c r="A389" s="2">
        <v>49260</v>
      </c>
      <c r="B389" t="s">
        <v>331</v>
      </c>
    </row>
    <row r="390" spans="1:2" x14ac:dyDescent="0.3">
      <c r="A390" s="2">
        <v>49260</v>
      </c>
      <c r="B390" t="s">
        <v>333</v>
      </c>
    </row>
    <row r="391" spans="1:2" x14ac:dyDescent="0.3">
      <c r="A391" s="2">
        <v>49260</v>
      </c>
      <c r="B391" t="s">
        <v>367</v>
      </c>
    </row>
    <row r="392" spans="1:2" x14ac:dyDescent="0.3">
      <c r="A392" s="2">
        <v>49260</v>
      </c>
      <c r="B392" t="s">
        <v>432</v>
      </c>
    </row>
    <row r="393" spans="1:2" x14ac:dyDescent="0.3">
      <c r="A393" s="2">
        <v>49260</v>
      </c>
      <c r="B393" t="s">
        <v>29</v>
      </c>
    </row>
    <row r="394" spans="1:2" x14ac:dyDescent="0.3">
      <c r="A394" s="2">
        <v>49260</v>
      </c>
      <c r="B394" t="s">
        <v>30</v>
      </c>
    </row>
    <row r="395" spans="1:2" x14ac:dyDescent="0.3">
      <c r="A395" s="2">
        <v>49260</v>
      </c>
      <c r="B395" t="s">
        <v>516</v>
      </c>
    </row>
    <row r="396" spans="1:2" x14ac:dyDescent="0.3">
      <c r="A396" s="2">
        <v>49260</v>
      </c>
      <c r="B396" t="s">
        <v>551</v>
      </c>
    </row>
    <row r="397" spans="1:2" x14ac:dyDescent="0.3">
      <c r="A397" s="2">
        <v>49260</v>
      </c>
      <c r="B397" t="s">
        <v>570</v>
      </c>
    </row>
    <row r="398" spans="1:2" x14ac:dyDescent="0.3">
      <c r="A398" s="2">
        <v>49260</v>
      </c>
      <c r="B398" t="s">
        <v>582</v>
      </c>
    </row>
    <row r="399" spans="1:2" x14ac:dyDescent="0.3">
      <c r="A399" s="2">
        <v>49260</v>
      </c>
      <c r="B399" t="s">
        <v>592</v>
      </c>
    </row>
    <row r="400" spans="1:2" x14ac:dyDescent="0.3">
      <c r="A400" s="2">
        <v>49260</v>
      </c>
      <c r="B400" t="s">
        <v>648</v>
      </c>
    </row>
    <row r="401" spans="1:2" x14ac:dyDescent="0.3">
      <c r="A401" s="2">
        <v>49270</v>
      </c>
      <c r="B401" t="s">
        <v>389</v>
      </c>
    </row>
    <row r="402" spans="1:2" x14ac:dyDescent="0.3">
      <c r="A402" s="2">
        <v>49270</v>
      </c>
      <c r="B402" t="s">
        <v>459</v>
      </c>
    </row>
    <row r="403" spans="1:2" x14ac:dyDescent="0.3">
      <c r="A403" s="2">
        <v>49270</v>
      </c>
      <c r="B403" t="s">
        <v>479</v>
      </c>
    </row>
    <row r="404" spans="1:2" x14ac:dyDescent="0.3">
      <c r="A404" s="2">
        <v>49270</v>
      </c>
      <c r="B404" t="s">
        <v>566</v>
      </c>
    </row>
    <row r="405" spans="1:2" x14ac:dyDescent="0.3">
      <c r="A405" s="2">
        <v>49270</v>
      </c>
      <c r="B405" t="s">
        <v>586</v>
      </c>
    </row>
    <row r="406" spans="1:2" x14ac:dyDescent="0.3">
      <c r="A406" s="2">
        <v>49270</v>
      </c>
      <c r="B406" t="s">
        <v>608</v>
      </c>
    </row>
    <row r="407" spans="1:2" x14ac:dyDescent="0.3">
      <c r="A407" s="2">
        <v>49270</v>
      </c>
      <c r="B407" t="s">
        <v>644</v>
      </c>
    </row>
    <row r="408" spans="1:2" x14ac:dyDescent="0.3">
      <c r="A408" s="2">
        <v>49280</v>
      </c>
      <c r="B408" t="s">
        <v>501</v>
      </c>
    </row>
    <row r="409" spans="1:2" x14ac:dyDescent="0.3">
      <c r="A409" s="2">
        <v>49280</v>
      </c>
      <c r="B409" t="s">
        <v>565</v>
      </c>
    </row>
    <row r="410" spans="1:2" x14ac:dyDescent="0.3">
      <c r="A410" s="2">
        <v>49280</v>
      </c>
      <c r="B410" t="s">
        <v>589</v>
      </c>
    </row>
    <row r="411" spans="1:2" x14ac:dyDescent="0.3">
      <c r="A411" s="2">
        <v>49280</v>
      </c>
      <c r="B411" t="s">
        <v>618</v>
      </c>
    </row>
    <row r="412" spans="1:2" x14ac:dyDescent="0.3">
      <c r="A412" s="2">
        <v>49280</v>
      </c>
      <c r="B412" t="s">
        <v>628</v>
      </c>
    </row>
    <row r="413" spans="1:2" x14ac:dyDescent="0.3">
      <c r="A413" s="2">
        <v>49290</v>
      </c>
      <c r="B413" t="s">
        <v>360</v>
      </c>
    </row>
    <row r="414" spans="1:2" x14ac:dyDescent="0.3">
      <c r="A414" s="2">
        <v>49290</v>
      </c>
      <c r="B414" t="s">
        <v>383</v>
      </c>
    </row>
    <row r="415" spans="1:2" x14ac:dyDescent="0.3">
      <c r="A415" s="2">
        <v>49290</v>
      </c>
      <c r="B415" t="s">
        <v>402</v>
      </c>
    </row>
    <row r="416" spans="1:2" x14ac:dyDescent="0.3">
      <c r="A416" s="2">
        <v>49290</v>
      </c>
      <c r="B416" t="s">
        <v>585</v>
      </c>
    </row>
    <row r="417" spans="1:2" x14ac:dyDescent="0.3">
      <c r="A417" s="2">
        <v>49300</v>
      </c>
      <c r="B417" t="s">
        <v>419</v>
      </c>
    </row>
    <row r="418" spans="1:2" x14ac:dyDescent="0.3">
      <c r="A418" s="2">
        <v>49310</v>
      </c>
      <c r="B418" t="s">
        <v>377</v>
      </c>
    </row>
    <row r="419" spans="1:2" x14ac:dyDescent="0.3">
      <c r="A419" s="2">
        <v>49310</v>
      </c>
      <c r="B419" t="s">
        <v>379</v>
      </c>
    </row>
    <row r="420" spans="1:2" x14ac:dyDescent="0.3">
      <c r="A420" s="2">
        <v>49310</v>
      </c>
      <c r="B420" t="s">
        <v>513</v>
      </c>
    </row>
    <row r="421" spans="1:2" x14ac:dyDescent="0.3">
      <c r="A421" s="2">
        <v>49310</v>
      </c>
      <c r="B421" t="s">
        <v>598</v>
      </c>
    </row>
    <row r="422" spans="1:2" x14ac:dyDescent="0.3">
      <c r="A422" s="2">
        <v>49310</v>
      </c>
      <c r="B422" t="s">
        <v>611</v>
      </c>
    </row>
    <row r="423" spans="1:2" x14ac:dyDescent="0.3">
      <c r="A423" s="2">
        <v>49310</v>
      </c>
      <c r="B423" t="s">
        <v>627</v>
      </c>
    </row>
    <row r="424" spans="1:2" x14ac:dyDescent="0.3">
      <c r="A424" s="2">
        <v>49310</v>
      </c>
      <c r="B424" t="s">
        <v>641</v>
      </c>
    </row>
    <row r="425" spans="1:2" x14ac:dyDescent="0.3">
      <c r="A425" s="2">
        <v>49310</v>
      </c>
      <c r="B425" t="s">
        <v>656</v>
      </c>
    </row>
    <row r="426" spans="1:2" x14ac:dyDescent="0.3">
      <c r="A426" s="2">
        <v>49320</v>
      </c>
      <c r="B426" t="s">
        <v>324</v>
      </c>
    </row>
    <row r="427" spans="1:2" x14ac:dyDescent="0.3">
      <c r="A427" s="2">
        <v>49320</v>
      </c>
      <c r="B427" t="s">
        <v>350</v>
      </c>
    </row>
    <row r="428" spans="1:2" x14ac:dyDescent="0.3">
      <c r="A428" s="2">
        <v>49320</v>
      </c>
      <c r="B428" t="s">
        <v>370</v>
      </c>
    </row>
    <row r="429" spans="1:2" x14ac:dyDescent="0.3">
      <c r="A429" s="2">
        <v>49320</v>
      </c>
      <c r="B429" t="s">
        <v>398</v>
      </c>
    </row>
    <row r="430" spans="1:2" x14ac:dyDescent="0.3">
      <c r="A430" s="2">
        <v>49320</v>
      </c>
      <c r="B430" t="s">
        <v>411</v>
      </c>
    </row>
    <row r="431" spans="1:2" x14ac:dyDescent="0.3">
      <c r="A431" s="2">
        <v>49320</v>
      </c>
      <c r="B431" t="s">
        <v>45</v>
      </c>
    </row>
    <row r="432" spans="1:2" x14ac:dyDescent="0.3">
      <c r="A432" s="2">
        <v>49320</v>
      </c>
      <c r="B432" t="s">
        <v>465</v>
      </c>
    </row>
    <row r="433" spans="1:2" x14ac:dyDescent="0.3">
      <c r="A433" s="2">
        <v>49320</v>
      </c>
      <c r="B433" t="s">
        <v>493</v>
      </c>
    </row>
    <row r="434" spans="1:2" x14ac:dyDescent="0.3">
      <c r="A434" s="2">
        <v>49320</v>
      </c>
      <c r="B434" t="s">
        <v>581</v>
      </c>
    </row>
    <row r="435" spans="1:2" x14ac:dyDescent="0.3">
      <c r="A435" s="2">
        <v>49320</v>
      </c>
      <c r="B435" t="s">
        <v>606</v>
      </c>
    </row>
    <row r="436" spans="1:2" x14ac:dyDescent="0.3">
      <c r="A436" s="2">
        <v>49320</v>
      </c>
      <c r="B436" t="s">
        <v>28</v>
      </c>
    </row>
    <row r="437" spans="1:2" x14ac:dyDescent="0.3">
      <c r="A437" s="2">
        <v>49320</v>
      </c>
      <c r="B437" t="s">
        <v>613</v>
      </c>
    </row>
    <row r="438" spans="1:2" x14ac:dyDescent="0.3">
      <c r="A438" s="2">
        <v>49320</v>
      </c>
      <c r="B438" t="s">
        <v>647</v>
      </c>
    </row>
    <row r="439" spans="1:2" x14ac:dyDescent="0.3">
      <c r="A439" s="2">
        <v>49330</v>
      </c>
      <c r="B439" t="s">
        <v>371</v>
      </c>
    </row>
    <row r="440" spans="1:2" x14ac:dyDescent="0.3">
      <c r="A440" s="2">
        <v>49330</v>
      </c>
      <c r="B440" t="s">
        <v>385</v>
      </c>
    </row>
    <row r="441" spans="1:2" x14ac:dyDescent="0.3">
      <c r="A441" s="2">
        <v>49330</v>
      </c>
      <c r="B441" t="s">
        <v>400</v>
      </c>
    </row>
    <row r="442" spans="1:2" x14ac:dyDescent="0.3">
      <c r="A442" s="2">
        <v>49330</v>
      </c>
      <c r="B442" t="s">
        <v>416</v>
      </c>
    </row>
    <row r="443" spans="1:2" x14ac:dyDescent="0.3">
      <c r="A443" s="2">
        <v>49330</v>
      </c>
      <c r="B443" t="s">
        <v>425</v>
      </c>
    </row>
    <row r="444" spans="1:2" x14ac:dyDescent="0.3">
      <c r="A444" s="2">
        <v>49330</v>
      </c>
      <c r="B444" t="s">
        <v>447</v>
      </c>
    </row>
    <row r="445" spans="1:2" x14ac:dyDescent="0.3">
      <c r="A445" s="2">
        <v>49330</v>
      </c>
      <c r="B445" t="s">
        <v>477</v>
      </c>
    </row>
    <row r="446" spans="1:2" x14ac:dyDescent="0.3">
      <c r="A446" s="2">
        <v>49330</v>
      </c>
      <c r="B446" t="s">
        <v>495</v>
      </c>
    </row>
    <row r="447" spans="1:2" x14ac:dyDescent="0.3">
      <c r="A447" s="2">
        <v>49330</v>
      </c>
      <c r="B447" t="s">
        <v>509</v>
      </c>
    </row>
    <row r="448" spans="1:2" x14ac:dyDescent="0.3">
      <c r="A448" s="2">
        <v>49330</v>
      </c>
      <c r="B448" t="s">
        <v>552</v>
      </c>
    </row>
    <row r="449" spans="1:2" x14ac:dyDescent="0.3">
      <c r="A449" s="2">
        <v>49330</v>
      </c>
      <c r="B449" t="s">
        <v>616</v>
      </c>
    </row>
    <row r="450" spans="1:2" x14ac:dyDescent="0.3">
      <c r="A450" s="2">
        <v>49330</v>
      </c>
      <c r="B450" t="s">
        <v>621</v>
      </c>
    </row>
    <row r="451" spans="1:2" x14ac:dyDescent="0.3">
      <c r="A451" s="2">
        <v>49340</v>
      </c>
      <c r="B451" t="s">
        <v>390</v>
      </c>
    </row>
    <row r="452" spans="1:2" x14ac:dyDescent="0.3">
      <c r="A452" s="2">
        <v>49340</v>
      </c>
      <c r="B452" t="s">
        <v>532</v>
      </c>
    </row>
    <row r="453" spans="1:2" x14ac:dyDescent="0.3">
      <c r="A453" s="2">
        <v>49340</v>
      </c>
      <c r="B453" t="s">
        <v>640</v>
      </c>
    </row>
    <row r="454" spans="1:2" x14ac:dyDescent="0.3">
      <c r="A454" s="2">
        <v>49340</v>
      </c>
      <c r="B454" t="s">
        <v>655</v>
      </c>
    </row>
    <row r="455" spans="1:2" x14ac:dyDescent="0.3">
      <c r="A455" s="2">
        <v>49350</v>
      </c>
      <c r="B455" t="s">
        <v>414</v>
      </c>
    </row>
    <row r="456" spans="1:2" x14ac:dyDescent="0.3">
      <c r="A456" s="2">
        <v>49350</v>
      </c>
      <c r="B456" t="s">
        <v>48</v>
      </c>
    </row>
    <row r="457" spans="1:2" x14ac:dyDescent="0.3">
      <c r="A457" s="2">
        <v>49350</v>
      </c>
      <c r="B457" t="s">
        <v>557</v>
      </c>
    </row>
    <row r="458" spans="1:2" x14ac:dyDescent="0.3">
      <c r="A458" s="2">
        <v>49350</v>
      </c>
      <c r="B458" t="s">
        <v>568</v>
      </c>
    </row>
    <row r="459" spans="1:2" x14ac:dyDescent="0.3">
      <c r="A459" s="2">
        <v>49350</v>
      </c>
      <c r="B459" t="s">
        <v>574</v>
      </c>
    </row>
    <row r="460" spans="1:2" x14ac:dyDescent="0.3">
      <c r="A460" s="2">
        <v>49350</v>
      </c>
      <c r="B460" t="s">
        <v>631</v>
      </c>
    </row>
    <row r="461" spans="1:2" x14ac:dyDescent="0.3">
      <c r="A461" s="2">
        <v>49360</v>
      </c>
      <c r="B461" t="s">
        <v>378</v>
      </c>
    </row>
    <row r="462" spans="1:2" x14ac:dyDescent="0.3">
      <c r="A462" s="2">
        <v>49360</v>
      </c>
      <c r="B462" t="s">
        <v>498</v>
      </c>
    </row>
    <row r="463" spans="1:2" x14ac:dyDescent="0.3">
      <c r="A463" s="2">
        <v>49360</v>
      </c>
      <c r="B463" t="s">
        <v>540</v>
      </c>
    </row>
    <row r="464" spans="1:2" x14ac:dyDescent="0.3">
      <c r="A464" s="2">
        <v>49360</v>
      </c>
      <c r="B464" t="s">
        <v>622</v>
      </c>
    </row>
    <row r="465" spans="1:2" x14ac:dyDescent="0.3">
      <c r="A465" s="2">
        <v>49360</v>
      </c>
      <c r="B465" t="s">
        <v>637</v>
      </c>
    </row>
    <row r="466" spans="1:2" x14ac:dyDescent="0.3">
      <c r="A466" s="2">
        <v>49360</v>
      </c>
      <c r="B466" t="s">
        <v>662</v>
      </c>
    </row>
    <row r="467" spans="1:2" x14ac:dyDescent="0.3">
      <c r="A467" s="2">
        <v>49370</v>
      </c>
      <c r="B467" t="s">
        <v>347</v>
      </c>
    </row>
    <row r="468" spans="1:2" x14ac:dyDescent="0.3">
      <c r="A468" s="2">
        <v>49370</v>
      </c>
      <c r="B468" t="s">
        <v>490</v>
      </c>
    </row>
    <row r="469" spans="1:2" x14ac:dyDescent="0.3">
      <c r="A469" s="2">
        <v>49370</v>
      </c>
      <c r="B469" t="s">
        <v>547</v>
      </c>
    </row>
    <row r="470" spans="1:2" x14ac:dyDescent="0.3">
      <c r="A470" s="2">
        <v>49370</v>
      </c>
      <c r="B470" t="s">
        <v>567</v>
      </c>
    </row>
    <row r="471" spans="1:2" x14ac:dyDescent="0.3">
      <c r="A471" s="2">
        <v>49370</v>
      </c>
      <c r="B471" t="s">
        <v>659</v>
      </c>
    </row>
    <row r="472" spans="1:2" x14ac:dyDescent="0.3">
      <c r="A472" s="2">
        <v>49380</v>
      </c>
      <c r="B472" t="s">
        <v>386</v>
      </c>
    </row>
    <row r="473" spans="1:2" x14ac:dyDescent="0.3">
      <c r="A473" s="2">
        <v>49380</v>
      </c>
      <c r="B473" t="s">
        <v>406</v>
      </c>
    </row>
    <row r="474" spans="1:2" x14ac:dyDescent="0.3">
      <c r="A474" s="2">
        <v>49380</v>
      </c>
      <c r="B474" t="s">
        <v>448</v>
      </c>
    </row>
    <row r="475" spans="1:2" x14ac:dyDescent="0.3">
      <c r="A475" s="2">
        <v>49380</v>
      </c>
      <c r="B475" t="s">
        <v>449</v>
      </c>
    </row>
    <row r="476" spans="1:2" x14ac:dyDescent="0.3">
      <c r="A476" s="2">
        <v>49380</v>
      </c>
      <c r="B476" t="s">
        <v>528</v>
      </c>
    </row>
    <row r="477" spans="1:2" x14ac:dyDescent="0.3">
      <c r="A477" s="2">
        <v>49380</v>
      </c>
      <c r="B477" t="s">
        <v>630</v>
      </c>
    </row>
    <row r="478" spans="1:2" x14ac:dyDescent="0.3">
      <c r="A478" s="2">
        <v>49390</v>
      </c>
      <c r="B478" t="s">
        <v>366</v>
      </c>
    </row>
    <row r="479" spans="1:2" x14ac:dyDescent="0.3">
      <c r="A479" s="2">
        <v>49390</v>
      </c>
      <c r="B479" t="s">
        <v>433</v>
      </c>
    </row>
    <row r="480" spans="1:2" x14ac:dyDescent="0.3">
      <c r="A480" s="2">
        <v>49390</v>
      </c>
      <c r="B480" t="s">
        <v>522</v>
      </c>
    </row>
    <row r="481" spans="1:2" x14ac:dyDescent="0.3">
      <c r="A481" s="2">
        <v>49390</v>
      </c>
      <c r="B481" t="s">
        <v>535</v>
      </c>
    </row>
    <row r="482" spans="1:2" x14ac:dyDescent="0.3">
      <c r="A482" s="2">
        <v>49390</v>
      </c>
      <c r="B482" t="s">
        <v>652</v>
      </c>
    </row>
    <row r="483" spans="1:2" x14ac:dyDescent="0.3">
      <c r="A483" s="2">
        <v>49390</v>
      </c>
      <c r="B483" t="s">
        <v>653</v>
      </c>
    </row>
    <row r="484" spans="1:2" x14ac:dyDescent="0.3">
      <c r="A484" s="2">
        <v>49400</v>
      </c>
      <c r="B484" t="s">
        <v>380</v>
      </c>
    </row>
    <row r="485" spans="1:2" x14ac:dyDescent="0.3">
      <c r="A485" s="2">
        <v>49400</v>
      </c>
      <c r="B485" t="s">
        <v>440</v>
      </c>
    </row>
    <row r="486" spans="1:2" x14ac:dyDescent="0.3">
      <c r="A486" s="2">
        <v>49400</v>
      </c>
      <c r="B486" t="s">
        <v>558</v>
      </c>
    </row>
    <row r="487" spans="1:2" x14ac:dyDescent="0.3">
      <c r="A487" s="2">
        <v>49400</v>
      </c>
      <c r="B487" t="s">
        <v>614</v>
      </c>
    </row>
    <row r="488" spans="1:2" x14ac:dyDescent="0.3">
      <c r="A488" s="2">
        <v>49400</v>
      </c>
      <c r="B488" t="s">
        <v>626</v>
      </c>
    </row>
    <row r="489" spans="1:2" x14ac:dyDescent="0.3">
      <c r="A489" s="2">
        <v>49400</v>
      </c>
      <c r="B489" t="s">
        <v>646</v>
      </c>
    </row>
    <row r="490" spans="1:2" x14ac:dyDescent="0.3">
      <c r="A490" s="2">
        <v>49400</v>
      </c>
      <c r="B490" t="s">
        <v>654</v>
      </c>
    </row>
    <row r="491" spans="1:2" x14ac:dyDescent="0.3">
      <c r="A491" s="2">
        <v>49400</v>
      </c>
      <c r="B491" t="s">
        <v>657</v>
      </c>
    </row>
    <row r="492" spans="1:2" x14ac:dyDescent="0.3">
      <c r="A492" s="2">
        <v>49410</v>
      </c>
      <c r="B492" t="s">
        <v>345</v>
      </c>
    </row>
    <row r="493" spans="1:2" x14ac:dyDescent="0.3">
      <c r="A493" s="2">
        <v>49410</v>
      </c>
      <c r="B493" t="s">
        <v>395</v>
      </c>
    </row>
    <row r="494" spans="1:2" x14ac:dyDescent="0.3">
      <c r="A494" s="2">
        <v>49410</v>
      </c>
      <c r="B494" t="s">
        <v>496</v>
      </c>
    </row>
    <row r="495" spans="1:2" x14ac:dyDescent="0.3">
      <c r="A495" s="2">
        <v>49410</v>
      </c>
      <c r="B495" t="s">
        <v>508</v>
      </c>
    </row>
    <row r="496" spans="1:2" x14ac:dyDescent="0.3">
      <c r="A496" s="2">
        <v>49410</v>
      </c>
      <c r="B496" t="s">
        <v>571</v>
      </c>
    </row>
    <row r="497" spans="1:2" x14ac:dyDescent="0.3">
      <c r="A497" s="2">
        <v>49410</v>
      </c>
      <c r="B497" t="s">
        <v>587</v>
      </c>
    </row>
    <row r="498" spans="1:2" x14ac:dyDescent="0.3">
      <c r="A498" s="2">
        <v>49420</v>
      </c>
      <c r="B498" t="s">
        <v>332</v>
      </c>
    </row>
    <row r="499" spans="1:2" x14ac:dyDescent="0.3">
      <c r="A499" s="2">
        <v>49420</v>
      </c>
      <c r="B499" t="s">
        <v>376</v>
      </c>
    </row>
    <row r="500" spans="1:2" x14ac:dyDescent="0.3">
      <c r="A500" s="2">
        <v>49420</v>
      </c>
      <c r="B500" t="s">
        <v>393</v>
      </c>
    </row>
    <row r="501" spans="1:2" x14ac:dyDescent="0.3">
      <c r="A501" s="2">
        <v>49420</v>
      </c>
      <c r="B501" t="s">
        <v>408</v>
      </c>
    </row>
    <row r="502" spans="1:2" x14ac:dyDescent="0.3">
      <c r="A502" s="2">
        <v>49420</v>
      </c>
      <c r="B502" t="s">
        <v>546</v>
      </c>
    </row>
    <row r="503" spans="1:2" x14ac:dyDescent="0.3">
      <c r="A503" s="2">
        <v>49420</v>
      </c>
      <c r="B503" t="s">
        <v>548</v>
      </c>
    </row>
    <row r="504" spans="1:2" x14ac:dyDescent="0.3">
      <c r="A504" s="2">
        <v>49420</v>
      </c>
      <c r="B504" t="s">
        <v>597</v>
      </c>
    </row>
    <row r="505" spans="1:2" x14ac:dyDescent="0.3">
      <c r="A505" s="2">
        <v>49420</v>
      </c>
      <c r="B505" t="s">
        <v>650</v>
      </c>
    </row>
    <row r="506" spans="1:2" x14ac:dyDescent="0.3">
      <c r="A506" s="2">
        <v>49430</v>
      </c>
      <c r="B506" t="s">
        <v>338</v>
      </c>
    </row>
    <row r="507" spans="1:2" x14ac:dyDescent="0.3">
      <c r="A507" s="2">
        <v>49430</v>
      </c>
      <c r="B507" t="s">
        <v>443</v>
      </c>
    </row>
    <row r="508" spans="1:2" x14ac:dyDescent="0.3">
      <c r="A508" s="2">
        <v>49430</v>
      </c>
      <c r="B508" t="s">
        <v>470</v>
      </c>
    </row>
    <row r="509" spans="1:2" x14ac:dyDescent="0.3">
      <c r="A509" s="2">
        <v>49430</v>
      </c>
      <c r="B509" t="s">
        <v>481</v>
      </c>
    </row>
    <row r="510" spans="1:2" x14ac:dyDescent="0.3">
      <c r="A510" s="2">
        <v>49430</v>
      </c>
      <c r="B510" t="s">
        <v>512</v>
      </c>
    </row>
    <row r="511" spans="1:2" x14ac:dyDescent="0.3">
      <c r="A511" s="2">
        <v>49430</v>
      </c>
      <c r="B511" t="s">
        <v>554</v>
      </c>
    </row>
    <row r="512" spans="1:2" x14ac:dyDescent="0.3">
      <c r="A512" s="2">
        <v>49440</v>
      </c>
      <c r="B512" t="s">
        <v>330</v>
      </c>
    </row>
    <row r="513" spans="1:2" x14ac:dyDescent="0.3">
      <c r="A513" s="2">
        <v>49440</v>
      </c>
      <c r="B513" t="s">
        <v>374</v>
      </c>
    </row>
    <row r="514" spans="1:2" x14ac:dyDescent="0.3">
      <c r="A514" s="2">
        <v>49440</v>
      </c>
      <c r="B514" t="s">
        <v>381</v>
      </c>
    </row>
    <row r="515" spans="1:2" x14ac:dyDescent="0.3">
      <c r="A515" s="2">
        <v>49440</v>
      </c>
      <c r="B515" t="s">
        <v>428</v>
      </c>
    </row>
    <row r="516" spans="1:2" x14ac:dyDescent="0.3">
      <c r="A516" s="2">
        <v>49440</v>
      </c>
      <c r="B516" t="s">
        <v>458</v>
      </c>
    </row>
    <row r="517" spans="1:2" x14ac:dyDescent="0.3">
      <c r="A517" s="2">
        <v>49440</v>
      </c>
      <c r="B517" t="s">
        <v>485</v>
      </c>
    </row>
    <row r="518" spans="1:2" x14ac:dyDescent="0.3">
      <c r="A518" s="2">
        <v>49450</v>
      </c>
      <c r="B518" t="s">
        <v>555</v>
      </c>
    </row>
    <row r="519" spans="1:2" x14ac:dyDescent="0.3">
      <c r="A519" s="2">
        <v>49450</v>
      </c>
      <c r="B519" t="s">
        <v>559</v>
      </c>
    </row>
    <row r="520" spans="1:2" x14ac:dyDescent="0.3">
      <c r="A520" s="2">
        <v>49450</v>
      </c>
      <c r="B520" t="s">
        <v>560</v>
      </c>
    </row>
    <row r="521" spans="1:2" x14ac:dyDescent="0.3">
      <c r="A521" s="2">
        <v>49450</v>
      </c>
      <c r="B521" t="s">
        <v>591</v>
      </c>
    </row>
    <row r="522" spans="1:2" x14ac:dyDescent="0.3">
      <c r="A522" s="2">
        <v>49450</v>
      </c>
      <c r="B522" t="s">
        <v>658</v>
      </c>
    </row>
    <row r="523" spans="1:2" x14ac:dyDescent="0.3">
      <c r="A523" s="2">
        <v>49460</v>
      </c>
      <c r="B523" t="s">
        <v>375</v>
      </c>
    </row>
    <row r="524" spans="1:2" x14ac:dyDescent="0.3">
      <c r="A524" s="2">
        <v>49460</v>
      </c>
      <c r="B524" t="s">
        <v>446</v>
      </c>
    </row>
    <row r="525" spans="1:2" x14ac:dyDescent="0.3">
      <c r="A525" s="2">
        <v>49460</v>
      </c>
      <c r="B525" t="s">
        <v>450</v>
      </c>
    </row>
    <row r="526" spans="1:2" x14ac:dyDescent="0.3">
      <c r="A526" s="2">
        <v>49460</v>
      </c>
      <c r="B526" t="s">
        <v>515</v>
      </c>
    </row>
    <row r="527" spans="1:2" x14ac:dyDescent="0.3">
      <c r="A527" s="2">
        <v>49460</v>
      </c>
      <c r="B527" t="s">
        <v>625</v>
      </c>
    </row>
    <row r="528" spans="1:2" x14ac:dyDescent="0.3">
      <c r="A528" s="2">
        <v>49480</v>
      </c>
      <c r="B528" t="s">
        <v>609</v>
      </c>
    </row>
    <row r="529" spans="1:2" x14ac:dyDescent="0.3">
      <c r="A529" s="2">
        <v>49490</v>
      </c>
      <c r="B529" t="s">
        <v>335</v>
      </c>
    </row>
    <row r="530" spans="1:2" x14ac:dyDescent="0.3">
      <c r="A530" s="2">
        <v>49490</v>
      </c>
      <c r="B530" t="s">
        <v>365</v>
      </c>
    </row>
    <row r="531" spans="1:2" x14ac:dyDescent="0.3">
      <c r="A531" s="2">
        <v>49490</v>
      </c>
      <c r="B531" t="s">
        <v>372</v>
      </c>
    </row>
    <row r="532" spans="1:2" x14ac:dyDescent="0.3">
      <c r="A532" s="2">
        <v>49490</v>
      </c>
      <c r="B532" t="s">
        <v>382</v>
      </c>
    </row>
    <row r="533" spans="1:2" x14ac:dyDescent="0.3">
      <c r="A533" s="2">
        <v>49490</v>
      </c>
      <c r="B533" t="s">
        <v>407</v>
      </c>
    </row>
    <row r="534" spans="1:2" x14ac:dyDescent="0.3">
      <c r="A534" s="2">
        <v>49490</v>
      </c>
      <c r="B534" t="s">
        <v>418</v>
      </c>
    </row>
    <row r="535" spans="1:2" x14ac:dyDescent="0.3">
      <c r="A535" s="2">
        <v>49490</v>
      </c>
      <c r="B535" t="s">
        <v>439</v>
      </c>
    </row>
    <row r="536" spans="1:2" x14ac:dyDescent="0.3">
      <c r="A536" s="2">
        <v>49490</v>
      </c>
      <c r="B536" t="s">
        <v>462</v>
      </c>
    </row>
    <row r="537" spans="1:2" x14ac:dyDescent="0.3">
      <c r="A537" s="2">
        <v>49490</v>
      </c>
      <c r="B537" t="s">
        <v>480</v>
      </c>
    </row>
    <row r="538" spans="1:2" x14ac:dyDescent="0.3">
      <c r="A538" s="2">
        <v>49490</v>
      </c>
      <c r="B538" t="s">
        <v>482</v>
      </c>
    </row>
    <row r="539" spans="1:2" x14ac:dyDescent="0.3">
      <c r="A539" s="2">
        <v>49490</v>
      </c>
      <c r="B539" t="s">
        <v>503</v>
      </c>
    </row>
    <row r="540" spans="1:2" x14ac:dyDescent="0.3">
      <c r="A540" s="2">
        <v>49490</v>
      </c>
      <c r="B540" t="s">
        <v>507</v>
      </c>
    </row>
    <row r="541" spans="1:2" x14ac:dyDescent="0.3">
      <c r="A541" s="2">
        <v>49490</v>
      </c>
      <c r="B541" t="s">
        <v>529</v>
      </c>
    </row>
    <row r="542" spans="1:2" x14ac:dyDescent="0.3">
      <c r="A542" s="2">
        <v>49490</v>
      </c>
      <c r="B542" t="s">
        <v>537</v>
      </c>
    </row>
    <row r="543" spans="1:2" x14ac:dyDescent="0.3">
      <c r="A543" s="2">
        <v>49500</v>
      </c>
      <c r="B543" t="s">
        <v>336</v>
      </c>
    </row>
    <row r="544" spans="1:2" x14ac:dyDescent="0.3">
      <c r="A544" s="2">
        <v>49500</v>
      </c>
      <c r="B544" t="s">
        <v>397</v>
      </c>
    </row>
    <row r="545" spans="1:2" x14ac:dyDescent="0.3">
      <c r="A545" s="2">
        <v>49500</v>
      </c>
      <c r="B545" t="s">
        <v>409</v>
      </c>
    </row>
    <row r="546" spans="1:2" x14ac:dyDescent="0.3">
      <c r="A546" s="2">
        <v>49500</v>
      </c>
      <c r="B546" t="s">
        <v>451</v>
      </c>
    </row>
    <row r="547" spans="1:2" x14ac:dyDescent="0.3">
      <c r="A547" s="2">
        <v>49500</v>
      </c>
      <c r="B547" t="s">
        <v>469</v>
      </c>
    </row>
    <row r="548" spans="1:2" x14ac:dyDescent="0.3">
      <c r="A548" s="2">
        <v>49500</v>
      </c>
      <c r="B548" t="s">
        <v>491</v>
      </c>
    </row>
    <row r="549" spans="1:2" x14ac:dyDescent="0.3">
      <c r="A549" s="2">
        <v>49500</v>
      </c>
      <c r="B549" t="s">
        <v>41</v>
      </c>
    </row>
    <row r="550" spans="1:2" x14ac:dyDescent="0.3">
      <c r="A550" s="2">
        <v>49500</v>
      </c>
      <c r="B550" t="s">
        <v>511</v>
      </c>
    </row>
    <row r="551" spans="1:2" x14ac:dyDescent="0.3">
      <c r="A551" s="2">
        <v>49500</v>
      </c>
      <c r="B551" t="s">
        <v>534</v>
      </c>
    </row>
    <row r="552" spans="1:2" x14ac:dyDescent="0.3">
      <c r="A552" s="2">
        <v>49500</v>
      </c>
      <c r="B552" t="s">
        <v>572</v>
      </c>
    </row>
    <row r="553" spans="1:2" x14ac:dyDescent="0.3">
      <c r="A553" s="2">
        <v>49500</v>
      </c>
      <c r="B553" t="s">
        <v>50</v>
      </c>
    </row>
    <row r="554" spans="1:2" x14ac:dyDescent="0.3">
      <c r="A554" s="2">
        <v>49500</v>
      </c>
      <c r="B554" t="s">
        <v>607</v>
      </c>
    </row>
    <row r="555" spans="1:2" x14ac:dyDescent="0.3">
      <c r="A555" s="2">
        <v>49500</v>
      </c>
      <c r="B555" t="s">
        <v>617</v>
      </c>
    </row>
    <row r="556" spans="1:2" x14ac:dyDescent="0.3">
      <c r="A556" s="2">
        <v>49510</v>
      </c>
      <c r="B556" t="s">
        <v>472</v>
      </c>
    </row>
    <row r="557" spans="1:2" x14ac:dyDescent="0.3">
      <c r="A557" s="2">
        <v>49510</v>
      </c>
      <c r="B557" t="s">
        <v>474</v>
      </c>
    </row>
    <row r="558" spans="1:2" x14ac:dyDescent="0.3">
      <c r="A558" s="2">
        <v>49510</v>
      </c>
      <c r="B558" t="s">
        <v>543</v>
      </c>
    </row>
    <row r="559" spans="1:2" x14ac:dyDescent="0.3">
      <c r="A559" s="2">
        <v>49520</v>
      </c>
      <c r="B559" t="s">
        <v>357</v>
      </c>
    </row>
    <row r="560" spans="1:2" x14ac:dyDescent="0.3">
      <c r="A560" s="2">
        <v>49520</v>
      </c>
      <c r="B560" t="s">
        <v>358</v>
      </c>
    </row>
    <row r="561" spans="1:2" x14ac:dyDescent="0.3">
      <c r="A561" s="2">
        <v>49520</v>
      </c>
      <c r="B561" t="s">
        <v>359</v>
      </c>
    </row>
    <row r="562" spans="1:2" x14ac:dyDescent="0.3">
      <c r="A562" s="2">
        <v>49520</v>
      </c>
      <c r="B562" t="s">
        <v>401</v>
      </c>
    </row>
    <row r="563" spans="1:2" x14ac:dyDescent="0.3">
      <c r="A563" s="2">
        <v>49520</v>
      </c>
      <c r="B563" t="s">
        <v>423</v>
      </c>
    </row>
    <row r="564" spans="1:2" x14ac:dyDescent="0.3">
      <c r="A564" s="2">
        <v>49520</v>
      </c>
      <c r="B564" t="s">
        <v>467</v>
      </c>
    </row>
    <row r="565" spans="1:2" x14ac:dyDescent="0.3">
      <c r="A565" s="2">
        <v>49520</v>
      </c>
      <c r="B565" t="s">
        <v>527</v>
      </c>
    </row>
    <row r="566" spans="1:2" x14ac:dyDescent="0.3">
      <c r="A566" s="2">
        <v>49520</v>
      </c>
      <c r="B566" t="s">
        <v>530</v>
      </c>
    </row>
    <row r="567" spans="1:2" x14ac:dyDescent="0.3">
      <c r="A567" s="2">
        <v>49520</v>
      </c>
      <c r="B567" t="s">
        <v>639</v>
      </c>
    </row>
    <row r="568" spans="1:2" x14ac:dyDescent="0.3">
      <c r="A568" s="2">
        <v>49530</v>
      </c>
      <c r="B568" t="s">
        <v>361</v>
      </c>
    </row>
    <row r="569" spans="1:2" x14ac:dyDescent="0.3">
      <c r="A569" s="2">
        <v>49530</v>
      </c>
      <c r="B569" t="s">
        <v>442</v>
      </c>
    </row>
    <row r="570" spans="1:2" x14ac:dyDescent="0.3">
      <c r="A570" s="2">
        <v>49530</v>
      </c>
      <c r="B570" t="s">
        <v>484</v>
      </c>
    </row>
    <row r="571" spans="1:2" x14ac:dyDescent="0.3">
      <c r="A571" s="2">
        <v>49540</v>
      </c>
      <c r="B571" t="s">
        <v>334</v>
      </c>
    </row>
    <row r="572" spans="1:2" x14ac:dyDescent="0.3">
      <c r="A572" s="2">
        <v>49540</v>
      </c>
      <c r="B572" t="s">
        <v>456</v>
      </c>
    </row>
    <row r="573" spans="1:2" x14ac:dyDescent="0.3">
      <c r="A573" s="2">
        <v>49540</v>
      </c>
      <c r="B573" t="s">
        <v>497</v>
      </c>
    </row>
    <row r="574" spans="1:2" x14ac:dyDescent="0.3">
      <c r="A574" s="2">
        <v>49540</v>
      </c>
      <c r="B574" t="s">
        <v>633</v>
      </c>
    </row>
    <row r="575" spans="1:2" x14ac:dyDescent="0.3">
      <c r="A575" s="2">
        <v>49560</v>
      </c>
      <c r="B575" t="s">
        <v>422</v>
      </c>
    </row>
    <row r="576" spans="1:2" x14ac:dyDescent="0.3">
      <c r="A576" s="2">
        <v>49560</v>
      </c>
      <c r="B576" t="s">
        <v>533</v>
      </c>
    </row>
    <row r="577" spans="1:2" x14ac:dyDescent="0.3">
      <c r="A577" s="2">
        <v>49560</v>
      </c>
      <c r="B577" t="s">
        <v>536</v>
      </c>
    </row>
    <row r="578" spans="1:2" x14ac:dyDescent="0.3">
      <c r="A578" s="2">
        <v>49570</v>
      </c>
      <c r="B578" t="s">
        <v>514</v>
      </c>
    </row>
    <row r="579" spans="1:2" x14ac:dyDescent="0.3">
      <c r="A579" s="2">
        <v>49590</v>
      </c>
      <c r="B579" t="s">
        <v>455</v>
      </c>
    </row>
    <row r="580" spans="1:2" x14ac:dyDescent="0.3">
      <c r="A580" s="2">
        <v>49600</v>
      </c>
      <c r="B580" t="s">
        <v>328</v>
      </c>
    </row>
    <row r="581" spans="1:2" x14ac:dyDescent="0.3">
      <c r="A581" s="2">
        <v>49600</v>
      </c>
      <c r="B581" t="s">
        <v>344</v>
      </c>
    </row>
    <row r="582" spans="1:2" x14ac:dyDescent="0.3">
      <c r="A582" s="2">
        <v>49600</v>
      </c>
      <c r="B582" t="s">
        <v>392</v>
      </c>
    </row>
    <row r="583" spans="1:2" x14ac:dyDescent="0.3">
      <c r="A583" s="2">
        <v>49600</v>
      </c>
      <c r="B583" t="s">
        <v>405</v>
      </c>
    </row>
    <row r="584" spans="1:2" x14ac:dyDescent="0.3">
      <c r="A584" s="2">
        <v>49600</v>
      </c>
      <c r="B584" t="s">
        <v>452</v>
      </c>
    </row>
    <row r="585" spans="1:2" x14ac:dyDescent="0.3">
      <c r="A585" s="2">
        <v>49600</v>
      </c>
      <c r="B585" t="s">
        <v>463</v>
      </c>
    </row>
    <row r="586" spans="1:2" x14ac:dyDescent="0.3">
      <c r="A586" s="2">
        <v>49600</v>
      </c>
      <c r="B586" t="s">
        <v>550</v>
      </c>
    </row>
    <row r="587" spans="1:2" x14ac:dyDescent="0.3">
      <c r="A587" s="2">
        <v>49600</v>
      </c>
      <c r="B587" t="s">
        <v>600</v>
      </c>
    </row>
    <row r="588" spans="1:2" x14ac:dyDescent="0.3">
      <c r="A588" s="2">
        <v>49610</v>
      </c>
      <c r="B588" t="s">
        <v>475</v>
      </c>
    </row>
    <row r="589" spans="1:2" x14ac:dyDescent="0.3">
      <c r="A589" s="2">
        <v>49610</v>
      </c>
      <c r="B589" t="s">
        <v>523</v>
      </c>
    </row>
    <row r="590" spans="1:2" x14ac:dyDescent="0.3">
      <c r="A590" s="2">
        <v>49610</v>
      </c>
      <c r="B590" t="s">
        <v>524</v>
      </c>
    </row>
    <row r="591" spans="1:2" x14ac:dyDescent="0.3">
      <c r="A591" s="2">
        <v>49610</v>
      </c>
      <c r="B591" t="s">
        <v>596</v>
      </c>
    </row>
    <row r="592" spans="1:2" x14ac:dyDescent="0.3">
      <c r="A592" s="2">
        <v>49610</v>
      </c>
      <c r="B592" t="s">
        <v>624</v>
      </c>
    </row>
    <row r="593" spans="1:2" x14ac:dyDescent="0.3">
      <c r="A593" s="2">
        <v>49620</v>
      </c>
      <c r="B593" t="s">
        <v>36</v>
      </c>
    </row>
    <row r="594" spans="1:2" x14ac:dyDescent="0.3">
      <c r="A594" s="2">
        <v>49630</v>
      </c>
      <c r="B594" t="s">
        <v>426</v>
      </c>
    </row>
    <row r="595" spans="1:2" x14ac:dyDescent="0.3">
      <c r="A595" s="2">
        <v>49630</v>
      </c>
      <c r="B595" t="s">
        <v>500</v>
      </c>
    </row>
    <row r="596" spans="1:2" x14ac:dyDescent="0.3">
      <c r="A596" s="2">
        <v>49640</v>
      </c>
      <c r="B596" t="s">
        <v>413</v>
      </c>
    </row>
    <row r="597" spans="1:2" x14ac:dyDescent="0.3">
      <c r="A597" s="2">
        <v>49640</v>
      </c>
      <c r="B597" t="s">
        <v>436</v>
      </c>
    </row>
    <row r="598" spans="1:2" x14ac:dyDescent="0.3">
      <c r="A598" s="2">
        <v>49640</v>
      </c>
      <c r="B598" t="s">
        <v>521</v>
      </c>
    </row>
    <row r="599" spans="1:2" x14ac:dyDescent="0.3">
      <c r="A599" s="2">
        <v>49650</v>
      </c>
      <c r="B599" t="s">
        <v>49</v>
      </c>
    </row>
    <row r="600" spans="1:2" x14ac:dyDescent="0.3">
      <c r="A600" s="2">
        <v>49650</v>
      </c>
      <c r="B600" t="s">
        <v>362</v>
      </c>
    </row>
    <row r="601" spans="1:2" x14ac:dyDescent="0.3">
      <c r="A601" s="2">
        <v>49660</v>
      </c>
      <c r="B601" t="s">
        <v>635</v>
      </c>
    </row>
    <row r="602" spans="1:2" x14ac:dyDescent="0.3">
      <c r="A602" s="2">
        <v>49670</v>
      </c>
      <c r="B602" t="s">
        <v>464</v>
      </c>
    </row>
    <row r="603" spans="1:2" x14ac:dyDescent="0.3">
      <c r="A603" s="2">
        <v>49680</v>
      </c>
      <c r="B603" t="s">
        <v>525</v>
      </c>
    </row>
    <row r="604" spans="1:2" x14ac:dyDescent="0.3">
      <c r="A604" s="2">
        <v>49680</v>
      </c>
      <c r="B604" t="s">
        <v>661</v>
      </c>
    </row>
    <row r="605" spans="1:2" x14ac:dyDescent="0.3">
      <c r="A605" s="2">
        <v>49690</v>
      </c>
      <c r="B605" t="s">
        <v>429</v>
      </c>
    </row>
    <row r="606" spans="1:2" x14ac:dyDescent="0.3">
      <c r="A606" s="2">
        <v>49700</v>
      </c>
      <c r="B606" t="s">
        <v>325</v>
      </c>
    </row>
    <row r="607" spans="1:2" x14ac:dyDescent="0.3">
      <c r="A607" s="2">
        <v>49700</v>
      </c>
      <c r="B607" t="s">
        <v>368</v>
      </c>
    </row>
    <row r="608" spans="1:2" x14ac:dyDescent="0.3">
      <c r="A608" s="2">
        <v>49700</v>
      </c>
      <c r="B608" t="s">
        <v>373</v>
      </c>
    </row>
    <row r="609" spans="1:2" x14ac:dyDescent="0.3">
      <c r="A609" s="2">
        <v>49700</v>
      </c>
      <c r="B609" t="s">
        <v>420</v>
      </c>
    </row>
    <row r="610" spans="1:2" x14ac:dyDescent="0.3">
      <c r="A610" s="2">
        <v>49700</v>
      </c>
      <c r="B610" t="s">
        <v>424</v>
      </c>
    </row>
    <row r="611" spans="1:2" x14ac:dyDescent="0.3">
      <c r="A611" s="2">
        <v>49700</v>
      </c>
      <c r="B611" t="s">
        <v>438</v>
      </c>
    </row>
    <row r="612" spans="1:2" x14ac:dyDescent="0.3">
      <c r="A612" s="2">
        <v>49700</v>
      </c>
      <c r="B612" t="s">
        <v>441</v>
      </c>
    </row>
    <row r="613" spans="1:2" x14ac:dyDescent="0.3">
      <c r="A613" s="2">
        <v>49700</v>
      </c>
      <c r="B613" t="s">
        <v>40</v>
      </c>
    </row>
    <row r="614" spans="1:2" x14ac:dyDescent="0.3">
      <c r="A614" s="2">
        <v>49700</v>
      </c>
      <c r="B614" t="s">
        <v>488</v>
      </c>
    </row>
    <row r="615" spans="1:2" x14ac:dyDescent="0.3">
      <c r="A615" s="2">
        <v>49700</v>
      </c>
      <c r="B615" t="s">
        <v>489</v>
      </c>
    </row>
    <row r="616" spans="1:2" x14ac:dyDescent="0.3">
      <c r="A616" s="2">
        <v>49700</v>
      </c>
      <c r="B616" t="s">
        <v>504</v>
      </c>
    </row>
    <row r="617" spans="1:2" x14ac:dyDescent="0.3">
      <c r="A617" s="2">
        <v>49700</v>
      </c>
      <c r="B617" t="s">
        <v>32</v>
      </c>
    </row>
    <row r="618" spans="1:2" x14ac:dyDescent="0.3">
      <c r="A618" s="2">
        <v>49700</v>
      </c>
      <c r="B618" t="s">
        <v>531</v>
      </c>
    </row>
    <row r="619" spans="1:2" x14ac:dyDescent="0.3">
      <c r="A619" s="2">
        <v>49700</v>
      </c>
      <c r="B619" t="s">
        <v>576</v>
      </c>
    </row>
    <row r="620" spans="1:2" x14ac:dyDescent="0.3">
      <c r="A620" s="2">
        <v>49700</v>
      </c>
      <c r="B620" t="s">
        <v>643</v>
      </c>
    </row>
    <row r="621" spans="1:2" x14ac:dyDescent="0.3">
      <c r="A621" s="2">
        <v>49700</v>
      </c>
      <c r="B621" t="s">
        <v>649</v>
      </c>
    </row>
    <row r="622" spans="1:2" x14ac:dyDescent="0.3">
      <c r="A622" s="2">
        <v>49710</v>
      </c>
      <c r="B622" t="s">
        <v>486</v>
      </c>
    </row>
    <row r="623" spans="1:2" x14ac:dyDescent="0.3">
      <c r="A623" s="2">
        <v>49730</v>
      </c>
      <c r="B623" t="s">
        <v>520</v>
      </c>
    </row>
    <row r="624" spans="1:2" x14ac:dyDescent="0.3">
      <c r="A624" s="2">
        <v>49730</v>
      </c>
      <c r="B624" t="s">
        <v>43</v>
      </c>
    </row>
    <row r="625" spans="1:2" x14ac:dyDescent="0.3">
      <c r="A625" s="2">
        <v>49730</v>
      </c>
      <c r="B625" t="s">
        <v>642</v>
      </c>
    </row>
    <row r="626" spans="1:2" x14ac:dyDescent="0.3">
      <c r="A626" s="2">
        <v>49730</v>
      </c>
      <c r="B626" t="s">
        <v>645</v>
      </c>
    </row>
    <row r="627" spans="1:2" x14ac:dyDescent="0.3">
      <c r="A627" s="2">
        <v>49740</v>
      </c>
      <c r="B627" t="s">
        <v>33</v>
      </c>
    </row>
    <row r="628" spans="1:2" x14ac:dyDescent="0.3">
      <c r="A628" s="2">
        <v>49750</v>
      </c>
      <c r="B628" t="s">
        <v>343</v>
      </c>
    </row>
    <row r="629" spans="1:2" x14ac:dyDescent="0.3">
      <c r="A629" s="2">
        <v>49750</v>
      </c>
      <c r="B629" t="s">
        <v>391</v>
      </c>
    </row>
    <row r="630" spans="1:2" x14ac:dyDescent="0.3">
      <c r="A630" s="2">
        <v>49750</v>
      </c>
      <c r="B630" t="s">
        <v>553</v>
      </c>
    </row>
    <row r="631" spans="1:2" x14ac:dyDescent="0.3">
      <c r="A631" s="2">
        <v>49750</v>
      </c>
      <c r="B631" t="s">
        <v>583</v>
      </c>
    </row>
    <row r="632" spans="1:2" x14ac:dyDescent="0.3">
      <c r="A632" s="2">
        <v>49770</v>
      </c>
      <c r="B632" t="s">
        <v>502</v>
      </c>
    </row>
    <row r="633" spans="1:2" x14ac:dyDescent="0.3">
      <c r="A633" s="2">
        <v>49770</v>
      </c>
      <c r="B633" t="s">
        <v>505</v>
      </c>
    </row>
    <row r="634" spans="1:2" x14ac:dyDescent="0.3">
      <c r="A634" s="2">
        <v>49770</v>
      </c>
      <c r="B634" t="s">
        <v>542</v>
      </c>
    </row>
    <row r="635" spans="1:2" x14ac:dyDescent="0.3">
      <c r="A635" s="2">
        <v>49800</v>
      </c>
      <c r="B635" t="s">
        <v>326</v>
      </c>
    </row>
    <row r="636" spans="1:2" x14ac:dyDescent="0.3">
      <c r="A636" s="2">
        <v>49800</v>
      </c>
      <c r="B636" t="s">
        <v>353</v>
      </c>
    </row>
    <row r="637" spans="1:2" x14ac:dyDescent="0.3">
      <c r="A637" s="2">
        <v>49800</v>
      </c>
      <c r="B637" t="s">
        <v>363</v>
      </c>
    </row>
    <row r="638" spans="1:2" x14ac:dyDescent="0.3">
      <c r="A638" s="2">
        <v>49800</v>
      </c>
      <c r="B638" t="s">
        <v>435</v>
      </c>
    </row>
    <row r="639" spans="1:2" x14ac:dyDescent="0.3">
      <c r="A639" s="2">
        <v>49800</v>
      </c>
      <c r="B639" t="s">
        <v>612</v>
      </c>
    </row>
    <row r="640" spans="1:2" x14ac:dyDescent="0.3">
      <c r="A640" s="2">
        <v>49800</v>
      </c>
      <c r="B640" t="s">
        <v>638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Listing clients</vt:lpstr>
      <vt:lpstr>Prix caution fûts</vt:lpstr>
      <vt:lpstr>Code postaux</vt:lpstr>
      <vt:lpstr>_30_L</vt:lpstr>
      <vt:lpstr>_30L</vt:lpstr>
      <vt:lpstr>_60L</vt:lpstr>
      <vt:lpstr>Caution</vt:lpstr>
      <vt:lpstr>Code_postal</vt:lpstr>
      <vt:lpstr>Fut_nb</vt:lpstr>
      <vt:lpstr>Ville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Célina</dc:creator>
  <cp:lastModifiedBy>André BOSCHI</cp:lastModifiedBy>
  <cp:lastPrinted>2015-09-28T08:46:55Z</cp:lastPrinted>
  <dcterms:created xsi:type="dcterms:W3CDTF">2015-09-27T16:11:22Z</dcterms:created>
  <dcterms:modified xsi:type="dcterms:W3CDTF">2015-10-29T13:31:10Z</dcterms:modified>
</cp:coreProperties>
</file>