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7510" windowHeight="11985"/>
  </bookViews>
  <sheets>
    <sheet name="Feuil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H7" i="1"/>
  <c r="I7" i="1"/>
  <c r="H9" i="1"/>
  <c r="I9" i="1"/>
  <c r="I6" i="1" l="1"/>
  <c r="H6" i="1"/>
  <c r="I5" i="1"/>
  <c r="H5" i="1"/>
  <c r="I4" i="1"/>
  <c r="H4" i="1"/>
  <c r="I3" i="1"/>
  <c r="H3" i="1"/>
  <c r="I2" i="1"/>
  <c r="H2" i="1"/>
</calcChain>
</file>

<file path=xl/sharedStrings.xml><?xml version="1.0" encoding="utf-8"?>
<sst xmlns="http://schemas.openxmlformats.org/spreadsheetml/2006/main" count="59" uniqueCount="27">
  <si>
    <t>MOIS</t>
  </si>
  <si>
    <t>JOUR</t>
  </si>
  <si>
    <t>COULEUR</t>
  </si>
  <si>
    <t>DATE</t>
  </si>
  <si>
    <t>ENGIN</t>
  </si>
  <si>
    <t>NUMERO</t>
  </si>
  <si>
    <r>
      <t xml:space="preserve">FONCTION OU  </t>
    </r>
    <r>
      <rPr>
        <b/>
        <sz val="22"/>
        <rFont val="Calibri"/>
        <family val="2"/>
        <scheme val="minor"/>
      </rPr>
      <t>LIEU DE MANŒUVR POUR OGC</t>
    </r>
  </si>
  <si>
    <t>CS</t>
  </si>
  <si>
    <t>GRADE</t>
  </si>
  <si>
    <t>NOMS</t>
  </si>
  <si>
    <t>OBSERVATIONS                                                                                                                                                                          INDIQUER LES ITEMS MANQUANTS (LANCE, RECO) ET/OU LE MOTIF</t>
  </si>
  <si>
    <t>OBSERVATIONS                                                                                                                                                                                                      INDIQUER LES ITEMS EN SUPPEMENT (RECO, MATERI</t>
  </si>
  <si>
    <t>Connaître les concepts d'engagement des différentes reconnaissances</t>
  </si>
  <si>
    <t>Connaître les règles de sécurité</t>
  </si>
  <si>
    <t>Connaître le contrôle croisé des EPI</t>
  </si>
  <si>
    <t>Connaître les règles de communication</t>
  </si>
  <si>
    <t>Gérer un point d'accès</t>
  </si>
  <si>
    <t>Renseigner et gérer un TGR</t>
  </si>
  <si>
    <t>Engager une équipe en reconnaissance d'attaque</t>
  </si>
  <si>
    <t>septembre</t>
  </si>
  <si>
    <t>dimanche</t>
  </si>
  <si>
    <t>Blanc</t>
  </si>
  <si>
    <t>BEA</t>
  </si>
  <si>
    <t>CA</t>
  </si>
  <si>
    <t>CO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</si>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</sst>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22"/>
      <name val="Calibri"/>
      <family val="2"/>
      <scheme val="minor"/>
    </font>
    <font>
      <b/>
      <sz val="36"/>
      <name val="Engravers MT"/>
      <family val="1"/>
    </font>
    <font>
      <b/>
      <sz val="36"/>
      <color rgb="FFFF0000"/>
      <name val="Calibri"/>
      <family val="2"/>
      <scheme val="minor"/>
    </font>
    <font>
      <b/>
      <sz val="36"/>
      <color rgb="FF00B050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3"/>
      <name val="Calibri"/>
      <family val="2"/>
      <scheme val="minor"/>
    </font>
    <font>
      <sz val="13"/>
      <name val="Engravers MT"/>
      <family val="1"/>
    </font>
    <font>
      <b/>
      <sz val="13"/>
      <color rgb="FFFF0000"/>
      <name val="Calibri"/>
      <family val="2"/>
      <scheme val="minor"/>
    </font>
    <font>
      <b/>
      <sz val="13"/>
      <color rgb="FF00B050"/>
      <name val="Calibri"/>
      <family val="2"/>
      <scheme val="minor"/>
    </font>
    <font>
      <sz val="9"/>
      <color indexed="8"/>
      <name val="Calibri"/>
      <family val="2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lightUp"/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 style="thin">
        <color theme="0"/>
      </right>
      <top style="thin">
        <color theme="4"/>
      </top>
      <bottom style="thin">
        <color theme="7" tint="0.39997558519241921"/>
      </bottom>
      <diagonal/>
    </border>
    <border>
      <left/>
      <right/>
      <top style="thin">
        <color theme="4"/>
      </top>
      <bottom style="thin">
        <color theme="7" tint="0.39997558519241921"/>
      </bottom>
      <diagonal/>
    </border>
    <border>
      <left style="thin">
        <color theme="4"/>
      </left>
      <right/>
      <top style="thin">
        <color theme="4"/>
      </top>
      <bottom style="thin">
        <color theme="7" tint="0.39997558519241921"/>
      </bottom>
      <diagonal/>
    </border>
    <border>
      <left style="medium">
        <color indexed="64"/>
      </left>
      <right/>
      <top style="medium">
        <color indexed="64"/>
      </top>
      <bottom style="thin">
        <color theme="7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7" fillId="0" borderId="0"/>
  </cellStyleXfs>
  <cellXfs count="33">
    <xf numFmtId="0" fontId="0" fillId="0" borderId="0" xfId="0"/>
    <xf numFmtId="0" fontId="2" fillId="3" borderId="2" xfId="0" applyFont="1" applyFill="1" applyBorder="1" applyAlignment="1">
      <alignment horizontal="center" vertical="center" textRotation="90"/>
    </xf>
    <xf numFmtId="0" fontId="2" fillId="3" borderId="2" xfId="0" applyFont="1" applyFill="1" applyBorder="1" applyAlignment="1">
      <alignment horizontal="center" vertical="center" textRotation="90" wrapText="1"/>
    </xf>
    <xf numFmtId="0" fontId="4" fillId="3" borderId="3" xfId="0" applyFont="1" applyFill="1" applyBorder="1" applyAlignment="1">
      <alignment horizontal="center" vertical="center" textRotation="90"/>
    </xf>
    <xf numFmtId="0" fontId="5" fillId="3" borderId="4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8" fillId="3" borderId="5" xfId="2" applyNumberFormat="1" applyFont="1" applyFill="1" applyBorder="1" applyAlignment="1">
      <alignment horizontal="center" vertical="center" textRotation="90" wrapText="1"/>
    </xf>
    <xf numFmtId="0" fontId="0" fillId="4" borderId="6" xfId="0" applyFont="1" applyFill="1" applyBorder="1" applyAlignment="1">
      <alignment horizontal="center" vertical="center"/>
    </xf>
    <xf numFmtId="164" fontId="0" fillId="4" borderId="6" xfId="0" applyNumberFormat="1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11" fillId="6" borderId="6" xfId="1" applyFont="1" applyFill="1" applyBorder="1" applyAlignment="1">
      <alignment horizontal="center" vertical="center" wrapText="1"/>
    </xf>
    <xf numFmtId="0" fontId="12" fillId="6" borderId="6" xfId="1" applyFont="1" applyFill="1" applyBorder="1" applyAlignment="1">
      <alignment horizontal="center" vertical="center" wrapText="1"/>
    </xf>
    <xf numFmtId="0" fontId="13" fillId="4" borderId="6" xfId="2" applyNumberFormat="1" applyFont="1" applyFill="1" applyBorder="1" applyAlignment="1">
      <alignment horizontal="center" vertical="center" textRotation="255"/>
    </xf>
    <xf numFmtId="0" fontId="14" fillId="4" borderId="6" xfId="0" applyFont="1" applyFill="1" applyBorder="1" applyAlignment="1">
      <alignment horizontal="center" vertical="center" textRotation="255"/>
    </xf>
    <xf numFmtId="0" fontId="0" fillId="0" borderId="6" xfId="0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13" fillId="0" borderId="6" xfId="2" applyNumberFormat="1" applyFont="1" applyBorder="1" applyAlignment="1">
      <alignment horizontal="center" vertical="center" textRotation="255"/>
    </xf>
    <xf numFmtId="0" fontId="14" fillId="0" borderId="6" xfId="0" applyFont="1" applyBorder="1" applyAlignment="1">
      <alignment horizontal="center" vertical="center" textRotation="255"/>
    </xf>
    <xf numFmtId="0" fontId="0" fillId="0" borderId="7" xfId="0" applyFont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1" fillId="6" borderId="7" xfId="1" applyFont="1" applyFill="1" applyBorder="1" applyAlignment="1">
      <alignment horizontal="center" vertical="center" wrapText="1"/>
    </xf>
    <xf numFmtId="0" fontId="12" fillId="6" borderId="7" xfId="1" applyFont="1" applyFill="1" applyBorder="1" applyAlignment="1">
      <alignment horizontal="center" vertical="center" wrapText="1"/>
    </xf>
    <xf numFmtId="0" fontId="13" fillId="0" borderId="7" xfId="2" applyNumberFormat="1" applyFont="1" applyBorder="1" applyAlignment="1">
      <alignment horizontal="center" vertical="center" textRotation="255"/>
    </xf>
    <xf numFmtId="0" fontId="14" fillId="0" borderId="7" xfId="0" applyFont="1" applyBorder="1" applyAlignment="1">
      <alignment horizontal="center" vertical="center" textRotation="255"/>
    </xf>
  </cellXfs>
  <cellStyles count="3">
    <cellStyle name="Commentaire" xfId="1" builtinId="10"/>
    <cellStyle name="Normal" xfId="0" builtinId="0"/>
    <cellStyle name="Normal 2" xfId="2"/>
  </cellStyles>
  <dxfs count="34"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solid">
          <fgColor theme="7"/>
          <bgColor theme="7"/>
        </patternFill>
      </fill>
      <alignment horizontal="center" vertical="center" textRotation="9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"/>
        <scheme val="none"/>
      </font>
      <numFmt numFmtId="0" formatCode="General"/>
      <alignment horizontal="center" vertical="center" textRotation="255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B050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Engravers MT"/>
        <scheme val="none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lightUp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lightUp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theme="7" tint="0.3999755851924192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05CIE\CHPT\Partage\05-INSTRUCTION%20FORMATION\Pr&#233;paration%20Op&#233;rationnelle\Suivi%20instruction%205&#232;me%20Cie%202014%202015\PREPA%20OP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AISIE"/>
      <sheetName val="FMA cie"/>
      <sheetName val="FMA GIS3"/>
      <sheetName val="FMA CFC"/>
      <sheetName val="FMA CA VSAV"/>
      <sheetName val="FC BNMPS"/>
      <sheetName val="MDF"/>
      <sheetName val="RETEX"/>
      <sheetName val="GRDF"/>
      <sheetName val="ERDF"/>
      <sheetName val="SUIVI SIC 1.2"/>
      <sheetName val="ETAT_PERSONNELS"/>
      <sheetName val="MUTES"/>
      <sheetName val="Avancement"/>
      <sheetName val="FONDAMENTAUX"/>
      <sheetName val="PREPA OPS ENGINS CHPT"/>
      <sheetName val="PREPA OPS ENGIN DAUP"/>
      <sheetName val="PREPA OPS ENGINS LEVA"/>
      <sheetName val="suivi d'un Personnel"/>
      <sheetName val="sécurité routière"/>
      <sheetName val="BILAN"/>
      <sheetName val="stats OGC"/>
      <sheetName val="SUIVI FONDAMENTAUX"/>
      <sheetName val="Modifs"/>
      <sheetName val="PREPA OP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9" totalsRowShown="0" headerRowDxfId="10" dataDxfId="11" headerRowBorderDxfId="32" tableBorderDxfId="33" totalsRowBorderDxfId="31" headerRowCellStyle="Normal 2">
  <autoFilter ref="A1:S9"/>
  <tableColumns count="19">
    <tableColumn id="1" name="MOIS" dataDxfId="30"/>
    <tableColumn id="2" name="JOUR" dataDxfId="29"/>
    <tableColumn id="3" name="COULEUR" dataDxfId="28"/>
    <tableColumn id="4" name="DATE" dataDxfId="27"/>
    <tableColumn id="5" name="ENGIN" dataDxfId="26"/>
    <tableColumn id="6" name="NUMERO" dataDxfId="25"/>
    <tableColumn id="7" name="FONCTION OU  LIEU DE MANŒUVR POUR OGC" dataDxfId="24"/>
    <tableColumn id="8" name="CS" dataDxfId="23"/>
    <tableColumn id="9" name="GRADE" dataDxfId="22"/>
    <tableColumn id="10" name="NOMS" dataDxfId="21" dataCellStyle="Commentaire"/>
    <tableColumn id="11" name="OBSERVATIONS                                                                                                                                                                          INDIQUER LES ITEMS MANQUANTS (LANCE, RECO) ET/OU LE MOTIF" dataDxfId="20" dataCellStyle="Commentaire"/>
    <tableColumn id="12" name="OBSERVATIONS                                                                                                                                                                                                      INDIQUER LES ITEMS EN SUPPEMENT (RECO, MATERI" dataDxfId="19" dataCellStyle="Commentaire"/>
    <tableColumn id="13" name="Connaître les concepts d'engagement des différentes reconnaissances" dataDxfId="18" dataCellStyle="Normal 2"/>
    <tableColumn id="14" name="Connaître les règles de sécurité" dataDxfId="17"/>
    <tableColumn id="15" name="Connaître le contrôle croisé des EPI" dataDxfId="16"/>
    <tableColumn id="16" name="Connaître les règles de communication" dataDxfId="15"/>
    <tableColumn id="17" name="Gérer un point d'accès" dataDxfId="14"/>
    <tableColumn id="18" name="Renseigner et gérer un TGR" dataDxfId="13"/>
    <tableColumn id="19" name="Engager une équipe en reconnaissance d'attaque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"/>
  <sheetViews>
    <sheetView tabSelected="1" zoomScale="70" zoomScaleNormal="70" workbookViewId="0">
      <selection activeCell="A8" sqref="A8"/>
    </sheetView>
  </sheetViews>
  <sheetFormatPr baseColWidth="10" defaultRowHeight="15" x14ac:dyDescent="0.25"/>
  <cols>
    <col min="3" max="3" width="13" customWidth="1"/>
    <col min="4" max="4" width="28.85546875" bestFit="1" customWidth="1"/>
    <col min="6" max="6" width="12.85546875" customWidth="1"/>
    <col min="7" max="7" width="51" customWidth="1"/>
    <col min="10" max="10" width="30.85546875" customWidth="1"/>
    <col min="11" max="12" width="104.85546875" customWidth="1"/>
    <col min="13" max="13" width="81" customWidth="1"/>
    <col min="14" max="14" width="38.42578125" customWidth="1"/>
    <col min="15" max="15" width="42.42578125" customWidth="1"/>
    <col min="16" max="16" width="46.5703125" customWidth="1"/>
    <col min="17" max="17" width="28.140625" customWidth="1"/>
    <col min="18" max="18" width="33.85546875" customWidth="1"/>
    <col min="19" max="19" width="57.5703125" customWidth="1"/>
  </cols>
  <sheetData>
    <row r="1" spans="1:19" ht="379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3" t="s">
        <v>9</v>
      </c>
      <c r="K1" s="4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</row>
    <row r="2" spans="1:19" ht="17.25" x14ac:dyDescent="0.25">
      <c r="A2" s="7" t="s">
        <v>19</v>
      </c>
      <c r="B2" s="7" t="s">
        <v>20</v>
      </c>
      <c r="C2" s="7" t="s">
        <v>21</v>
      </c>
      <c r="D2" s="8">
        <v>41903</v>
      </c>
      <c r="E2" s="9" t="s">
        <v>22</v>
      </c>
      <c r="F2" s="10"/>
      <c r="G2" s="10" t="s">
        <v>23</v>
      </c>
      <c r="H2" s="11" t="str">
        <f>IFERROR(VLOOKUP(J2,[1]!Etat_des_personnels[#Data],5,FALSE),"")</f>
        <v/>
      </c>
      <c r="I2" s="11" t="str">
        <f>IFERROR(VLOOKUP(J2,[1]!Etat_des_personnels[#Data],3,FALSE),"")</f>
        <v/>
      </c>
      <c r="J2" s="12"/>
      <c r="K2" s="13"/>
      <c r="L2" s="14"/>
      <c r="M2" s="15"/>
      <c r="N2" s="16"/>
      <c r="O2" s="16"/>
      <c r="P2" s="16"/>
      <c r="Q2" s="16"/>
      <c r="R2" s="16"/>
      <c r="S2" s="16"/>
    </row>
    <row r="3" spans="1:19" ht="17.25" x14ac:dyDescent="0.25">
      <c r="A3" s="17" t="s">
        <v>19</v>
      </c>
      <c r="B3" s="17" t="s">
        <v>20</v>
      </c>
      <c r="C3" s="17" t="s">
        <v>21</v>
      </c>
      <c r="D3" s="18">
        <v>41903</v>
      </c>
      <c r="E3" s="19" t="s">
        <v>22</v>
      </c>
      <c r="F3" s="20"/>
      <c r="G3" s="20" t="s">
        <v>24</v>
      </c>
      <c r="H3" s="11" t="str">
        <f>IFERROR(VLOOKUP(J3,[1]!Etat_des_personnels[#Data],5,FALSE),"")</f>
        <v/>
      </c>
      <c r="I3" s="11" t="str">
        <f>IFERROR(VLOOKUP(J3,[1]!Etat_des_personnels[#Data],3,FALSE),"")</f>
        <v/>
      </c>
      <c r="J3" s="12"/>
      <c r="K3" s="13"/>
      <c r="L3" s="14"/>
      <c r="M3" s="21"/>
      <c r="N3" s="22"/>
      <c r="O3" s="22"/>
      <c r="P3" s="22"/>
      <c r="Q3" s="22"/>
      <c r="R3" s="22"/>
      <c r="S3" s="22"/>
    </row>
    <row r="4" spans="1:19" ht="17.25" x14ac:dyDescent="0.25">
      <c r="A4" s="7" t="s">
        <v>25</v>
      </c>
      <c r="B4" s="7" t="s">
        <v>20</v>
      </c>
      <c r="C4" s="7" t="s">
        <v>21</v>
      </c>
      <c r="D4" s="8">
        <v>41931</v>
      </c>
      <c r="E4" s="9" t="s">
        <v>22</v>
      </c>
      <c r="F4" s="10"/>
      <c r="G4" s="10" t="s">
        <v>23</v>
      </c>
      <c r="H4" s="11" t="str">
        <f>IFERROR(VLOOKUP(J4,[1]!Etat_des_personnels[#Data],5,FALSE),"")</f>
        <v/>
      </c>
      <c r="I4" s="11" t="str">
        <f>IFERROR(VLOOKUP(J4,[1]!Etat_des_personnels[#Data],3,FALSE),"")</f>
        <v/>
      </c>
      <c r="J4" s="12"/>
      <c r="K4" s="13"/>
      <c r="L4" s="14"/>
      <c r="M4" s="15"/>
      <c r="N4" s="16"/>
      <c r="O4" s="16"/>
      <c r="P4" s="16"/>
      <c r="Q4" s="16"/>
      <c r="R4" s="16"/>
      <c r="S4" s="16"/>
    </row>
    <row r="5" spans="1:19" ht="17.25" x14ac:dyDescent="0.25">
      <c r="A5" s="17" t="s">
        <v>25</v>
      </c>
      <c r="B5" s="17" t="s">
        <v>20</v>
      </c>
      <c r="C5" s="17" t="s">
        <v>21</v>
      </c>
      <c r="D5" s="18">
        <v>41931</v>
      </c>
      <c r="E5" s="19" t="s">
        <v>22</v>
      </c>
      <c r="F5" s="20"/>
      <c r="G5" s="20" t="s">
        <v>24</v>
      </c>
      <c r="H5" s="11" t="str">
        <f>IFERROR(VLOOKUP(J5,[1]!Etat_des_personnels[#Data],5,FALSE),"")</f>
        <v/>
      </c>
      <c r="I5" s="11" t="str">
        <f>IFERROR(VLOOKUP(J5,[1]!Etat_des_personnels[#Data],3,FALSE),"")</f>
        <v/>
      </c>
      <c r="J5" s="12"/>
      <c r="K5" s="13"/>
      <c r="L5" s="14"/>
      <c r="M5" s="21"/>
      <c r="N5" s="22"/>
      <c r="O5" s="22"/>
      <c r="P5" s="22"/>
      <c r="Q5" s="22"/>
      <c r="R5" s="22"/>
      <c r="S5" s="22"/>
    </row>
    <row r="6" spans="1:19" ht="17.25" x14ac:dyDescent="0.25">
      <c r="A6" s="7" t="s">
        <v>26</v>
      </c>
      <c r="B6" s="7" t="s">
        <v>20</v>
      </c>
      <c r="C6" s="7" t="s">
        <v>21</v>
      </c>
      <c r="D6" s="8">
        <v>41959</v>
      </c>
      <c r="E6" s="9" t="s">
        <v>22</v>
      </c>
      <c r="F6" s="10"/>
      <c r="G6" s="10" t="s">
        <v>23</v>
      </c>
      <c r="H6" s="11" t="str">
        <f>IFERROR(VLOOKUP(J6,[1]!Etat_des_personnels[#Data],5,FALSE),"")</f>
        <v/>
      </c>
      <c r="I6" s="11" t="str">
        <f>IFERROR(VLOOKUP(J6,[1]!Etat_des_personnels[#Data],3,FALSE),"")</f>
        <v/>
      </c>
      <c r="J6" s="12"/>
      <c r="K6" s="13"/>
      <c r="L6" s="14"/>
      <c r="M6" s="15"/>
      <c r="N6" s="16"/>
      <c r="O6" s="16"/>
      <c r="P6" s="16"/>
      <c r="Q6" s="16"/>
      <c r="R6" s="16"/>
      <c r="S6" s="16"/>
    </row>
    <row r="7" spans="1:19" ht="17.25" x14ac:dyDescent="0.25">
      <c r="A7" s="7" t="s">
        <v>26</v>
      </c>
      <c r="B7" s="7" t="s">
        <v>20</v>
      </c>
      <c r="C7" s="7" t="s">
        <v>21</v>
      </c>
      <c r="D7" s="8">
        <v>41959</v>
      </c>
      <c r="E7" s="9" t="s">
        <v>22</v>
      </c>
      <c r="F7" s="10"/>
      <c r="G7" s="10" t="s">
        <v>23</v>
      </c>
      <c r="H7" s="11" t="str">
        <f>IFERROR(VLOOKUP(J7,[1]!Etat_des_personnels[#Data],5,FALSE),"")</f>
        <v/>
      </c>
      <c r="I7" s="11" t="str">
        <f>IFERROR(VLOOKUP(J7,[1]!Etat_des_personnels[#Data],3,FALSE),"")</f>
        <v/>
      </c>
      <c r="J7" s="12"/>
      <c r="K7" s="13"/>
      <c r="L7" s="14"/>
      <c r="M7" s="15"/>
      <c r="N7" s="16"/>
      <c r="O7" s="16"/>
      <c r="P7" s="16"/>
      <c r="Q7" s="16"/>
      <c r="R7" s="16"/>
      <c r="S7" s="16"/>
    </row>
    <row r="8" spans="1:19" ht="17.25" x14ac:dyDescent="0.25">
      <c r="A8" s="7" t="s">
        <v>26</v>
      </c>
      <c r="B8" s="7" t="s">
        <v>20</v>
      </c>
      <c r="C8" s="7" t="s">
        <v>21</v>
      </c>
      <c r="D8" s="8">
        <v>41959</v>
      </c>
      <c r="E8" s="9" t="s">
        <v>22</v>
      </c>
      <c r="F8" s="10"/>
      <c r="G8" s="10" t="s">
        <v>23</v>
      </c>
      <c r="H8" s="11" t="str">
        <f>IFERROR(VLOOKUP(J8,[1]!Etat_des_personnels[#Data],5,FALSE),"")</f>
        <v/>
      </c>
      <c r="I8" s="11" t="str">
        <f>IFERROR(VLOOKUP(J8,[1]!Etat_des_personnels[#Data],3,FALSE),"")</f>
        <v/>
      </c>
      <c r="J8" s="12"/>
      <c r="K8" s="13"/>
      <c r="L8" s="14"/>
      <c r="M8" s="15"/>
      <c r="N8" s="16"/>
      <c r="O8" s="16"/>
      <c r="P8" s="16"/>
      <c r="Q8" s="16"/>
      <c r="R8" s="16"/>
      <c r="S8" s="16"/>
    </row>
    <row r="9" spans="1:19" ht="17.25" x14ac:dyDescent="0.25">
      <c r="A9" s="23" t="s">
        <v>26</v>
      </c>
      <c r="B9" s="23" t="s">
        <v>20</v>
      </c>
      <c r="C9" s="23" t="s">
        <v>21</v>
      </c>
      <c r="D9" s="24">
        <v>41959</v>
      </c>
      <c r="E9" s="25" t="s">
        <v>22</v>
      </c>
      <c r="F9" s="26"/>
      <c r="G9" s="26" t="s">
        <v>24</v>
      </c>
      <c r="H9" s="27" t="str">
        <f>IFERROR(VLOOKUP(J9,[1]!Etat_des_personnels[#Data],5,FALSE),"")</f>
        <v/>
      </c>
      <c r="I9" s="27" t="str">
        <f>IFERROR(VLOOKUP(J9,[1]!Etat_des_personnels[#Data],3,FALSE),"")</f>
        <v/>
      </c>
      <c r="J9" s="28"/>
      <c r="K9" s="29"/>
      <c r="L9" s="30"/>
      <c r="M9" s="31"/>
      <c r="N9" s="32"/>
      <c r="O9" s="32"/>
      <c r="P9" s="32"/>
      <c r="Q9" s="32"/>
      <c r="R9" s="32"/>
      <c r="S9" s="32"/>
    </row>
  </sheetData>
  <conditionalFormatting sqref="G2:G7 G9">
    <cfRule type="expression" dxfId="9" priority="20">
      <formula>AND(I2&lt;&gt;"",E2="OGC")</formula>
    </cfRule>
  </conditionalFormatting>
  <conditionalFormatting sqref="C1:C7 C9">
    <cfRule type="containsText" dxfId="8" priority="16" operator="containsText" text="rouge">
      <formula>NOT(ISERROR(SEARCH("rouge",C1)))</formula>
    </cfRule>
    <cfRule type="containsText" dxfId="7" priority="17" operator="containsText" text="blanc">
      <formula>NOT(ISERROR(SEARCH("blanc",C1)))</formula>
    </cfRule>
    <cfRule type="containsText" dxfId="6" priority="18" operator="containsText" text="vert">
      <formula>NOT(ISERROR(SEARCH("vert",C1)))</formula>
    </cfRule>
    <cfRule type="containsText" dxfId="5" priority="19" operator="containsText" text="bleu">
      <formula>NOT(ISERROR(SEARCH("bleu",C1)))</formula>
    </cfRule>
  </conditionalFormatting>
  <conditionalFormatting sqref="G8">
    <cfRule type="expression" dxfId="4" priority="5">
      <formula>AND(I8&lt;&gt;"",E8="OGC")</formula>
    </cfRule>
  </conditionalFormatting>
  <conditionalFormatting sqref="C8">
    <cfRule type="containsText" dxfId="3" priority="1" operator="containsText" text="rouge">
      <formula>NOT(ISERROR(SEARCH("rouge",C8)))</formula>
    </cfRule>
    <cfRule type="containsText" dxfId="2" priority="2" operator="containsText" text="blanc">
      <formula>NOT(ISERROR(SEARCH("blanc",C8)))</formula>
    </cfRule>
    <cfRule type="containsText" dxfId="1" priority="3" operator="containsText" text="vert">
      <formula>NOT(ISERROR(SEARCH("vert",C8)))</formula>
    </cfRule>
    <cfRule type="containsText" dxfId="0" priority="4" operator="containsText" text="bleu">
      <formula>NOT(ISERROR(SEARCH("bleu",C8)))</formula>
    </cfRule>
  </conditionalFormatting>
  <dataValidations count="1">
    <dataValidation allowBlank="1" showInputMessage="1" showErrorMessage="1" promptTitle="NE PAS TOUCHER !" prompt="NE PAS TOUCHER !!! MERCI_x000a__x000a_SGT JANIAUD" sqref="E1 F1:I9 A1:D9 M1:S9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Saisissez un intitulé dans le menu déroulant._x000a__x000a_Si inexistant, le créer dans la colonne B de la feuille &quot;FONDAMENTAUX&quot;_x000a_ne pas oublier de cocher les croix le cas échéant">
          <x14:formula1>
            <xm:f>[1]FONDAMENTAUX!#REF!</xm:f>
          </x14:formula1>
          <xm:sqref>E2:E9</xm:sqref>
        </x14:dataValidation>
        <x14:dataValidation type="list" allowBlank="1" showInputMessage="1" showErrorMessage="1">
          <x14:formula1>
            <xm:f>[1]ETAT_PERSONNELS!#REF!</xm:f>
          </x14:formula1>
          <xm:sqref>J2:J9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Janiaud Benjamin</dc:creator>
  <cp:lastModifiedBy>André BOSCHI</cp:lastModifiedBy>
  <dcterms:created xsi:type="dcterms:W3CDTF">2014-06-19T13:09:22Z</dcterms:created>
  <dcterms:modified xsi:type="dcterms:W3CDTF">2014-06-19T14:19:02Z</dcterms:modified>
</cp:coreProperties>
</file>