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9584" windowHeight="8052"/>
  </bookViews>
  <sheets>
    <sheet name="Feuil1" sheetId="1" r:id="rId1"/>
  </sheets>
  <definedNames>
    <definedName name="Points">#REF!</definedName>
    <definedName name="rang">#REF!</definedName>
    <definedName name="_xlnm.Print_Area" localSheetId="0">Feuil1!$A$1:$K$30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1" l="1" a="1"/>
  <c r="K37" i="1" s="1"/>
  <c r="K38" i="1" a="1"/>
  <c r="K38" i="1"/>
  <c r="K39" i="1" a="1"/>
  <c r="K39" i="1"/>
  <c r="K40" i="1" a="1"/>
  <c r="K40" i="1"/>
  <c r="K36" i="1" a="1"/>
  <c r="K36" i="1" s="1"/>
  <c r="G37" i="1"/>
  <c r="H37" i="1"/>
  <c r="I37" i="1"/>
  <c r="J37" i="1"/>
  <c r="G38" i="1"/>
  <c r="H38" i="1"/>
  <c r="I38" i="1"/>
  <c r="J38" i="1"/>
  <c r="G39" i="1"/>
  <c r="H39" i="1"/>
  <c r="I39" i="1"/>
  <c r="J39" i="1"/>
  <c r="G40" i="1"/>
  <c r="H40" i="1"/>
  <c r="I40" i="1"/>
  <c r="J40" i="1"/>
  <c r="H36" i="1"/>
  <c r="I36" i="1"/>
  <c r="J36" i="1"/>
  <c r="G36" i="1"/>
  <c r="K14" i="1" l="1"/>
  <c r="K13" i="1"/>
  <c r="K29" i="1"/>
  <c r="K28" i="1"/>
  <c r="K27" i="1"/>
  <c r="K26" i="1"/>
  <c r="K21" i="1"/>
  <c r="K20" i="1"/>
  <c r="K19" i="1"/>
  <c r="K15" i="1"/>
  <c r="K12" i="1"/>
  <c r="K8" i="1"/>
  <c r="K7" i="1"/>
  <c r="K3" i="1"/>
</calcChain>
</file>

<file path=xl/sharedStrings.xml><?xml version="1.0" encoding="utf-8"?>
<sst xmlns="http://schemas.openxmlformats.org/spreadsheetml/2006/main" count="78" uniqueCount="42">
  <si>
    <t>N°</t>
  </si>
  <si>
    <t>NOM</t>
  </si>
  <si>
    <t>PRENOM</t>
  </si>
  <si>
    <t>CLUB</t>
  </si>
  <si>
    <t>Total</t>
  </si>
  <si>
    <t>Sébastien</t>
  </si>
  <si>
    <t>CB</t>
  </si>
  <si>
    <t>Bertrand</t>
  </si>
  <si>
    <t>FLOCH</t>
  </si>
  <si>
    <t>GIRARD</t>
  </si>
  <si>
    <t>Philippe</t>
  </si>
  <si>
    <t>Chistian</t>
  </si>
  <si>
    <t>Armal</t>
  </si>
  <si>
    <t>PLOUHINEC</t>
  </si>
  <si>
    <t>RENE</t>
  </si>
  <si>
    <t>tell</t>
  </si>
  <si>
    <t>TDF</t>
  </si>
  <si>
    <t>Discipline 1</t>
  </si>
  <si>
    <t>Discipline 2</t>
  </si>
  <si>
    <t>Discipline 3</t>
  </si>
  <si>
    <t>Discipline 4</t>
  </si>
  <si>
    <t>Discipline 5</t>
  </si>
  <si>
    <t xml:space="preserve"> Match 1</t>
  </si>
  <si>
    <t xml:space="preserve"> Match 2</t>
  </si>
  <si>
    <t xml:space="preserve"> Match 3</t>
  </si>
  <si>
    <t xml:space="preserve"> Match 4</t>
  </si>
  <si>
    <t>Match 5</t>
  </si>
  <si>
    <t>OILLIQUE</t>
  </si>
  <si>
    <t>Martinez</t>
  </si>
  <si>
    <t>Henri</t>
  </si>
  <si>
    <t>LE VIVANT</t>
  </si>
  <si>
    <t>STCA</t>
  </si>
  <si>
    <t>LOISAN</t>
  </si>
  <si>
    <t xml:space="preserve"> TRAPPEUR</t>
  </si>
  <si>
    <t>ASA</t>
  </si>
  <si>
    <t>Claude</t>
  </si>
  <si>
    <t>TST</t>
  </si>
  <si>
    <t>OULLIQUE</t>
  </si>
  <si>
    <t>TOREL</t>
  </si>
  <si>
    <t>Louis</t>
  </si>
  <si>
    <t>Nom du club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</si>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</sst>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"/>
    <numFmt numFmtId="165" formatCode="#,##0.0"/>
    <numFmt numFmtId="166" formatCode="#,##0&quot; Pts&quot;"/>
    <numFmt numFmtId="167" formatCode="#,##0&quot;er&quot;"/>
    <numFmt numFmtId="168" formatCode="#,##0&quot;ème&quot;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2"/>
      <color indexed="12"/>
      <name val="Arial"/>
      <family val="2"/>
    </font>
    <font>
      <i/>
      <sz val="12"/>
      <name val="Arial"/>
      <family val="2"/>
    </font>
    <font>
      <i/>
      <sz val="12"/>
      <color indexed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4"/>
      <color indexed="14"/>
      <name val="AR BLANCA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Cambria"/>
      <family val="1"/>
    </font>
    <font>
      <sz val="11"/>
      <name val="Arial"/>
      <family val="2"/>
    </font>
    <font>
      <sz val="11"/>
      <color indexed="14"/>
      <name val="Arial"/>
      <family val="2"/>
    </font>
    <font>
      <sz val="11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0" fontId="5" fillId="0" borderId="3" xfId="0" quotePrefix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4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6" fillId="0" borderId="1" xfId="0" quotePrefix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" fontId="6" fillId="0" borderId="4" xfId="0" applyNumberFormat="1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0" borderId="0" xfId="0" quotePrefix="1" applyFont="1" applyFill="1" applyAlignment="1">
      <alignment horizontal="left" vertical="center"/>
    </xf>
    <xf numFmtId="2" fontId="0" fillId="0" borderId="4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64" fontId="6" fillId="0" borderId="1" xfId="0" quotePrefix="1" applyNumberFormat="1" applyFont="1" applyFill="1" applyBorder="1" applyAlignment="1">
      <alignment horizontal="center"/>
    </xf>
    <xf numFmtId="164" fontId="6" fillId="0" borderId="2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164" fontId="6" fillId="0" borderId="3" xfId="0" quotePrefix="1" applyNumberFormat="1" applyFont="1" applyFill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" fontId="13" fillId="0" borderId="7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2" fillId="0" borderId="0" xfId="0" quotePrefix="1" applyNumberFormat="1" applyFont="1" applyFill="1" applyBorder="1" applyAlignment="1">
      <alignment horizontal="center" vertical="center"/>
    </xf>
    <xf numFmtId="1" fontId="13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" fontId="14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0" fillId="0" borderId="0" xfId="0" applyFill="1" applyBorder="1"/>
    <xf numFmtId="164" fontId="11" fillId="0" borderId="0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quotePrefix="1" applyFont="1" applyFill="1" applyBorder="1" applyAlignment="1">
      <alignment horizontal="center"/>
    </xf>
    <xf numFmtId="166" fontId="5" fillId="0" borderId="7" xfId="0" applyNumberFormat="1" applyFont="1" applyFill="1" applyBorder="1" applyAlignment="1">
      <alignment horizontal="center" vertical="center"/>
    </xf>
    <xf numFmtId="166" fontId="5" fillId="0" borderId="7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wrapText="1"/>
    </xf>
    <xf numFmtId="1" fontId="0" fillId="0" borderId="7" xfId="0" applyNumberFormat="1" applyFill="1" applyBorder="1" applyAlignment="1">
      <alignment horizontal="center"/>
    </xf>
    <xf numFmtId="167" fontId="1" fillId="2" borderId="7" xfId="0" applyNumberFormat="1" applyFont="1" applyFill="1" applyBorder="1" applyAlignment="1">
      <alignment horizontal="center" vertical="center"/>
    </xf>
    <xf numFmtId="168" fontId="1" fillId="2" borderId="7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5" fillId="0" borderId="6" xfId="0" quotePrefix="1" applyFont="1" applyFill="1" applyBorder="1" applyAlignment="1">
      <alignment horizontal="center" vertical="center"/>
    </xf>
    <xf numFmtId="164" fontId="11" fillId="0" borderId="5" xfId="0" applyNumberFormat="1" applyFont="1" applyFill="1" applyBorder="1" applyAlignment="1">
      <alignment horizontal="center"/>
    </xf>
    <xf numFmtId="164" fontId="11" fillId="0" borderId="6" xfId="0" applyNumberFormat="1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" xfId="0" quotePrefix="1" applyFont="1" applyFill="1" applyBorder="1" applyAlignment="1">
      <alignment horizontal="center"/>
    </xf>
    <xf numFmtId="0" fontId="11" fillId="0" borderId="6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topLeftCell="A7" workbookViewId="0">
      <selection activeCell="O35" sqref="O35"/>
    </sheetView>
  </sheetViews>
  <sheetFormatPr baseColWidth="10" defaultRowHeight="14.4" x14ac:dyDescent="0.3"/>
  <cols>
    <col min="1" max="1" width="4.33203125" customWidth="1"/>
    <col min="3" max="3" width="11.33203125" customWidth="1"/>
    <col min="4" max="4" width="8.5546875" customWidth="1"/>
    <col min="5" max="5" width="6.6640625" customWidth="1"/>
    <col min="6" max="6" width="6.44140625" customWidth="1"/>
    <col min="7" max="7" width="6.88671875" customWidth="1"/>
    <col min="8" max="8" width="6.5546875" customWidth="1"/>
    <col min="9" max="9" width="6.109375" customWidth="1"/>
    <col min="10" max="10" width="6" customWidth="1"/>
    <col min="12" max="12" width="6.6640625" customWidth="1"/>
    <col min="14" max="14" width="7.6640625" customWidth="1"/>
    <col min="15" max="15" width="9" customWidth="1"/>
    <col min="16" max="16" width="7.6640625" customWidth="1"/>
    <col min="17" max="17" width="9.109375" customWidth="1"/>
    <col min="18" max="18" width="9" customWidth="1"/>
  </cols>
  <sheetData>
    <row r="1" spans="1:19" ht="15.6" x14ac:dyDescent="0.3">
      <c r="A1" s="1" t="s">
        <v>17</v>
      </c>
      <c r="B1" s="2"/>
      <c r="D1" s="3"/>
      <c r="E1" s="3" t="s">
        <v>22</v>
      </c>
      <c r="F1" s="3"/>
      <c r="G1" s="3"/>
      <c r="H1" s="3"/>
      <c r="I1" s="3"/>
      <c r="J1" s="3"/>
      <c r="K1" s="3"/>
    </row>
    <row r="2" spans="1:19" x14ac:dyDescent="0.3">
      <c r="A2" s="4" t="s">
        <v>0</v>
      </c>
      <c r="B2" s="4" t="s">
        <v>1</v>
      </c>
      <c r="C2" s="4" t="s">
        <v>2</v>
      </c>
      <c r="D2" s="4" t="s">
        <v>3</v>
      </c>
      <c r="E2" s="4">
        <v>1</v>
      </c>
      <c r="F2" s="5">
        <v>2</v>
      </c>
      <c r="G2" s="5">
        <v>3</v>
      </c>
      <c r="H2" s="6">
        <v>4</v>
      </c>
      <c r="I2" s="7">
        <v>5</v>
      </c>
      <c r="J2" s="8">
        <v>6</v>
      </c>
      <c r="K2" s="4" t="s">
        <v>4</v>
      </c>
      <c r="L2" s="50"/>
    </row>
    <row r="3" spans="1:19" x14ac:dyDescent="0.3">
      <c r="A3" s="9">
        <v>1</v>
      </c>
      <c r="B3" s="10" t="s">
        <v>14</v>
      </c>
      <c r="C3" s="10" t="s">
        <v>15</v>
      </c>
      <c r="D3" s="10" t="s">
        <v>16</v>
      </c>
      <c r="E3" s="11">
        <v>99.4</v>
      </c>
      <c r="F3" s="11">
        <v>98.6</v>
      </c>
      <c r="G3" s="11">
        <v>94.1</v>
      </c>
      <c r="H3" s="11">
        <v>102</v>
      </c>
      <c r="I3" s="12">
        <v>97.7</v>
      </c>
      <c r="J3" s="13">
        <v>97.2</v>
      </c>
      <c r="K3" s="14">
        <f>SUM(E3:J3)</f>
        <v>589</v>
      </c>
    </row>
    <row r="4" spans="1:19" ht="18.60000000000000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9" ht="15.6" x14ac:dyDescent="0.3">
      <c r="A5" s="1" t="s">
        <v>18</v>
      </c>
      <c r="B5" s="2"/>
      <c r="D5" s="3"/>
      <c r="E5" s="3" t="s">
        <v>23</v>
      </c>
      <c r="F5" s="3"/>
      <c r="G5" s="3"/>
      <c r="H5" s="3"/>
      <c r="I5" s="3"/>
      <c r="J5" s="3"/>
      <c r="K5" s="3"/>
    </row>
    <row r="6" spans="1:19" x14ac:dyDescent="0.3">
      <c r="A6" s="4" t="s">
        <v>0</v>
      </c>
      <c r="B6" s="4" t="s">
        <v>1</v>
      </c>
      <c r="C6" s="4" t="s">
        <v>2</v>
      </c>
      <c r="D6" s="4" t="s">
        <v>3</v>
      </c>
      <c r="E6" s="4">
        <v>1</v>
      </c>
      <c r="F6" s="5">
        <v>2</v>
      </c>
      <c r="G6" s="5">
        <v>3</v>
      </c>
      <c r="H6" s="6">
        <v>4</v>
      </c>
      <c r="I6" s="7">
        <v>5</v>
      </c>
      <c r="J6" s="8">
        <v>6</v>
      </c>
      <c r="K6" s="4" t="s">
        <v>4</v>
      </c>
    </row>
    <row r="7" spans="1:19" x14ac:dyDescent="0.3">
      <c r="A7" s="10">
        <v>1</v>
      </c>
      <c r="B7" s="10" t="s">
        <v>27</v>
      </c>
      <c r="C7" s="10" t="s">
        <v>28</v>
      </c>
      <c r="D7" s="10" t="s">
        <v>16</v>
      </c>
      <c r="E7" s="10">
        <v>98.9</v>
      </c>
      <c r="F7" s="16">
        <v>103.2</v>
      </c>
      <c r="G7" s="16">
        <v>99</v>
      </c>
      <c r="H7" s="17">
        <v>98.8</v>
      </c>
      <c r="I7" s="18">
        <v>96.3</v>
      </c>
      <c r="J7" s="19">
        <v>102.2</v>
      </c>
      <c r="K7" s="14">
        <f>SUM(E7:J7)</f>
        <v>598.40000000000009</v>
      </c>
    </row>
    <row r="8" spans="1:19" x14ac:dyDescent="0.3">
      <c r="A8" s="9">
        <v>2</v>
      </c>
      <c r="B8" s="32" t="s">
        <v>30</v>
      </c>
      <c r="C8" s="32" t="s">
        <v>29</v>
      </c>
      <c r="D8" s="9" t="s">
        <v>31</v>
      </c>
      <c r="E8" s="11">
        <v>98</v>
      </c>
      <c r="F8" s="11">
        <v>101</v>
      </c>
      <c r="G8" s="11">
        <v>97.9</v>
      </c>
      <c r="H8" s="11">
        <v>99.4</v>
      </c>
      <c r="I8" s="12">
        <v>98</v>
      </c>
      <c r="J8" s="13">
        <v>100.3</v>
      </c>
      <c r="K8" s="14">
        <f>SUM(E8:J8)</f>
        <v>594.59999999999991</v>
      </c>
    </row>
    <row r="9" spans="1:19" x14ac:dyDescent="0.3">
      <c r="A9" s="20"/>
      <c r="B9" s="20"/>
      <c r="C9" s="20"/>
      <c r="D9" s="20"/>
      <c r="E9" s="20"/>
      <c r="F9" s="20"/>
      <c r="G9" s="20"/>
      <c r="H9" s="20"/>
      <c r="I9" s="21"/>
      <c r="J9" s="20"/>
      <c r="K9" s="22"/>
    </row>
    <row r="10" spans="1:19" ht="15.6" x14ac:dyDescent="0.3">
      <c r="A10" s="23" t="s">
        <v>19</v>
      </c>
      <c r="B10" s="2"/>
      <c r="D10" s="3"/>
      <c r="E10" s="3" t="s">
        <v>24</v>
      </c>
      <c r="F10" s="3"/>
      <c r="G10" s="3"/>
      <c r="H10" s="3"/>
      <c r="I10" s="3"/>
      <c r="J10" s="3"/>
      <c r="K10" s="3"/>
    </row>
    <row r="11" spans="1:19" x14ac:dyDescent="0.3">
      <c r="A11" s="4" t="s">
        <v>0</v>
      </c>
      <c r="B11" s="4" t="s">
        <v>1</v>
      </c>
      <c r="C11" s="4" t="s">
        <v>2</v>
      </c>
      <c r="D11" s="4" t="s">
        <v>3</v>
      </c>
      <c r="E11" s="4">
        <v>1</v>
      </c>
      <c r="F11" s="5">
        <v>2</v>
      </c>
      <c r="G11" s="5">
        <v>3</v>
      </c>
      <c r="H11" s="6">
        <v>4</v>
      </c>
      <c r="I11" s="7">
        <v>5</v>
      </c>
      <c r="J11" s="8">
        <v>6</v>
      </c>
      <c r="K11" s="4" t="s">
        <v>4</v>
      </c>
    </row>
    <row r="12" spans="1:19" x14ac:dyDescent="0.3">
      <c r="A12" s="9">
        <v>1</v>
      </c>
      <c r="B12" s="10" t="s">
        <v>32</v>
      </c>
      <c r="C12" s="10" t="s">
        <v>5</v>
      </c>
      <c r="D12" s="10" t="s">
        <v>6</v>
      </c>
      <c r="E12" s="9">
        <v>97.2</v>
      </c>
      <c r="F12" s="9">
        <v>97.3</v>
      </c>
      <c r="G12" s="9">
        <v>96.4</v>
      </c>
      <c r="H12" s="9">
        <v>96.8</v>
      </c>
      <c r="I12" s="24">
        <v>96.6</v>
      </c>
      <c r="J12" s="25">
        <v>96.1</v>
      </c>
      <c r="K12" s="14">
        <f>SUM(E12:J12)</f>
        <v>580.4</v>
      </c>
    </row>
    <row r="13" spans="1:19" x14ac:dyDescent="0.3">
      <c r="A13" s="9">
        <v>2</v>
      </c>
      <c r="B13" s="32" t="s">
        <v>30</v>
      </c>
      <c r="C13" s="32" t="s">
        <v>29</v>
      </c>
      <c r="D13" s="9" t="s">
        <v>31</v>
      </c>
      <c r="E13" s="11">
        <v>98</v>
      </c>
      <c r="F13" s="11">
        <v>10</v>
      </c>
      <c r="G13" s="11">
        <v>97.9</v>
      </c>
      <c r="H13" s="11">
        <v>99.4</v>
      </c>
      <c r="I13" s="12">
        <v>98</v>
      </c>
      <c r="J13" s="13">
        <v>100.3</v>
      </c>
      <c r="K13" s="14">
        <f>SUM(E13:J13)</f>
        <v>503.6</v>
      </c>
    </row>
    <row r="14" spans="1:19" x14ac:dyDescent="0.3">
      <c r="A14" s="9">
        <v>3</v>
      </c>
      <c r="B14" s="10" t="s">
        <v>33</v>
      </c>
      <c r="C14" s="10" t="s">
        <v>7</v>
      </c>
      <c r="D14" s="10" t="s">
        <v>34</v>
      </c>
      <c r="E14" s="10">
        <v>18.2</v>
      </c>
      <c r="F14" s="27">
        <v>100.5</v>
      </c>
      <c r="G14" s="27">
        <v>14</v>
      </c>
      <c r="H14" s="28">
        <v>101.5</v>
      </c>
      <c r="I14" s="29">
        <v>101.2</v>
      </c>
      <c r="J14" s="30">
        <v>101.2</v>
      </c>
      <c r="K14" s="31">
        <f>SUM(E14:J14)</f>
        <v>436.59999999999997</v>
      </c>
    </row>
    <row r="15" spans="1:19" x14ac:dyDescent="0.3">
      <c r="A15" s="9">
        <v>4</v>
      </c>
      <c r="B15" s="10"/>
      <c r="C15" s="10"/>
      <c r="D15" s="10"/>
      <c r="E15" s="9"/>
      <c r="F15" s="9"/>
      <c r="G15" s="9"/>
      <c r="H15" s="9"/>
      <c r="I15" s="26"/>
      <c r="J15" s="25"/>
      <c r="K15" s="14">
        <f>SUM(E15:J15)</f>
        <v>0</v>
      </c>
    </row>
    <row r="16" spans="1:19" x14ac:dyDescent="0.3">
      <c r="A16" s="20"/>
      <c r="B16" s="20"/>
      <c r="C16" s="20"/>
      <c r="D16" s="20"/>
      <c r="E16" s="20"/>
      <c r="F16" s="20"/>
      <c r="G16" s="20"/>
      <c r="H16" s="20"/>
      <c r="I16" s="21"/>
      <c r="J16" s="20"/>
      <c r="K16" s="22"/>
      <c r="M16" s="47"/>
      <c r="N16" s="47"/>
      <c r="O16" s="36"/>
      <c r="P16" s="37"/>
      <c r="Q16" s="36"/>
      <c r="R16" s="38"/>
      <c r="S16" s="39"/>
    </row>
    <row r="17" spans="1:19" ht="15.6" x14ac:dyDescent="0.3">
      <c r="A17" s="23" t="s">
        <v>20</v>
      </c>
      <c r="B17" s="2"/>
      <c r="D17" s="3"/>
      <c r="E17" s="3" t="s">
        <v>25</v>
      </c>
      <c r="F17" s="3"/>
      <c r="G17" s="3"/>
      <c r="H17" s="3"/>
      <c r="I17" s="3"/>
      <c r="J17" s="3"/>
      <c r="K17" s="3"/>
      <c r="M17" s="45"/>
      <c r="N17" s="45"/>
      <c r="O17" s="36"/>
      <c r="P17" s="36"/>
      <c r="Q17" s="40"/>
      <c r="R17" s="38"/>
      <c r="S17" s="39"/>
    </row>
    <row r="18" spans="1:19" x14ac:dyDescent="0.3">
      <c r="A18" s="4" t="s">
        <v>0</v>
      </c>
      <c r="B18" s="4" t="s">
        <v>1</v>
      </c>
      <c r="C18" s="4" t="s">
        <v>2</v>
      </c>
      <c r="D18" s="4" t="s">
        <v>3</v>
      </c>
      <c r="E18" s="4">
        <v>1</v>
      </c>
      <c r="F18" s="5">
        <v>2</v>
      </c>
      <c r="G18" s="5">
        <v>3</v>
      </c>
      <c r="H18" s="6">
        <v>4</v>
      </c>
      <c r="I18" s="7">
        <v>5</v>
      </c>
      <c r="J18" s="8">
        <v>6</v>
      </c>
      <c r="K18" s="4" t="s">
        <v>4</v>
      </c>
      <c r="M18" s="46"/>
      <c r="N18" s="46"/>
      <c r="O18" s="38"/>
      <c r="P18" s="38"/>
      <c r="Q18" s="38"/>
      <c r="R18" s="38"/>
      <c r="S18" s="39"/>
    </row>
    <row r="19" spans="1:19" x14ac:dyDescent="0.3">
      <c r="A19" s="10">
        <v>1</v>
      </c>
      <c r="B19" s="10" t="s">
        <v>33</v>
      </c>
      <c r="C19" s="10" t="s">
        <v>7</v>
      </c>
      <c r="D19" s="10" t="s">
        <v>34</v>
      </c>
      <c r="E19" s="10">
        <v>98.2</v>
      </c>
      <c r="F19" s="27">
        <v>100.5</v>
      </c>
      <c r="G19" s="27">
        <v>104</v>
      </c>
      <c r="H19" s="28">
        <v>101.5</v>
      </c>
      <c r="I19" s="29">
        <v>101.2</v>
      </c>
      <c r="J19" s="30">
        <v>101.2</v>
      </c>
      <c r="K19" s="31">
        <f>SUM(E19:J19)</f>
        <v>606.6</v>
      </c>
      <c r="M19" s="47"/>
      <c r="N19" s="47"/>
      <c r="O19" s="36"/>
      <c r="P19" s="37"/>
      <c r="Q19" s="36"/>
      <c r="R19" s="38"/>
      <c r="S19" s="39"/>
    </row>
    <row r="20" spans="1:19" x14ac:dyDescent="0.3">
      <c r="A20" s="9">
        <v>2</v>
      </c>
      <c r="B20" s="10" t="s">
        <v>8</v>
      </c>
      <c r="C20" s="10" t="s">
        <v>35</v>
      </c>
      <c r="D20" s="10" t="s">
        <v>36</v>
      </c>
      <c r="E20" s="11">
        <v>100.5</v>
      </c>
      <c r="F20" s="9">
        <v>99.8</v>
      </c>
      <c r="G20" s="11">
        <v>99.2</v>
      </c>
      <c r="H20" s="9">
        <v>99.8</v>
      </c>
      <c r="I20" s="12">
        <v>101.6</v>
      </c>
      <c r="J20" s="13">
        <v>102.1</v>
      </c>
      <c r="K20" s="31">
        <f>SUM(E20:J20)</f>
        <v>603</v>
      </c>
      <c r="M20" s="45"/>
      <c r="N20" s="45"/>
      <c r="O20" s="36"/>
      <c r="P20" s="36"/>
      <c r="Q20" s="40"/>
      <c r="R20" s="38"/>
      <c r="S20" s="39"/>
    </row>
    <row r="21" spans="1:19" x14ac:dyDescent="0.3">
      <c r="A21" s="9">
        <v>3</v>
      </c>
      <c r="B21" s="10" t="s">
        <v>9</v>
      </c>
      <c r="C21" s="10" t="s">
        <v>10</v>
      </c>
      <c r="D21" s="10" t="s">
        <v>36</v>
      </c>
      <c r="E21" s="9">
        <v>97.1</v>
      </c>
      <c r="F21" s="9">
        <v>99.3</v>
      </c>
      <c r="G21" s="11">
        <v>101.5</v>
      </c>
      <c r="H21" s="9">
        <v>98.9</v>
      </c>
      <c r="I21" s="24">
        <v>98.4</v>
      </c>
      <c r="J21" s="13">
        <v>100</v>
      </c>
      <c r="K21" s="14">
        <f>SUM(E21:J21)</f>
        <v>595.19999999999993</v>
      </c>
      <c r="M21" s="46"/>
      <c r="N21" s="46"/>
      <c r="O21" s="38"/>
      <c r="P21" s="38"/>
      <c r="Q21" s="38"/>
      <c r="R21" s="38"/>
      <c r="S21" s="39"/>
    </row>
    <row r="22" spans="1:19" x14ac:dyDescent="0.3">
      <c r="A22" s="9">
        <v>4</v>
      </c>
      <c r="B22" s="10"/>
      <c r="C22" s="10"/>
      <c r="D22" s="10"/>
      <c r="E22" s="9"/>
      <c r="F22" s="11"/>
      <c r="G22" s="9"/>
      <c r="H22" s="11"/>
      <c r="I22" s="26"/>
      <c r="J22" s="25"/>
      <c r="K22" s="14"/>
      <c r="M22" s="47"/>
      <c r="N22" s="47"/>
      <c r="O22" s="36"/>
      <c r="P22" s="37"/>
      <c r="Q22" s="36"/>
      <c r="R22" s="36"/>
      <c r="S22" s="41"/>
    </row>
    <row r="23" spans="1:19" x14ac:dyDescent="0.3">
      <c r="A23" s="20"/>
      <c r="B23" s="20"/>
      <c r="C23" s="20"/>
      <c r="D23" s="20"/>
      <c r="E23" s="20"/>
      <c r="F23" s="20"/>
      <c r="G23" s="20"/>
      <c r="H23" s="20"/>
      <c r="I23" s="21"/>
      <c r="J23" s="20"/>
      <c r="K23" s="22"/>
      <c r="M23" s="47"/>
      <c r="N23" s="47"/>
      <c r="O23" s="42"/>
      <c r="P23" s="43"/>
      <c r="Q23" s="22"/>
      <c r="R23" s="44"/>
      <c r="S23" s="44"/>
    </row>
    <row r="24" spans="1:19" ht="15.6" x14ac:dyDescent="0.3">
      <c r="A24" s="23" t="s">
        <v>21</v>
      </c>
      <c r="B24" s="2"/>
      <c r="C24" s="54" t="s">
        <v>26</v>
      </c>
      <c r="D24" s="54"/>
      <c r="E24" s="54"/>
      <c r="F24" s="54"/>
      <c r="G24" s="54"/>
      <c r="H24" s="54"/>
      <c r="I24" s="54"/>
      <c r="J24" s="54"/>
      <c r="K24" s="54"/>
    </row>
    <row r="25" spans="1:19" x14ac:dyDescent="0.3">
      <c r="A25" s="4" t="s">
        <v>0</v>
      </c>
      <c r="B25" s="4" t="s">
        <v>1</v>
      </c>
      <c r="C25" s="4" t="s">
        <v>2</v>
      </c>
      <c r="D25" s="4" t="s">
        <v>3</v>
      </c>
      <c r="E25" s="4">
        <v>1</v>
      </c>
      <c r="F25" s="5">
        <v>2</v>
      </c>
      <c r="G25" s="5">
        <v>3</v>
      </c>
      <c r="H25" s="6">
        <v>4</v>
      </c>
      <c r="I25" s="7">
        <v>5</v>
      </c>
      <c r="J25" s="8">
        <v>6</v>
      </c>
      <c r="K25" s="4" t="s">
        <v>4</v>
      </c>
    </row>
    <row r="26" spans="1:19" x14ac:dyDescent="0.3">
      <c r="A26" s="10">
        <v>1</v>
      </c>
      <c r="B26" s="10" t="s">
        <v>37</v>
      </c>
      <c r="C26" s="10" t="s">
        <v>11</v>
      </c>
      <c r="D26" s="10" t="s">
        <v>16</v>
      </c>
      <c r="E26" s="10">
        <v>101.9</v>
      </c>
      <c r="F26" s="16">
        <v>98.9</v>
      </c>
      <c r="G26" s="16">
        <v>99.6</v>
      </c>
      <c r="H26" s="17">
        <v>97.6</v>
      </c>
      <c r="I26" s="18">
        <v>99.6</v>
      </c>
      <c r="J26" s="19">
        <v>97.2</v>
      </c>
      <c r="K26" s="14">
        <f>SUM(E26:J26)</f>
        <v>594.80000000000007</v>
      </c>
    </row>
    <row r="27" spans="1:19" x14ac:dyDescent="0.3">
      <c r="A27" s="9">
        <v>2</v>
      </c>
      <c r="B27" s="10" t="s">
        <v>38</v>
      </c>
      <c r="C27" s="10" t="s">
        <v>12</v>
      </c>
      <c r="D27" s="10" t="s">
        <v>31</v>
      </c>
      <c r="E27" s="9">
        <v>96.4</v>
      </c>
      <c r="F27" s="9">
        <v>96.1</v>
      </c>
      <c r="G27" s="9">
        <v>96.2</v>
      </c>
      <c r="H27" s="11">
        <v>100.2</v>
      </c>
      <c r="I27" s="12">
        <v>100.8</v>
      </c>
      <c r="J27" s="13">
        <v>101.2</v>
      </c>
      <c r="K27" s="14">
        <f>SUM(E27:J27)</f>
        <v>590.9</v>
      </c>
    </row>
    <row r="28" spans="1:19" x14ac:dyDescent="0.3">
      <c r="A28" s="9">
        <v>3</v>
      </c>
      <c r="B28" s="10" t="s">
        <v>13</v>
      </c>
      <c r="C28" s="10" t="s">
        <v>39</v>
      </c>
      <c r="D28" s="10" t="s">
        <v>6</v>
      </c>
      <c r="E28" s="9">
        <v>89.3</v>
      </c>
      <c r="F28" s="9">
        <v>94.8</v>
      </c>
      <c r="G28" s="9">
        <v>99.3</v>
      </c>
      <c r="H28" s="11">
        <v>98.1</v>
      </c>
      <c r="I28" s="12">
        <v>96.2</v>
      </c>
      <c r="J28" s="13">
        <v>93</v>
      </c>
      <c r="K28" s="14">
        <f>SUM(E28:J28)</f>
        <v>570.70000000000005</v>
      </c>
    </row>
    <row r="29" spans="1:19" x14ac:dyDescent="0.3">
      <c r="A29" s="9">
        <v>4</v>
      </c>
      <c r="B29" s="9"/>
      <c r="C29" s="9"/>
      <c r="D29" s="9"/>
      <c r="E29" s="9"/>
      <c r="F29" s="9"/>
      <c r="G29" s="9"/>
      <c r="H29" s="9"/>
      <c r="I29" s="26"/>
      <c r="J29" s="25"/>
      <c r="K29" s="14">
        <f>SUM(E29:J29)</f>
        <v>0</v>
      </c>
    </row>
    <row r="33" spans="5:11" ht="15" thickBot="1" x14ac:dyDescent="0.35"/>
    <row r="34" spans="5:11" ht="15" thickBot="1" x14ac:dyDescent="0.35">
      <c r="G34" s="52">
        <v>1</v>
      </c>
      <c r="H34" s="53">
        <v>2</v>
      </c>
      <c r="I34" s="53">
        <v>3</v>
      </c>
      <c r="J34" s="53">
        <v>4</v>
      </c>
    </row>
    <row r="35" spans="5:11" ht="15" thickBot="1" x14ac:dyDescent="0.35">
      <c r="E35" s="55" t="s">
        <v>40</v>
      </c>
      <c r="F35" s="56"/>
      <c r="G35" s="48">
        <v>7</v>
      </c>
      <c r="H35" s="48">
        <v>5</v>
      </c>
      <c r="I35" s="49">
        <v>3</v>
      </c>
      <c r="J35" s="48">
        <v>1</v>
      </c>
      <c r="K35" s="33" t="s">
        <v>41</v>
      </c>
    </row>
    <row r="36" spans="5:11" ht="15" thickBot="1" x14ac:dyDescent="0.35">
      <c r="E36" s="57" t="s">
        <v>16</v>
      </c>
      <c r="F36" s="58"/>
      <c r="G36" s="51">
        <f>COUNTIFS($D$3:$D$29,$E36,$A$3:$A$29,G$34)</f>
        <v>3</v>
      </c>
      <c r="H36" s="51">
        <f t="shared" ref="H36:J40" si="0">COUNTIFS($D$3:$D$29,$E36,$A$3:$A$29,H$34)</f>
        <v>0</v>
      </c>
      <c r="I36" s="51">
        <f t="shared" si="0"/>
        <v>0</v>
      </c>
      <c r="J36" s="51">
        <f t="shared" si="0"/>
        <v>0</v>
      </c>
      <c r="K36" s="48">
        <f t="array" ref="K36">SUM((G36:J36)*($G$35:$J$35))</f>
        <v>21</v>
      </c>
    </row>
    <row r="37" spans="5:11" ht="15" thickBot="1" x14ac:dyDescent="0.35">
      <c r="E37" s="59" t="s">
        <v>31</v>
      </c>
      <c r="F37" s="60"/>
      <c r="G37" s="51">
        <f t="shared" ref="G37:G40" si="1">COUNTIFS($D$3:$D$29,$E37,$A$3:$A$29,G$34)</f>
        <v>0</v>
      </c>
      <c r="H37" s="51">
        <f t="shared" si="0"/>
        <v>3</v>
      </c>
      <c r="I37" s="51">
        <f t="shared" si="0"/>
        <v>0</v>
      </c>
      <c r="J37" s="51">
        <f t="shared" si="0"/>
        <v>0</v>
      </c>
      <c r="K37" s="48">
        <f t="array" ref="K37">SUM((G37:J37)*($G$35:$J$35))</f>
        <v>15</v>
      </c>
    </row>
    <row r="38" spans="5:11" ht="15" thickBot="1" x14ac:dyDescent="0.35">
      <c r="E38" s="59" t="s">
        <v>6</v>
      </c>
      <c r="F38" s="60"/>
      <c r="G38" s="51">
        <f t="shared" si="1"/>
        <v>1</v>
      </c>
      <c r="H38" s="51">
        <f t="shared" si="0"/>
        <v>0</v>
      </c>
      <c r="I38" s="51">
        <f t="shared" si="0"/>
        <v>1</v>
      </c>
      <c r="J38" s="51">
        <f t="shared" si="0"/>
        <v>0</v>
      </c>
      <c r="K38" s="48">
        <f t="array" ref="K38">SUM((G38:J38)*($G$35:$J$35))</f>
        <v>10</v>
      </c>
    </row>
    <row r="39" spans="5:11" ht="15" thickBot="1" x14ac:dyDescent="0.35">
      <c r="E39" s="61" t="s">
        <v>34</v>
      </c>
      <c r="F39" s="62"/>
      <c r="G39" s="51">
        <f t="shared" si="1"/>
        <v>1</v>
      </c>
      <c r="H39" s="51">
        <f t="shared" si="0"/>
        <v>0</v>
      </c>
      <c r="I39" s="51">
        <f t="shared" si="0"/>
        <v>1</v>
      </c>
      <c r="J39" s="51">
        <f t="shared" si="0"/>
        <v>0</v>
      </c>
      <c r="K39" s="48">
        <f t="array" ref="K39">SUM((G39:J39)*($G$35:$J$35))</f>
        <v>10</v>
      </c>
    </row>
    <row r="40" spans="5:11" ht="15" thickBot="1" x14ac:dyDescent="0.35">
      <c r="E40" s="57" t="s">
        <v>36</v>
      </c>
      <c r="F40" s="58"/>
      <c r="G40" s="51">
        <f t="shared" si="1"/>
        <v>0</v>
      </c>
      <c r="H40" s="51">
        <f t="shared" si="0"/>
        <v>1</v>
      </c>
      <c r="I40" s="51">
        <f t="shared" si="0"/>
        <v>1</v>
      </c>
      <c r="J40" s="51">
        <f t="shared" si="0"/>
        <v>0</v>
      </c>
      <c r="K40" s="48">
        <f t="array" ref="K40">SUM((G40:J40)*($G$35:$J$35))</f>
        <v>8</v>
      </c>
    </row>
    <row r="41" spans="5:11" ht="15" thickBot="1" x14ac:dyDescent="0.35">
      <c r="E41" s="59"/>
      <c r="F41" s="60"/>
      <c r="G41" s="35"/>
      <c r="H41" s="35"/>
      <c r="I41" s="35"/>
      <c r="J41" s="35"/>
      <c r="K41" s="34"/>
    </row>
  </sheetData>
  <mergeCells count="8">
    <mergeCell ref="E39:F39"/>
    <mergeCell ref="E40:F40"/>
    <mergeCell ref="E41:F41"/>
    <mergeCell ref="C24:K24"/>
    <mergeCell ref="E35:F35"/>
    <mergeCell ref="E36:F36"/>
    <mergeCell ref="E37:F37"/>
    <mergeCell ref="E38:F3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André BOSCHI</cp:lastModifiedBy>
  <dcterms:created xsi:type="dcterms:W3CDTF">2015-10-26T20:16:31Z</dcterms:created>
  <dcterms:modified xsi:type="dcterms:W3CDTF">2015-10-27T08:39:15Z</dcterms:modified>
</cp:coreProperties>
</file>