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28155" windowHeight="12525"/>
  </bookViews>
  <sheets>
    <sheet name="Feuil1 prop" sheetId="4" r:id="rId1"/>
    <sheet name="Feuil1" sheetId="1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X3" i="4" l="1"/>
  <c r="X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" i="4"/>
  <c r="W3" i="4"/>
  <c r="W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" i="4"/>
</calcChain>
</file>

<file path=xl/sharedStrings.xml><?xml version="1.0" encoding="utf-8"?>
<sst xmlns="http://schemas.openxmlformats.org/spreadsheetml/2006/main" count="625" uniqueCount="131">
  <si>
    <t>N°OT</t>
  </si>
  <si>
    <t>Domaine</t>
  </si>
  <si>
    <t>Famille</t>
  </si>
  <si>
    <t>Sous-Famille</t>
  </si>
  <si>
    <t>BM</t>
  </si>
  <si>
    <t>Emplacement</t>
  </si>
  <si>
    <t>Type OT</t>
  </si>
  <si>
    <t>Libellé OT</t>
  </si>
  <si>
    <t>Statut</t>
  </si>
  <si>
    <t>Commentaire OT</t>
  </si>
  <si>
    <t>Date Déclaration</t>
  </si>
  <si>
    <t xml:space="preserve">date pointage </t>
  </si>
  <si>
    <t>MAT</t>
  </si>
  <si>
    <t>Agent</t>
  </si>
  <si>
    <t>Heure Début</t>
  </si>
  <si>
    <t>Heure fin</t>
  </si>
  <si>
    <t>Pointé</t>
  </si>
  <si>
    <t>SM</t>
  </si>
  <si>
    <t>AGS</t>
  </si>
  <si>
    <t>Filtre O</t>
  </si>
  <si>
    <t>Filtre M</t>
  </si>
  <si>
    <t>Filtre TAP</t>
  </si>
  <si>
    <t>EEVA</t>
  </si>
  <si>
    <t>EJEC</t>
  </si>
  <si>
    <t>EEVA-EJEC-000003372</t>
  </si>
  <si>
    <t>R-NATION-QX002</t>
  </si>
  <si>
    <t>COR-SITE</t>
  </si>
  <si>
    <t>EJECTEUR#EJECTEUR HORS SERVICE</t>
  </si>
  <si>
    <t>TERM</t>
  </si>
  <si>
    <t>fosse ejecteur en queue de Q1 et tête Q2 completement innondée. Plus de 30m3 d'eau_x000D_
le 02/01/2014_x000D_
mise en place de la pompe</t>
  </si>
  <si>
    <t>19H25</t>
  </si>
  <si>
    <t>20H0</t>
  </si>
  <si>
    <t>S-GC-ITLI</t>
  </si>
  <si>
    <t>17H30</t>
  </si>
  <si>
    <t>18H40</t>
  </si>
  <si>
    <t>EQEM</t>
  </si>
  <si>
    <t>CNI</t>
  </si>
  <si>
    <t>CNIM-4448</t>
  </si>
  <si>
    <t>EQEM-CNI-000000331</t>
  </si>
  <si>
    <t>R-ETOILE-CR273</t>
  </si>
  <si>
    <t>ESCALIER MECANIQUE#VOYANT PANNE ALLUME - EM HS</t>
  </si>
  <si>
    <t xml:space="preserve"> Relais rsv, comme pour lem 18, lescalier est pret a partir mais il y a un problème de telesupervision</t>
  </si>
  <si>
    <t>16H30</t>
  </si>
  <si>
    <t>16H50</t>
  </si>
  <si>
    <t>O-EE-Q-LADE</t>
  </si>
  <si>
    <t>CNIM-RC</t>
  </si>
  <si>
    <t>EQEM-CNI-000000253</t>
  </si>
  <si>
    <t>R-G LYON-CR267</t>
  </si>
  <si>
    <t>nf réarmement asi ras.  Problème sur_x000D_
superviseur voir avec itv</t>
  </si>
  <si>
    <t>17H45</t>
  </si>
  <si>
    <t>E-EE-JOUR-CHAH5</t>
  </si>
  <si>
    <t>P</t>
  </si>
  <si>
    <t>MONI</t>
  </si>
  <si>
    <t>MONI-TELEA</t>
  </si>
  <si>
    <t>P-MONI-000000413</t>
  </si>
  <si>
    <t>M-PASTEUR-CR208</t>
  </si>
  <si>
    <t>TELEAFFICHAGE INFO STATION#RECEPTEUR  HORS SERVICE</t>
  </si>
  <si>
    <t xml:space="preserve">_x000D_
</t>
  </si>
  <si>
    <t>11H50</t>
  </si>
  <si>
    <t>12H15</t>
  </si>
  <si>
    <t>S-II-V-ITLI</t>
  </si>
  <si>
    <t>EQEM-CNI-000000304</t>
  </si>
  <si>
    <t>R-CHATELET-CR518</t>
  </si>
  <si>
    <t>Défaut PP avec CE , réarmement,  nettoyage du tapis de marches , remis a l'exploitant</t>
  </si>
  <si>
    <t>17H0</t>
  </si>
  <si>
    <t>BAILEY Rudy</t>
  </si>
  <si>
    <t>CNIM-EUROP-92</t>
  </si>
  <si>
    <t>EQEM-CNI-000000248</t>
  </si>
  <si>
    <t>R-G LYON-DB241</t>
  </si>
  <si>
    <t>ESCALIER MECANIQUE#VOYANT IAI HORS SERVICE</t>
  </si>
  <si>
    <t>NF réarmement asi ras</t>
  </si>
  <si>
    <t>17H15</t>
  </si>
  <si>
    <t>OTI</t>
  </si>
  <si>
    <t>OTIS-RAC65</t>
  </si>
  <si>
    <t>EQEM-OTI-000000223</t>
  </si>
  <si>
    <t>R-AUBER-CR323</t>
  </si>
  <si>
    <t xml:space="preserve"> Leger a coup en descente _x000D_
Remis en service mes a surveillier</t>
  </si>
  <si>
    <t>18H5</t>
  </si>
  <si>
    <t>18H30</t>
  </si>
  <si>
    <t>O-EE-M-DULG</t>
  </si>
  <si>
    <t>O-EE-Q-AUBR</t>
  </si>
  <si>
    <t>S-TE</t>
  </si>
  <si>
    <t>ALTAM</t>
  </si>
  <si>
    <t>ALTAM-M-ODEON</t>
  </si>
  <si>
    <t>M-ODEON-LC001</t>
  </si>
  <si>
    <t>ALARME DE SYNTHESE COMPTOIR D'INFORMAT#NON FONCTIONNEMENT SONORE</t>
  </si>
  <si>
    <t xml:space="preserve"> Controle coffret psp, essais ras</t>
  </si>
  <si>
    <t>18H50</t>
  </si>
  <si>
    <t>19H10</t>
  </si>
  <si>
    <t>E-II-V-GAL2</t>
  </si>
  <si>
    <t>SIEL</t>
  </si>
  <si>
    <t>SIEL -M-NATION</t>
  </si>
  <si>
    <t>M-NATION-QX022</t>
  </si>
  <si>
    <t>AFFICHEUR SIEL#(K3) HEURE DOUBLE TIRET --</t>
  </si>
  <si>
    <t>Contrôle avec télécommande de tous les panneaux de la station, plus relance des deux HS_x000D_
EC pour echange NDS</t>
  </si>
  <si>
    <t>9H5</t>
  </si>
  <si>
    <t>9H40</t>
  </si>
  <si>
    <t>TEPH</t>
  </si>
  <si>
    <t>TEPH-SIMP</t>
  </si>
  <si>
    <t>P-TEPH-000003598</t>
  </si>
  <si>
    <t>M-DANUBE-LC001</t>
  </si>
  <si>
    <t>TELEPHONIE#LIGNE BRUYANTE</t>
  </si>
  <si>
    <t>ligne legerement bruyante_x000D_
Demande d intervention de la part ist 7305 paire 2_x000D_
Reponse d ist tout fonctionne correctement_x000D_
_x000D_
Essai d'appel en direct à la PG_x000D_
 Voir avec Sit pour attribué le bon numéro_x000D_
Carte BCBL à remplacer_x000D_
---_x000D_
03/01: Ligne bouclante bruyante sur tête ATC 7305 paire 2_x000D_
Merci de transmettre à qui de droit.</t>
  </si>
  <si>
    <t>13H10</t>
  </si>
  <si>
    <t>13H45</t>
  </si>
  <si>
    <t>N-II-V-STAG</t>
  </si>
  <si>
    <t>12H10</t>
  </si>
  <si>
    <t>12H50</t>
  </si>
  <si>
    <t>EFAGR</t>
  </si>
  <si>
    <t>EFAGR-M-PTE DOREE</t>
  </si>
  <si>
    <t>M-PTE DOREE-LC015</t>
  </si>
  <si>
    <t>ALARME EFFRACTION INTRUSION#DECLENCHEMENT RECURRENT/REARMEMENT NEG</t>
  </si>
  <si>
    <t>16H40</t>
  </si>
  <si>
    <t>18H0</t>
  </si>
  <si>
    <t>CHIN Fran</t>
  </si>
  <si>
    <t>MES Ayou</t>
  </si>
  <si>
    <t>LASO E</t>
  </si>
  <si>
    <t>DOI Steph</t>
  </si>
  <si>
    <t>LE Math</t>
  </si>
  <si>
    <t>GAIL Oliv</t>
  </si>
  <si>
    <t>OUGDAL Rach</t>
  </si>
  <si>
    <t>LOUIS Dom</t>
  </si>
  <si>
    <t>KCHI Idr</t>
  </si>
  <si>
    <t>GOUM Jean</t>
  </si>
  <si>
    <t>ARE Ralph</t>
  </si>
  <si>
    <t>TALE Are</t>
  </si>
  <si>
    <t>TALEB Are</t>
  </si>
  <si>
    <t>DESJ Piero</t>
  </si>
  <si>
    <t>MOSTE Kha</t>
  </si>
  <si>
    <t>Filtre 2x 3x</t>
  </si>
  <si>
    <t>nbval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</si>
</sst>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6">
    <xf numFmtId="0" fontId="0" fillId="0" borderId="0" xfId="0"/>
    <xf numFmtId="0" fontId="4" fillId="5" borderId="0" xfId="0" applyFont="1" applyFill="1"/>
    <xf numFmtId="0" fontId="0" fillId="4" borderId="0" xfId="3" applyFont="1"/>
    <xf numFmtId="0" fontId="2" fillId="3" borderId="0" xfId="2"/>
    <xf numFmtId="0" fontId="1" fillId="2" borderId="0" xfId="1"/>
    <xf numFmtId="0" fontId="0" fillId="0" borderId="0" xfId="0" applyAlignment="1">
      <alignment wrapText="1"/>
    </xf>
    <xf numFmtId="22" fontId="0" fillId="0" borderId="0" xfId="0" applyNumberFormat="1"/>
    <xf numFmtId="0" fontId="3" fillId="4" borderId="0" xfId="3"/>
    <xf numFmtId="22" fontId="3" fillId="4" borderId="0" xfId="3" applyNumberFormat="1"/>
    <xf numFmtId="22" fontId="1" fillId="2" borderId="0" xfId="1" applyNumberFormat="1"/>
    <xf numFmtId="0" fontId="1" fillId="2" borderId="0" xfId="1" applyAlignment="1">
      <alignment wrapText="1"/>
    </xf>
    <xf numFmtId="0" fontId="1" fillId="6" borderId="0" xfId="1" applyFill="1"/>
    <xf numFmtId="0" fontId="1" fillId="6" borderId="0" xfId="1" applyFill="1" applyAlignment="1">
      <alignment wrapText="1"/>
    </xf>
    <xf numFmtId="22" fontId="1" fillId="6" borderId="0" xfId="1" applyNumberFormat="1" applyFill="1"/>
    <xf numFmtId="0" fontId="1" fillId="7" borderId="0" xfId="1" applyFill="1"/>
    <xf numFmtId="0" fontId="0" fillId="8" borderId="0" xfId="0" applyFill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tabSelected="1" topLeftCell="A6" workbookViewId="0">
      <selection activeCell="X2" sqref="X2:X24"/>
    </sheetView>
  </sheetViews>
  <sheetFormatPr baseColWidth="10" defaultRowHeight="15" x14ac:dyDescent="0.25"/>
  <cols>
    <col min="9" max="9" width="6.28515625" bestFit="1" customWidth="1"/>
    <col min="11" max="12" width="15.7109375" bestFit="1" customWidth="1"/>
    <col min="16" max="16" width="9.28515625" bestFit="1" customWidth="1"/>
    <col min="17" max="17" width="6.85546875" bestFit="1" customWidth="1"/>
    <col min="19" max="19" width="5.28515625" customWidth="1"/>
    <col min="20" max="20" width="7.5703125" bestFit="1" customWidth="1"/>
    <col min="21" max="21" width="7.85546875" bestFit="1" customWidth="1"/>
    <col min="22" max="22" width="9.5703125" bestFit="1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3" t="s">
        <v>20</v>
      </c>
      <c r="V1" s="4" t="s">
        <v>21</v>
      </c>
      <c r="W1" s="15" t="s">
        <v>129</v>
      </c>
      <c r="X1" s="15" t="s">
        <v>130</v>
      </c>
    </row>
    <row r="2" spans="1:24" ht="29.25" customHeight="1" x14ac:dyDescent="0.25">
      <c r="A2">
        <v>16294583</v>
      </c>
      <c r="B2" t="s">
        <v>22</v>
      </c>
      <c r="C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s="5" t="s">
        <v>29</v>
      </c>
      <c r="K2" s="6">
        <v>41640.638969907406</v>
      </c>
      <c r="L2" s="6">
        <v>41640</v>
      </c>
      <c r="M2">
        <v>209300</v>
      </c>
      <c r="N2" t="s">
        <v>114</v>
      </c>
      <c r="O2" t="s">
        <v>30</v>
      </c>
      <c r="P2" t="s">
        <v>31</v>
      </c>
      <c r="Q2">
        <v>0.57999999999999996</v>
      </c>
      <c r="R2" t="s">
        <v>32</v>
      </c>
      <c r="T2">
        <v>1</v>
      </c>
      <c r="U2">
        <v>0</v>
      </c>
      <c r="V2">
        <v>0</v>
      </c>
      <c r="W2">
        <f>IF(AND(A2=A1,O2=O1,P2=P1),1,0)</f>
        <v>0</v>
      </c>
      <c r="X2">
        <f>COUNTIFS($A$2:$A$24,A2,$O$2:$O$24,O2,$P$2:$P$24,P2)</f>
        <v>1</v>
      </c>
    </row>
    <row r="3" spans="1:24" ht="29.25" customHeight="1" x14ac:dyDescent="0.25">
      <c r="A3">
        <v>16294583</v>
      </c>
      <c r="B3" t="s">
        <v>22</v>
      </c>
      <c r="C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>
        <v>41640.638969907406</v>
      </c>
      <c r="L3">
        <v>41640</v>
      </c>
      <c r="M3">
        <v>209300</v>
      </c>
      <c r="N3" t="s">
        <v>114</v>
      </c>
      <c r="O3" t="s">
        <v>33</v>
      </c>
      <c r="P3" t="s">
        <v>34</v>
      </c>
      <c r="Q3">
        <v>1.17</v>
      </c>
      <c r="R3" t="s">
        <v>32</v>
      </c>
      <c r="T3">
        <v>1</v>
      </c>
      <c r="U3">
        <v>0</v>
      </c>
      <c r="V3">
        <v>0</v>
      </c>
      <c r="W3">
        <f t="shared" ref="W3:W24" si="0">IF(AND(A3=A2,O3=O2,P3=P2),1,0)</f>
        <v>0</v>
      </c>
      <c r="X3">
        <f t="shared" ref="X3:X24" si="1">COUNTIFS($A$2:$A$24,A3,$O$2:$O$24,O3,$P$2:$P$24,P3)</f>
        <v>1</v>
      </c>
    </row>
    <row r="4" spans="1:24" ht="29.25" customHeight="1" x14ac:dyDescent="0.25">
      <c r="A4" s="3">
        <v>16294631</v>
      </c>
      <c r="B4" s="8" t="s">
        <v>35</v>
      </c>
      <c r="C4" s="8" t="s">
        <v>36</v>
      </c>
      <c r="D4" s="7" t="s">
        <v>37</v>
      </c>
      <c r="E4" s="7" t="s">
        <v>38</v>
      </c>
      <c r="F4" s="7" t="s">
        <v>39</v>
      </c>
      <c r="G4" s="7" t="s">
        <v>26</v>
      </c>
      <c r="H4" s="7" t="s">
        <v>40</v>
      </c>
      <c r="I4" s="7" t="s">
        <v>28</v>
      </c>
      <c r="J4" s="7" t="s">
        <v>41</v>
      </c>
      <c r="K4" s="8">
        <v>41640.668703703705</v>
      </c>
      <c r="L4" s="8">
        <v>41640</v>
      </c>
      <c r="M4" s="7">
        <v>712458</v>
      </c>
      <c r="N4" s="7" t="s">
        <v>115</v>
      </c>
      <c r="O4" s="3" t="s">
        <v>42</v>
      </c>
      <c r="P4" s="3" t="s">
        <v>43</v>
      </c>
      <c r="Q4" s="7">
        <v>0.33</v>
      </c>
      <c r="R4" s="7" t="s">
        <v>44</v>
      </c>
      <c r="S4" s="7"/>
      <c r="T4" s="7">
        <v>1</v>
      </c>
      <c r="U4" s="7">
        <v>0</v>
      </c>
      <c r="V4" s="7">
        <v>0</v>
      </c>
      <c r="W4">
        <f t="shared" si="0"/>
        <v>0</v>
      </c>
      <c r="X4">
        <f t="shared" si="1"/>
        <v>3</v>
      </c>
    </row>
    <row r="5" spans="1:24" ht="29.25" customHeight="1" x14ac:dyDescent="0.25">
      <c r="A5" s="3">
        <v>16294631</v>
      </c>
      <c r="B5" s="7" t="s">
        <v>35</v>
      </c>
      <c r="C5" s="7" t="s">
        <v>36</v>
      </c>
      <c r="D5" s="7" t="s">
        <v>37</v>
      </c>
      <c r="E5" s="7" t="s">
        <v>38</v>
      </c>
      <c r="F5" s="7" t="s">
        <v>39</v>
      </c>
      <c r="G5" s="7" t="s">
        <v>26</v>
      </c>
      <c r="H5" s="7" t="s">
        <v>40</v>
      </c>
      <c r="I5" s="7" t="s">
        <v>28</v>
      </c>
      <c r="J5" s="7" t="s">
        <v>41</v>
      </c>
      <c r="K5" s="8">
        <v>41640.668703703705</v>
      </c>
      <c r="L5" s="8">
        <v>41640</v>
      </c>
      <c r="M5" s="7">
        <v>712413</v>
      </c>
      <c r="N5" s="7" t="s">
        <v>116</v>
      </c>
      <c r="O5" s="3" t="s">
        <v>42</v>
      </c>
      <c r="P5" s="3" t="s">
        <v>43</v>
      </c>
      <c r="Q5" s="7">
        <v>0.33</v>
      </c>
      <c r="R5" s="7" t="s">
        <v>44</v>
      </c>
      <c r="S5" s="7"/>
      <c r="T5" s="7">
        <v>1</v>
      </c>
      <c r="U5" s="7">
        <v>0</v>
      </c>
      <c r="V5" s="7">
        <v>0</v>
      </c>
      <c r="W5">
        <f t="shared" si="0"/>
        <v>1</v>
      </c>
      <c r="X5">
        <f t="shared" si="1"/>
        <v>3</v>
      </c>
    </row>
    <row r="6" spans="1:24" ht="29.25" customHeight="1" x14ac:dyDescent="0.25">
      <c r="A6" s="3">
        <v>16294631</v>
      </c>
      <c r="B6" s="7" t="s">
        <v>35</v>
      </c>
      <c r="C6" s="7" t="s">
        <v>36</v>
      </c>
      <c r="D6" s="7" t="s">
        <v>37</v>
      </c>
      <c r="E6" s="7" t="s">
        <v>38</v>
      </c>
      <c r="F6" s="7" t="s">
        <v>39</v>
      </c>
      <c r="G6" s="7" t="s">
        <v>26</v>
      </c>
      <c r="H6" s="7" t="s">
        <v>40</v>
      </c>
      <c r="I6" s="7" t="s">
        <v>28</v>
      </c>
      <c r="J6" s="7" t="s">
        <v>41</v>
      </c>
      <c r="K6" s="8">
        <v>41640.668703703705</v>
      </c>
      <c r="L6" s="8">
        <v>41640</v>
      </c>
      <c r="M6" s="7">
        <v>229232</v>
      </c>
      <c r="N6" s="7" t="s">
        <v>117</v>
      </c>
      <c r="O6" s="3" t="s">
        <v>42</v>
      </c>
      <c r="P6" s="3" t="s">
        <v>43</v>
      </c>
      <c r="Q6" s="7">
        <v>0.33</v>
      </c>
      <c r="R6" s="7" t="s">
        <v>44</v>
      </c>
      <c r="S6" s="7"/>
      <c r="T6" s="7">
        <v>1</v>
      </c>
      <c r="U6" s="7">
        <v>0</v>
      </c>
      <c r="V6" s="7">
        <v>0</v>
      </c>
      <c r="W6">
        <f t="shared" si="0"/>
        <v>1</v>
      </c>
      <c r="X6">
        <f t="shared" si="1"/>
        <v>3</v>
      </c>
    </row>
    <row r="7" spans="1:24" ht="29.25" customHeight="1" x14ac:dyDescent="0.25">
      <c r="A7" s="14">
        <v>16294633</v>
      </c>
      <c r="B7" s="9" t="s">
        <v>35</v>
      </c>
      <c r="C7" s="9" t="s">
        <v>36</v>
      </c>
      <c r="D7" s="4" t="s">
        <v>45</v>
      </c>
      <c r="E7" s="4" t="s">
        <v>46</v>
      </c>
      <c r="F7" s="4" t="s">
        <v>47</v>
      </c>
      <c r="G7" s="4" t="s">
        <v>26</v>
      </c>
      <c r="H7" s="4" t="s">
        <v>40</v>
      </c>
      <c r="I7" s="4" t="s">
        <v>28</v>
      </c>
      <c r="J7" s="10" t="s">
        <v>48</v>
      </c>
      <c r="K7" s="9">
        <v>41640.671377314815</v>
      </c>
      <c r="L7" s="9">
        <v>41640</v>
      </c>
      <c r="M7" s="4">
        <v>716514</v>
      </c>
      <c r="N7" s="4" t="s">
        <v>118</v>
      </c>
      <c r="O7" s="14" t="s">
        <v>33</v>
      </c>
      <c r="P7" s="14" t="s">
        <v>49</v>
      </c>
      <c r="Q7" s="4">
        <v>0.25</v>
      </c>
      <c r="R7" s="4" t="s">
        <v>50</v>
      </c>
      <c r="S7" s="4"/>
      <c r="T7" s="4">
        <v>1</v>
      </c>
      <c r="U7" s="4">
        <v>0</v>
      </c>
      <c r="V7" s="4">
        <v>0</v>
      </c>
      <c r="W7">
        <f t="shared" si="0"/>
        <v>0</v>
      </c>
      <c r="X7">
        <f t="shared" si="1"/>
        <v>2</v>
      </c>
    </row>
    <row r="8" spans="1:24" ht="29.25" customHeight="1" x14ac:dyDescent="0.25">
      <c r="A8" s="14">
        <v>16294633</v>
      </c>
      <c r="B8" s="4" t="s">
        <v>35</v>
      </c>
      <c r="C8" s="4" t="s">
        <v>36</v>
      </c>
      <c r="D8" s="4" t="s">
        <v>45</v>
      </c>
      <c r="E8" s="4" t="s">
        <v>46</v>
      </c>
      <c r="F8" s="4" t="s">
        <v>47</v>
      </c>
      <c r="G8" s="4" t="s">
        <v>26</v>
      </c>
      <c r="H8" s="4" t="s">
        <v>40</v>
      </c>
      <c r="I8" s="4" t="s">
        <v>28</v>
      </c>
      <c r="J8" s="10" t="s">
        <v>48</v>
      </c>
      <c r="K8" s="9">
        <v>41640.671377314815</v>
      </c>
      <c r="L8" s="9">
        <v>41640</v>
      </c>
      <c r="M8" s="4">
        <v>214703</v>
      </c>
      <c r="N8" s="4" t="s">
        <v>119</v>
      </c>
      <c r="O8" s="14" t="s">
        <v>33</v>
      </c>
      <c r="P8" s="14" t="s">
        <v>49</v>
      </c>
      <c r="Q8" s="4">
        <v>0.25</v>
      </c>
      <c r="R8" s="4" t="s">
        <v>50</v>
      </c>
      <c r="S8" s="4"/>
      <c r="T8" s="4">
        <v>1</v>
      </c>
      <c r="U8" s="4">
        <v>0</v>
      </c>
      <c r="V8" s="4">
        <v>0</v>
      </c>
      <c r="W8">
        <f t="shared" si="0"/>
        <v>1</v>
      </c>
      <c r="X8">
        <f t="shared" si="1"/>
        <v>2</v>
      </c>
    </row>
    <row r="9" spans="1:24" ht="29.25" customHeight="1" x14ac:dyDescent="0.25">
      <c r="A9" s="3">
        <v>16288743</v>
      </c>
      <c r="B9" s="11" t="s">
        <v>51</v>
      </c>
      <c r="C9" s="11" t="s">
        <v>52</v>
      </c>
      <c r="D9" s="11" t="s">
        <v>53</v>
      </c>
      <c r="E9" s="11" t="s">
        <v>54</v>
      </c>
      <c r="F9" s="11" t="s">
        <v>55</v>
      </c>
      <c r="G9" s="11" t="s">
        <v>26</v>
      </c>
      <c r="H9" s="11" t="s">
        <v>56</v>
      </c>
      <c r="I9" s="11" t="s">
        <v>28</v>
      </c>
      <c r="J9" s="12" t="s">
        <v>57</v>
      </c>
      <c r="K9" s="13">
        <v>41639.242349537039</v>
      </c>
      <c r="L9" s="13">
        <v>41640</v>
      </c>
      <c r="M9" s="11">
        <v>219350</v>
      </c>
      <c r="N9" s="11" t="s">
        <v>120</v>
      </c>
      <c r="O9" s="3" t="s">
        <v>58</v>
      </c>
      <c r="P9" s="3" t="s">
        <v>59</v>
      </c>
      <c r="Q9" s="11">
        <v>0.42</v>
      </c>
      <c r="R9" s="11" t="s">
        <v>60</v>
      </c>
      <c r="S9" s="11"/>
      <c r="T9" s="11">
        <v>1</v>
      </c>
      <c r="U9" s="11">
        <v>0</v>
      </c>
      <c r="V9" s="11">
        <v>0</v>
      </c>
      <c r="W9">
        <f t="shared" si="0"/>
        <v>0</v>
      </c>
      <c r="X9">
        <f t="shared" si="1"/>
        <v>2</v>
      </c>
    </row>
    <row r="10" spans="1:24" ht="29.25" customHeight="1" x14ac:dyDescent="0.25">
      <c r="A10" s="3">
        <v>16288743</v>
      </c>
      <c r="B10" s="11" t="s">
        <v>51</v>
      </c>
      <c r="C10" s="11" t="s">
        <v>52</v>
      </c>
      <c r="D10" s="11" t="s">
        <v>53</v>
      </c>
      <c r="E10" s="11" t="s">
        <v>54</v>
      </c>
      <c r="F10" s="11" t="s">
        <v>55</v>
      </c>
      <c r="G10" s="11" t="s">
        <v>26</v>
      </c>
      <c r="H10" s="11" t="s">
        <v>56</v>
      </c>
      <c r="I10" s="11" t="s">
        <v>28</v>
      </c>
      <c r="J10" s="12" t="s">
        <v>57</v>
      </c>
      <c r="K10" s="13">
        <v>41639.242349537039</v>
      </c>
      <c r="L10" s="13">
        <v>41640</v>
      </c>
      <c r="M10" s="11">
        <v>210753</v>
      </c>
      <c r="N10" s="11" t="s">
        <v>121</v>
      </c>
      <c r="O10" s="3" t="s">
        <v>58</v>
      </c>
      <c r="P10" s="3" t="s">
        <v>59</v>
      </c>
      <c r="Q10" s="11">
        <v>0.42</v>
      </c>
      <c r="R10" s="11" t="s">
        <v>60</v>
      </c>
      <c r="S10" s="11"/>
      <c r="T10" s="11">
        <v>1</v>
      </c>
      <c r="U10" s="11">
        <v>0</v>
      </c>
      <c r="V10" s="11">
        <v>0</v>
      </c>
      <c r="W10">
        <f t="shared" si="0"/>
        <v>1</v>
      </c>
      <c r="X10">
        <f t="shared" si="1"/>
        <v>2</v>
      </c>
    </row>
    <row r="11" spans="1:24" ht="29.25" customHeight="1" x14ac:dyDescent="0.25">
      <c r="A11" s="14">
        <v>16294635</v>
      </c>
      <c r="B11" s="4" t="s">
        <v>35</v>
      </c>
      <c r="C11" s="4" t="s">
        <v>36</v>
      </c>
      <c r="D11" s="4" t="s">
        <v>45</v>
      </c>
      <c r="E11" s="4" t="s">
        <v>61</v>
      </c>
      <c r="F11" s="4" t="s">
        <v>62</v>
      </c>
      <c r="G11" s="4" t="s">
        <v>26</v>
      </c>
      <c r="H11" s="4" t="s">
        <v>40</v>
      </c>
      <c r="I11" s="4" t="s">
        <v>28</v>
      </c>
      <c r="J11" s="4" t="s">
        <v>63</v>
      </c>
      <c r="K11" s="9">
        <v>41640.671898148146</v>
      </c>
      <c r="L11" s="9">
        <v>41640</v>
      </c>
      <c r="M11" s="4">
        <v>704192</v>
      </c>
      <c r="N11" s="4" t="s">
        <v>122</v>
      </c>
      <c r="O11" s="14" t="s">
        <v>64</v>
      </c>
      <c r="P11" s="14" t="s">
        <v>49</v>
      </c>
      <c r="Q11" s="4">
        <v>0.75</v>
      </c>
      <c r="R11" s="4" t="s">
        <v>50</v>
      </c>
      <c r="S11" s="4"/>
      <c r="T11" s="4">
        <v>1</v>
      </c>
      <c r="U11" s="4">
        <v>0</v>
      </c>
      <c r="V11" s="4">
        <v>0</v>
      </c>
      <c r="W11">
        <f t="shared" si="0"/>
        <v>0</v>
      </c>
      <c r="X11">
        <f t="shared" si="1"/>
        <v>2</v>
      </c>
    </row>
    <row r="12" spans="1:24" ht="29.25" customHeight="1" x14ac:dyDescent="0.25">
      <c r="A12" s="14">
        <v>16294635</v>
      </c>
      <c r="B12" s="9" t="s">
        <v>35</v>
      </c>
      <c r="C12" s="9" t="s">
        <v>36</v>
      </c>
      <c r="D12" s="4" t="s">
        <v>45</v>
      </c>
      <c r="E12" s="4" t="s">
        <v>61</v>
      </c>
      <c r="F12" s="4" t="s">
        <v>62</v>
      </c>
      <c r="G12" s="4" t="s">
        <v>26</v>
      </c>
      <c r="H12" s="4" t="s">
        <v>40</v>
      </c>
      <c r="I12" s="4" t="s">
        <v>28</v>
      </c>
      <c r="J12" s="4" t="s">
        <v>63</v>
      </c>
      <c r="K12" s="9">
        <v>41640.671898148146</v>
      </c>
      <c r="L12" s="9">
        <v>41640</v>
      </c>
      <c r="M12" s="4">
        <v>706048</v>
      </c>
      <c r="N12" s="4" t="s">
        <v>65</v>
      </c>
      <c r="O12" s="14" t="s">
        <v>64</v>
      </c>
      <c r="P12" s="14" t="s">
        <v>49</v>
      </c>
      <c r="Q12" s="4">
        <v>0.75</v>
      </c>
      <c r="R12" s="4" t="s">
        <v>50</v>
      </c>
      <c r="S12" s="4"/>
      <c r="T12" s="4">
        <v>1</v>
      </c>
      <c r="U12" s="4">
        <v>0</v>
      </c>
      <c r="V12" s="4">
        <v>0</v>
      </c>
      <c r="W12">
        <f t="shared" si="0"/>
        <v>1</v>
      </c>
      <c r="X12">
        <f t="shared" si="1"/>
        <v>2</v>
      </c>
    </row>
    <row r="13" spans="1:24" ht="29.25" customHeight="1" x14ac:dyDescent="0.25">
      <c r="A13" s="3">
        <v>16294640</v>
      </c>
      <c r="B13" s="11" t="s">
        <v>35</v>
      </c>
      <c r="C13" s="11" t="s">
        <v>36</v>
      </c>
      <c r="D13" s="11" t="s">
        <v>66</v>
      </c>
      <c r="E13" s="11" t="s">
        <v>67</v>
      </c>
      <c r="F13" s="11" t="s">
        <v>68</v>
      </c>
      <c r="G13" s="11" t="s">
        <v>26</v>
      </c>
      <c r="H13" s="11" t="s">
        <v>69</v>
      </c>
      <c r="I13" s="11" t="s">
        <v>28</v>
      </c>
      <c r="J13" s="11" t="s">
        <v>70</v>
      </c>
      <c r="K13" s="13">
        <v>41640.674432870372</v>
      </c>
      <c r="L13" s="13">
        <v>41640</v>
      </c>
      <c r="M13" s="11">
        <v>716514</v>
      </c>
      <c r="N13" s="11" t="s">
        <v>118</v>
      </c>
      <c r="O13" s="3" t="s">
        <v>71</v>
      </c>
      <c r="P13" s="3" t="s">
        <v>33</v>
      </c>
      <c r="Q13" s="11">
        <v>0.25</v>
      </c>
      <c r="R13" s="11" t="s">
        <v>50</v>
      </c>
      <c r="S13" s="11"/>
      <c r="T13" s="11">
        <v>1</v>
      </c>
      <c r="U13" s="11">
        <v>0</v>
      </c>
      <c r="V13" s="11">
        <v>0</v>
      </c>
      <c r="W13">
        <f t="shared" si="0"/>
        <v>0</v>
      </c>
      <c r="X13">
        <f t="shared" si="1"/>
        <v>2</v>
      </c>
    </row>
    <row r="14" spans="1:24" ht="29.25" customHeight="1" x14ac:dyDescent="0.25">
      <c r="A14" s="3">
        <v>16294640</v>
      </c>
      <c r="B14" s="13" t="s">
        <v>35</v>
      </c>
      <c r="C14" s="13" t="s">
        <v>36</v>
      </c>
      <c r="D14" s="11" t="s">
        <v>66</v>
      </c>
      <c r="E14" s="11" t="s">
        <v>67</v>
      </c>
      <c r="F14" s="11" t="s">
        <v>68</v>
      </c>
      <c r="G14" s="11" t="s">
        <v>26</v>
      </c>
      <c r="H14" s="11" t="s">
        <v>69</v>
      </c>
      <c r="I14" s="11" t="s">
        <v>28</v>
      </c>
      <c r="J14" s="11" t="s">
        <v>70</v>
      </c>
      <c r="K14" s="13">
        <v>41640.674432870372</v>
      </c>
      <c r="L14" s="13">
        <v>41640</v>
      </c>
      <c r="M14" s="11">
        <v>214703</v>
      </c>
      <c r="N14" s="11" t="s">
        <v>119</v>
      </c>
      <c r="O14" s="3" t="s">
        <v>71</v>
      </c>
      <c r="P14" s="3" t="s">
        <v>33</v>
      </c>
      <c r="Q14" s="11">
        <v>0.25</v>
      </c>
      <c r="R14" s="11" t="s">
        <v>50</v>
      </c>
      <c r="S14" s="11"/>
      <c r="T14" s="11">
        <v>1</v>
      </c>
      <c r="U14" s="11">
        <v>0</v>
      </c>
      <c r="V14" s="11">
        <v>0</v>
      </c>
      <c r="W14">
        <f t="shared" si="0"/>
        <v>1</v>
      </c>
      <c r="X14">
        <f t="shared" si="1"/>
        <v>2</v>
      </c>
    </row>
    <row r="15" spans="1:24" ht="29.25" customHeight="1" x14ac:dyDescent="0.25">
      <c r="A15" s="14">
        <v>16294659</v>
      </c>
      <c r="B15" s="4" t="s">
        <v>35</v>
      </c>
      <c r="C15" s="4" t="s">
        <v>72</v>
      </c>
      <c r="D15" s="4" t="s">
        <v>73</v>
      </c>
      <c r="E15" s="4" t="s">
        <v>74</v>
      </c>
      <c r="F15" s="4" t="s">
        <v>75</v>
      </c>
      <c r="G15" s="4" t="s">
        <v>26</v>
      </c>
      <c r="H15" s="4" t="s">
        <v>40</v>
      </c>
      <c r="I15" s="4" t="s">
        <v>28</v>
      </c>
      <c r="J15" s="10" t="s">
        <v>76</v>
      </c>
      <c r="K15" s="9">
        <v>41640.681574074071</v>
      </c>
      <c r="L15" s="9">
        <v>41640</v>
      </c>
      <c r="M15" s="4">
        <v>229820</v>
      </c>
      <c r="N15" s="4" t="s">
        <v>128</v>
      </c>
      <c r="O15" s="14" t="s">
        <v>77</v>
      </c>
      <c r="P15" s="14" t="s">
        <v>78</v>
      </c>
      <c r="Q15" s="4">
        <v>0.42</v>
      </c>
      <c r="R15" s="4" t="s">
        <v>79</v>
      </c>
      <c r="S15" s="4"/>
      <c r="T15" s="4">
        <v>1</v>
      </c>
      <c r="U15" s="4">
        <v>0</v>
      </c>
      <c r="V15" s="4">
        <v>0</v>
      </c>
      <c r="W15">
        <f t="shared" si="0"/>
        <v>0</v>
      </c>
      <c r="X15">
        <f t="shared" si="1"/>
        <v>2</v>
      </c>
    </row>
    <row r="16" spans="1:24" ht="29.25" customHeight="1" x14ac:dyDescent="0.25">
      <c r="A16" s="14">
        <v>16294659</v>
      </c>
      <c r="B16" s="9" t="s">
        <v>35</v>
      </c>
      <c r="C16" s="9" t="s">
        <v>72</v>
      </c>
      <c r="D16" s="4" t="s">
        <v>73</v>
      </c>
      <c r="E16" s="4" t="s">
        <v>74</v>
      </c>
      <c r="F16" s="4" t="s">
        <v>75</v>
      </c>
      <c r="G16" s="4" t="s">
        <v>26</v>
      </c>
      <c r="H16" s="4" t="s">
        <v>40</v>
      </c>
      <c r="I16" s="4" t="s">
        <v>28</v>
      </c>
      <c r="J16" s="10" t="s">
        <v>76</v>
      </c>
      <c r="K16" s="9">
        <v>41640.681574074071</v>
      </c>
      <c r="L16" s="9">
        <v>41640</v>
      </c>
      <c r="M16" s="4">
        <v>718655</v>
      </c>
      <c r="N16" s="4" t="s">
        <v>127</v>
      </c>
      <c r="O16" s="14" t="s">
        <v>77</v>
      </c>
      <c r="P16" s="14" t="s">
        <v>78</v>
      </c>
      <c r="Q16" s="4">
        <v>0.42</v>
      </c>
      <c r="R16" s="4" t="s">
        <v>80</v>
      </c>
      <c r="S16" s="4"/>
      <c r="T16" s="4">
        <v>1</v>
      </c>
      <c r="U16" s="4">
        <v>0</v>
      </c>
      <c r="V16" s="4">
        <v>0</v>
      </c>
      <c r="W16">
        <f t="shared" si="0"/>
        <v>1</v>
      </c>
      <c r="X16">
        <f t="shared" si="1"/>
        <v>2</v>
      </c>
    </row>
    <row r="17" spans="1:24" ht="29.25" customHeight="1" x14ac:dyDescent="0.25">
      <c r="A17" s="3">
        <v>16291448</v>
      </c>
      <c r="B17" s="11" t="s">
        <v>81</v>
      </c>
      <c r="C17" s="11" t="s">
        <v>82</v>
      </c>
      <c r="D17" s="11"/>
      <c r="E17" s="11" t="s">
        <v>83</v>
      </c>
      <c r="F17" s="11" t="s">
        <v>84</v>
      </c>
      <c r="G17" s="11" t="s">
        <v>26</v>
      </c>
      <c r="H17" s="11" t="s">
        <v>85</v>
      </c>
      <c r="I17" s="11" t="s">
        <v>28</v>
      </c>
      <c r="J17" s="11" t="s">
        <v>86</v>
      </c>
      <c r="K17" s="13">
        <v>41639.539664351854</v>
      </c>
      <c r="L17" s="13">
        <v>41640</v>
      </c>
      <c r="M17" s="11">
        <v>710644</v>
      </c>
      <c r="N17" s="11" t="s">
        <v>126</v>
      </c>
      <c r="O17" s="3" t="s">
        <v>87</v>
      </c>
      <c r="P17" s="3" t="s">
        <v>88</v>
      </c>
      <c r="Q17" s="11">
        <v>0.33</v>
      </c>
      <c r="R17" s="11" t="s">
        <v>89</v>
      </c>
      <c r="S17" s="11"/>
      <c r="T17" s="11">
        <v>1</v>
      </c>
      <c r="U17" s="11">
        <v>0</v>
      </c>
      <c r="V17" s="11">
        <v>0</v>
      </c>
      <c r="W17">
        <f t="shared" si="0"/>
        <v>0</v>
      </c>
      <c r="X17">
        <f t="shared" si="1"/>
        <v>2</v>
      </c>
    </row>
    <row r="18" spans="1:24" ht="29.25" customHeight="1" x14ac:dyDescent="0.25">
      <c r="A18" s="3">
        <v>16291448</v>
      </c>
      <c r="B18" s="13" t="s">
        <v>81</v>
      </c>
      <c r="C18" s="13" t="s">
        <v>82</v>
      </c>
      <c r="D18" s="11"/>
      <c r="E18" s="11" t="s">
        <v>83</v>
      </c>
      <c r="F18" s="11" t="s">
        <v>84</v>
      </c>
      <c r="G18" s="11" t="s">
        <v>26</v>
      </c>
      <c r="H18" s="11" t="s">
        <v>85</v>
      </c>
      <c r="I18" s="11" t="s">
        <v>28</v>
      </c>
      <c r="J18" s="11" t="s">
        <v>86</v>
      </c>
      <c r="K18" s="13">
        <v>41639.539664351854</v>
      </c>
      <c r="L18" s="13">
        <v>41640</v>
      </c>
      <c r="M18" s="11">
        <v>219099</v>
      </c>
      <c r="N18" s="11" t="s">
        <v>124</v>
      </c>
      <c r="O18" s="3" t="s">
        <v>87</v>
      </c>
      <c r="P18" s="3" t="s">
        <v>88</v>
      </c>
      <c r="Q18" s="11">
        <v>0.33</v>
      </c>
      <c r="R18" s="11" t="s">
        <v>89</v>
      </c>
      <c r="S18" s="11"/>
      <c r="T18" s="11">
        <v>1</v>
      </c>
      <c r="U18" s="11">
        <v>0</v>
      </c>
      <c r="V18" s="11">
        <v>0</v>
      </c>
      <c r="W18">
        <f t="shared" si="0"/>
        <v>1</v>
      </c>
      <c r="X18">
        <f t="shared" si="1"/>
        <v>2</v>
      </c>
    </row>
    <row r="19" spans="1:24" ht="29.25" customHeight="1" x14ac:dyDescent="0.25">
      <c r="A19" s="14">
        <v>16288969</v>
      </c>
      <c r="B19" s="4" t="s">
        <v>81</v>
      </c>
      <c r="C19" s="4" t="s">
        <v>90</v>
      </c>
      <c r="D19" s="4"/>
      <c r="E19" s="4" t="s">
        <v>91</v>
      </c>
      <c r="F19" s="4" t="s">
        <v>92</v>
      </c>
      <c r="G19" s="4" t="s">
        <v>26</v>
      </c>
      <c r="H19" s="4" t="s">
        <v>93</v>
      </c>
      <c r="I19" s="4" t="s">
        <v>28</v>
      </c>
      <c r="J19" s="10" t="s">
        <v>94</v>
      </c>
      <c r="K19" s="9">
        <v>41639.283252314817</v>
      </c>
      <c r="L19" s="9">
        <v>41640</v>
      </c>
      <c r="M19" s="4">
        <v>219350</v>
      </c>
      <c r="N19" s="4" t="s">
        <v>120</v>
      </c>
      <c r="O19" s="14" t="s">
        <v>95</v>
      </c>
      <c r="P19" s="14" t="s">
        <v>96</v>
      </c>
      <c r="Q19" s="4">
        <v>0.57999999999999996</v>
      </c>
      <c r="R19" s="4" t="s">
        <v>60</v>
      </c>
      <c r="S19" s="4"/>
      <c r="T19" s="4">
        <v>1</v>
      </c>
      <c r="U19" s="4">
        <v>0</v>
      </c>
      <c r="V19" s="4">
        <v>0</v>
      </c>
      <c r="W19">
        <f t="shared" si="0"/>
        <v>0</v>
      </c>
      <c r="X19">
        <f t="shared" si="1"/>
        <v>2</v>
      </c>
    </row>
    <row r="20" spans="1:24" ht="29.25" customHeight="1" x14ac:dyDescent="0.25">
      <c r="A20" s="14">
        <v>16288969</v>
      </c>
      <c r="B20" s="4" t="s">
        <v>81</v>
      </c>
      <c r="C20" s="4" t="s">
        <v>90</v>
      </c>
      <c r="D20" s="4"/>
      <c r="E20" s="4" t="s">
        <v>91</v>
      </c>
      <c r="F20" s="4" t="s">
        <v>92</v>
      </c>
      <c r="G20" s="4" t="s">
        <v>26</v>
      </c>
      <c r="H20" s="4" t="s">
        <v>93</v>
      </c>
      <c r="I20" s="4" t="s">
        <v>28</v>
      </c>
      <c r="J20" s="10" t="s">
        <v>94</v>
      </c>
      <c r="K20" s="9">
        <v>41639.283252314817</v>
      </c>
      <c r="L20" s="9">
        <v>41640</v>
      </c>
      <c r="M20" s="4">
        <v>210753</v>
      </c>
      <c r="N20" s="4" t="s">
        <v>121</v>
      </c>
      <c r="O20" s="14" t="s">
        <v>95</v>
      </c>
      <c r="P20" s="14" t="s">
        <v>96</v>
      </c>
      <c r="Q20" s="4">
        <v>0.57999999999999996</v>
      </c>
      <c r="R20" s="4" t="s">
        <v>60</v>
      </c>
      <c r="S20" s="4"/>
      <c r="T20" s="4">
        <v>1</v>
      </c>
      <c r="U20" s="4">
        <v>0</v>
      </c>
      <c r="V20" s="4">
        <v>0</v>
      </c>
      <c r="W20">
        <f t="shared" si="0"/>
        <v>1</v>
      </c>
      <c r="X20">
        <f t="shared" si="1"/>
        <v>2</v>
      </c>
    </row>
    <row r="21" spans="1:24" ht="31.5" customHeight="1" x14ac:dyDescent="0.25">
      <c r="A21">
        <v>16291549</v>
      </c>
      <c r="B21" t="s">
        <v>51</v>
      </c>
      <c r="C21" t="s">
        <v>97</v>
      </c>
      <c r="D21" t="s">
        <v>98</v>
      </c>
      <c r="E21" t="s">
        <v>99</v>
      </c>
      <c r="F21" t="s">
        <v>100</v>
      </c>
      <c r="G21" t="s">
        <v>26</v>
      </c>
      <c r="H21" t="s">
        <v>101</v>
      </c>
      <c r="I21" t="s">
        <v>28</v>
      </c>
      <c r="J21" s="5" t="s">
        <v>102</v>
      </c>
      <c r="K21" s="6">
        <v>41639.553229166668</v>
      </c>
      <c r="L21" s="6">
        <v>41640</v>
      </c>
      <c r="M21">
        <v>410736</v>
      </c>
      <c r="N21" t="s">
        <v>123</v>
      </c>
      <c r="O21" t="s">
        <v>103</v>
      </c>
      <c r="P21" t="s">
        <v>104</v>
      </c>
      <c r="Q21">
        <v>0.57999999999999996</v>
      </c>
      <c r="R21" t="s">
        <v>105</v>
      </c>
      <c r="T21">
        <v>1</v>
      </c>
      <c r="U21">
        <v>0</v>
      </c>
      <c r="V21">
        <v>0</v>
      </c>
      <c r="W21">
        <f t="shared" si="0"/>
        <v>0</v>
      </c>
      <c r="X21">
        <f t="shared" si="1"/>
        <v>1</v>
      </c>
    </row>
    <row r="22" spans="1:24" ht="28.5" customHeight="1" x14ac:dyDescent="0.25">
      <c r="A22">
        <v>16291549</v>
      </c>
      <c r="B22" t="s">
        <v>51</v>
      </c>
      <c r="C22" t="s">
        <v>97</v>
      </c>
      <c r="D22" t="s">
        <v>98</v>
      </c>
      <c r="E22" t="s">
        <v>99</v>
      </c>
      <c r="F22" t="s">
        <v>100</v>
      </c>
      <c r="G22" t="s">
        <v>26</v>
      </c>
      <c r="H22" t="s">
        <v>101</v>
      </c>
      <c r="I22" t="s">
        <v>28</v>
      </c>
      <c r="J22" s="5" t="s">
        <v>102</v>
      </c>
      <c r="K22" s="6">
        <v>41639.553229166668</v>
      </c>
      <c r="L22" s="6">
        <v>41640</v>
      </c>
      <c r="M22">
        <v>410736</v>
      </c>
      <c r="N22" t="s">
        <v>123</v>
      </c>
      <c r="O22" t="s">
        <v>106</v>
      </c>
      <c r="P22" t="s">
        <v>107</v>
      </c>
      <c r="Q22">
        <v>0.67</v>
      </c>
      <c r="R22" t="s">
        <v>105</v>
      </c>
      <c r="T22">
        <v>1</v>
      </c>
      <c r="U22">
        <v>0</v>
      </c>
      <c r="V22">
        <v>0</v>
      </c>
      <c r="W22">
        <f t="shared" si="0"/>
        <v>0</v>
      </c>
      <c r="X22">
        <f t="shared" si="1"/>
        <v>1</v>
      </c>
    </row>
    <row r="23" spans="1:24" ht="28.5" customHeight="1" x14ac:dyDescent="0.25">
      <c r="A23" s="4">
        <v>16278763</v>
      </c>
      <c r="B23" s="9" t="s">
        <v>81</v>
      </c>
      <c r="C23" s="9" t="s">
        <v>108</v>
      </c>
      <c r="D23" s="4"/>
      <c r="E23" s="4" t="s">
        <v>109</v>
      </c>
      <c r="F23" s="4" t="s">
        <v>110</v>
      </c>
      <c r="G23" s="4" t="s">
        <v>26</v>
      </c>
      <c r="H23" s="4" t="s">
        <v>111</v>
      </c>
      <c r="I23" s="4" t="s">
        <v>28</v>
      </c>
      <c r="J23" s="4"/>
      <c r="K23" s="9">
        <v>41635.83388888889</v>
      </c>
      <c r="L23" s="9">
        <v>41640</v>
      </c>
      <c r="M23" s="4">
        <v>710644</v>
      </c>
      <c r="N23" s="4" t="s">
        <v>125</v>
      </c>
      <c r="O23" s="4" t="s">
        <v>112</v>
      </c>
      <c r="P23" s="4" t="s">
        <v>113</v>
      </c>
      <c r="Q23" s="4">
        <v>1.33</v>
      </c>
      <c r="R23" s="4" t="s">
        <v>89</v>
      </c>
      <c r="S23" s="4"/>
      <c r="T23" s="4">
        <v>1</v>
      </c>
      <c r="U23" s="4">
        <v>0</v>
      </c>
      <c r="V23" s="4">
        <v>0</v>
      </c>
      <c r="W23">
        <f t="shared" si="0"/>
        <v>0</v>
      </c>
      <c r="X23">
        <f t="shared" si="1"/>
        <v>2</v>
      </c>
    </row>
    <row r="24" spans="1:24" ht="30" customHeight="1" x14ac:dyDescent="0.25">
      <c r="A24" s="4">
        <v>16278763</v>
      </c>
      <c r="B24" s="4" t="s">
        <v>81</v>
      </c>
      <c r="C24" s="4" t="s">
        <v>108</v>
      </c>
      <c r="D24" s="4"/>
      <c r="E24" s="4" t="s">
        <v>109</v>
      </c>
      <c r="F24" s="4" t="s">
        <v>110</v>
      </c>
      <c r="G24" s="4" t="s">
        <v>26</v>
      </c>
      <c r="H24" s="4" t="s">
        <v>111</v>
      </c>
      <c r="I24" s="4" t="s">
        <v>28</v>
      </c>
      <c r="J24" s="4"/>
      <c r="K24" s="9">
        <v>41635.83388888889</v>
      </c>
      <c r="L24" s="9">
        <v>41640</v>
      </c>
      <c r="M24" s="4">
        <v>219099</v>
      </c>
      <c r="N24" s="4" t="s">
        <v>124</v>
      </c>
      <c r="O24" s="4" t="s">
        <v>112</v>
      </c>
      <c r="P24" s="4" t="s">
        <v>113</v>
      </c>
      <c r="Q24" s="4">
        <v>1.33</v>
      </c>
      <c r="R24" s="4" t="s">
        <v>89</v>
      </c>
      <c r="S24" s="4"/>
      <c r="T24" s="4">
        <v>1</v>
      </c>
      <c r="U24" s="4">
        <v>0</v>
      </c>
      <c r="V24" s="4">
        <v>0</v>
      </c>
      <c r="W24">
        <f t="shared" si="0"/>
        <v>1</v>
      </c>
      <c r="X24">
        <f t="shared" si="1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workbookViewId="0">
      <selection activeCell="A6" sqref="A6"/>
    </sheetView>
  </sheetViews>
  <sheetFormatPr baseColWidth="10" defaultRowHeight="15" x14ac:dyDescent="0.25"/>
  <cols>
    <col min="9" max="9" width="6.28515625" bestFit="1" customWidth="1"/>
    <col min="11" max="12" width="15.7109375" bestFit="1" customWidth="1"/>
    <col min="16" max="16" width="9.28515625" bestFit="1" customWidth="1"/>
    <col min="17" max="17" width="6.85546875" bestFit="1" customWidth="1"/>
    <col min="19" max="19" width="5.28515625" customWidth="1"/>
    <col min="20" max="20" width="7.5703125" bestFit="1" customWidth="1"/>
    <col min="21" max="21" width="7.85546875" bestFit="1" customWidth="1"/>
    <col min="22" max="22" width="9.5703125" bestFit="1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3" t="s">
        <v>20</v>
      </c>
      <c r="V1" s="4" t="s">
        <v>21</v>
      </c>
      <c r="W1" s="15" t="s">
        <v>129</v>
      </c>
    </row>
    <row r="2" spans="1:23" ht="29.25" customHeight="1" x14ac:dyDescent="0.25">
      <c r="A2">
        <v>16294583</v>
      </c>
      <c r="B2" t="s">
        <v>22</v>
      </c>
      <c r="C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s="5" t="s">
        <v>29</v>
      </c>
      <c r="K2" s="6">
        <v>41640.638969907406</v>
      </c>
      <c r="L2" s="6">
        <v>41640</v>
      </c>
      <c r="M2">
        <v>209300</v>
      </c>
      <c r="N2" t="s">
        <v>114</v>
      </c>
      <c r="O2" t="s">
        <v>30</v>
      </c>
      <c r="P2" t="s">
        <v>31</v>
      </c>
      <c r="Q2">
        <v>0.57999999999999996</v>
      </c>
      <c r="R2" t="s">
        <v>32</v>
      </c>
      <c r="T2">
        <v>1</v>
      </c>
      <c r="U2">
        <v>0</v>
      </c>
      <c r="V2">
        <v>0</v>
      </c>
      <c r="W2">
        <v>0</v>
      </c>
    </row>
    <row r="3" spans="1:23" ht="29.25" customHeight="1" x14ac:dyDescent="0.25">
      <c r="A3">
        <v>16294583</v>
      </c>
      <c r="B3" t="s">
        <v>22</v>
      </c>
      <c r="C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>
        <v>41640.638969907406</v>
      </c>
      <c r="L3">
        <v>41640</v>
      </c>
      <c r="M3">
        <v>209300</v>
      </c>
      <c r="N3" t="s">
        <v>114</v>
      </c>
      <c r="O3" t="s">
        <v>33</v>
      </c>
      <c r="P3" t="s">
        <v>34</v>
      </c>
      <c r="Q3">
        <v>1.17</v>
      </c>
      <c r="R3" t="s">
        <v>32</v>
      </c>
      <c r="T3">
        <v>1</v>
      </c>
      <c r="U3">
        <v>0</v>
      </c>
      <c r="V3">
        <v>0</v>
      </c>
      <c r="W3">
        <v>0</v>
      </c>
    </row>
    <row r="4" spans="1:23" ht="29.25" customHeight="1" x14ac:dyDescent="0.25">
      <c r="A4" s="3">
        <v>16294631</v>
      </c>
      <c r="B4" s="8" t="s">
        <v>35</v>
      </c>
      <c r="C4" s="8" t="s">
        <v>36</v>
      </c>
      <c r="D4" s="7" t="s">
        <v>37</v>
      </c>
      <c r="E4" s="7" t="s">
        <v>38</v>
      </c>
      <c r="F4" s="7" t="s">
        <v>39</v>
      </c>
      <c r="G4" s="7" t="s">
        <v>26</v>
      </c>
      <c r="H4" s="7" t="s">
        <v>40</v>
      </c>
      <c r="I4" s="7" t="s">
        <v>28</v>
      </c>
      <c r="J4" s="7" t="s">
        <v>41</v>
      </c>
      <c r="K4" s="8">
        <v>41640.668703703705</v>
      </c>
      <c r="L4" s="8">
        <v>41640</v>
      </c>
      <c r="M4" s="7">
        <v>712458</v>
      </c>
      <c r="N4" s="7" t="s">
        <v>115</v>
      </c>
      <c r="O4" s="3" t="s">
        <v>42</v>
      </c>
      <c r="P4" s="3" t="s">
        <v>43</v>
      </c>
      <c r="Q4" s="7">
        <v>0.33</v>
      </c>
      <c r="R4" s="7" t="s">
        <v>44</v>
      </c>
      <c r="S4" s="7"/>
      <c r="T4" s="7">
        <v>1</v>
      </c>
      <c r="U4" s="7">
        <v>0</v>
      </c>
      <c r="V4" s="7">
        <v>0</v>
      </c>
      <c r="W4">
        <v>1</v>
      </c>
    </row>
    <row r="5" spans="1:23" ht="29.25" customHeight="1" x14ac:dyDescent="0.25">
      <c r="A5" s="3">
        <v>16294631</v>
      </c>
      <c r="B5" s="7" t="s">
        <v>35</v>
      </c>
      <c r="C5" s="7" t="s">
        <v>36</v>
      </c>
      <c r="D5" s="7" t="s">
        <v>37</v>
      </c>
      <c r="E5" s="7" t="s">
        <v>38</v>
      </c>
      <c r="F5" s="7" t="s">
        <v>39</v>
      </c>
      <c r="G5" s="7" t="s">
        <v>26</v>
      </c>
      <c r="H5" s="7" t="s">
        <v>40</v>
      </c>
      <c r="I5" s="7" t="s">
        <v>28</v>
      </c>
      <c r="J5" s="7" t="s">
        <v>41</v>
      </c>
      <c r="K5" s="8">
        <v>41640.668703703705</v>
      </c>
      <c r="L5" s="8">
        <v>41640</v>
      </c>
      <c r="M5" s="7">
        <v>712413</v>
      </c>
      <c r="N5" s="7" t="s">
        <v>116</v>
      </c>
      <c r="O5" s="3" t="s">
        <v>42</v>
      </c>
      <c r="P5" s="3" t="s">
        <v>43</v>
      </c>
      <c r="Q5" s="7">
        <v>0.33</v>
      </c>
      <c r="R5" s="7" t="s">
        <v>44</v>
      </c>
      <c r="S5" s="7"/>
      <c r="T5" s="7">
        <v>1</v>
      </c>
      <c r="U5" s="7">
        <v>0</v>
      </c>
      <c r="V5" s="7">
        <v>0</v>
      </c>
      <c r="W5">
        <v>1</v>
      </c>
    </row>
    <row r="6" spans="1:23" ht="29.25" customHeight="1" x14ac:dyDescent="0.25">
      <c r="A6" s="3">
        <v>16294631</v>
      </c>
      <c r="B6" s="7" t="s">
        <v>35</v>
      </c>
      <c r="C6" s="7" t="s">
        <v>36</v>
      </c>
      <c r="D6" s="7" t="s">
        <v>37</v>
      </c>
      <c r="E6" s="7" t="s">
        <v>38</v>
      </c>
      <c r="F6" s="7" t="s">
        <v>39</v>
      </c>
      <c r="G6" s="7" t="s">
        <v>26</v>
      </c>
      <c r="H6" s="7" t="s">
        <v>40</v>
      </c>
      <c r="I6" s="7" t="s">
        <v>28</v>
      </c>
      <c r="J6" s="7" t="s">
        <v>41</v>
      </c>
      <c r="K6" s="8">
        <v>41640.668703703705</v>
      </c>
      <c r="L6" s="8">
        <v>41640</v>
      </c>
      <c r="M6" s="7">
        <v>229232</v>
      </c>
      <c r="N6" s="7" t="s">
        <v>117</v>
      </c>
      <c r="O6" s="3" t="s">
        <v>42</v>
      </c>
      <c r="P6" s="3" t="s">
        <v>43</v>
      </c>
      <c r="Q6" s="7">
        <v>0.33</v>
      </c>
      <c r="R6" s="7" t="s">
        <v>44</v>
      </c>
      <c r="S6" s="7"/>
      <c r="T6" s="7">
        <v>1</v>
      </c>
      <c r="U6" s="7">
        <v>0</v>
      </c>
      <c r="V6" s="7">
        <v>0</v>
      </c>
      <c r="W6">
        <v>1</v>
      </c>
    </row>
    <row r="7" spans="1:23" ht="29.25" customHeight="1" x14ac:dyDescent="0.25">
      <c r="A7" s="14">
        <v>16294633</v>
      </c>
      <c r="B7" s="9" t="s">
        <v>35</v>
      </c>
      <c r="C7" s="9" t="s">
        <v>36</v>
      </c>
      <c r="D7" s="4" t="s">
        <v>45</v>
      </c>
      <c r="E7" s="4" t="s">
        <v>46</v>
      </c>
      <c r="F7" s="4" t="s">
        <v>47</v>
      </c>
      <c r="G7" s="4" t="s">
        <v>26</v>
      </c>
      <c r="H7" s="4" t="s">
        <v>40</v>
      </c>
      <c r="I7" s="4" t="s">
        <v>28</v>
      </c>
      <c r="J7" s="10" t="s">
        <v>48</v>
      </c>
      <c r="K7" s="9">
        <v>41640.671377314815</v>
      </c>
      <c r="L7" s="9">
        <v>41640</v>
      </c>
      <c r="M7" s="4">
        <v>716514</v>
      </c>
      <c r="N7" s="4" t="s">
        <v>118</v>
      </c>
      <c r="O7" s="14" t="s">
        <v>33</v>
      </c>
      <c r="P7" s="14" t="s">
        <v>49</v>
      </c>
      <c r="Q7" s="4">
        <v>0.25</v>
      </c>
      <c r="R7" s="4" t="s">
        <v>50</v>
      </c>
      <c r="S7" s="4"/>
      <c r="T7" s="4">
        <v>1</v>
      </c>
      <c r="U7" s="4">
        <v>0</v>
      </c>
      <c r="V7" s="4">
        <v>0</v>
      </c>
      <c r="W7">
        <v>1</v>
      </c>
    </row>
    <row r="8" spans="1:23" ht="29.25" customHeight="1" x14ac:dyDescent="0.25">
      <c r="A8" s="14">
        <v>16294633</v>
      </c>
      <c r="B8" s="4" t="s">
        <v>35</v>
      </c>
      <c r="C8" s="4" t="s">
        <v>36</v>
      </c>
      <c r="D8" s="4" t="s">
        <v>45</v>
      </c>
      <c r="E8" s="4" t="s">
        <v>46</v>
      </c>
      <c r="F8" s="4" t="s">
        <v>47</v>
      </c>
      <c r="G8" s="4" t="s">
        <v>26</v>
      </c>
      <c r="H8" s="4" t="s">
        <v>40</v>
      </c>
      <c r="I8" s="4" t="s">
        <v>28</v>
      </c>
      <c r="J8" s="10" t="s">
        <v>48</v>
      </c>
      <c r="K8" s="9">
        <v>41640.671377314815</v>
      </c>
      <c r="L8" s="9">
        <v>41640</v>
      </c>
      <c r="M8" s="4">
        <v>214703</v>
      </c>
      <c r="N8" s="4" t="s">
        <v>119</v>
      </c>
      <c r="O8" s="14" t="s">
        <v>33</v>
      </c>
      <c r="P8" s="14" t="s">
        <v>49</v>
      </c>
      <c r="Q8" s="4">
        <v>0.25</v>
      </c>
      <c r="R8" s="4" t="s">
        <v>50</v>
      </c>
      <c r="S8" s="4"/>
      <c r="T8" s="4">
        <v>1</v>
      </c>
      <c r="U8" s="4">
        <v>0</v>
      </c>
      <c r="V8" s="4">
        <v>0</v>
      </c>
      <c r="W8">
        <v>1</v>
      </c>
    </row>
    <row r="9" spans="1:23" ht="29.25" customHeight="1" x14ac:dyDescent="0.25">
      <c r="A9" s="3">
        <v>16288743</v>
      </c>
      <c r="B9" s="11" t="s">
        <v>51</v>
      </c>
      <c r="C9" s="11" t="s">
        <v>52</v>
      </c>
      <c r="D9" s="11" t="s">
        <v>53</v>
      </c>
      <c r="E9" s="11" t="s">
        <v>54</v>
      </c>
      <c r="F9" s="11" t="s">
        <v>55</v>
      </c>
      <c r="G9" s="11" t="s">
        <v>26</v>
      </c>
      <c r="H9" s="11" t="s">
        <v>56</v>
      </c>
      <c r="I9" s="11" t="s">
        <v>28</v>
      </c>
      <c r="J9" s="12" t="s">
        <v>57</v>
      </c>
      <c r="K9" s="13">
        <v>41639.242349537039</v>
      </c>
      <c r="L9" s="13">
        <v>41640</v>
      </c>
      <c r="M9" s="11">
        <v>219350</v>
      </c>
      <c r="N9" s="11" t="s">
        <v>120</v>
      </c>
      <c r="O9" s="3" t="s">
        <v>58</v>
      </c>
      <c r="P9" s="3" t="s">
        <v>59</v>
      </c>
      <c r="Q9" s="11">
        <v>0.42</v>
      </c>
      <c r="R9" s="11" t="s">
        <v>60</v>
      </c>
      <c r="S9" s="11"/>
      <c r="T9" s="11">
        <v>1</v>
      </c>
      <c r="U9" s="11">
        <v>0</v>
      </c>
      <c r="V9" s="11">
        <v>0</v>
      </c>
      <c r="W9">
        <v>1</v>
      </c>
    </row>
    <row r="10" spans="1:23" ht="29.25" customHeight="1" x14ac:dyDescent="0.25">
      <c r="A10" s="3">
        <v>16288743</v>
      </c>
      <c r="B10" s="11" t="s">
        <v>51</v>
      </c>
      <c r="C10" s="11" t="s">
        <v>52</v>
      </c>
      <c r="D10" s="11" t="s">
        <v>53</v>
      </c>
      <c r="E10" s="11" t="s">
        <v>54</v>
      </c>
      <c r="F10" s="11" t="s">
        <v>55</v>
      </c>
      <c r="G10" s="11" t="s">
        <v>26</v>
      </c>
      <c r="H10" s="11" t="s">
        <v>56</v>
      </c>
      <c r="I10" s="11" t="s">
        <v>28</v>
      </c>
      <c r="J10" s="12" t="s">
        <v>57</v>
      </c>
      <c r="K10" s="13">
        <v>41639.242349537039</v>
      </c>
      <c r="L10" s="13">
        <v>41640</v>
      </c>
      <c r="M10" s="11">
        <v>210753</v>
      </c>
      <c r="N10" s="11" t="s">
        <v>121</v>
      </c>
      <c r="O10" s="3" t="s">
        <v>58</v>
      </c>
      <c r="P10" s="3" t="s">
        <v>59</v>
      </c>
      <c r="Q10" s="11">
        <v>0.42</v>
      </c>
      <c r="R10" s="11" t="s">
        <v>60</v>
      </c>
      <c r="S10" s="11"/>
      <c r="T10" s="11">
        <v>1</v>
      </c>
      <c r="U10" s="11">
        <v>0</v>
      </c>
      <c r="V10" s="11">
        <v>0</v>
      </c>
      <c r="W10">
        <v>1</v>
      </c>
    </row>
    <row r="11" spans="1:23" ht="29.25" customHeight="1" x14ac:dyDescent="0.25">
      <c r="A11" s="14">
        <v>16294635</v>
      </c>
      <c r="B11" s="4" t="s">
        <v>35</v>
      </c>
      <c r="C11" s="4" t="s">
        <v>36</v>
      </c>
      <c r="D11" s="4" t="s">
        <v>45</v>
      </c>
      <c r="E11" s="4" t="s">
        <v>61</v>
      </c>
      <c r="F11" s="4" t="s">
        <v>62</v>
      </c>
      <c r="G11" s="4" t="s">
        <v>26</v>
      </c>
      <c r="H11" s="4" t="s">
        <v>40</v>
      </c>
      <c r="I11" s="4" t="s">
        <v>28</v>
      </c>
      <c r="J11" s="4" t="s">
        <v>63</v>
      </c>
      <c r="K11" s="9">
        <v>41640.671898148146</v>
      </c>
      <c r="L11" s="9">
        <v>41640</v>
      </c>
      <c r="M11" s="4">
        <v>704192</v>
      </c>
      <c r="N11" s="4" t="s">
        <v>122</v>
      </c>
      <c r="O11" s="14" t="s">
        <v>64</v>
      </c>
      <c r="P11" s="14" t="s">
        <v>49</v>
      </c>
      <c r="Q11" s="4">
        <v>0.75</v>
      </c>
      <c r="R11" s="4" t="s">
        <v>50</v>
      </c>
      <c r="S11" s="4"/>
      <c r="T11" s="4">
        <v>1</v>
      </c>
      <c r="U11" s="4">
        <v>0</v>
      </c>
      <c r="V11" s="4">
        <v>0</v>
      </c>
      <c r="W11">
        <v>1</v>
      </c>
    </row>
    <row r="12" spans="1:23" ht="29.25" customHeight="1" x14ac:dyDescent="0.25">
      <c r="A12" s="14">
        <v>16294635</v>
      </c>
      <c r="B12" s="9" t="s">
        <v>35</v>
      </c>
      <c r="C12" s="9" t="s">
        <v>36</v>
      </c>
      <c r="D12" s="4" t="s">
        <v>45</v>
      </c>
      <c r="E12" s="4" t="s">
        <v>61</v>
      </c>
      <c r="F12" s="4" t="s">
        <v>62</v>
      </c>
      <c r="G12" s="4" t="s">
        <v>26</v>
      </c>
      <c r="H12" s="4" t="s">
        <v>40</v>
      </c>
      <c r="I12" s="4" t="s">
        <v>28</v>
      </c>
      <c r="J12" s="4" t="s">
        <v>63</v>
      </c>
      <c r="K12" s="9">
        <v>41640.671898148146</v>
      </c>
      <c r="L12" s="9">
        <v>41640</v>
      </c>
      <c r="M12" s="4">
        <v>706048</v>
      </c>
      <c r="N12" s="4" t="s">
        <v>65</v>
      </c>
      <c r="O12" s="14" t="s">
        <v>64</v>
      </c>
      <c r="P12" s="14" t="s">
        <v>49</v>
      </c>
      <c r="Q12" s="4">
        <v>0.75</v>
      </c>
      <c r="R12" s="4" t="s">
        <v>50</v>
      </c>
      <c r="S12" s="4"/>
      <c r="T12" s="4">
        <v>1</v>
      </c>
      <c r="U12" s="4">
        <v>0</v>
      </c>
      <c r="V12" s="4">
        <v>0</v>
      </c>
      <c r="W12">
        <v>1</v>
      </c>
    </row>
    <row r="13" spans="1:23" ht="29.25" customHeight="1" x14ac:dyDescent="0.25">
      <c r="A13" s="3">
        <v>16294640</v>
      </c>
      <c r="B13" s="11" t="s">
        <v>35</v>
      </c>
      <c r="C13" s="11" t="s">
        <v>36</v>
      </c>
      <c r="D13" s="11" t="s">
        <v>66</v>
      </c>
      <c r="E13" s="11" t="s">
        <v>67</v>
      </c>
      <c r="F13" s="11" t="s">
        <v>68</v>
      </c>
      <c r="G13" s="11" t="s">
        <v>26</v>
      </c>
      <c r="H13" s="11" t="s">
        <v>69</v>
      </c>
      <c r="I13" s="11" t="s">
        <v>28</v>
      </c>
      <c r="J13" s="11" t="s">
        <v>70</v>
      </c>
      <c r="K13" s="13">
        <v>41640.674432870372</v>
      </c>
      <c r="L13" s="13">
        <v>41640</v>
      </c>
      <c r="M13" s="11">
        <v>716514</v>
      </c>
      <c r="N13" s="11" t="s">
        <v>118</v>
      </c>
      <c r="O13" s="3" t="s">
        <v>71</v>
      </c>
      <c r="P13" s="3" t="s">
        <v>33</v>
      </c>
      <c r="Q13" s="11">
        <v>0.25</v>
      </c>
      <c r="R13" s="11" t="s">
        <v>50</v>
      </c>
      <c r="S13" s="11"/>
      <c r="T13" s="11">
        <v>1</v>
      </c>
      <c r="U13" s="11">
        <v>0</v>
      </c>
      <c r="V13" s="11">
        <v>0</v>
      </c>
      <c r="W13">
        <v>1</v>
      </c>
    </row>
    <row r="14" spans="1:23" ht="29.25" customHeight="1" x14ac:dyDescent="0.25">
      <c r="A14" s="3">
        <v>16294640</v>
      </c>
      <c r="B14" s="13" t="s">
        <v>35</v>
      </c>
      <c r="C14" s="13" t="s">
        <v>36</v>
      </c>
      <c r="D14" s="11" t="s">
        <v>66</v>
      </c>
      <c r="E14" s="11" t="s">
        <v>67</v>
      </c>
      <c r="F14" s="11" t="s">
        <v>68</v>
      </c>
      <c r="G14" s="11" t="s">
        <v>26</v>
      </c>
      <c r="H14" s="11" t="s">
        <v>69</v>
      </c>
      <c r="I14" s="11" t="s">
        <v>28</v>
      </c>
      <c r="J14" s="11" t="s">
        <v>70</v>
      </c>
      <c r="K14" s="13">
        <v>41640.674432870372</v>
      </c>
      <c r="L14" s="13">
        <v>41640</v>
      </c>
      <c r="M14" s="11">
        <v>214703</v>
      </c>
      <c r="N14" s="11" t="s">
        <v>119</v>
      </c>
      <c r="O14" s="3" t="s">
        <v>71</v>
      </c>
      <c r="P14" s="3" t="s">
        <v>33</v>
      </c>
      <c r="Q14" s="11">
        <v>0.25</v>
      </c>
      <c r="R14" s="11" t="s">
        <v>50</v>
      </c>
      <c r="S14" s="11"/>
      <c r="T14" s="11">
        <v>1</v>
      </c>
      <c r="U14" s="11">
        <v>0</v>
      </c>
      <c r="V14" s="11">
        <v>0</v>
      </c>
      <c r="W14">
        <v>1</v>
      </c>
    </row>
    <row r="15" spans="1:23" ht="29.25" customHeight="1" x14ac:dyDescent="0.25">
      <c r="A15" s="14">
        <v>16294659</v>
      </c>
      <c r="B15" s="4" t="s">
        <v>35</v>
      </c>
      <c r="C15" s="4" t="s">
        <v>72</v>
      </c>
      <c r="D15" s="4" t="s">
        <v>73</v>
      </c>
      <c r="E15" s="4" t="s">
        <v>74</v>
      </c>
      <c r="F15" s="4" t="s">
        <v>75</v>
      </c>
      <c r="G15" s="4" t="s">
        <v>26</v>
      </c>
      <c r="H15" s="4" t="s">
        <v>40</v>
      </c>
      <c r="I15" s="4" t="s">
        <v>28</v>
      </c>
      <c r="J15" s="10" t="s">
        <v>76</v>
      </c>
      <c r="K15" s="9">
        <v>41640.681574074071</v>
      </c>
      <c r="L15" s="9">
        <v>41640</v>
      </c>
      <c r="M15" s="4">
        <v>229820</v>
      </c>
      <c r="N15" s="4" t="s">
        <v>128</v>
      </c>
      <c r="O15" s="14" t="s">
        <v>77</v>
      </c>
      <c r="P15" s="14" t="s">
        <v>78</v>
      </c>
      <c r="Q15" s="4">
        <v>0.42</v>
      </c>
      <c r="R15" s="4" t="s">
        <v>79</v>
      </c>
      <c r="S15" s="4"/>
      <c r="T15" s="4">
        <v>1</v>
      </c>
      <c r="U15" s="4">
        <v>0</v>
      </c>
      <c r="V15" s="4">
        <v>0</v>
      </c>
      <c r="W15">
        <v>1</v>
      </c>
    </row>
    <row r="16" spans="1:23" ht="29.25" customHeight="1" x14ac:dyDescent="0.25">
      <c r="A16" s="14">
        <v>16294659</v>
      </c>
      <c r="B16" s="9" t="s">
        <v>35</v>
      </c>
      <c r="C16" s="9" t="s">
        <v>72</v>
      </c>
      <c r="D16" s="4" t="s">
        <v>73</v>
      </c>
      <c r="E16" s="4" t="s">
        <v>74</v>
      </c>
      <c r="F16" s="4" t="s">
        <v>75</v>
      </c>
      <c r="G16" s="4" t="s">
        <v>26</v>
      </c>
      <c r="H16" s="4" t="s">
        <v>40</v>
      </c>
      <c r="I16" s="4" t="s">
        <v>28</v>
      </c>
      <c r="J16" s="10" t="s">
        <v>76</v>
      </c>
      <c r="K16" s="9">
        <v>41640.681574074071</v>
      </c>
      <c r="L16" s="9">
        <v>41640</v>
      </c>
      <c r="M16" s="4">
        <v>718655</v>
      </c>
      <c r="N16" s="4" t="s">
        <v>127</v>
      </c>
      <c r="O16" s="14" t="s">
        <v>77</v>
      </c>
      <c r="P16" s="14" t="s">
        <v>78</v>
      </c>
      <c r="Q16" s="4">
        <v>0.42</v>
      </c>
      <c r="R16" s="4" t="s">
        <v>80</v>
      </c>
      <c r="S16" s="4"/>
      <c r="T16" s="4">
        <v>1</v>
      </c>
      <c r="U16" s="4">
        <v>0</v>
      </c>
      <c r="V16" s="4">
        <v>0</v>
      </c>
      <c r="W16">
        <v>1</v>
      </c>
    </row>
    <row r="17" spans="1:23" ht="29.25" customHeight="1" x14ac:dyDescent="0.25">
      <c r="A17" s="3">
        <v>16291448</v>
      </c>
      <c r="B17" s="11" t="s">
        <v>81</v>
      </c>
      <c r="C17" s="11" t="s">
        <v>82</v>
      </c>
      <c r="D17" s="11"/>
      <c r="E17" s="11" t="s">
        <v>83</v>
      </c>
      <c r="F17" s="11" t="s">
        <v>84</v>
      </c>
      <c r="G17" s="11" t="s">
        <v>26</v>
      </c>
      <c r="H17" s="11" t="s">
        <v>85</v>
      </c>
      <c r="I17" s="11" t="s">
        <v>28</v>
      </c>
      <c r="J17" s="11" t="s">
        <v>86</v>
      </c>
      <c r="K17" s="13">
        <v>41639.539664351854</v>
      </c>
      <c r="L17" s="13">
        <v>41640</v>
      </c>
      <c r="M17" s="11">
        <v>710644</v>
      </c>
      <c r="N17" s="11" t="s">
        <v>126</v>
      </c>
      <c r="O17" s="3" t="s">
        <v>87</v>
      </c>
      <c r="P17" s="3" t="s">
        <v>88</v>
      </c>
      <c r="Q17" s="11">
        <v>0.33</v>
      </c>
      <c r="R17" s="11" t="s">
        <v>89</v>
      </c>
      <c r="S17" s="11"/>
      <c r="T17" s="11">
        <v>1</v>
      </c>
      <c r="U17" s="11">
        <v>0</v>
      </c>
      <c r="V17" s="11">
        <v>0</v>
      </c>
      <c r="W17">
        <v>1</v>
      </c>
    </row>
    <row r="18" spans="1:23" ht="29.25" customHeight="1" x14ac:dyDescent="0.25">
      <c r="A18" s="3">
        <v>16291448</v>
      </c>
      <c r="B18" s="13" t="s">
        <v>81</v>
      </c>
      <c r="C18" s="13" t="s">
        <v>82</v>
      </c>
      <c r="D18" s="11"/>
      <c r="E18" s="11" t="s">
        <v>83</v>
      </c>
      <c r="F18" s="11" t="s">
        <v>84</v>
      </c>
      <c r="G18" s="11" t="s">
        <v>26</v>
      </c>
      <c r="H18" s="11" t="s">
        <v>85</v>
      </c>
      <c r="I18" s="11" t="s">
        <v>28</v>
      </c>
      <c r="J18" s="11" t="s">
        <v>86</v>
      </c>
      <c r="K18" s="13">
        <v>41639.539664351854</v>
      </c>
      <c r="L18" s="13">
        <v>41640</v>
      </c>
      <c r="M18" s="11">
        <v>219099</v>
      </c>
      <c r="N18" s="11" t="s">
        <v>124</v>
      </c>
      <c r="O18" s="3" t="s">
        <v>87</v>
      </c>
      <c r="P18" s="3" t="s">
        <v>88</v>
      </c>
      <c r="Q18" s="11">
        <v>0.33</v>
      </c>
      <c r="R18" s="11" t="s">
        <v>89</v>
      </c>
      <c r="S18" s="11"/>
      <c r="T18" s="11">
        <v>1</v>
      </c>
      <c r="U18" s="11">
        <v>0</v>
      </c>
      <c r="V18" s="11">
        <v>0</v>
      </c>
      <c r="W18">
        <v>1</v>
      </c>
    </row>
    <row r="19" spans="1:23" ht="29.25" customHeight="1" x14ac:dyDescent="0.25">
      <c r="A19" s="14">
        <v>16288969</v>
      </c>
      <c r="B19" s="4" t="s">
        <v>81</v>
      </c>
      <c r="C19" s="4" t="s">
        <v>90</v>
      </c>
      <c r="D19" s="4"/>
      <c r="E19" s="4" t="s">
        <v>91</v>
      </c>
      <c r="F19" s="4" t="s">
        <v>92</v>
      </c>
      <c r="G19" s="4" t="s">
        <v>26</v>
      </c>
      <c r="H19" s="4" t="s">
        <v>93</v>
      </c>
      <c r="I19" s="4" t="s">
        <v>28</v>
      </c>
      <c r="J19" s="10" t="s">
        <v>94</v>
      </c>
      <c r="K19" s="9">
        <v>41639.283252314817</v>
      </c>
      <c r="L19" s="9">
        <v>41640</v>
      </c>
      <c r="M19" s="4">
        <v>219350</v>
      </c>
      <c r="N19" s="4" t="s">
        <v>120</v>
      </c>
      <c r="O19" s="14" t="s">
        <v>95</v>
      </c>
      <c r="P19" s="14" t="s">
        <v>96</v>
      </c>
      <c r="Q19" s="4">
        <v>0.57999999999999996</v>
      </c>
      <c r="R19" s="4" t="s">
        <v>60</v>
      </c>
      <c r="S19" s="4"/>
      <c r="T19" s="4">
        <v>1</v>
      </c>
      <c r="U19" s="4">
        <v>0</v>
      </c>
      <c r="V19" s="4">
        <v>0</v>
      </c>
      <c r="W19">
        <v>1</v>
      </c>
    </row>
    <row r="20" spans="1:23" ht="29.25" customHeight="1" x14ac:dyDescent="0.25">
      <c r="A20" s="14">
        <v>16288969</v>
      </c>
      <c r="B20" s="4" t="s">
        <v>81</v>
      </c>
      <c r="C20" s="4" t="s">
        <v>90</v>
      </c>
      <c r="D20" s="4"/>
      <c r="E20" s="4" t="s">
        <v>91</v>
      </c>
      <c r="F20" s="4" t="s">
        <v>92</v>
      </c>
      <c r="G20" s="4" t="s">
        <v>26</v>
      </c>
      <c r="H20" s="4" t="s">
        <v>93</v>
      </c>
      <c r="I20" s="4" t="s">
        <v>28</v>
      </c>
      <c r="J20" s="10" t="s">
        <v>94</v>
      </c>
      <c r="K20" s="9">
        <v>41639.283252314817</v>
      </c>
      <c r="L20" s="9">
        <v>41640</v>
      </c>
      <c r="M20" s="4">
        <v>210753</v>
      </c>
      <c r="N20" s="4" t="s">
        <v>121</v>
      </c>
      <c r="O20" s="14" t="s">
        <v>95</v>
      </c>
      <c r="P20" s="14" t="s">
        <v>96</v>
      </c>
      <c r="Q20" s="4">
        <v>0.57999999999999996</v>
      </c>
      <c r="R20" s="4" t="s">
        <v>60</v>
      </c>
      <c r="S20" s="4"/>
      <c r="T20" s="4">
        <v>1</v>
      </c>
      <c r="U20" s="4">
        <v>0</v>
      </c>
      <c r="V20" s="4">
        <v>0</v>
      </c>
      <c r="W20">
        <v>1</v>
      </c>
    </row>
    <row r="21" spans="1:23" ht="31.5" customHeight="1" x14ac:dyDescent="0.25">
      <c r="A21">
        <v>16291549</v>
      </c>
      <c r="B21" t="s">
        <v>51</v>
      </c>
      <c r="C21" t="s">
        <v>97</v>
      </c>
      <c r="D21" t="s">
        <v>98</v>
      </c>
      <c r="E21" t="s">
        <v>99</v>
      </c>
      <c r="F21" t="s">
        <v>100</v>
      </c>
      <c r="G21" t="s">
        <v>26</v>
      </c>
      <c r="H21" t="s">
        <v>101</v>
      </c>
      <c r="I21" t="s">
        <v>28</v>
      </c>
      <c r="J21" s="5" t="s">
        <v>102</v>
      </c>
      <c r="K21" s="6">
        <v>41639.553229166668</v>
      </c>
      <c r="L21" s="6">
        <v>41640</v>
      </c>
      <c r="M21">
        <v>410736</v>
      </c>
      <c r="N21" t="s">
        <v>123</v>
      </c>
      <c r="O21" t="s">
        <v>103</v>
      </c>
      <c r="P21" t="s">
        <v>104</v>
      </c>
      <c r="Q21">
        <v>0.57999999999999996</v>
      </c>
      <c r="R21" t="s">
        <v>105</v>
      </c>
      <c r="T21">
        <v>1</v>
      </c>
      <c r="U21">
        <v>0</v>
      </c>
      <c r="V21">
        <v>0</v>
      </c>
      <c r="W21">
        <v>0</v>
      </c>
    </row>
    <row r="22" spans="1:23" ht="28.5" customHeight="1" x14ac:dyDescent="0.25">
      <c r="A22">
        <v>16291549</v>
      </c>
      <c r="B22" t="s">
        <v>51</v>
      </c>
      <c r="C22" t="s">
        <v>97</v>
      </c>
      <c r="D22" t="s">
        <v>98</v>
      </c>
      <c r="E22" t="s">
        <v>99</v>
      </c>
      <c r="F22" t="s">
        <v>100</v>
      </c>
      <c r="G22" t="s">
        <v>26</v>
      </c>
      <c r="H22" t="s">
        <v>101</v>
      </c>
      <c r="I22" t="s">
        <v>28</v>
      </c>
      <c r="J22" s="5" t="s">
        <v>102</v>
      </c>
      <c r="K22" s="6">
        <v>41639.553229166668</v>
      </c>
      <c r="L22" s="6">
        <v>41640</v>
      </c>
      <c r="M22">
        <v>410736</v>
      </c>
      <c r="N22" t="s">
        <v>123</v>
      </c>
      <c r="O22" t="s">
        <v>106</v>
      </c>
      <c r="P22" t="s">
        <v>107</v>
      </c>
      <c r="Q22">
        <v>0.67</v>
      </c>
      <c r="R22" t="s">
        <v>105</v>
      </c>
      <c r="T22">
        <v>1</v>
      </c>
      <c r="U22">
        <v>0</v>
      </c>
      <c r="V22">
        <v>0</v>
      </c>
      <c r="W22">
        <v>0</v>
      </c>
    </row>
    <row r="23" spans="1:23" ht="28.5" customHeight="1" x14ac:dyDescent="0.25">
      <c r="A23" s="4">
        <v>16278763</v>
      </c>
      <c r="B23" s="9" t="s">
        <v>81</v>
      </c>
      <c r="C23" s="9" t="s">
        <v>108</v>
      </c>
      <c r="D23" s="4"/>
      <c r="E23" s="4" t="s">
        <v>109</v>
      </c>
      <c r="F23" s="4" t="s">
        <v>110</v>
      </c>
      <c r="G23" s="4" t="s">
        <v>26</v>
      </c>
      <c r="H23" s="4" t="s">
        <v>111</v>
      </c>
      <c r="I23" s="4" t="s">
        <v>28</v>
      </c>
      <c r="J23" s="4"/>
      <c r="K23" s="9">
        <v>41635.83388888889</v>
      </c>
      <c r="L23" s="9">
        <v>41640</v>
      </c>
      <c r="M23" s="4">
        <v>710644</v>
      </c>
      <c r="N23" s="4" t="s">
        <v>125</v>
      </c>
      <c r="O23" s="4" t="s">
        <v>112</v>
      </c>
      <c r="P23" s="4" t="s">
        <v>113</v>
      </c>
      <c r="Q23" s="4">
        <v>1.33</v>
      </c>
      <c r="R23" s="4" t="s">
        <v>89</v>
      </c>
      <c r="S23" s="4"/>
      <c r="T23" s="4">
        <v>1</v>
      </c>
      <c r="U23" s="4">
        <v>0</v>
      </c>
      <c r="V23" s="4">
        <v>0</v>
      </c>
      <c r="W23">
        <v>1</v>
      </c>
    </row>
    <row r="24" spans="1:23" ht="30" customHeight="1" x14ac:dyDescent="0.25">
      <c r="A24" s="4">
        <v>16278763</v>
      </c>
      <c r="B24" s="4" t="s">
        <v>81</v>
      </c>
      <c r="C24" s="4" t="s">
        <v>108</v>
      </c>
      <c r="D24" s="4"/>
      <c r="E24" s="4" t="s">
        <v>109</v>
      </c>
      <c r="F24" s="4" t="s">
        <v>110</v>
      </c>
      <c r="G24" s="4" t="s">
        <v>26</v>
      </c>
      <c r="H24" s="4" t="s">
        <v>111</v>
      </c>
      <c r="I24" s="4" t="s">
        <v>28</v>
      </c>
      <c r="J24" s="4"/>
      <c r="K24" s="9">
        <v>41635.83388888889</v>
      </c>
      <c r="L24" s="9">
        <v>41640</v>
      </c>
      <c r="M24" s="4">
        <v>219099</v>
      </c>
      <c r="N24" s="4" t="s">
        <v>124</v>
      </c>
      <c r="O24" s="4" t="s">
        <v>112</v>
      </c>
      <c r="P24" s="4" t="s">
        <v>113</v>
      </c>
      <c r="Q24" s="4">
        <v>1.33</v>
      </c>
      <c r="R24" s="4" t="s">
        <v>89</v>
      </c>
      <c r="S24" s="4"/>
      <c r="T24" s="4">
        <v>1</v>
      </c>
      <c r="U24" s="4">
        <v>0</v>
      </c>
      <c r="V24" s="4">
        <v>0</v>
      </c>
      <c r="W2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 prop</vt:lpstr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 Maxime</dc:creator>
  <cp:lastModifiedBy>André BOSCHI</cp:lastModifiedBy>
  <dcterms:created xsi:type="dcterms:W3CDTF">2014-07-09T13:16:58Z</dcterms:created>
  <dcterms:modified xsi:type="dcterms:W3CDTF">2014-07-09T13:46:07Z</dcterms:modified>
</cp:coreProperties>
</file>