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filterPrivacy="1" codeName="ThisWorkbook"/>
  <xr:revisionPtr revIDLastSave="0" documentId="13_ncr:1_{D84AF975-5D45-4720-8CC4-B610C38B734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nus" sheetId="17" r:id="rId1"/>
    <sheet name="Actions" sheetId="12" r:id="rId2"/>
    <sheet name="Sélection" sheetId="15" r:id="rId3"/>
    <sheet name="Table" sheetId="14" r:id="rId4"/>
    <sheet name="ActionsB sauvT" sheetId="16" r:id="rId5"/>
    <sheet name="Ex TCD1" sheetId="19" r:id="rId6"/>
    <sheet name="Tableau Slicer" sheetId="21" r:id="rId7"/>
  </sheets>
  <definedNames>
    <definedName name="_xlnm._FilterDatabase" localSheetId="1" hidden="1">Actions!$A$1:$Q$22</definedName>
    <definedName name="_xlnm._FilterDatabase" localSheetId="4" hidden="1">'ActionsB sauvT'!$A$1:$O$22</definedName>
    <definedName name="A1TabSel">#REF!</definedName>
    <definedName name="Atelier">Table!$I$2:$I$6</definedName>
    <definedName name="Commentaire">Sélection!$K$2:$K$4</definedName>
    <definedName name="Date__Réal_1">Sélection!$I$2:$I$4</definedName>
    <definedName name="Date_signal">Sélection!$F$2:$F$4</definedName>
    <definedName name="DatRéal">Sélection!$H$2:$H$4</definedName>
    <definedName name="Demande">Table!$Q$2:$Q$3</definedName>
    <definedName name="Demandé">Sélection!$G$2:$G$4</definedName>
    <definedName name="LMachine">Table!$C$2:$C$3</definedName>
    <definedName name="LPsTrav">Table!$E$2:$E$3</definedName>
    <definedName name="Lutrav">Table!$A$2:$A$7</definedName>
    <definedName name="Machine">Sélection!$C$2:$C$4</definedName>
    <definedName name="Matériel">Table!$K$2:$K$10</definedName>
    <definedName name="NatAction">Table!$U$2:$U$7</definedName>
    <definedName name="NrPb">Sélection!$A$2:$A$4</definedName>
    <definedName name="Opérateur">Table!$O$2:$O$7</definedName>
    <definedName name="Poste">Sélection!$D$2:$D$4</definedName>
    <definedName name="Postes">Table!$M$2:$M$16</definedName>
    <definedName name="Problème">Sélection!$E$2:$E$4</definedName>
    <definedName name="ResAct">Table!$S$2:$S$6</definedName>
    <definedName name="Résultat">Sélection!$J$2:$J$4</definedName>
    <definedName name="Segment_Action_OK">#N/A</definedName>
    <definedName name="Segment_Machine">#N/A</definedName>
    <definedName name="Segment_Nature_Action">#N/A</definedName>
    <definedName name="Segment_Opérateur">#N/A</definedName>
    <definedName name="Segment_Poste_de_travail">#N/A</definedName>
    <definedName name="Segment_Unité_de_travail">#N/A</definedName>
    <definedName name="TabSel">Sélection!$A$2:$K$4</definedName>
    <definedName name="Tata">#REF!</definedName>
    <definedName name="Unité">Sélection!$B$2:$B$4</definedName>
  </definedNames>
  <calcPr calcId="191029"/>
  <pivotCaches>
    <pivotCache cacheId="19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  <x14:slicerCache r:id="rId11"/>
        <x14:slicerCache r:id="rId12"/>
        <x14:slicerCache r:id="rId13"/>
        <x14:slicerCache r:id="rId1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9" i="21" l="1"/>
  <c r="M21" i="21"/>
  <c r="M20" i="21"/>
  <c r="M19" i="21"/>
  <c r="M18" i="21"/>
  <c r="M17" i="21"/>
  <c r="M16" i="21"/>
  <c r="M25" i="16"/>
  <c r="M7" i="16"/>
  <c r="M6" i="16"/>
  <c r="M5" i="16"/>
  <c r="M4" i="16"/>
  <c r="M3" i="16"/>
  <c r="M2" i="16"/>
  <c r="M25" i="12"/>
  <c r="M3" i="12"/>
  <c r="M4" i="12"/>
  <c r="M5" i="12"/>
  <c r="M6" i="12"/>
  <c r="M7" i="12"/>
  <c r="M2" i="12"/>
</calcChain>
</file>

<file path=xl/sharedStrings.xml><?xml version="1.0" encoding="utf-8"?>
<sst xmlns="http://schemas.openxmlformats.org/spreadsheetml/2006/main" count="721" uniqueCount="119">
  <si>
    <t>Bobst</t>
  </si>
  <si>
    <t>Combiné</t>
  </si>
  <si>
    <t>Presse palette</t>
  </si>
  <si>
    <t>Machine</t>
  </si>
  <si>
    <t>Problème</t>
  </si>
  <si>
    <t>Imprimeuse 1636</t>
  </si>
  <si>
    <t>Imprimeuse</t>
  </si>
  <si>
    <t>Imprimeuse 1228</t>
  </si>
  <si>
    <t>Convoyeur de sortie</t>
  </si>
  <si>
    <t>dtrkisrhqetj</t>
  </si>
  <si>
    <t>Dépalettiseur</t>
  </si>
  <si>
    <t>sfghsgjsgj</t>
  </si>
  <si>
    <t>Comptage</t>
  </si>
  <si>
    <t>cfthk;h;xf</t>
  </si>
  <si>
    <t>Annexe</t>
  </si>
  <si>
    <t>Convoyeur de sortie rouge</t>
  </si>
  <si>
    <t>cdgwtgfwqsdfn</t>
  </si>
  <si>
    <t>Magasin</t>
  </si>
  <si>
    <t>edtjqetrhjqetj</t>
  </si>
  <si>
    <t>Ejection</t>
  </si>
  <si>
    <t>cgj:gj;xhxh;</t>
  </si>
  <si>
    <t>Palan bleu</t>
  </si>
  <si>
    <t>klhsyjsr</t>
  </si>
  <si>
    <t>Margeur</t>
  </si>
  <si>
    <t>jjstsfjj</t>
  </si>
  <si>
    <t>Forme</t>
  </si>
  <si>
    <t>c;cg;ch;</t>
  </si>
  <si>
    <t>Chargeur</t>
  </si>
  <si>
    <t>sgfjsfdsh</t>
  </si>
  <si>
    <t>Batiment</t>
  </si>
  <si>
    <t>Autre</t>
  </si>
  <si>
    <t>gthqeethqe</t>
  </si>
  <si>
    <t>Convoyeur d'entrée</t>
  </si>
  <si>
    <t>kdtsrhesqzegtjksruserj</t>
  </si>
  <si>
    <t>Colleuse</t>
  </si>
  <si>
    <t>hdgqhzegqdfgq</t>
  </si>
  <si>
    <t>nxvn</t>
  </si>
  <si>
    <t>Gerbeur Klett</t>
  </si>
  <si>
    <t>nhxdfhjwgwdgj</t>
  </si>
  <si>
    <t>Platine découpe</t>
  </si>
  <si>
    <t>sdtjdqthjg</t>
  </si>
  <si>
    <t>Retendre les courroies</t>
  </si>
  <si>
    <t>Nr_Signal</t>
  </si>
  <si>
    <t>LMachine</t>
  </si>
  <si>
    <t>LPsTrav</t>
  </si>
  <si>
    <t>Albert</t>
  </si>
  <si>
    <t>Emile</t>
  </si>
  <si>
    <t>Jules</t>
  </si>
  <si>
    <t>Henri</t>
  </si>
  <si>
    <t>AK43</t>
  </si>
  <si>
    <t>CD3</t>
  </si>
  <si>
    <t>Mac 924</t>
  </si>
  <si>
    <t>Mac 616</t>
  </si>
  <si>
    <t>Imprimerie</t>
  </si>
  <si>
    <t>Lutrav</t>
  </si>
  <si>
    <t>Atelier</t>
  </si>
  <si>
    <t>Postes</t>
  </si>
  <si>
    <t>Matériel</t>
  </si>
  <si>
    <t>Opérateur</t>
  </si>
  <si>
    <t>Auguste</t>
  </si>
  <si>
    <t>Demande</t>
  </si>
  <si>
    <t>Amélioration</t>
  </si>
  <si>
    <t>Intervention</t>
  </si>
  <si>
    <t>Unité</t>
  </si>
  <si>
    <t>Poste</t>
  </si>
  <si>
    <t>Demandé</t>
  </si>
  <si>
    <t>DatRéal</t>
  </si>
  <si>
    <t>Date_signal</t>
  </si>
  <si>
    <t>NrPb</t>
  </si>
  <si>
    <t>Unité de travail</t>
  </si>
  <si>
    <t>Poste de travail</t>
  </si>
  <si>
    <t>Commentaire</t>
  </si>
  <si>
    <t>Motif  1ère réal non OK</t>
  </si>
  <si>
    <t>Date Prévue 1</t>
  </si>
  <si>
    <t>Date Prévue 2</t>
  </si>
  <si>
    <t>Date _Réal_1</t>
  </si>
  <si>
    <t>Date _Réal_2</t>
  </si>
  <si>
    <t>Date validation</t>
  </si>
  <si>
    <t>Origine demande</t>
  </si>
  <si>
    <t>Date_Demande</t>
  </si>
  <si>
    <t>fdfdsg</t>
  </si>
  <si>
    <t>Arfneuh</t>
  </si>
  <si>
    <t/>
  </si>
  <si>
    <t>18/06/2019</t>
  </si>
  <si>
    <t>aaaaaaa</t>
  </si>
  <si>
    <t>bbbbb</t>
  </si>
  <si>
    <t>cccccc</t>
  </si>
  <si>
    <t>Action_OK</t>
  </si>
  <si>
    <t>Nature_Action</t>
  </si>
  <si>
    <t>NatAction</t>
  </si>
  <si>
    <t>Réparation</t>
  </si>
  <si>
    <t>Formation</t>
  </si>
  <si>
    <t>Procédure</t>
  </si>
  <si>
    <t>Mise HS</t>
  </si>
  <si>
    <t>Aucune</t>
  </si>
  <si>
    <t>ResAct</t>
  </si>
  <si>
    <t>Réglé</t>
  </si>
  <si>
    <t>En cours</t>
  </si>
  <si>
    <t>Remis</t>
  </si>
  <si>
    <t>Annulé</t>
  </si>
  <si>
    <t>Impossibilité</t>
  </si>
  <si>
    <t>Résultat</t>
  </si>
  <si>
    <t>rien du tout</t>
  </si>
  <si>
    <t>chargeur déchargé</t>
  </si>
  <si>
    <t>sans</t>
  </si>
  <si>
    <t>fff</t>
  </si>
  <si>
    <t>raté</t>
  </si>
  <si>
    <t>bravo</t>
  </si>
  <si>
    <t>hhhhha</t>
  </si>
  <si>
    <t>Externe</t>
  </si>
  <si>
    <t>Étiquettes de lignes</t>
  </si>
  <si>
    <t>Total général</t>
  </si>
  <si>
    <t>Étiquettes de colonnes</t>
  </si>
  <si>
    <t>Nombre de Problème</t>
  </si>
  <si>
    <t>(Tous)</t>
  </si>
  <si>
    <t>la feuille Action est un tableau</t>
  </si>
  <si>
    <t>Si tu y recopies des données  ou saisis a partir de rien, laisse la première ligne renseignéee, saisi et/ou recopie, pui supprime cette ligne</t>
  </si>
  <si>
    <t>Cela te permettra de conserver les formats, les listes de validation etc</t>
  </si>
  <si>
    <t>je t'ai mis deux exemples de tableaux, l'un dit croisé dynamique, l'autre étant un tableau avec des filtres (sclicers) qui te permettent de sélectionner ce que tu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</si>
</sst>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1"/>
      <color theme="1"/>
      <name val="Segoe UI"/>
      <family val="2"/>
    </font>
    <font>
      <sz val="12"/>
      <color theme="1"/>
      <name val="Times New Roman"/>
      <family val="1"/>
    </font>
    <font>
      <b/>
      <sz val="16"/>
      <color theme="0"/>
      <name val="Times New Roman"/>
      <family val="1"/>
    </font>
    <font>
      <b/>
      <sz val="12"/>
      <color theme="0"/>
      <name val="Times New Roman"/>
      <family val="1"/>
    </font>
    <font>
      <sz val="16"/>
      <color theme="1"/>
      <name val="Times New Roman"/>
      <family val="1"/>
    </font>
    <font>
      <b/>
      <sz val="12"/>
      <color theme="0"/>
      <name val="Segoe UI"/>
      <family val="2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theme="4"/>
      </patternFill>
    </fill>
    <fill>
      <patternFill patternType="solid">
        <fgColor theme="8"/>
        <bgColor theme="8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3" borderId="1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14" fontId="3" fillId="3" borderId="4" xfId="0" applyNumberFormat="1" applyFont="1" applyFill="1" applyBorder="1" applyAlignment="1">
      <alignment horizontal="right"/>
    </xf>
    <xf numFmtId="14" fontId="3" fillId="3" borderId="4" xfId="0" applyNumberFormat="1" applyFont="1" applyFill="1" applyBorder="1"/>
    <xf numFmtId="0" fontId="3" fillId="0" borderId="3" xfId="0" applyFont="1" applyBorder="1"/>
    <xf numFmtId="0" fontId="3" fillId="0" borderId="4" xfId="0" applyFont="1" applyBorder="1"/>
    <xf numFmtId="14" fontId="3" fillId="0" borderId="4" xfId="0" applyNumberFormat="1" applyFont="1" applyBorder="1"/>
    <xf numFmtId="0" fontId="3" fillId="3" borderId="2" xfId="0" applyFont="1" applyFill="1" applyBorder="1"/>
    <xf numFmtId="14" fontId="3" fillId="3" borderId="1" xfId="0" applyNumberFormat="1" applyFont="1" applyFill="1" applyBorder="1"/>
    <xf numFmtId="0" fontId="4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7" fillId="5" borderId="9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 wrapText="1"/>
    </xf>
    <xf numFmtId="14" fontId="7" fillId="5" borderId="10" xfId="0" applyNumberFormat="1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/>
    </xf>
    <xf numFmtId="0" fontId="3" fillId="0" borderId="1" xfId="0" applyFont="1" applyFill="1" applyBorder="1"/>
    <xf numFmtId="0" fontId="3" fillId="0" borderId="4" xfId="0" applyFont="1" applyFill="1" applyBorder="1"/>
    <xf numFmtId="0" fontId="8" fillId="0" borderId="0" xfId="0" applyFont="1"/>
    <xf numFmtId="0" fontId="3" fillId="0" borderId="0" xfId="0" applyFont="1"/>
    <xf numFmtId="0" fontId="7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14" fontId="7" fillId="5" borderId="14" xfId="0" applyNumberFormat="1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9" fillId="0" borderId="0" xfId="0" applyFont="1"/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4" fontId="5" fillId="5" borderId="14" xfId="0" applyNumberFormat="1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14" fontId="8" fillId="0" borderId="0" xfId="0" applyNumberFormat="1" applyFont="1"/>
  </cellXfs>
  <cellStyles count="1">
    <cellStyle name="Normal" xfId="0" builtinId="0"/>
  </cellStyles>
  <dxfs count="62"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family val="1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imes New Roman"/>
        <family val="1"/>
        <scheme val="none"/>
      </font>
      <fill>
        <patternFill patternType="solid">
          <fgColor theme="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5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microsoft.com/office/2007/relationships/slicerCache" Target="slicerCaches/slicerCache2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3</xdr:row>
      <xdr:rowOff>28574</xdr:rowOff>
    </xdr:from>
    <xdr:to>
      <xdr:col>3</xdr:col>
      <xdr:colOff>571501</xdr:colOff>
      <xdr:row>11</xdr:row>
      <xdr:rowOff>38099</xdr:rowOff>
    </xdr:to>
    <xdr:sp macro="[0]!mod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5E9BDF-A05C-4445-BFF4-E3998DCC6CA7}"/>
            </a:ext>
          </a:extLst>
        </xdr:cNvPr>
        <xdr:cNvSpPr/>
      </xdr:nvSpPr>
      <xdr:spPr>
        <a:xfrm>
          <a:off x="352425" y="600074"/>
          <a:ext cx="2505076" cy="1533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Afficher Action  et Modifier</a:t>
          </a:r>
        </a:p>
      </xdr:txBody>
    </xdr:sp>
    <xdr:clientData/>
  </xdr:twoCellAnchor>
  <xdr:twoCellAnchor>
    <xdr:from>
      <xdr:col>4</xdr:col>
      <xdr:colOff>323850</xdr:colOff>
      <xdr:row>3</xdr:row>
      <xdr:rowOff>85724</xdr:rowOff>
    </xdr:from>
    <xdr:to>
      <xdr:col>7</xdr:col>
      <xdr:colOff>466726</xdr:colOff>
      <xdr:row>11</xdr:row>
      <xdr:rowOff>19049</xdr:rowOff>
    </xdr:to>
    <xdr:sp macro="[0]!Sais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153D261-95FB-4CBE-AE18-C5B8FBA34600}"/>
            </a:ext>
          </a:extLst>
        </xdr:cNvPr>
        <xdr:cNvSpPr/>
      </xdr:nvSpPr>
      <xdr:spPr>
        <a:xfrm>
          <a:off x="3371850" y="657224"/>
          <a:ext cx="2428876" cy="1457325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Nouvelle Action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371476</xdr:colOff>
      <xdr:row>11</xdr:row>
      <xdr:rowOff>38101</xdr:rowOff>
    </xdr:from>
    <xdr:to>
      <xdr:col>5</xdr:col>
      <xdr:colOff>514351</xdr:colOff>
      <xdr:row>16</xdr:row>
      <xdr:rowOff>114301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4F516EC6-C811-4DFA-863C-893B2E062AC6}"/>
            </a:ext>
          </a:extLst>
        </xdr:cNvPr>
        <xdr:cNvSpPr/>
      </xdr:nvSpPr>
      <xdr:spPr>
        <a:xfrm rot="16200000">
          <a:off x="2881313" y="-214311"/>
          <a:ext cx="1076325" cy="6096000"/>
        </a:xfrm>
        <a:prstGeom prst="leftBrace">
          <a:avLst>
            <a:gd name="adj1" fmla="val 8333"/>
            <a:gd name="adj2" fmla="val 49688"/>
          </a:avLst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vert="vert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NE PAS  TOUCHER AUX CONTENU DES COLONNES A à E</a:t>
          </a:r>
        </a:p>
      </xdr:txBody>
    </xdr:sp>
    <xdr:clientData fPrintsWithSheet="0"/>
  </xdr:twoCellAnchor>
  <xdr:oneCellAnchor>
    <xdr:from>
      <xdr:col>2</xdr:col>
      <xdr:colOff>1181100</xdr:colOff>
      <xdr:row>12</xdr:row>
      <xdr:rowOff>180975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AACC89-AC1A-4981-BE4F-6FD6E6A86D9A}"/>
            </a:ext>
          </a:extLst>
        </xdr:cNvPr>
        <xdr:cNvSpPr txBox="1"/>
      </xdr:nvSpPr>
      <xdr:spPr>
        <a:xfrm>
          <a:off x="3571875" y="263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8</xdr:col>
      <xdr:colOff>28576</xdr:colOff>
      <xdr:row>24</xdr:row>
      <xdr:rowOff>38100</xdr:rowOff>
    </xdr:from>
    <xdr:to>
      <xdr:col>21</xdr:col>
      <xdr:colOff>47627</xdr:colOff>
      <xdr:row>29</xdr:row>
      <xdr:rowOff>161925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id="{FE524749-C828-4C31-9648-78B5736E266E}"/>
            </a:ext>
          </a:extLst>
        </xdr:cNvPr>
        <xdr:cNvSpPr/>
      </xdr:nvSpPr>
      <xdr:spPr>
        <a:xfrm rot="16200000">
          <a:off x="14382751" y="-1295400"/>
          <a:ext cx="1076325" cy="13306426"/>
        </a:xfrm>
        <a:prstGeom prst="leftBrace">
          <a:avLst>
            <a:gd name="adj1" fmla="val 8333"/>
            <a:gd name="adj2" fmla="val 49688"/>
          </a:avLst>
        </a:prstGeom>
        <a:ln w="28575"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vert="vert" rtlCol="0" anchor="ctr"/>
        <a:lstStyle/>
        <a:p>
          <a:pPr algn="ctr"/>
          <a:r>
            <a:rPr lang="fr-FR" sz="2800" b="1">
              <a:solidFill>
                <a:schemeClr val="accent6">
                  <a:lumMod val="75000"/>
                </a:schemeClr>
              </a:solidFill>
            </a:rPr>
            <a:t>ZONE DE MISE A JOUR MANUELLE DES LISTES</a:t>
          </a:r>
          <a:r>
            <a:rPr lang="fr-FR" sz="2800" b="1" baseline="0">
              <a:solidFill>
                <a:schemeClr val="accent6">
                  <a:lumMod val="75000"/>
                </a:schemeClr>
              </a:solidFill>
            </a:rPr>
            <a:t> DE CHOIX</a:t>
          </a:r>
          <a:endParaRPr lang="fr-FR" sz="2800" b="1">
            <a:solidFill>
              <a:schemeClr val="accent6">
                <a:lumMod val="75000"/>
              </a:schemeClr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904875</xdr:colOff>
      <xdr:row>0</xdr:row>
      <xdr:rowOff>85725</xdr:rowOff>
    </xdr:from>
    <xdr:to>
      <xdr:col>2</xdr:col>
      <xdr:colOff>485775</xdr:colOff>
      <xdr:row>13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Unité de travail">
              <a:extLst>
                <a:ext uri="{FF2B5EF4-FFF2-40B4-BE49-F238E27FC236}">
                  <a16:creationId xmlns:a16="http://schemas.microsoft.com/office/drawing/2014/main" id="{E1E3A7ED-C866-412C-95D7-065DDFE783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de trava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4875" y="85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638175</xdr:colOff>
      <xdr:row>0</xdr:row>
      <xdr:rowOff>66675</xdr:rowOff>
    </xdr:from>
    <xdr:to>
      <xdr:col>3</xdr:col>
      <xdr:colOff>1381125</xdr:colOff>
      <xdr:row>13</xdr:row>
      <xdr:rowOff>114300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achine">
              <a:extLst>
                <a:ext uri="{FF2B5EF4-FFF2-40B4-BE49-F238E27FC236}">
                  <a16:creationId xmlns:a16="http://schemas.microsoft.com/office/drawing/2014/main" id="{3F66E3DB-A9A4-4D4D-A050-1D9E42696AC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86075" y="66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1590675</xdr:colOff>
      <xdr:row>0</xdr:row>
      <xdr:rowOff>95250</xdr:rowOff>
    </xdr:from>
    <xdr:to>
      <xdr:col>5</xdr:col>
      <xdr:colOff>438150</xdr:colOff>
      <xdr:row>13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Poste de travail">
              <a:extLst>
                <a:ext uri="{FF2B5EF4-FFF2-40B4-BE49-F238E27FC236}">
                  <a16:creationId xmlns:a16="http://schemas.microsoft.com/office/drawing/2014/main" id="{E0361531-C981-440C-A7BD-4F6DEA3A48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 de trava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24425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704850</xdr:colOff>
      <xdr:row>0</xdr:row>
      <xdr:rowOff>95250</xdr:rowOff>
    </xdr:from>
    <xdr:to>
      <xdr:col>6</xdr:col>
      <xdr:colOff>1209675</xdr:colOff>
      <xdr:row>13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Opérateur">
              <a:extLst>
                <a:ext uri="{FF2B5EF4-FFF2-40B4-BE49-F238E27FC236}">
                  <a16:creationId xmlns:a16="http://schemas.microsoft.com/office/drawing/2014/main" id="{5B4D2A4F-A1B8-4320-9DC9-7D751938C1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19925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1438275</xdr:colOff>
      <xdr:row>0</xdr:row>
      <xdr:rowOff>57150</xdr:rowOff>
    </xdr:from>
    <xdr:to>
      <xdr:col>8</xdr:col>
      <xdr:colOff>571500</xdr:colOff>
      <xdr:row>13</xdr:row>
      <xdr:rowOff>104775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Nature_Action">
              <a:extLst>
                <a:ext uri="{FF2B5EF4-FFF2-40B4-BE49-F238E27FC236}">
                  <a16:creationId xmlns:a16="http://schemas.microsoft.com/office/drawing/2014/main" id="{16082FC0-A8C5-405D-9147-F0FC0B0AA1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_A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77325" y="57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895350</xdr:colOff>
      <xdr:row>0</xdr:row>
      <xdr:rowOff>0</xdr:rowOff>
    </xdr:from>
    <xdr:to>
      <xdr:col>9</xdr:col>
      <xdr:colOff>1600200</xdr:colOff>
      <xdr:row>13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Action_OK">
              <a:extLst>
                <a:ext uri="{FF2B5EF4-FFF2-40B4-BE49-F238E27FC236}">
                  <a16:creationId xmlns:a16="http://schemas.microsoft.com/office/drawing/2014/main" id="{597D1F7D-AEC0-48A6-AB27-E5EC3686FB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_OK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2997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808.497594560184" createdVersion="6" refreshedVersion="6" minRefreshableVersion="3" recordCount="24" xr:uid="{103F5BEE-9695-4FEB-B1C8-5D742A77F971}">
  <cacheSource type="worksheet">
    <worksheetSource name="Tableau8"/>
  </cacheSource>
  <cacheFields count="17">
    <cacheField name="Nr_Signal" numFmtId="0">
      <sharedItems containsSemiMixedTypes="0" containsString="0" containsNumber="1" containsInteger="1" minValue="1" maxValue="24"/>
    </cacheField>
    <cacheField name="Unité de travail" numFmtId="0">
      <sharedItems count="5">
        <s v="Bobst"/>
        <s v="Combiné"/>
        <s v="Imprimerie"/>
        <s v="Annexe"/>
        <s v="Imprimeuse"/>
      </sharedItems>
    </cacheField>
    <cacheField name="Machine" numFmtId="0">
      <sharedItems count="9">
        <s v="AK43"/>
        <s v="Mac 924"/>
        <s v="Imprimeuse 1228"/>
        <s v="Presse palette"/>
        <s v="CD3"/>
        <s v="Mac 616"/>
        <s v="Imprimeuse 1636"/>
        <s v="Forme"/>
        <s v="Batiment"/>
      </sharedItems>
    </cacheField>
    <cacheField name="Poste de travail" numFmtId="0">
      <sharedItems count="15">
        <s v="Dépalettiseur"/>
        <s v="Comptage"/>
        <s v="Convoyeur de sortie"/>
        <s v="Convoyeur de sortie rouge"/>
        <s v="Magasin"/>
        <s v="Colleuse"/>
        <s v="Ejection"/>
        <s v="Palan bleu"/>
        <s v="Margeur"/>
        <s v="Forme"/>
        <s v="Chargeur"/>
        <s v="Autre"/>
        <s v="Convoyeur d'entrée"/>
        <s v="Gerbeur Klett"/>
        <s v="Platine découpe"/>
      </sharedItems>
    </cacheField>
    <cacheField name="Problème" numFmtId="0">
      <sharedItems/>
    </cacheField>
    <cacheField name="Date_Demande" numFmtId="14">
      <sharedItems containsSemiMixedTypes="0" containsNonDate="0" containsDate="1" containsString="0" minDate="2015-12-20T00:00:00" maxDate="2020-01-04T00:00:00"/>
    </cacheField>
    <cacheField name="Origine demande" numFmtId="0">
      <sharedItems/>
    </cacheField>
    <cacheField name="Date Prévue 1" numFmtId="14">
      <sharedItems containsNonDate="0" containsDate="1" containsString="0" containsBlank="1" minDate="1899-12-30T00:00:00" maxDate="2020-01-21T00:00:00"/>
    </cacheField>
    <cacheField name="Date _Réal_1" numFmtId="14">
      <sharedItems containsSemiMixedTypes="0" containsNonDate="0" containsDate="1" containsString="0" minDate="1900-01-04T00:00:00" maxDate="2020-04-02T00:00:00"/>
    </cacheField>
    <cacheField name="Motif  1ère réal non OK" numFmtId="0">
      <sharedItems containsBlank="1"/>
    </cacheField>
    <cacheField name="Date Prévue 2" numFmtId="0">
      <sharedItems containsNonDate="0" containsDate="1" containsString="0" containsBlank="1" minDate="2019-11-15T00:00:00" maxDate="2020-05-02T00:00:00"/>
    </cacheField>
    <cacheField name="Date _Réal_2" numFmtId="0">
      <sharedItems containsNonDate="0" containsDate="1" containsString="0" containsBlank="1" minDate="2019-11-22T00:00:00" maxDate="2020-06-02T00:00:00"/>
    </cacheField>
    <cacheField name="Date validation" numFmtId="0">
      <sharedItems containsNonDate="0" containsDate="1" containsString="0" containsBlank="1" minDate="1900-01-06T00:00:00" maxDate="2020-07-02T00:00:00"/>
    </cacheField>
    <cacheField name="Opérateur" numFmtId="0">
      <sharedItems containsBlank="1"/>
    </cacheField>
    <cacheField name="Nature_Action" numFmtId="0">
      <sharedItems containsBlank="1" count="5">
        <s v="Formation"/>
        <s v="Mise HS"/>
        <s v="Procédure"/>
        <m/>
        <s v="Réparation"/>
      </sharedItems>
    </cacheField>
    <cacheField name="Résultat" numFmtId="0">
      <sharedItems count="2">
        <s v="Réglé"/>
        <s v="En cours"/>
      </sharedItems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n v="1"/>
    <x v="0"/>
    <x v="0"/>
    <x v="0"/>
    <s v="sfghsgjsgj"/>
    <d v="2017-05-26T00:00:00"/>
    <s v="Amélioration"/>
    <d v="2017-06-12T00:00:00"/>
    <d v="2017-06-17T00:00:00"/>
    <m/>
    <m/>
    <m/>
    <d v="2017-06-19T00:00:00"/>
    <s v="Emile"/>
    <x v="0"/>
    <x v="0"/>
    <m/>
  </r>
  <r>
    <n v="2"/>
    <x v="1"/>
    <x v="1"/>
    <x v="1"/>
    <s v="cfthk;h;xf"/>
    <d v="2015-12-20T00:00:00"/>
    <s v="Amélioration"/>
    <m/>
    <d v="1900-01-04T00:00:00"/>
    <m/>
    <m/>
    <m/>
    <d v="1900-01-06T00:00:00"/>
    <s v="Auguste"/>
    <x v="0"/>
    <x v="0"/>
    <m/>
  </r>
  <r>
    <n v="3"/>
    <x v="1"/>
    <x v="1"/>
    <x v="1"/>
    <s v="cfthk;h;xf"/>
    <d v="2018-03-03T00:00:00"/>
    <s v="Amélioration"/>
    <d v="2018-03-20T00:00:00"/>
    <d v="2018-03-25T00:00:00"/>
    <m/>
    <m/>
    <m/>
    <d v="2018-03-27T00:00:00"/>
    <s v="Externe"/>
    <x v="0"/>
    <x v="0"/>
    <m/>
  </r>
  <r>
    <n v="4"/>
    <x v="1"/>
    <x v="1"/>
    <x v="1"/>
    <s v="cfthk;h;xf"/>
    <d v="2017-03-03T00:00:00"/>
    <s v="Amélioration"/>
    <d v="2017-03-20T00:00:00"/>
    <d v="2017-03-25T00:00:00"/>
    <m/>
    <m/>
    <m/>
    <d v="2017-03-27T00:00:00"/>
    <s v="Externe"/>
    <x v="0"/>
    <x v="0"/>
    <m/>
  </r>
  <r>
    <n v="5"/>
    <x v="2"/>
    <x v="2"/>
    <x v="2"/>
    <s v="dtrkisrhqetj"/>
    <d v="2017-04-05T00:00:00"/>
    <s v="Amélioration"/>
    <d v="2017-04-22T00:00:00"/>
    <d v="2017-04-27T00:00:00"/>
    <m/>
    <m/>
    <m/>
    <d v="2017-04-29T00:00:00"/>
    <s v="Auguste"/>
    <x v="1"/>
    <x v="0"/>
    <m/>
  </r>
  <r>
    <n v="6"/>
    <x v="2"/>
    <x v="2"/>
    <x v="2"/>
    <s v="dtrkisrhqetj"/>
    <d v="2018-04-25T00:00:00"/>
    <s v="Intervention"/>
    <d v="2019-05-21T00:00:00"/>
    <d v="2019-05-25T00:00:00"/>
    <m/>
    <m/>
    <m/>
    <d v="2019-05-27T00:00:00"/>
    <s v="Henri"/>
    <x v="2"/>
    <x v="0"/>
    <m/>
  </r>
  <r>
    <n v="7"/>
    <x v="3"/>
    <x v="3"/>
    <x v="3"/>
    <s v="cdgwtgfwqsdfn"/>
    <d v="2019-05-15T00:00:00"/>
    <s v="Amélioration"/>
    <d v="2019-06-01T00:00:00"/>
    <d v="2019-06-06T00:00:00"/>
    <m/>
    <m/>
    <m/>
    <m/>
    <m/>
    <x v="3"/>
    <x v="1"/>
    <m/>
  </r>
  <r>
    <n v="8"/>
    <x v="0"/>
    <x v="4"/>
    <x v="4"/>
    <s v="edtjqetrhjqetj"/>
    <d v="2019-05-14T00:00:00"/>
    <s v="Amélioration"/>
    <d v="2020-01-02T00:00:00"/>
    <d v="2020-01-03T00:00:00"/>
    <s v="fdfdsg"/>
    <d v="2020-01-05T00:00:00"/>
    <d v="2020-01-06T00:00:00"/>
    <m/>
    <s v="Jules"/>
    <x v="3"/>
    <x v="1"/>
    <s v="Arfneuh"/>
  </r>
  <r>
    <n v="9"/>
    <x v="1"/>
    <x v="5"/>
    <x v="5"/>
    <s v="aaaaaaa"/>
    <d v="2019-01-06T00:00:00"/>
    <s v="Intervention"/>
    <d v="2019-06-18T00:00:00"/>
    <d v="2020-04-01T00:00:00"/>
    <s v="bbbbb"/>
    <d v="2020-05-01T00:00:00"/>
    <d v="2020-06-01T00:00:00"/>
    <d v="2020-07-01T00:00:00"/>
    <s v=""/>
    <x v="0"/>
    <x v="0"/>
    <s v="cccccc"/>
  </r>
  <r>
    <n v="10"/>
    <x v="1"/>
    <x v="5"/>
    <x v="6"/>
    <s v="cgj:gj;xhxh;"/>
    <d v="2019-06-19T00:00:00"/>
    <s v="Intervention"/>
    <d v="2019-07-06T00:00:00"/>
    <d v="2019-07-11T00:00:00"/>
    <m/>
    <m/>
    <m/>
    <m/>
    <m/>
    <x v="3"/>
    <x v="1"/>
    <m/>
  </r>
  <r>
    <n v="11"/>
    <x v="3"/>
    <x v="3"/>
    <x v="7"/>
    <s v="klhsyjsr"/>
    <d v="2019-07-07T00:00:00"/>
    <s v="Intervention"/>
    <m/>
    <d v="1900-01-04T00:00:00"/>
    <m/>
    <m/>
    <m/>
    <m/>
    <m/>
    <x v="3"/>
    <x v="1"/>
    <m/>
  </r>
  <r>
    <n v="12"/>
    <x v="4"/>
    <x v="6"/>
    <x v="8"/>
    <s v="jjstsfjj"/>
    <d v="2019-07-25T00:00:00"/>
    <s v="Intervention"/>
    <d v="2019-08-11T00:00:00"/>
    <d v="2019-08-16T00:00:00"/>
    <m/>
    <m/>
    <m/>
    <m/>
    <s v="Emile"/>
    <x v="1"/>
    <x v="1"/>
    <m/>
  </r>
  <r>
    <n v="13"/>
    <x v="3"/>
    <x v="7"/>
    <x v="9"/>
    <s v="c;cg;ch;"/>
    <d v="2019-08-12T00:00:00"/>
    <s v="Intervention"/>
    <m/>
    <d v="1900-01-04T00:00:00"/>
    <m/>
    <m/>
    <m/>
    <m/>
    <m/>
    <x v="3"/>
    <x v="1"/>
    <m/>
  </r>
  <r>
    <n v="14"/>
    <x v="1"/>
    <x v="5"/>
    <x v="10"/>
    <s v="sgfjsfdsh"/>
    <d v="2019-08-30T00:00:00"/>
    <s v="Intervention"/>
    <d v="2019-09-16T00:00:00"/>
    <d v="2019-09-21T00:00:00"/>
    <m/>
    <m/>
    <m/>
    <m/>
    <s v="Emile"/>
    <x v="4"/>
    <x v="1"/>
    <m/>
  </r>
  <r>
    <n v="15"/>
    <x v="3"/>
    <x v="8"/>
    <x v="11"/>
    <s v="gthqeethqe"/>
    <d v="2019-09-17T00:00:00"/>
    <s v="Amélioration"/>
    <d v="2019-10-04T00:00:00"/>
    <d v="2019-10-09T00:00:00"/>
    <m/>
    <m/>
    <m/>
    <m/>
    <m/>
    <x v="3"/>
    <x v="1"/>
    <m/>
  </r>
  <r>
    <n v="16"/>
    <x v="1"/>
    <x v="1"/>
    <x v="12"/>
    <s v="kdtsrhesqzegtjksruserj"/>
    <d v="2019-10-05T00:00:00"/>
    <s v="Amélioration"/>
    <d v="2019-10-22T00:00:00"/>
    <d v="2019-10-27T00:00:00"/>
    <m/>
    <m/>
    <m/>
    <m/>
    <m/>
    <x v="3"/>
    <x v="1"/>
    <m/>
  </r>
  <r>
    <n v="17"/>
    <x v="1"/>
    <x v="1"/>
    <x v="5"/>
    <s v="hdgqhzegqdfgq"/>
    <d v="2019-10-23T00:00:00"/>
    <s v="Amélioration"/>
    <m/>
    <d v="1900-01-04T00:00:00"/>
    <m/>
    <m/>
    <m/>
    <m/>
    <m/>
    <x v="3"/>
    <x v="1"/>
    <m/>
  </r>
  <r>
    <n v="18"/>
    <x v="1"/>
    <x v="1"/>
    <x v="1"/>
    <s v="nxvn"/>
    <d v="2019-11-10T00:00:00"/>
    <s v="Amélioration"/>
    <d v="2019-11-27T00:00:00"/>
    <d v="2019-12-02T00:00:00"/>
    <m/>
    <m/>
    <m/>
    <m/>
    <m/>
    <x v="3"/>
    <x v="1"/>
    <m/>
  </r>
  <r>
    <n v="19"/>
    <x v="2"/>
    <x v="6"/>
    <x v="13"/>
    <s v="nhxdfhjwgwdgj"/>
    <d v="2019-11-28T00:00:00"/>
    <s v="Amélioration"/>
    <m/>
    <d v="1900-01-04T00:00:00"/>
    <m/>
    <m/>
    <m/>
    <m/>
    <m/>
    <x v="3"/>
    <x v="1"/>
    <m/>
  </r>
  <r>
    <n v="20"/>
    <x v="0"/>
    <x v="0"/>
    <x v="14"/>
    <s v="sdtjdqthjg"/>
    <d v="2019-12-16T00:00:00"/>
    <s v="Intervention"/>
    <d v="2020-01-02T00:00:00"/>
    <d v="2020-01-07T00:00:00"/>
    <m/>
    <m/>
    <m/>
    <m/>
    <m/>
    <x v="3"/>
    <x v="1"/>
    <m/>
  </r>
  <r>
    <n v="21"/>
    <x v="0"/>
    <x v="4"/>
    <x v="0"/>
    <s v="Retendre les courroies"/>
    <d v="2020-01-03T00:00:00"/>
    <s v="Intervention"/>
    <d v="2020-01-20T00:00:00"/>
    <d v="2020-01-25T00:00:00"/>
    <m/>
    <m/>
    <m/>
    <m/>
    <m/>
    <x v="3"/>
    <x v="1"/>
    <m/>
  </r>
  <r>
    <n v="22"/>
    <x v="2"/>
    <x v="2"/>
    <x v="10"/>
    <s v="rien du tout"/>
    <d v="2019-01-11T00:00:00"/>
    <s v="Intervention"/>
    <d v="2019-05-11T00:00:00"/>
    <d v="2019-07-11T00:00:00"/>
    <s v="chargeur déchargé"/>
    <d v="2019-11-15T00:00:00"/>
    <d v="2019-11-22T00:00:00"/>
    <d v="2019-11-25T00:00:00"/>
    <s v="Auguste"/>
    <x v="4"/>
    <x v="0"/>
    <s v="sans"/>
  </r>
  <r>
    <n v="23"/>
    <x v="3"/>
    <x v="8"/>
    <x v="11"/>
    <s v="fff"/>
    <d v="2019-01-12T00:00:00"/>
    <s v="Intervention"/>
    <d v="1899-12-30T00:00:00"/>
    <d v="2019-07-12T00:00:00"/>
    <m/>
    <d v="2019-11-16T00:00:00"/>
    <d v="2019-11-23T00:00:00"/>
    <m/>
    <m/>
    <x v="3"/>
    <x v="1"/>
    <m/>
  </r>
  <r>
    <n v="24"/>
    <x v="0"/>
    <x v="8"/>
    <x v="10"/>
    <s v="hhhhha"/>
    <d v="2019-07-12T00:00:00"/>
    <s v="Intervention"/>
    <d v="2019-08-12T00:00:00"/>
    <d v="2019-09-12T00:00:00"/>
    <s v="raté"/>
    <d v="2019-12-12T00:00:00"/>
    <d v="2019-12-12T00:00:00"/>
    <d v="2019-09-14T00:00:00"/>
    <s v="Henri"/>
    <x v="4"/>
    <x v="0"/>
    <s v="brav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0DF594-C5E7-4303-B3A6-F52B37F6A1A1}" name="Tableau croisé dynamique3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40" firstHeaderRow="1" firstDataRow="2" firstDataCol="1" rowPageCount="1" colPageCount="1"/>
  <pivotFields count="17">
    <pivotField showAll="0"/>
    <pivotField axis="axisRow" showAll="0">
      <items count="6">
        <item x="3"/>
        <item x="0"/>
        <item x="1"/>
        <item x="2"/>
        <item x="4"/>
        <item t="default"/>
      </items>
    </pivotField>
    <pivotField axis="axisRow" showAll="0">
      <items count="10">
        <item x="0"/>
        <item x="8"/>
        <item x="4"/>
        <item x="7"/>
        <item x="2"/>
        <item x="6"/>
        <item x="5"/>
        <item x="1"/>
        <item x="3"/>
        <item t="default"/>
      </items>
    </pivotField>
    <pivotField axis="axisRow" showAll="0">
      <items count="16">
        <item x="11"/>
        <item x="10"/>
        <item x="5"/>
        <item x="1"/>
        <item x="2"/>
        <item x="3"/>
        <item x="12"/>
        <item x="0"/>
        <item x="6"/>
        <item x="9"/>
        <item x="13"/>
        <item x="4"/>
        <item x="8"/>
        <item x="7"/>
        <item x="14"/>
        <item t="default"/>
      </items>
    </pivotField>
    <pivotField dataField="1" showAll="0"/>
    <pivotField numFmtId="14"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Page" showAll="0">
      <items count="6">
        <item x="0"/>
        <item x="1"/>
        <item x="2"/>
        <item x="4"/>
        <item x="3"/>
        <item t="default"/>
      </items>
    </pivotField>
    <pivotField axis="axisCol" showAll="0">
      <items count="3">
        <item x="1"/>
        <item x="0"/>
        <item t="default"/>
      </items>
    </pivotField>
    <pivotField showAll="0"/>
  </pivotFields>
  <rowFields count="3">
    <field x="1"/>
    <field x="2"/>
    <field x="3"/>
  </rowFields>
  <rowItems count="36">
    <i>
      <x/>
    </i>
    <i r="1">
      <x v="1"/>
    </i>
    <i r="2">
      <x/>
    </i>
    <i r="1">
      <x v="3"/>
    </i>
    <i r="2">
      <x v="9"/>
    </i>
    <i r="1">
      <x v="8"/>
    </i>
    <i r="2">
      <x v="5"/>
    </i>
    <i r="2">
      <x v="13"/>
    </i>
    <i>
      <x v="1"/>
    </i>
    <i r="1">
      <x/>
    </i>
    <i r="2">
      <x v="7"/>
    </i>
    <i r="2">
      <x v="14"/>
    </i>
    <i r="1">
      <x v="1"/>
    </i>
    <i r="2">
      <x v="1"/>
    </i>
    <i r="1">
      <x v="2"/>
    </i>
    <i r="2">
      <x v="7"/>
    </i>
    <i r="2">
      <x v="11"/>
    </i>
    <i>
      <x v="2"/>
    </i>
    <i r="1">
      <x v="6"/>
    </i>
    <i r="2">
      <x v="1"/>
    </i>
    <i r="2">
      <x v="2"/>
    </i>
    <i r="2">
      <x v="8"/>
    </i>
    <i r="1">
      <x v="7"/>
    </i>
    <i r="2">
      <x v="2"/>
    </i>
    <i r="2">
      <x v="3"/>
    </i>
    <i r="2">
      <x v="6"/>
    </i>
    <i>
      <x v="3"/>
    </i>
    <i r="1">
      <x v="4"/>
    </i>
    <i r="2">
      <x v="1"/>
    </i>
    <i r="2">
      <x v="4"/>
    </i>
    <i r="1">
      <x v="5"/>
    </i>
    <i r="2">
      <x v="10"/>
    </i>
    <i>
      <x v="4"/>
    </i>
    <i r="1">
      <x v="5"/>
    </i>
    <i r="2">
      <x v="12"/>
    </i>
    <i t="grand">
      <x/>
    </i>
  </rowItems>
  <colFields count="1">
    <field x="15"/>
  </colFields>
  <colItems count="3">
    <i>
      <x/>
    </i>
    <i>
      <x v="1"/>
    </i>
    <i t="grand">
      <x/>
    </i>
  </colItems>
  <pageFields count="1">
    <pageField fld="14" hier="-1"/>
  </pageFields>
  <dataFields count="1">
    <dataField name="Nombre de Problèm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nité_de_travail" xr10:uid="{ABAA0C32-1415-440F-9228-81FDBE0AAC0A}" sourceName="Unité de travail">
  <extLst>
    <x:ext xmlns:x15="http://schemas.microsoft.com/office/spreadsheetml/2010/11/main" uri="{2F2917AC-EB37-4324-AD4E-5DD8C200BD13}">
      <x15:tableSlicerCache tableId="9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chine" xr10:uid="{A81D5216-92C1-4BFD-B2A1-D84AE76DE6C1}" sourceName="Machine">
  <extLst>
    <x:ext xmlns:x15="http://schemas.microsoft.com/office/spreadsheetml/2010/11/main" uri="{2F2917AC-EB37-4324-AD4E-5DD8C200BD13}">
      <x15:tableSlicerCache tableId="9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e_de_travail" xr10:uid="{E4924F6B-3FBA-48FB-9C7E-92CF5E5EF86D}" sourceName="Poste de travail">
  <extLst>
    <x:ext xmlns:x15="http://schemas.microsoft.com/office/spreadsheetml/2010/11/main" uri="{2F2917AC-EB37-4324-AD4E-5DD8C200BD13}">
      <x15:tableSlicerCache tableId="9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" xr10:uid="{34C8DC10-3A0C-4A28-83B5-2F044E839A4D}" sourceName="Opérateur">
  <extLst>
    <x:ext xmlns:x15="http://schemas.microsoft.com/office/spreadsheetml/2010/11/main" uri="{2F2917AC-EB37-4324-AD4E-5DD8C200BD13}">
      <x15:tableSlicerCache tableId="9" column="1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ture_Action" xr10:uid="{4C3CE4C1-2DA9-4863-8A72-0FABB5C5B646}" sourceName="Nature_Action">
  <extLst>
    <x:ext xmlns:x15="http://schemas.microsoft.com/office/spreadsheetml/2010/11/main" uri="{2F2917AC-EB37-4324-AD4E-5DD8C200BD13}">
      <x15:tableSlicerCache tableId="9" column="15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on_OK" xr10:uid="{5A4824A1-5AC3-4A60-9F89-866421D72873}" sourceName="Action_OK">
  <extLst>
    <x:ext xmlns:x15="http://schemas.microsoft.com/office/spreadsheetml/2010/11/main" uri="{2F2917AC-EB37-4324-AD4E-5DD8C200BD13}">
      <x15:tableSlicerCache tableId="9" column="1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nité de travail" xr10:uid="{FB2C1798-37A1-48DB-AF30-468996351B6E}" cache="Segment_Unité_de_travail" caption="Unité de travail" rowHeight="241300"/>
  <slicer name="Machine" xr10:uid="{A7563F6B-9609-409D-8765-3712068169F0}" cache="Segment_Machine" caption="Machine" rowHeight="241300"/>
  <slicer name="Poste de travail" xr10:uid="{4DA4A5C7-FED5-4DBA-B697-CF181BC810F3}" cache="Segment_Poste_de_travail" caption="Poste de travail" rowHeight="241300"/>
  <slicer name="Opérateur" xr10:uid="{23A028A2-755C-4429-AC6F-D0D4BE6884DF}" cache="Segment_Opérateur" caption="Opérateur" rowHeight="241300"/>
  <slicer name="Nature_Action" xr10:uid="{1F676E1F-AA8C-42DD-8192-821A810C2943}" cache="Segment_Nature_Action" caption="Nature_Action" rowHeight="241300"/>
  <slicer name="Action_OK" xr10:uid="{5170CE6B-997F-4CFF-9332-A4CE08A775F7}" cache="Segment_Action_OK" caption="Action_OK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92E5812-8368-460A-A2A8-32179C3F7D06}" name="Tableau8" displayName="Tableau8" ref="A1:Q25" totalsRowShown="0" headerRowDxfId="1" dataDxfId="0" headerRowBorderDxfId="27" tableBorderDxfId="28">
  <autoFilter ref="A1:Q25" xr:uid="{35B50D72-06E7-4878-8481-7BF7721969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783D6D1B-F210-4337-B52B-8F42B721D583}" name="Nr_Signal" dataDxfId="18"/>
    <tableColumn id="2" xr3:uid="{EBAABE95-1723-4592-9026-CEE0D7698B22}" name="Unité de travail" dataDxfId="17"/>
    <tableColumn id="3" xr3:uid="{465C702F-5025-4633-AA9F-FE2C0DA4544C}" name="Machine" dataDxfId="16"/>
    <tableColumn id="4" xr3:uid="{0686D5D4-67AB-4948-A074-CB5CEFCD06E8}" name="Poste de travail" dataDxfId="15"/>
    <tableColumn id="5" xr3:uid="{581D471D-284E-493B-B0E1-8A5B842157A4}" name="Problème" dataDxfId="14"/>
    <tableColumn id="6" xr3:uid="{E6AA7D29-46A7-4F07-889C-A62649B2B888}" name="Date_Demande" dataDxfId="13"/>
    <tableColumn id="7" xr3:uid="{1222090C-A948-4048-88FE-8459BD85C18E}" name="Origine demande" dataDxfId="12"/>
    <tableColumn id="8" xr3:uid="{F5CF05E6-9500-4DE4-A220-09C866B3A236}" name="Date Prévue 1" dataDxfId="11"/>
    <tableColumn id="9" xr3:uid="{1A8139C3-9E02-441E-856A-E4EF0F7FD843}" name="Date _Réal_1" dataDxfId="10"/>
    <tableColumn id="10" xr3:uid="{74FF4F48-BD2D-41AA-9269-BD960ACF3550}" name="Motif  1ère réal non OK" dataDxfId="9"/>
    <tableColumn id="11" xr3:uid="{F591F01D-41F7-4356-83CF-8BEBD8A64C28}" name="Date Prévue 2" dataDxfId="8"/>
    <tableColumn id="12" xr3:uid="{3E3BC801-60F4-4D35-9323-AC88928E66D2}" name="Date _Réal_2" dataDxfId="7"/>
    <tableColumn id="13" xr3:uid="{01B58F69-2046-4A27-8761-0EB4D8416FC4}" name="Date validation" dataDxfId="6"/>
    <tableColumn id="14" xr3:uid="{940776B9-C39B-4654-B040-CB55B4F05B7B}" name="Opérateur" dataDxfId="5"/>
    <tableColumn id="15" xr3:uid="{BF8B1202-AC8C-49C3-9BBA-63BA74ACFC46}" name="Nature_Action" dataDxfId="4"/>
    <tableColumn id="16" xr3:uid="{5B367E82-DA18-4421-96D0-525A353F7865}" name="Résultat" dataDxfId="3"/>
    <tableColumn id="17" xr3:uid="{90299BD0-6C36-4834-B4CD-A72993959D75}" name="Commentair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E24A5-B82F-4E1C-B36E-E9A38CCF1D38}" name="Tableau1" displayName="Tableau1" ref="O1:O7" totalsRowShown="0" headerRowDxfId="61" dataDxfId="60" tableBorderDxfId="59">
  <autoFilter ref="O1:O7" xr:uid="{1852830D-9148-49DB-A159-BCE3732D2704}"/>
  <tableColumns count="1">
    <tableColumn id="1" xr3:uid="{B64E946F-BC8D-49CB-A6B2-B8EE0C816D73}" name="Opérateur" dataDxfId="5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7AAB28-4951-49EB-9696-C3162829CED6}" name="Tableau2" displayName="Tableau2" ref="I1:I6" totalsRowShown="0" headerRowDxfId="57" dataDxfId="56" tableBorderDxfId="55">
  <autoFilter ref="I1:I6" xr:uid="{4416A708-3C86-42CB-854E-85C6052307A8}"/>
  <tableColumns count="1">
    <tableColumn id="1" xr3:uid="{037C33C6-F685-41C9-ABE4-F5C34A8BDF05}" name="Atelier" dataDxfId="5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82A0A6-24D1-45CF-93AD-1AB60FA58A9F}" name="Tableau3" displayName="Tableau3" ref="K1:K10" totalsRowShown="0" headerRowDxfId="53" dataDxfId="52" tableBorderDxfId="51">
  <autoFilter ref="K1:K10" xr:uid="{84A5C14E-4FD5-4EE8-8C0B-68CCDAE01C9E}"/>
  <tableColumns count="1">
    <tableColumn id="1" xr3:uid="{B12078EF-3CD7-4C3E-A344-679D61E08F80}" name="Matériel" dataDxfId="5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5F11B-7998-4102-8DF0-AFDE9451554D}" name="Tableau4" displayName="Tableau4" ref="M1:M16" totalsRowShown="0" headerRowDxfId="49" dataDxfId="48" tableBorderDxfId="47">
  <autoFilter ref="M1:M16" xr:uid="{812D23A0-DB0E-4BB6-B2E8-4DE1D714955A}"/>
  <tableColumns count="1">
    <tableColumn id="1" xr3:uid="{549A511B-EC4D-4C2C-BD1B-DB8F38FF35A2}" name="Postes" dataDxfId="4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89F2CE8-AB18-44F3-AE36-01077C5EDED4}" name="Tableau5" displayName="Tableau5" ref="Q1:Q3" totalsRowShown="0" headerRowDxfId="45" dataDxfId="43" headerRowBorderDxfId="44" tableBorderDxfId="42" totalsRowBorderDxfId="41">
  <autoFilter ref="Q1:Q3" xr:uid="{81340137-4334-42E9-BA40-9EDE14D4753E}"/>
  <tableColumns count="1">
    <tableColumn id="1" xr3:uid="{C1AC3F97-EE90-41D7-84B5-C29932983C61}" name="Demande" dataDxfId="4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3FDDDD0-C06B-49A2-9CAA-B943D6C29607}" name="Tableau6" displayName="Tableau6" ref="U1:U7" totalsRowShown="0" headerRowDxfId="39" dataDxfId="37" headerRowBorderDxfId="38" tableBorderDxfId="36" totalsRowBorderDxfId="35">
  <autoFilter ref="U1:U7" xr:uid="{3575ECFC-88A2-4764-A39D-26247EB3208B}"/>
  <tableColumns count="1">
    <tableColumn id="1" xr3:uid="{E65E6AF5-5B0A-4AA8-B95F-953923FE0D68}" name="NatAction" dataDxfId="3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949E7A2-9FED-4B15-B24F-4889D70C4CD6}" name="Tableau7" displayName="Tableau7" ref="S1:S6" totalsRowShown="0" headerRowDxfId="33" dataDxfId="31" headerRowBorderDxfId="32" tableBorderDxfId="30">
  <autoFilter ref="S1:S6" xr:uid="{096A5F2A-1FF0-4C1B-A240-7F39545A515E}"/>
  <tableColumns count="1">
    <tableColumn id="1" xr3:uid="{29F8639F-185B-4FAB-8440-31D70DC26EE8}" name="ResAct" dataDxfId="2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1D4078B-5B2C-48A3-9DC4-426E919A8425}" name="Tableau9" displayName="Tableau9" ref="A15:Q39" totalsRowShown="0" headerRowDxfId="19" headerRowBorderDxfId="25" tableBorderDxfId="26">
  <autoFilter ref="A15:Q39" xr:uid="{291053A5-9D5D-4147-AEF8-0F753412D2CE}"/>
  <tableColumns count="17">
    <tableColumn id="1" xr3:uid="{5D0D0181-716C-4F44-BF3E-16B010C8EDDB}" name="Nr_Signal"/>
    <tableColumn id="2" xr3:uid="{91F540BD-8DBF-4CF0-85E3-EA2DDA1536DE}" name="Unité de travail"/>
    <tableColumn id="3" xr3:uid="{A1F90F24-5CB7-499B-A059-F2D46E30DCEB}" name="Machine"/>
    <tableColumn id="4" xr3:uid="{B95DE707-A76F-4F34-AC06-B67F3439C188}" name="Poste de travail"/>
    <tableColumn id="5" xr3:uid="{1FC02211-F375-49D1-BF18-031B17B34486}" name="Problème"/>
    <tableColumn id="6" xr3:uid="{3179FD0E-4974-4439-AD63-3647435FB934}" name="Date_Demande"/>
    <tableColumn id="7" xr3:uid="{C474A8A1-66A3-4488-925B-B87C782C5610}" name="Origine demande" dataDxfId="24"/>
    <tableColumn id="8" xr3:uid="{21FA8394-24AB-48D7-AFB0-E07301DB48E1}" name="Date Prévue 1"/>
    <tableColumn id="9" xr3:uid="{AC58C572-19AC-4F3E-B2C9-0711524F0340}" name="Date _Réal_1" dataDxfId="23"/>
    <tableColumn id="10" xr3:uid="{57976521-2443-4F47-ACB8-182C07DB4D14}" name="Motif  1ère réal non OK"/>
    <tableColumn id="11" xr3:uid="{99B044D6-2396-4657-871F-DA2683744943}" name="Date Prévue 2" dataDxfId="22"/>
    <tableColumn id="12" xr3:uid="{EE0DB1CA-DC07-455A-9B45-8490E68F6F7C}" name="Date _Réal_2" dataDxfId="21"/>
    <tableColumn id="13" xr3:uid="{2BB4A1FA-52C0-4FFD-8D73-0D792CF853A8}" name="Date validation" dataDxfId="20"/>
    <tableColumn id="14" xr3:uid="{3D309915-B3F2-4C66-BC08-63E48741D87D}" name="Opérateur"/>
    <tableColumn id="15" xr3:uid="{F320B361-88CE-4FD4-8C79-AB6892D14ED3}" name="Nature_Action"/>
    <tableColumn id="16" xr3:uid="{17D9BFD4-41F8-4F87-921D-1A110B1E642E}" name="Action_OK"/>
    <tableColumn id="17" xr3:uid="{E24DA79B-1F42-4C07-B861-DD795E818CC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9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42032-F6A6-4C25-A11F-BFEB0A48D367}">
  <sheetPr codeName="Feuil3">
    <tabColor rgb="FF0070C0"/>
  </sheetPr>
  <dimension ref="B17:B21"/>
  <sheetViews>
    <sheetView tabSelected="1" workbookViewId="0">
      <selection activeCell="C24" sqref="C24"/>
    </sheetView>
  </sheetViews>
  <sheetFormatPr baseColWidth="10" defaultRowHeight="15" x14ac:dyDescent="0.25"/>
  <sheetData>
    <row r="17" spans="2:2" ht="18.75" x14ac:dyDescent="0.3">
      <c r="B17" s="39" t="s">
        <v>115</v>
      </c>
    </row>
    <row r="18" spans="2:2" ht="18.75" x14ac:dyDescent="0.3">
      <c r="B18" s="39" t="s">
        <v>116</v>
      </c>
    </row>
    <row r="19" spans="2:2" ht="18.75" x14ac:dyDescent="0.3">
      <c r="B19" s="39" t="s">
        <v>117</v>
      </c>
    </row>
    <row r="20" spans="2:2" ht="18.75" x14ac:dyDescent="0.3">
      <c r="B20" s="39"/>
    </row>
    <row r="21" spans="2:2" ht="18.75" x14ac:dyDescent="0.3">
      <c r="B21" s="39" t="s">
        <v>118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63A80-19A8-4876-8B57-B42B2DF178CA}">
  <sheetPr codeName="Feuil11">
    <tabColor rgb="FF00B050"/>
  </sheetPr>
  <dimension ref="A1:U25"/>
  <sheetViews>
    <sheetView workbookViewId="0">
      <selection activeCell="C14" sqref="C14"/>
    </sheetView>
  </sheetViews>
  <sheetFormatPr baseColWidth="10" defaultRowHeight="15" x14ac:dyDescent="0.25"/>
  <cols>
    <col min="1" max="1" width="10.5703125" bestFit="1" customWidth="1"/>
    <col min="2" max="2" width="15.7109375" bestFit="1" customWidth="1"/>
    <col min="3" max="3" width="16.28515625" bestFit="1" customWidth="1"/>
    <col min="4" max="4" width="24.28515625" bestFit="1" customWidth="1"/>
    <col min="5" max="5" width="20.42578125" bestFit="1" customWidth="1"/>
    <col min="6" max="6" width="16.140625" style="1" bestFit="1" customWidth="1"/>
    <col min="7" max="7" width="17.42578125" bestFit="1" customWidth="1"/>
    <col min="8" max="8" width="14.7109375" style="1" bestFit="1" customWidth="1"/>
    <col min="9" max="9" width="14.28515625" bestFit="1" customWidth="1"/>
    <col min="10" max="10" width="24.42578125" bestFit="1" customWidth="1"/>
    <col min="11" max="11" width="14.7109375" bestFit="1" customWidth="1"/>
    <col min="12" max="12" width="14.28515625" bestFit="1" customWidth="1"/>
    <col min="13" max="13" width="15.5703125" bestFit="1" customWidth="1"/>
    <col min="14" max="14" width="10.85546875" bestFit="1" customWidth="1"/>
    <col min="15" max="15" width="15" bestFit="1" customWidth="1"/>
    <col min="16" max="16" width="9.140625" bestFit="1" customWidth="1"/>
    <col min="17" max="17" width="13.85546875" bestFit="1" customWidth="1"/>
  </cols>
  <sheetData>
    <row r="1" spans="1:21" s="3" customFormat="1" ht="112.5" customHeight="1" x14ac:dyDescent="0.25">
      <c r="A1" s="40" t="s">
        <v>42</v>
      </c>
      <c r="B1" s="40" t="s">
        <v>69</v>
      </c>
      <c r="C1" s="41" t="s">
        <v>3</v>
      </c>
      <c r="D1" s="41" t="s">
        <v>70</v>
      </c>
      <c r="E1" s="41" t="s">
        <v>4</v>
      </c>
      <c r="F1" s="42" t="s">
        <v>79</v>
      </c>
      <c r="G1" s="41" t="s">
        <v>78</v>
      </c>
      <c r="H1" s="42" t="s">
        <v>73</v>
      </c>
      <c r="I1" s="42" t="s">
        <v>75</v>
      </c>
      <c r="J1" s="41" t="s">
        <v>72</v>
      </c>
      <c r="K1" s="42" t="s">
        <v>74</v>
      </c>
      <c r="L1" s="42" t="s">
        <v>76</v>
      </c>
      <c r="M1" s="42" t="s">
        <v>77</v>
      </c>
      <c r="N1" s="41" t="s">
        <v>58</v>
      </c>
      <c r="O1" s="41" t="s">
        <v>88</v>
      </c>
      <c r="P1" s="41" t="s">
        <v>101</v>
      </c>
      <c r="Q1" s="43" t="s">
        <v>71</v>
      </c>
      <c r="R1" s="2"/>
      <c r="S1" s="2"/>
      <c r="T1" s="2"/>
      <c r="U1" s="2"/>
    </row>
    <row r="2" spans="1:21" ht="15.75" x14ac:dyDescent="0.25">
      <c r="A2" s="5">
        <v>1</v>
      </c>
      <c r="B2" s="6" t="s">
        <v>0</v>
      </c>
      <c r="C2" s="6" t="s">
        <v>49</v>
      </c>
      <c r="D2" s="6" t="s">
        <v>10</v>
      </c>
      <c r="E2" s="6" t="s">
        <v>11</v>
      </c>
      <c r="F2" s="7">
        <v>42881</v>
      </c>
      <c r="G2" s="6" t="s">
        <v>61</v>
      </c>
      <c r="H2" s="8">
        <v>42898</v>
      </c>
      <c r="I2" s="44">
        <v>42903</v>
      </c>
      <c r="J2" s="27"/>
      <c r="K2" s="27"/>
      <c r="L2" s="27"/>
      <c r="M2" s="44">
        <f>Tableau8[[#This Row],[Date _Réal_1]]+2</f>
        <v>42905</v>
      </c>
      <c r="N2" s="27" t="s">
        <v>46</v>
      </c>
      <c r="O2" s="27" t="s">
        <v>91</v>
      </c>
      <c r="P2" s="27" t="s">
        <v>96</v>
      </c>
      <c r="Q2" s="27"/>
    </row>
    <row r="3" spans="1:21" ht="15.75" x14ac:dyDescent="0.25">
      <c r="A3" s="9">
        <v>2</v>
      </c>
      <c r="B3" s="10" t="s">
        <v>1</v>
      </c>
      <c r="C3" s="10" t="s">
        <v>51</v>
      </c>
      <c r="D3" s="10" t="s">
        <v>12</v>
      </c>
      <c r="E3" s="10" t="s">
        <v>13</v>
      </c>
      <c r="F3" s="11">
        <v>42358</v>
      </c>
      <c r="G3" s="6" t="s">
        <v>61</v>
      </c>
      <c r="H3" s="11"/>
      <c r="I3" s="44">
        <v>5</v>
      </c>
      <c r="J3" s="27"/>
      <c r="K3" s="27"/>
      <c r="L3" s="27"/>
      <c r="M3" s="44">
        <f>Tableau8[[#This Row],[Date _Réal_1]]+2</f>
        <v>7</v>
      </c>
      <c r="N3" s="27" t="s">
        <v>59</v>
      </c>
      <c r="O3" s="27" t="s">
        <v>91</v>
      </c>
      <c r="P3" s="27" t="s">
        <v>96</v>
      </c>
      <c r="Q3" s="27"/>
    </row>
    <row r="4" spans="1:21" ht="15.75" x14ac:dyDescent="0.25">
      <c r="A4" s="5">
        <v>3</v>
      </c>
      <c r="B4" s="6" t="s">
        <v>1</v>
      </c>
      <c r="C4" s="6" t="s">
        <v>51</v>
      </c>
      <c r="D4" s="6" t="s">
        <v>12</v>
      </c>
      <c r="E4" s="6" t="s">
        <v>13</v>
      </c>
      <c r="F4" s="8">
        <v>43162</v>
      </c>
      <c r="G4" s="6" t="s">
        <v>61</v>
      </c>
      <c r="H4" s="8">
        <v>43179</v>
      </c>
      <c r="I4" s="44">
        <v>43184</v>
      </c>
      <c r="J4" s="27"/>
      <c r="K4" s="27"/>
      <c r="L4" s="27"/>
      <c r="M4" s="44">
        <f>Tableau8[[#This Row],[Date _Réal_1]]+2</f>
        <v>43186</v>
      </c>
      <c r="N4" s="27" t="s">
        <v>109</v>
      </c>
      <c r="O4" s="27" t="s">
        <v>91</v>
      </c>
      <c r="P4" s="27" t="s">
        <v>96</v>
      </c>
      <c r="Q4" s="27"/>
    </row>
    <row r="5" spans="1:21" ht="15.75" x14ac:dyDescent="0.25">
      <c r="A5" s="9">
        <v>4</v>
      </c>
      <c r="B5" s="10" t="s">
        <v>1</v>
      </c>
      <c r="C5" s="10" t="s">
        <v>51</v>
      </c>
      <c r="D5" s="10" t="s">
        <v>12</v>
      </c>
      <c r="E5" s="10" t="s">
        <v>13</v>
      </c>
      <c r="F5" s="11">
        <v>42797</v>
      </c>
      <c r="G5" s="6" t="s">
        <v>61</v>
      </c>
      <c r="H5" s="11">
        <v>42814</v>
      </c>
      <c r="I5" s="44">
        <v>42819</v>
      </c>
      <c r="J5" s="27"/>
      <c r="K5" s="27"/>
      <c r="L5" s="27"/>
      <c r="M5" s="44">
        <f>Tableau8[[#This Row],[Date _Réal_1]]+2</f>
        <v>42821</v>
      </c>
      <c r="N5" s="27" t="s">
        <v>109</v>
      </c>
      <c r="O5" s="27" t="s">
        <v>91</v>
      </c>
      <c r="P5" s="27" t="s">
        <v>96</v>
      </c>
      <c r="Q5" s="27"/>
    </row>
    <row r="6" spans="1:21" ht="15.75" x14ac:dyDescent="0.25">
      <c r="A6" s="5">
        <v>5</v>
      </c>
      <c r="B6" s="6" t="s">
        <v>53</v>
      </c>
      <c r="C6" s="6" t="s">
        <v>7</v>
      </c>
      <c r="D6" s="6" t="s">
        <v>8</v>
      </c>
      <c r="E6" s="6" t="s">
        <v>9</v>
      </c>
      <c r="F6" s="8">
        <v>42830</v>
      </c>
      <c r="G6" s="6" t="s">
        <v>61</v>
      </c>
      <c r="H6" s="8">
        <v>42847</v>
      </c>
      <c r="I6" s="44">
        <v>42852</v>
      </c>
      <c r="J6" s="27"/>
      <c r="K6" s="27"/>
      <c r="L6" s="27"/>
      <c r="M6" s="44">
        <f>Tableau8[[#This Row],[Date _Réal_1]]+2</f>
        <v>42854</v>
      </c>
      <c r="N6" s="27" t="s">
        <v>59</v>
      </c>
      <c r="O6" s="27" t="s">
        <v>93</v>
      </c>
      <c r="P6" s="27" t="s">
        <v>96</v>
      </c>
      <c r="Q6" s="27"/>
    </row>
    <row r="7" spans="1:21" ht="15.75" x14ac:dyDescent="0.25">
      <c r="A7" s="9">
        <v>6</v>
      </c>
      <c r="B7" s="10" t="s">
        <v>53</v>
      </c>
      <c r="C7" s="10" t="s">
        <v>7</v>
      </c>
      <c r="D7" s="10" t="s">
        <v>8</v>
      </c>
      <c r="E7" s="10" t="s">
        <v>9</v>
      </c>
      <c r="F7" s="11">
        <v>43215</v>
      </c>
      <c r="G7" s="10" t="s">
        <v>62</v>
      </c>
      <c r="H7" s="11">
        <v>43606</v>
      </c>
      <c r="I7" s="44">
        <v>43610</v>
      </c>
      <c r="J7" s="27"/>
      <c r="K7" s="27"/>
      <c r="L7" s="27"/>
      <c r="M7" s="44">
        <f>Tableau8[[#This Row],[Date _Réal_1]]+2</f>
        <v>43612</v>
      </c>
      <c r="N7" s="27" t="s">
        <v>48</v>
      </c>
      <c r="O7" s="27" t="s">
        <v>92</v>
      </c>
      <c r="P7" s="27" t="s">
        <v>96</v>
      </c>
      <c r="Q7" s="27"/>
    </row>
    <row r="8" spans="1:21" ht="15.75" x14ac:dyDescent="0.25">
      <c r="A8" s="5">
        <v>7</v>
      </c>
      <c r="B8" s="6" t="s">
        <v>14</v>
      </c>
      <c r="C8" s="6" t="s">
        <v>2</v>
      </c>
      <c r="D8" s="6" t="s">
        <v>15</v>
      </c>
      <c r="E8" s="6" t="s">
        <v>16</v>
      </c>
      <c r="F8" s="8">
        <v>43600</v>
      </c>
      <c r="G8" s="6" t="s">
        <v>61</v>
      </c>
      <c r="H8" s="8">
        <v>43617</v>
      </c>
      <c r="I8" s="44">
        <v>43622</v>
      </c>
      <c r="J8" s="27"/>
      <c r="K8" s="27"/>
      <c r="L8" s="27"/>
      <c r="M8" s="44"/>
      <c r="N8" s="27"/>
      <c r="O8" s="27"/>
      <c r="P8" s="27" t="s">
        <v>97</v>
      </c>
      <c r="Q8" s="27"/>
    </row>
    <row r="9" spans="1:21" ht="15.75" x14ac:dyDescent="0.25">
      <c r="A9" s="9">
        <v>8</v>
      </c>
      <c r="B9" s="10" t="s">
        <v>0</v>
      </c>
      <c r="C9" s="10" t="s">
        <v>50</v>
      </c>
      <c r="D9" s="10" t="s">
        <v>17</v>
      </c>
      <c r="E9" s="10" t="s">
        <v>18</v>
      </c>
      <c r="F9" s="11">
        <v>43599</v>
      </c>
      <c r="G9" s="6" t="s">
        <v>61</v>
      </c>
      <c r="H9" s="11">
        <v>43832</v>
      </c>
      <c r="I9" s="11">
        <v>43833</v>
      </c>
      <c r="J9" s="27" t="s">
        <v>80</v>
      </c>
      <c r="K9" s="44">
        <v>43835</v>
      </c>
      <c r="L9" s="44">
        <v>43836</v>
      </c>
      <c r="M9" s="44"/>
      <c r="N9" s="27" t="s">
        <v>47</v>
      </c>
      <c r="O9" s="27"/>
      <c r="P9" s="27" t="s">
        <v>97</v>
      </c>
      <c r="Q9" s="27" t="s">
        <v>81</v>
      </c>
    </row>
    <row r="10" spans="1:21" ht="15.75" x14ac:dyDescent="0.25">
      <c r="A10" s="5">
        <v>9</v>
      </c>
      <c r="B10" s="6" t="s">
        <v>1</v>
      </c>
      <c r="C10" s="6" t="s">
        <v>52</v>
      </c>
      <c r="D10" s="6" t="s">
        <v>34</v>
      </c>
      <c r="E10" s="6" t="s">
        <v>84</v>
      </c>
      <c r="F10" s="8">
        <v>43471</v>
      </c>
      <c r="G10" s="6" t="s">
        <v>62</v>
      </c>
      <c r="H10" s="8">
        <v>43634</v>
      </c>
      <c r="I10" s="11">
        <v>43922</v>
      </c>
      <c r="J10" s="27" t="s">
        <v>85</v>
      </c>
      <c r="K10" s="44">
        <v>43952</v>
      </c>
      <c r="L10" s="44">
        <v>43983</v>
      </c>
      <c r="M10" s="44">
        <v>44013</v>
      </c>
      <c r="N10" s="27" t="s">
        <v>82</v>
      </c>
      <c r="O10" s="27" t="s">
        <v>91</v>
      </c>
      <c r="P10" s="27" t="s">
        <v>96</v>
      </c>
      <c r="Q10" s="27" t="s">
        <v>86</v>
      </c>
    </row>
    <row r="11" spans="1:21" ht="15.75" x14ac:dyDescent="0.25">
      <c r="A11" s="9">
        <v>10</v>
      </c>
      <c r="B11" s="10" t="s">
        <v>1</v>
      </c>
      <c r="C11" s="10" t="s">
        <v>52</v>
      </c>
      <c r="D11" s="10" t="s">
        <v>19</v>
      </c>
      <c r="E11" s="10" t="s">
        <v>20</v>
      </c>
      <c r="F11" s="11">
        <v>43635</v>
      </c>
      <c r="G11" s="6" t="s">
        <v>62</v>
      </c>
      <c r="H11" s="11">
        <v>43652</v>
      </c>
      <c r="I11" s="44">
        <v>43657</v>
      </c>
      <c r="J11" s="27"/>
      <c r="K11" s="27"/>
      <c r="L11" s="27"/>
      <c r="M11" s="27"/>
      <c r="N11" s="27"/>
      <c r="O11" s="27"/>
      <c r="P11" s="27" t="s">
        <v>97</v>
      </c>
      <c r="Q11" s="27"/>
    </row>
    <row r="12" spans="1:21" ht="15.75" x14ac:dyDescent="0.25">
      <c r="A12" s="5">
        <v>11</v>
      </c>
      <c r="B12" s="6" t="s">
        <v>14</v>
      </c>
      <c r="C12" s="6" t="s">
        <v>2</v>
      </c>
      <c r="D12" s="6" t="s">
        <v>21</v>
      </c>
      <c r="E12" s="6" t="s">
        <v>22</v>
      </c>
      <c r="F12" s="8">
        <v>43653</v>
      </c>
      <c r="G12" s="6" t="s">
        <v>62</v>
      </c>
      <c r="H12" s="8"/>
      <c r="I12" s="44">
        <v>5</v>
      </c>
      <c r="J12" s="27"/>
      <c r="K12" s="27"/>
      <c r="L12" s="27"/>
      <c r="M12" s="27"/>
      <c r="N12" s="27"/>
      <c r="O12" s="27"/>
      <c r="P12" s="27" t="s">
        <v>97</v>
      </c>
      <c r="Q12" s="27"/>
    </row>
    <row r="13" spans="1:21" ht="15.75" x14ac:dyDescent="0.25">
      <c r="A13" s="9">
        <v>12</v>
      </c>
      <c r="B13" s="10" t="s">
        <v>6</v>
      </c>
      <c r="C13" s="10" t="s">
        <v>5</v>
      </c>
      <c r="D13" s="10" t="s">
        <v>23</v>
      </c>
      <c r="E13" s="10" t="s">
        <v>24</v>
      </c>
      <c r="F13" s="11">
        <v>43671</v>
      </c>
      <c r="G13" s="6" t="s">
        <v>62</v>
      </c>
      <c r="H13" s="11">
        <v>43688</v>
      </c>
      <c r="I13" s="44">
        <v>43693</v>
      </c>
      <c r="J13" s="27"/>
      <c r="K13" s="27"/>
      <c r="L13" s="27"/>
      <c r="M13" s="27"/>
      <c r="N13" s="27" t="s">
        <v>46</v>
      </c>
      <c r="O13" s="27" t="s">
        <v>93</v>
      </c>
      <c r="P13" s="27" t="s">
        <v>97</v>
      </c>
      <c r="Q13" s="27"/>
    </row>
    <row r="14" spans="1:21" ht="15.75" x14ac:dyDescent="0.25">
      <c r="A14" s="5">
        <v>13</v>
      </c>
      <c r="B14" s="6" t="s">
        <v>14</v>
      </c>
      <c r="C14" s="6" t="s">
        <v>25</v>
      </c>
      <c r="D14" s="6" t="s">
        <v>25</v>
      </c>
      <c r="E14" s="6" t="s">
        <v>26</v>
      </c>
      <c r="F14" s="8">
        <v>43689</v>
      </c>
      <c r="G14" s="6" t="s">
        <v>62</v>
      </c>
      <c r="H14" s="8"/>
      <c r="I14" s="44">
        <v>5</v>
      </c>
      <c r="J14" s="27"/>
      <c r="K14" s="27"/>
      <c r="L14" s="27"/>
      <c r="M14" s="27"/>
      <c r="N14" s="27"/>
      <c r="O14" s="27"/>
      <c r="P14" s="27" t="s">
        <v>97</v>
      </c>
      <c r="Q14" s="27"/>
    </row>
    <row r="15" spans="1:21" ht="15.75" x14ac:dyDescent="0.25">
      <c r="A15" s="9">
        <v>14</v>
      </c>
      <c r="B15" s="10" t="s">
        <v>1</v>
      </c>
      <c r="C15" s="10" t="s">
        <v>52</v>
      </c>
      <c r="D15" s="10" t="s">
        <v>27</v>
      </c>
      <c r="E15" s="10" t="s">
        <v>28</v>
      </c>
      <c r="F15" s="11">
        <v>43707</v>
      </c>
      <c r="G15" s="6" t="s">
        <v>62</v>
      </c>
      <c r="H15" s="11">
        <v>43724</v>
      </c>
      <c r="I15" s="44">
        <v>43729</v>
      </c>
      <c r="J15" s="27"/>
      <c r="K15" s="27"/>
      <c r="L15" s="27"/>
      <c r="M15" s="27"/>
      <c r="N15" s="27" t="s">
        <v>46</v>
      </c>
      <c r="O15" s="27" t="s">
        <v>90</v>
      </c>
      <c r="P15" s="27" t="s">
        <v>97</v>
      </c>
      <c r="Q15" s="27"/>
    </row>
    <row r="16" spans="1:21" ht="15.75" x14ac:dyDescent="0.25">
      <c r="A16" s="5">
        <v>15</v>
      </c>
      <c r="B16" s="6" t="s">
        <v>14</v>
      </c>
      <c r="C16" s="6" t="s">
        <v>29</v>
      </c>
      <c r="D16" s="6" t="s">
        <v>30</v>
      </c>
      <c r="E16" s="6" t="s">
        <v>31</v>
      </c>
      <c r="F16" s="8">
        <v>43725</v>
      </c>
      <c r="G16" s="6" t="s">
        <v>61</v>
      </c>
      <c r="H16" s="8">
        <v>43742</v>
      </c>
      <c r="I16" s="44">
        <v>43747</v>
      </c>
      <c r="J16" s="27"/>
      <c r="K16" s="27"/>
      <c r="L16" s="27"/>
      <c r="M16" s="27"/>
      <c r="N16" s="27"/>
      <c r="O16" s="27"/>
      <c r="P16" s="27" t="s">
        <v>97</v>
      </c>
      <c r="Q16" s="27"/>
    </row>
    <row r="17" spans="1:17" ht="15.75" x14ac:dyDescent="0.25">
      <c r="A17" s="9">
        <v>16</v>
      </c>
      <c r="B17" s="10" t="s">
        <v>1</v>
      </c>
      <c r="C17" s="10" t="s">
        <v>51</v>
      </c>
      <c r="D17" s="10" t="s">
        <v>32</v>
      </c>
      <c r="E17" s="10" t="s">
        <v>33</v>
      </c>
      <c r="F17" s="11">
        <v>43743</v>
      </c>
      <c r="G17" s="6" t="s">
        <v>61</v>
      </c>
      <c r="H17" s="11">
        <v>43760</v>
      </c>
      <c r="I17" s="44">
        <v>43765</v>
      </c>
      <c r="J17" s="27"/>
      <c r="K17" s="27"/>
      <c r="L17" s="27"/>
      <c r="M17" s="27"/>
      <c r="N17" s="27"/>
      <c r="O17" s="27"/>
      <c r="P17" s="27" t="s">
        <v>97</v>
      </c>
      <c r="Q17" s="27"/>
    </row>
    <row r="18" spans="1:17" ht="15.75" x14ac:dyDescent="0.25">
      <c r="A18" s="5">
        <v>17</v>
      </c>
      <c r="B18" s="6" t="s">
        <v>1</v>
      </c>
      <c r="C18" s="6" t="s">
        <v>51</v>
      </c>
      <c r="D18" s="6" t="s">
        <v>34</v>
      </c>
      <c r="E18" s="6" t="s">
        <v>35</v>
      </c>
      <c r="F18" s="8">
        <v>43761</v>
      </c>
      <c r="G18" s="6" t="s">
        <v>61</v>
      </c>
      <c r="H18" s="8"/>
      <c r="I18" s="44">
        <v>5</v>
      </c>
      <c r="J18" s="27"/>
      <c r="K18" s="27"/>
      <c r="L18" s="27"/>
      <c r="M18" s="27"/>
      <c r="N18" s="27"/>
      <c r="O18" s="27"/>
      <c r="P18" s="27" t="s">
        <v>97</v>
      </c>
      <c r="Q18" s="27"/>
    </row>
    <row r="19" spans="1:17" ht="15.75" x14ac:dyDescent="0.25">
      <c r="A19" s="9">
        <v>18</v>
      </c>
      <c r="B19" s="10" t="s">
        <v>1</v>
      </c>
      <c r="C19" s="10" t="s">
        <v>51</v>
      </c>
      <c r="D19" s="10" t="s">
        <v>12</v>
      </c>
      <c r="E19" s="10" t="s">
        <v>36</v>
      </c>
      <c r="F19" s="11">
        <v>43779</v>
      </c>
      <c r="G19" s="6" t="s">
        <v>61</v>
      </c>
      <c r="H19" s="11">
        <v>43796</v>
      </c>
      <c r="I19" s="44">
        <v>43801</v>
      </c>
      <c r="J19" s="27"/>
      <c r="K19" s="27"/>
      <c r="L19" s="27"/>
      <c r="M19" s="27"/>
      <c r="N19" s="27"/>
      <c r="O19" s="27"/>
      <c r="P19" s="27" t="s">
        <v>97</v>
      </c>
      <c r="Q19" s="27"/>
    </row>
    <row r="20" spans="1:17" ht="15.75" x14ac:dyDescent="0.25">
      <c r="A20" s="5">
        <v>19</v>
      </c>
      <c r="B20" s="6" t="s">
        <v>53</v>
      </c>
      <c r="C20" s="6" t="s">
        <v>5</v>
      </c>
      <c r="D20" s="6" t="s">
        <v>37</v>
      </c>
      <c r="E20" s="6" t="s">
        <v>38</v>
      </c>
      <c r="F20" s="8">
        <v>43797</v>
      </c>
      <c r="G20" s="6" t="s">
        <v>61</v>
      </c>
      <c r="H20" s="8"/>
      <c r="I20" s="44">
        <v>5</v>
      </c>
      <c r="J20" s="27"/>
      <c r="K20" s="27"/>
      <c r="L20" s="27"/>
      <c r="M20" s="27"/>
      <c r="N20" s="27"/>
      <c r="O20" s="27"/>
      <c r="P20" s="27" t="s">
        <v>97</v>
      </c>
      <c r="Q20" s="27"/>
    </row>
    <row r="21" spans="1:17" ht="15.75" x14ac:dyDescent="0.25">
      <c r="A21" s="9">
        <v>20</v>
      </c>
      <c r="B21" s="10" t="s">
        <v>0</v>
      </c>
      <c r="C21" s="10" t="s">
        <v>49</v>
      </c>
      <c r="D21" s="10" t="s">
        <v>39</v>
      </c>
      <c r="E21" s="10" t="s">
        <v>40</v>
      </c>
      <c r="F21" s="11">
        <v>43815</v>
      </c>
      <c r="G21" s="6" t="s">
        <v>62</v>
      </c>
      <c r="H21" s="11">
        <v>43832</v>
      </c>
      <c r="I21" s="44">
        <v>43837</v>
      </c>
      <c r="J21" s="27"/>
      <c r="K21" s="27"/>
      <c r="L21" s="27"/>
      <c r="M21" s="27"/>
      <c r="N21" s="27"/>
      <c r="O21" s="27"/>
      <c r="P21" s="27" t="s">
        <v>97</v>
      </c>
      <c r="Q21" s="27"/>
    </row>
    <row r="22" spans="1:17" ht="15.75" x14ac:dyDescent="0.25">
      <c r="A22" s="12">
        <v>21</v>
      </c>
      <c r="B22" s="4" t="s">
        <v>0</v>
      </c>
      <c r="C22" s="4" t="s">
        <v>50</v>
      </c>
      <c r="D22" s="4" t="s">
        <v>10</v>
      </c>
      <c r="E22" s="4" t="s">
        <v>41</v>
      </c>
      <c r="F22" s="13">
        <v>43833</v>
      </c>
      <c r="G22" s="6" t="s">
        <v>62</v>
      </c>
      <c r="H22" s="13">
        <v>43850</v>
      </c>
      <c r="I22" s="44">
        <v>43855</v>
      </c>
      <c r="J22" s="27"/>
      <c r="K22" s="27"/>
      <c r="L22" s="27"/>
      <c r="M22" s="27"/>
      <c r="N22" s="27"/>
      <c r="O22" s="27"/>
      <c r="P22" s="27" t="s">
        <v>97</v>
      </c>
      <c r="Q22" s="27"/>
    </row>
    <row r="23" spans="1:17" ht="15.75" x14ac:dyDescent="0.25">
      <c r="A23" s="5">
        <v>22</v>
      </c>
      <c r="B23" s="6" t="s">
        <v>53</v>
      </c>
      <c r="C23" s="6" t="s">
        <v>7</v>
      </c>
      <c r="D23" s="6" t="s">
        <v>27</v>
      </c>
      <c r="E23" s="6" t="s">
        <v>102</v>
      </c>
      <c r="F23" s="7">
        <v>43476</v>
      </c>
      <c r="G23" s="6" t="s">
        <v>62</v>
      </c>
      <c r="H23" s="8">
        <v>43596</v>
      </c>
      <c r="I23" s="44">
        <v>43657</v>
      </c>
      <c r="J23" s="27" t="s">
        <v>103</v>
      </c>
      <c r="K23" s="44">
        <v>43784</v>
      </c>
      <c r="L23" s="44">
        <v>43791</v>
      </c>
      <c r="M23" s="44">
        <v>43794</v>
      </c>
      <c r="N23" s="27" t="s">
        <v>59</v>
      </c>
      <c r="O23" s="27" t="s">
        <v>90</v>
      </c>
      <c r="P23" s="27" t="s">
        <v>96</v>
      </c>
      <c r="Q23" s="27" t="s">
        <v>104</v>
      </c>
    </row>
    <row r="24" spans="1:17" ht="15.75" x14ac:dyDescent="0.25">
      <c r="A24" s="27">
        <v>23</v>
      </c>
      <c r="B24" s="27" t="s">
        <v>14</v>
      </c>
      <c r="C24" s="27" t="s">
        <v>29</v>
      </c>
      <c r="D24" s="27" t="s">
        <v>30</v>
      </c>
      <c r="E24" s="27" t="s">
        <v>105</v>
      </c>
      <c r="F24" s="7">
        <v>43477</v>
      </c>
      <c r="G24" s="27" t="s">
        <v>62</v>
      </c>
      <c r="H24" s="44">
        <v>0</v>
      </c>
      <c r="I24" s="44">
        <v>43658</v>
      </c>
      <c r="J24" s="27"/>
      <c r="K24" s="44">
        <v>43785</v>
      </c>
      <c r="L24" s="44">
        <v>43792</v>
      </c>
      <c r="M24" s="44"/>
      <c r="N24" s="27"/>
      <c r="O24" s="27"/>
      <c r="P24" s="27" t="s">
        <v>97</v>
      </c>
      <c r="Q24" s="27"/>
    </row>
    <row r="25" spans="1:17" ht="15.75" x14ac:dyDescent="0.25">
      <c r="A25" s="27">
        <v>24</v>
      </c>
      <c r="B25" s="27" t="s">
        <v>0</v>
      </c>
      <c r="C25" s="27" t="s">
        <v>29</v>
      </c>
      <c r="D25" s="27" t="s">
        <v>27</v>
      </c>
      <c r="E25" s="27" t="s">
        <v>108</v>
      </c>
      <c r="F25" s="44">
        <v>43658</v>
      </c>
      <c r="G25" s="6" t="s">
        <v>62</v>
      </c>
      <c r="H25" s="44">
        <v>43689</v>
      </c>
      <c r="I25" s="44">
        <v>43720</v>
      </c>
      <c r="J25" s="27" t="s">
        <v>106</v>
      </c>
      <c r="K25" s="44">
        <v>43811</v>
      </c>
      <c r="L25" s="44">
        <v>43811</v>
      </c>
      <c r="M25" s="44">
        <f>Tableau8[[#This Row],[Date _Réal_1]]+2</f>
        <v>43722</v>
      </c>
      <c r="N25" s="27" t="s">
        <v>48</v>
      </c>
      <c r="O25" s="27" t="s">
        <v>90</v>
      </c>
      <c r="P25" s="27" t="s">
        <v>96</v>
      </c>
      <c r="Q25" s="27" t="s">
        <v>107</v>
      </c>
    </row>
  </sheetData>
  <dataValidations count="9">
    <dataValidation type="list" allowBlank="1" showInputMessage="1" showErrorMessage="1" sqref="D1" xr:uid="{66A1726F-5488-480E-8238-DF7200679DF3}">
      <formula1>LPsTrav</formula1>
    </dataValidation>
    <dataValidation type="list" allowBlank="1" showInputMessage="1" showErrorMessage="1" sqref="B2:B23" xr:uid="{4CA66358-3CE0-424D-8477-8770FB5745F1}">
      <formula1>Atelier</formula1>
    </dataValidation>
    <dataValidation type="list" allowBlank="1" showInputMessage="1" showErrorMessage="1" sqref="C2:C23" xr:uid="{70C1DF7C-B602-4BF7-A242-0DA1EABE602C}">
      <formula1>Matériel</formula1>
    </dataValidation>
    <dataValidation type="list" allowBlank="1" showInputMessage="1" showErrorMessage="1" sqref="D2:D23" xr:uid="{0480E25A-7865-4B49-AEF0-D924919A9E82}">
      <formula1>Postes</formula1>
    </dataValidation>
    <dataValidation type="list" allowBlank="1" showInputMessage="1" showErrorMessage="1" sqref="G2:G23" xr:uid="{143FCC36-F788-4B52-A502-2CA74CF56CAF}">
      <formula1>Demande</formula1>
    </dataValidation>
    <dataValidation type="list" allowBlank="1" showInputMessage="1" showErrorMessage="1" sqref="N2:N23" xr:uid="{FF2041DF-0904-459C-823B-3E0DA4696931}">
      <formula1>Opérateur</formula1>
    </dataValidation>
    <dataValidation type="date" allowBlank="1" showInputMessage="1" showErrorMessage="1" sqref="I24 H2:I23 F2:F25 K2:M25" xr:uid="{3D28FB83-7DBA-40DC-9696-817AD7AB65D3}">
      <formula1>42005</formula1>
      <formula2>47848</formula2>
    </dataValidation>
    <dataValidation type="list" allowBlank="1" showInputMessage="1" showErrorMessage="1" sqref="P2:P25" xr:uid="{02563D87-5CC4-43CE-89B4-2C1AF1EC8E5F}">
      <formula1>ResAct</formula1>
    </dataValidation>
    <dataValidation type="list" allowBlank="1" showInputMessage="1" showErrorMessage="1" sqref="O2:O25" xr:uid="{A418BA29-223C-4956-8511-DA66377AE0B8}">
      <formula1>NatAction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2C97A-552E-42C2-9A78-2C7EAF2AAE43}">
  <sheetPr codeName="Feuil2">
    <tabColor theme="5" tint="-0.249977111117893"/>
  </sheetPr>
  <dimension ref="A1:K4"/>
  <sheetViews>
    <sheetView workbookViewId="0">
      <selection activeCell="A10" sqref="A10"/>
    </sheetView>
  </sheetViews>
  <sheetFormatPr baseColWidth="10" defaultRowHeight="15" x14ac:dyDescent="0.25"/>
  <cols>
    <col min="3" max="3" width="14.140625" customWidth="1"/>
    <col min="5" max="5" width="15.42578125" customWidth="1"/>
    <col min="6" max="6" width="18.140625" customWidth="1"/>
    <col min="7" max="7" width="21.5703125" customWidth="1"/>
    <col min="8" max="8" width="13.7109375" customWidth="1"/>
  </cols>
  <sheetData>
    <row r="1" spans="1:11" ht="34.5" x14ac:dyDescent="0.25">
      <c r="A1" s="20" t="s">
        <v>68</v>
      </c>
      <c r="B1" s="20" t="s">
        <v>63</v>
      </c>
      <c r="C1" s="21" t="s">
        <v>3</v>
      </c>
      <c r="D1" s="21" t="s">
        <v>64</v>
      </c>
      <c r="E1" s="21" t="s">
        <v>4</v>
      </c>
      <c r="F1" s="22" t="s">
        <v>67</v>
      </c>
      <c r="G1" s="21" t="s">
        <v>65</v>
      </c>
      <c r="H1" s="22" t="s">
        <v>66</v>
      </c>
      <c r="I1" s="22" t="s">
        <v>75</v>
      </c>
      <c r="J1" s="21" t="s">
        <v>101</v>
      </c>
      <c r="K1" s="23" t="s">
        <v>71</v>
      </c>
    </row>
    <row r="2" spans="1:11" ht="15.75" x14ac:dyDescent="0.25">
      <c r="A2" s="5">
        <v>9</v>
      </c>
      <c r="B2" s="6" t="s">
        <v>1</v>
      </c>
      <c r="C2" s="6" t="s">
        <v>52</v>
      </c>
      <c r="D2" s="6" t="s">
        <v>34</v>
      </c>
      <c r="E2" s="6" t="s">
        <v>84</v>
      </c>
      <c r="F2" s="8">
        <v>43617</v>
      </c>
      <c r="G2" s="6" t="s">
        <v>62</v>
      </c>
      <c r="H2" s="8" t="s">
        <v>83</v>
      </c>
      <c r="I2" s="11">
        <v>43834</v>
      </c>
      <c r="K2" t="s">
        <v>86</v>
      </c>
    </row>
    <row r="3" spans="1:11" ht="15.75" x14ac:dyDescent="0.25">
      <c r="A3" s="9">
        <v>10</v>
      </c>
      <c r="B3" s="10" t="s">
        <v>1</v>
      </c>
      <c r="C3" s="10" t="s">
        <v>52</v>
      </c>
      <c r="D3" s="10" t="s">
        <v>19</v>
      </c>
      <c r="E3" s="10" t="s">
        <v>20</v>
      </c>
      <c r="F3" s="11">
        <v>43635</v>
      </c>
      <c r="G3" s="6" t="s">
        <v>61</v>
      </c>
      <c r="H3" s="11">
        <v>43652</v>
      </c>
    </row>
    <row r="4" spans="1:11" ht="15.75" x14ac:dyDescent="0.25">
      <c r="A4" s="9">
        <v>14</v>
      </c>
      <c r="B4" s="10" t="s">
        <v>1</v>
      </c>
      <c r="C4" s="10" t="s">
        <v>52</v>
      </c>
      <c r="D4" s="10" t="s">
        <v>27</v>
      </c>
      <c r="E4" s="10" t="s">
        <v>28</v>
      </c>
      <c r="F4" s="11">
        <v>43707</v>
      </c>
      <c r="G4" s="6" t="s">
        <v>61</v>
      </c>
      <c r="H4" s="11">
        <v>43724</v>
      </c>
    </row>
  </sheetData>
  <dataValidations count="7">
    <dataValidation type="list" allowBlank="1" showInputMessage="1" showErrorMessage="1" sqref="D2:D4" xr:uid="{18D8E64C-929C-4DBC-A786-8B4E8D9E8948}">
      <formula1>Postes</formula1>
    </dataValidation>
    <dataValidation type="list" allowBlank="1" showInputMessage="1" showErrorMessage="1" sqref="D1" xr:uid="{E1B7BF9D-1F58-4FD6-ADC3-EEAA095C0BC0}">
      <formula1>LPsTrav</formula1>
    </dataValidation>
    <dataValidation type="list" allowBlank="1" showInputMessage="1" showErrorMessage="1" sqref="C2:C4" xr:uid="{4B747C64-0A0A-474E-9B26-628D252C868D}">
      <formula1>Matériel</formula1>
    </dataValidation>
    <dataValidation type="list" allowBlank="1" showInputMessage="1" showErrorMessage="1" sqref="B2:B4" xr:uid="{C8B6B3D3-F855-449F-9796-A9D58E5DF5A5}">
      <formula1>Atelier</formula1>
    </dataValidation>
    <dataValidation type="list" allowBlank="1" showInputMessage="1" showErrorMessage="1" sqref="G2:G4" xr:uid="{5FBC8B18-0C07-4D5B-8E02-B2E6B5C097B6}">
      <formula1>Demande</formula1>
    </dataValidation>
    <dataValidation type="date" allowBlank="1" showInputMessage="1" showErrorMessage="1" sqref="F2:F4 H2:I4" xr:uid="{EFB2413F-C037-408D-8784-85F4291D5AC8}">
      <formula1>42005</formula1>
      <formula2>47848</formula2>
    </dataValidation>
    <dataValidation type="list" allowBlank="1" showInputMessage="1" showErrorMessage="1" sqref="J2:J4" xr:uid="{FDAD1417-5E02-4C5F-B3D9-A44AF6A16692}">
      <formula1>ResAct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AC660-8606-438F-A731-73ADEAE165B2}">
  <sheetPr codeName="Feuil1">
    <tabColor theme="5" tint="-0.249977111117893"/>
  </sheetPr>
  <dimension ref="A1:U25"/>
  <sheetViews>
    <sheetView topLeftCell="E1" zoomScaleNormal="100" workbookViewId="0">
      <selection sqref="A1:A7"/>
    </sheetView>
  </sheetViews>
  <sheetFormatPr baseColWidth="10" defaultRowHeight="15" x14ac:dyDescent="0.25"/>
  <cols>
    <col min="1" max="1" width="24.42578125" style="27" customWidth="1"/>
    <col min="2" max="2" width="11.42578125" style="27"/>
    <col min="3" max="3" width="18.5703125" style="27" customWidth="1"/>
    <col min="4" max="4" width="11.42578125" style="27"/>
    <col min="5" max="5" width="23.42578125" style="27" bestFit="1" customWidth="1"/>
    <col min="6" max="8" width="11.42578125" style="27"/>
    <col min="9" max="9" width="15.140625" style="27" customWidth="1"/>
    <col min="10" max="10" width="11.42578125" style="27"/>
    <col min="11" max="11" width="17.5703125" style="27" customWidth="1"/>
    <col min="12" max="12" width="11.42578125" style="27"/>
    <col min="13" max="13" width="26" style="27" customWidth="1"/>
    <col min="14" max="14" width="11.42578125" style="27"/>
    <col min="15" max="15" width="20.140625" style="27" customWidth="1"/>
    <col min="16" max="16" width="11.42578125" style="27"/>
    <col min="17" max="17" width="16.5703125" style="27" customWidth="1"/>
    <col min="18" max="18" width="11.42578125" style="27"/>
    <col min="19" max="19" width="16.28515625" style="27" customWidth="1"/>
    <col min="20" max="20" width="11.42578125" style="27"/>
    <col min="21" max="21" width="19" style="27" bestFit="1" customWidth="1"/>
    <col min="22" max="16384" width="11.42578125" style="27"/>
  </cols>
  <sheetData>
    <row r="1" spans="1:21" ht="20.25" x14ac:dyDescent="0.3">
      <c r="A1" s="14" t="s">
        <v>54</v>
      </c>
      <c r="C1" s="15" t="s">
        <v>43</v>
      </c>
      <c r="E1" s="15" t="s">
        <v>44</v>
      </c>
      <c r="I1" s="18" t="s">
        <v>55</v>
      </c>
      <c r="J1" s="16"/>
      <c r="K1" s="18" t="s">
        <v>57</v>
      </c>
      <c r="L1" s="16"/>
      <c r="M1" s="18" t="s">
        <v>56</v>
      </c>
      <c r="O1" s="17" t="s">
        <v>58</v>
      </c>
      <c r="Q1" s="19" t="s">
        <v>60</v>
      </c>
      <c r="S1" s="19" t="s">
        <v>95</v>
      </c>
      <c r="U1" s="24" t="s">
        <v>89</v>
      </c>
    </row>
    <row r="2" spans="1:21" ht="15.75" x14ac:dyDescent="0.25">
      <c r="A2" s="4" t="s">
        <v>0</v>
      </c>
      <c r="C2" s="10" t="s">
        <v>51</v>
      </c>
      <c r="E2" s="6" t="s">
        <v>34</v>
      </c>
      <c r="I2" s="6" t="s">
        <v>14</v>
      </c>
      <c r="K2" s="6" t="s">
        <v>49</v>
      </c>
      <c r="M2" s="6" t="s">
        <v>30</v>
      </c>
      <c r="O2" s="6" t="s">
        <v>45</v>
      </c>
      <c r="Q2" s="6" t="s">
        <v>61</v>
      </c>
      <c r="S2" s="28" t="s">
        <v>96</v>
      </c>
      <c r="U2" s="25" t="s">
        <v>61</v>
      </c>
    </row>
    <row r="3" spans="1:21" ht="15.75" x14ac:dyDescent="0.25">
      <c r="A3" s="33" t="s">
        <v>1</v>
      </c>
      <c r="C3" s="6" t="s">
        <v>52</v>
      </c>
      <c r="E3" s="10" t="s">
        <v>19</v>
      </c>
      <c r="I3" s="6" t="s">
        <v>0</v>
      </c>
      <c r="K3" s="6" t="s">
        <v>29</v>
      </c>
      <c r="M3" s="10" t="s">
        <v>27</v>
      </c>
      <c r="O3" s="10" t="s">
        <v>59</v>
      </c>
      <c r="Q3" s="6" t="s">
        <v>62</v>
      </c>
      <c r="S3" s="28" t="s">
        <v>97</v>
      </c>
      <c r="U3" s="25" t="s">
        <v>91</v>
      </c>
    </row>
    <row r="4" spans="1:21" ht="15.75" x14ac:dyDescent="0.25">
      <c r="A4" s="4" t="s">
        <v>53</v>
      </c>
      <c r="C4"/>
      <c r="E4" s="10" t="s">
        <v>27</v>
      </c>
      <c r="I4" s="10" t="s">
        <v>1</v>
      </c>
      <c r="K4" s="10" t="s">
        <v>50</v>
      </c>
      <c r="M4" s="6" t="s">
        <v>34</v>
      </c>
      <c r="O4" s="6" t="s">
        <v>46</v>
      </c>
      <c r="S4" s="28" t="s">
        <v>98</v>
      </c>
      <c r="U4" s="25" t="s">
        <v>93</v>
      </c>
    </row>
    <row r="5" spans="1:21" ht="15.75" x14ac:dyDescent="0.25">
      <c r="A5" s="4" t="s">
        <v>14</v>
      </c>
      <c r="C5"/>
      <c r="E5"/>
      <c r="I5" s="6" t="s">
        <v>53</v>
      </c>
      <c r="K5" s="6" t="s">
        <v>25</v>
      </c>
      <c r="M5" s="10" t="s">
        <v>12</v>
      </c>
      <c r="O5" s="10" t="s">
        <v>47</v>
      </c>
      <c r="S5" s="28" t="s">
        <v>99</v>
      </c>
      <c r="U5" s="25" t="s">
        <v>92</v>
      </c>
    </row>
    <row r="6" spans="1:21" ht="15.75" x14ac:dyDescent="0.25">
      <c r="A6" s="4" t="s">
        <v>82</v>
      </c>
      <c r="C6"/>
      <c r="E6"/>
      <c r="I6" s="10" t="s">
        <v>6</v>
      </c>
      <c r="K6" s="6" t="s">
        <v>7</v>
      </c>
      <c r="M6" s="6" t="s">
        <v>8</v>
      </c>
      <c r="O6" s="6" t="s">
        <v>48</v>
      </c>
      <c r="S6" s="28" t="s">
        <v>100</v>
      </c>
      <c r="U6" s="26" t="s">
        <v>90</v>
      </c>
    </row>
    <row r="7" spans="1:21" ht="15.75" x14ac:dyDescent="0.25">
      <c r="A7" s="33" t="s">
        <v>6</v>
      </c>
      <c r="C7"/>
      <c r="E7"/>
      <c r="K7" s="10" t="s">
        <v>5</v>
      </c>
      <c r="M7" s="6" t="s">
        <v>15</v>
      </c>
      <c r="O7" s="6" t="s">
        <v>109</v>
      </c>
      <c r="U7" s="26" t="s">
        <v>94</v>
      </c>
    </row>
    <row r="8" spans="1:21" ht="15.75" x14ac:dyDescent="0.25">
      <c r="A8"/>
      <c r="C8"/>
      <c r="K8" s="10" t="s">
        <v>52</v>
      </c>
      <c r="M8" s="10" t="s">
        <v>32</v>
      </c>
    </row>
    <row r="9" spans="1:21" ht="15.75" x14ac:dyDescent="0.25">
      <c r="A9"/>
      <c r="C9"/>
      <c r="K9" s="10" t="s">
        <v>51</v>
      </c>
      <c r="M9" s="6" t="s">
        <v>10</v>
      </c>
    </row>
    <row r="10" spans="1:21" ht="15.75" x14ac:dyDescent="0.25">
      <c r="A10"/>
      <c r="C10"/>
      <c r="K10" s="6" t="s">
        <v>2</v>
      </c>
      <c r="M10" s="6" t="s">
        <v>19</v>
      </c>
    </row>
    <row r="11" spans="1:21" ht="15.75" x14ac:dyDescent="0.25">
      <c r="A11"/>
      <c r="M11" s="6" t="s">
        <v>25</v>
      </c>
    </row>
    <row r="12" spans="1:21" ht="15.75" x14ac:dyDescent="0.25">
      <c r="A12"/>
      <c r="M12" s="6" t="s">
        <v>37</v>
      </c>
    </row>
    <row r="13" spans="1:21" ht="15.75" x14ac:dyDescent="0.25">
      <c r="A13"/>
      <c r="M13" s="10" t="s">
        <v>17</v>
      </c>
    </row>
    <row r="14" spans="1:21" ht="15.75" x14ac:dyDescent="0.25">
      <c r="A14"/>
      <c r="M14" s="10" t="s">
        <v>23</v>
      </c>
    </row>
    <row r="15" spans="1:21" ht="15.75" x14ac:dyDescent="0.25">
      <c r="A15"/>
      <c r="M15" s="6" t="s">
        <v>21</v>
      </c>
    </row>
    <row r="16" spans="1:21" ht="15.75" x14ac:dyDescent="0.25">
      <c r="A16"/>
      <c r="M16" s="10" t="s">
        <v>39</v>
      </c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</sheetData>
  <sortState xmlns:xlrd2="http://schemas.microsoft.com/office/spreadsheetml/2017/richdata2" ref="U2:U6">
    <sortCondition ref="U2:U6"/>
  </sortState>
  <dataValidations count="3">
    <dataValidation type="list" allowBlank="1" showInputMessage="1" showErrorMessage="1" sqref="A2:A7" xr:uid="{BEB37296-8932-425C-8ACF-D6409D2113E0}">
      <formula1>Atelier</formula1>
    </dataValidation>
    <dataValidation type="list" allowBlank="1" showInputMessage="1" showErrorMessage="1" sqref="C2:C3" xr:uid="{7FC11127-7625-4B7C-8F3D-85CD8F8533D0}">
      <formula1>Matériel</formula1>
    </dataValidation>
    <dataValidation type="list" allowBlank="1" showInputMessage="1" showErrorMessage="1" sqref="E2:E4" xr:uid="{165FB089-01F7-45E8-8FB4-A180054CCC7D}">
      <formula1>Postes</formula1>
    </dataValidation>
  </dataValidations>
  <pageMargins left="0.7" right="0.7" top="0.75" bottom="0.75" header="0.3" footer="0.3"/>
  <pageSetup paperSize="9" orientation="portrait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AB0A9-84F0-4DF5-BEC9-A0EBFA776A6D}">
  <sheetPr codeName="Feuil12">
    <tabColor rgb="FFFFFF00"/>
  </sheetPr>
  <dimension ref="A1:S25"/>
  <sheetViews>
    <sheetView topLeftCell="C1" workbookViewId="0">
      <selection sqref="A1:Q25"/>
    </sheetView>
  </sheetViews>
  <sheetFormatPr baseColWidth="10" defaultRowHeight="15" x14ac:dyDescent="0.25"/>
  <cols>
    <col min="1" max="1" width="15.85546875" customWidth="1"/>
    <col min="2" max="2" width="24.42578125" customWidth="1"/>
    <col min="3" max="3" width="18.28515625" customWidth="1"/>
    <col min="4" max="4" width="24.7109375" bestFit="1" customWidth="1"/>
    <col min="5" max="5" width="38.85546875" customWidth="1"/>
    <col min="6" max="6" width="18.7109375" style="1" customWidth="1"/>
    <col min="7" max="7" width="17.5703125" customWidth="1"/>
    <col min="8" max="8" width="13.42578125" style="1" customWidth="1"/>
    <col min="9" max="9" width="15" customWidth="1"/>
    <col min="10" max="10" width="22.140625" customWidth="1"/>
    <col min="13" max="14" width="15.42578125" customWidth="1"/>
    <col min="15" max="15" width="17.28515625" customWidth="1"/>
  </cols>
  <sheetData>
    <row r="1" spans="1:19" s="3" customFormat="1" ht="112.5" customHeight="1" x14ac:dyDescent="0.25">
      <c r="A1" s="20" t="s">
        <v>42</v>
      </c>
      <c r="B1" s="20" t="s">
        <v>69</v>
      </c>
      <c r="C1" s="21" t="s">
        <v>3</v>
      </c>
      <c r="D1" s="21" t="s">
        <v>70</v>
      </c>
      <c r="E1" s="21" t="s">
        <v>4</v>
      </c>
      <c r="F1" s="22" t="s">
        <v>79</v>
      </c>
      <c r="G1" s="21" t="s">
        <v>78</v>
      </c>
      <c r="H1" s="22" t="s">
        <v>73</v>
      </c>
      <c r="I1" s="22" t="s">
        <v>75</v>
      </c>
      <c r="J1" s="21" t="s">
        <v>72</v>
      </c>
      <c r="K1" s="22" t="s">
        <v>74</v>
      </c>
      <c r="L1" s="22" t="s">
        <v>76</v>
      </c>
      <c r="M1" s="22" t="s">
        <v>77</v>
      </c>
      <c r="N1" s="21" t="s">
        <v>58</v>
      </c>
      <c r="O1" s="21" t="s">
        <v>88</v>
      </c>
      <c r="P1" s="21" t="s">
        <v>87</v>
      </c>
      <c r="Q1" s="23" t="s">
        <v>71</v>
      </c>
      <c r="R1" s="2"/>
      <c r="S1" s="2"/>
    </row>
    <row r="2" spans="1:19" ht="15.75" x14ac:dyDescent="0.25">
      <c r="A2" s="5">
        <v>1</v>
      </c>
      <c r="B2" s="6" t="s">
        <v>0</v>
      </c>
      <c r="C2" s="6" t="s">
        <v>49</v>
      </c>
      <c r="D2" s="6" t="s">
        <v>10</v>
      </c>
      <c r="E2" s="6" t="s">
        <v>11</v>
      </c>
      <c r="F2" s="7">
        <v>42881</v>
      </c>
      <c r="G2" s="6" t="s">
        <v>61</v>
      </c>
      <c r="H2" s="8">
        <v>42898</v>
      </c>
      <c r="I2" s="1">
        <v>42903</v>
      </c>
      <c r="M2" s="1">
        <f>Tableau8[[#This Row],[Date _Réal_1]]+2</f>
        <v>42905</v>
      </c>
      <c r="N2" t="s">
        <v>46</v>
      </c>
      <c r="O2" t="s">
        <v>91</v>
      </c>
      <c r="P2" t="s">
        <v>96</v>
      </c>
    </row>
    <row r="3" spans="1:19" ht="15.75" x14ac:dyDescent="0.25">
      <c r="A3" s="9">
        <v>2</v>
      </c>
      <c r="B3" s="10" t="s">
        <v>1</v>
      </c>
      <c r="C3" s="10" t="s">
        <v>51</v>
      </c>
      <c r="D3" s="10" t="s">
        <v>12</v>
      </c>
      <c r="E3" s="10" t="s">
        <v>13</v>
      </c>
      <c r="F3" s="11">
        <v>42358</v>
      </c>
      <c r="G3" s="6" t="s">
        <v>61</v>
      </c>
      <c r="H3" s="11"/>
      <c r="I3" s="1">
        <v>5</v>
      </c>
      <c r="M3" s="1">
        <f>Tableau8[[#This Row],[Date _Réal_1]]+2</f>
        <v>7</v>
      </c>
      <c r="N3" t="s">
        <v>59</v>
      </c>
      <c r="O3" t="s">
        <v>91</v>
      </c>
      <c r="P3" t="s">
        <v>96</v>
      </c>
    </row>
    <row r="4" spans="1:19" ht="15.75" x14ac:dyDescent="0.25">
      <c r="A4" s="5">
        <v>3</v>
      </c>
      <c r="B4" s="6" t="s">
        <v>1</v>
      </c>
      <c r="C4" s="6" t="s">
        <v>51</v>
      </c>
      <c r="D4" s="6" t="s">
        <v>12</v>
      </c>
      <c r="E4" s="6" t="s">
        <v>13</v>
      </c>
      <c r="F4" s="8">
        <v>43162</v>
      </c>
      <c r="G4" s="6" t="s">
        <v>61</v>
      </c>
      <c r="H4" s="8">
        <v>43179</v>
      </c>
      <c r="I4" s="1">
        <v>43184</v>
      </c>
      <c r="M4" s="1">
        <f>Tableau8[[#This Row],[Date _Réal_1]]+2</f>
        <v>43186</v>
      </c>
      <c r="N4" t="s">
        <v>109</v>
      </c>
      <c r="O4" t="s">
        <v>91</v>
      </c>
      <c r="P4" t="s">
        <v>96</v>
      </c>
    </row>
    <row r="5" spans="1:19" ht="15.75" x14ac:dyDescent="0.25">
      <c r="A5" s="9">
        <v>4</v>
      </c>
      <c r="B5" s="10" t="s">
        <v>1</v>
      </c>
      <c r="C5" s="10" t="s">
        <v>51</v>
      </c>
      <c r="D5" s="10" t="s">
        <v>12</v>
      </c>
      <c r="E5" s="10" t="s">
        <v>13</v>
      </c>
      <c r="F5" s="11">
        <v>42797</v>
      </c>
      <c r="G5" s="6" t="s">
        <v>61</v>
      </c>
      <c r="H5" s="11">
        <v>42814</v>
      </c>
      <c r="I5" s="1">
        <v>42819</v>
      </c>
      <c r="M5" s="1">
        <f>Tableau8[[#This Row],[Date _Réal_1]]+2</f>
        <v>42821</v>
      </c>
      <c r="N5" t="s">
        <v>109</v>
      </c>
      <c r="O5" t="s">
        <v>91</v>
      </c>
      <c r="P5" t="s">
        <v>96</v>
      </c>
    </row>
    <row r="6" spans="1:19" ht="15.75" x14ac:dyDescent="0.25">
      <c r="A6" s="5">
        <v>5</v>
      </c>
      <c r="B6" s="6" t="s">
        <v>53</v>
      </c>
      <c r="C6" s="6" t="s">
        <v>7</v>
      </c>
      <c r="D6" s="6" t="s">
        <v>8</v>
      </c>
      <c r="E6" s="6" t="s">
        <v>9</v>
      </c>
      <c r="F6" s="8">
        <v>42830</v>
      </c>
      <c r="G6" s="6" t="s">
        <v>61</v>
      </c>
      <c r="H6" s="8">
        <v>42847</v>
      </c>
      <c r="I6" s="1">
        <v>42852</v>
      </c>
      <c r="M6" s="1">
        <f>Tableau8[[#This Row],[Date _Réal_1]]+2</f>
        <v>42854</v>
      </c>
      <c r="N6" t="s">
        <v>59</v>
      </c>
      <c r="O6" t="s">
        <v>93</v>
      </c>
      <c r="P6" t="s">
        <v>96</v>
      </c>
    </row>
    <row r="7" spans="1:19" ht="15.75" x14ac:dyDescent="0.25">
      <c r="A7" s="9">
        <v>6</v>
      </c>
      <c r="B7" s="10" t="s">
        <v>53</v>
      </c>
      <c r="C7" s="10" t="s">
        <v>7</v>
      </c>
      <c r="D7" s="10" t="s">
        <v>8</v>
      </c>
      <c r="E7" s="10" t="s">
        <v>9</v>
      </c>
      <c r="F7" s="11">
        <v>43215</v>
      </c>
      <c r="G7" s="10" t="s">
        <v>62</v>
      </c>
      <c r="H7" s="11">
        <v>43606</v>
      </c>
      <c r="I7" s="1">
        <v>43610</v>
      </c>
      <c r="M7" s="1">
        <f>Tableau8[[#This Row],[Date _Réal_1]]+2</f>
        <v>43612</v>
      </c>
      <c r="N7" t="s">
        <v>48</v>
      </c>
      <c r="O7" t="s">
        <v>92</v>
      </c>
      <c r="P7" t="s">
        <v>96</v>
      </c>
    </row>
    <row r="8" spans="1:19" ht="15.75" x14ac:dyDescent="0.25">
      <c r="A8" s="5">
        <v>7</v>
      </c>
      <c r="B8" s="6" t="s">
        <v>14</v>
      </c>
      <c r="C8" s="6" t="s">
        <v>2</v>
      </c>
      <c r="D8" s="6" t="s">
        <v>15</v>
      </c>
      <c r="E8" s="6" t="s">
        <v>16</v>
      </c>
      <c r="F8" s="8">
        <v>43600</v>
      </c>
      <c r="G8" s="6" t="s">
        <v>61</v>
      </c>
      <c r="H8" s="8">
        <v>43617</v>
      </c>
      <c r="I8" s="1">
        <v>43622</v>
      </c>
      <c r="M8" s="1"/>
      <c r="P8" t="s">
        <v>97</v>
      </c>
    </row>
    <row r="9" spans="1:19" ht="15.75" x14ac:dyDescent="0.25">
      <c r="A9" s="9">
        <v>8</v>
      </c>
      <c r="B9" s="10" t="s">
        <v>0</v>
      </c>
      <c r="C9" s="10" t="s">
        <v>50</v>
      </c>
      <c r="D9" s="10" t="s">
        <v>17</v>
      </c>
      <c r="E9" s="10" t="s">
        <v>18</v>
      </c>
      <c r="F9" s="11">
        <v>43599</v>
      </c>
      <c r="G9" s="6" t="s">
        <v>61</v>
      </c>
      <c r="H9" s="11">
        <v>43832</v>
      </c>
      <c r="I9" s="11">
        <v>43833</v>
      </c>
      <c r="J9" t="s">
        <v>80</v>
      </c>
      <c r="K9" s="1">
        <v>43835</v>
      </c>
      <c r="L9" s="1">
        <v>43836</v>
      </c>
      <c r="M9" s="1"/>
      <c r="N9" t="s">
        <v>47</v>
      </c>
      <c r="P9" t="s">
        <v>97</v>
      </c>
      <c r="Q9" t="s">
        <v>81</v>
      </c>
    </row>
    <row r="10" spans="1:19" ht="15.75" x14ac:dyDescent="0.25">
      <c r="A10" s="5">
        <v>9</v>
      </c>
      <c r="B10" s="6" t="s">
        <v>1</v>
      </c>
      <c r="C10" s="6" t="s">
        <v>52</v>
      </c>
      <c r="D10" s="6" t="s">
        <v>34</v>
      </c>
      <c r="E10" s="6" t="s">
        <v>84</v>
      </c>
      <c r="F10" s="8">
        <v>43471</v>
      </c>
      <c r="G10" s="6" t="s">
        <v>62</v>
      </c>
      <c r="H10" s="8">
        <v>43634</v>
      </c>
      <c r="I10" s="11">
        <v>43922</v>
      </c>
      <c r="J10" t="s">
        <v>85</v>
      </c>
      <c r="K10" s="1">
        <v>43952</v>
      </c>
      <c r="L10" s="1">
        <v>43983</v>
      </c>
      <c r="M10" s="1">
        <v>44013</v>
      </c>
      <c r="N10" t="s">
        <v>82</v>
      </c>
      <c r="O10" t="s">
        <v>91</v>
      </c>
      <c r="P10" t="s">
        <v>96</v>
      </c>
      <c r="Q10" t="s">
        <v>86</v>
      </c>
    </row>
    <row r="11" spans="1:19" ht="15.75" x14ac:dyDescent="0.25">
      <c r="A11" s="9">
        <v>10</v>
      </c>
      <c r="B11" s="10" t="s">
        <v>1</v>
      </c>
      <c r="C11" s="10" t="s">
        <v>52</v>
      </c>
      <c r="D11" s="10" t="s">
        <v>19</v>
      </c>
      <c r="E11" s="10" t="s">
        <v>20</v>
      </c>
      <c r="F11" s="11">
        <v>43635</v>
      </c>
      <c r="G11" s="6" t="s">
        <v>62</v>
      </c>
      <c r="H11" s="11">
        <v>43652</v>
      </c>
      <c r="I11" s="1">
        <v>43657</v>
      </c>
      <c r="P11" t="s">
        <v>97</v>
      </c>
    </row>
    <row r="12" spans="1:19" ht="15.75" x14ac:dyDescent="0.25">
      <c r="A12" s="5">
        <v>11</v>
      </c>
      <c r="B12" s="6" t="s">
        <v>14</v>
      </c>
      <c r="C12" s="6" t="s">
        <v>2</v>
      </c>
      <c r="D12" s="6" t="s">
        <v>21</v>
      </c>
      <c r="E12" s="6" t="s">
        <v>22</v>
      </c>
      <c r="F12" s="8">
        <v>43653</v>
      </c>
      <c r="G12" s="6" t="s">
        <v>62</v>
      </c>
      <c r="H12" s="8"/>
      <c r="I12" s="1">
        <v>5</v>
      </c>
      <c r="P12" t="s">
        <v>97</v>
      </c>
    </row>
    <row r="13" spans="1:19" ht="15.75" x14ac:dyDescent="0.25">
      <c r="A13" s="9">
        <v>12</v>
      </c>
      <c r="B13" s="10" t="s">
        <v>6</v>
      </c>
      <c r="C13" s="10" t="s">
        <v>5</v>
      </c>
      <c r="D13" s="10" t="s">
        <v>23</v>
      </c>
      <c r="E13" s="10" t="s">
        <v>24</v>
      </c>
      <c r="F13" s="11">
        <v>43671</v>
      </c>
      <c r="G13" s="6" t="s">
        <v>62</v>
      </c>
      <c r="H13" s="11">
        <v>43688</v>
      </c>
      <c r="I13" s="1">
        <v>43693</v>
      </c>
      <c r="N13" t="s">
        <v>46</v>
      </c>
      <c r="O13" t="s">
        <v>93</v>
      </c>
      <c r="P13" t="s">
        <v>97</v>
      </c>
    </row>
    <row r="14" spans="1:19" ht="15.75" x14ac:dyDescent="0.25">
      <c r="A14" s="5">
        <v>13</v>
      </c>
      <c r="B14" s="6" t="s">
        <v>14</v>
      </c>
      <c r="C14" s="6" t="s">
        <v>25</v>
      </c>
      <c r="D14" s="6" t="s">
        <v>25</v>
      </c>
      <c r="E14" s="6" t="s">
        <v>26</v>
      </c>
      <c r="F14" s="8">
        <v>43689</v>
      </c>
      <c r="G14" s="6" t="s">
        <v>62</v>
      </c>
      <c r="H14" s="8"/>
      <c r="I14" s="1">
        <v>5</v>
      </c>
      <c r="P14" t="s">
        <v>97</v>
      </c>
    </row>
    <row r="15" spans="1:19" ht="15.75" x14ac:dyDescent="0.25">
      <c r="A15" s="9">
        <v>14</v>
      </c>
      <c r="B15" s="10" t="s">
        <v>1</v>
      </c>
      <c r="C15" s="10" t="s">
        <v>52</v>
      </c>
      <c r="D15" s="10" t="s">
        <v>27</v>
      </c>
      <c r="E15" s="10" t="s">
        <v>28</v>
      </c>
      <c r="F15" s="11">
        <v>43707</v>
      </c>
      <c r="G15" s="6" t="s">
        <v>62</v>
      </c>
      <c r="H15" s="11">
        <v>43724</v>
      </c>
      <c r="I15" s="1">
        <v>43729</v>
      </c>
      <c r="N15" t="s">
        <v>46</v>
      </c>
      <c r="O15" t="s">
        <v>90</v>
      </c>
      <c r="P15" t="s">
        <v>97</v>
      </c>
    </row>
    <row r="16" spans="1:19" ht="15.75" x14ac:dyDescent="0.25">
      <c r="A16" s="5">
        <v>15</v>
      </c>
      <c r="B16" s="6" t="s">
        <v>14</v>
      </c>
      <c r="C16" s="6" t="s">
        <v>29</v>
      </c>
      <c r="D16" s="6" t="s">
        <v>30</v>
      </c>
      <c r="E16" s="6" t="s">
        <v>31</v>
      </c>
      <c r="F16" s="8">
        <v>43725</v>
      </c>
      <c r="G16" s="6" t="s">
        <v>61</v>
      </c>
      <c r="H16" s="8">
        <v>43742</v>
      </c>
      <c r="I16" s="1">
        <v>43747</v>
      </c>
      <c r="P16" t="s">
        <v>97</v>
      </c>
    </row>
    <row r="17" spans="1:17" ht="15.75" x14ac:dyDescent="0.25">
      <c r="A17" s="9">
        <v>16</v>
      </c>
      <c r="B17" s="10" t="s">
        <v>1</v>
      </c>
      <c r="C17" s="10" t="s">
        <v>51</v>
      </c>
      <c r="D17" s="10" t="s">
        <v>32</v>
      </c>
      <c r="E17" s="10" t="s">
        <v>33</v>
      </c>
      <c r="F17" s="11">
        <v>43743</v>
      </c>
      <c r="G17" s="6" t="s">
        <v>61</v>
      </c>
      <c r="H17" s="11">
        <v>43760</v>
      </c>
      <c r="I17" s="1">
        <v>43765</v>
      </c>
      <c r="P17" t="s">
        <v>97</v>
      </c>
    </row>
    <row r="18" spans="1:17" ht="15.75" x14ac:dyDescent="0.25">
      <c r="A18" s="5">
        <v>17</v>
      </c>
      <c r="B18" s="6" t="s">
        <v>1</v>
      </c>
      <c r="C18" s="6" t="s">
        <v>51</v>
      </c>
      <c r="D18" s="6" t="s">
        <v>34</v>
      </c>
      <c r="E18" s="6" t="s">
        <v>35</v>
      </c>
      <c r="F18" s="8">
        <v>43761</v>
      </c>
      <c r="G18" s="6" t="s">
        <v>61</v>
      </c>
      <c r="H18" s="8"/>
      <c r="I18" s="1">
        <v>5</v>
      </c>
      <c r="P18" t="s">
        <v>97</v>
      </c>
    </row>
    <row r="19" spans="1:17" ht="15.75" x14ac:dyDescent="0.25">
      <c r="A19" s="9">
        <v>18</v>
      </c>
      <c r="B19" s="10" t="s">
        <v>1</v>
      </c>
      <c r="C19" s="10" t="s">
        <v>51</v>
      </c>
      <c r="D19" s="10" t="s">
        <v>12</v>
      </c>
      <c r="E19" s="10" t="s">
        <v>36</v>
      </c>
      <c r="F19" s="11">
        <v>43779</v>
      </c>
      <c r="G19" s="6" t="s">
        <v>61</v>
      </c>
      <c r="H19" s="11">
        <v>43796</v>
      </c>
      <c r="I19" s="1">
        <v>43801</v>
      </c>
      <c r="P19" t="s">
        <v>97</v>
      </c>
    </row>
    <row r="20" spans="1:17" ht="15.75" x14ac:dyDescent="0.25">
      <c r="A20" s="5">
        <v>19</v>
      </c>
      <c r="B20" s="6" t="s">
        <v>53</v>
      </c>
      <c r="C20" s="6" t="s">
        <v>5</v>
      </c>
      <c r="D20" s="6" t="s">
        <v>37</v>
      </c>
      <c r="E20" s="6" t="s">
        <v>38</v>
      </c>
      <c r="F20" s="8">
        <v>43797</v>
      </c>
      <c r="G20" s="6" t="s">
        <v>61</v>
      </c>
      <c r="H20" s="8"/>
      <c r="I20" s="1">
        <v>5</v>
      </c>
      <c r="P20" t="s">
        <v>97</v>
      </c>
    </row>
    <row r="21" spans="1:17" ht="15.75" x14ac:dyDescent="0.25">
      <c r="A21" s="9">
        <v>20</v>
      </c>
      <c r="B21" s="10" t="s">
        <v>0</v>
      </c>
      <c r="C21" s="10" t="s">
        <v>49</v>
      </c>
      <c r="D21" s="10" t="s">
        <v>39</v>
      </c>
      <c r="E21" s="10" t="s">
        <v>40</v>
      </c>
      <c r="F21" s="11">
        <v>43815</v>
      </c>
      <c r="G21" s="6" t="s">
        <v>62</v>
      </c>
      <c r="H21" s="11">
        <v>43832</v>
      </c>
      <c r="I21" s="1">
        <v>43837</v>
      </c>
      <c r="P21" t="s">
        <v>97</v>
      </c>
    </row>
    <row r="22" spans="1:17" ht="15.75" x14ac:dyDescent="0.25">
      <c r="A22" s="12">
        <v>21</v>
      </c>
      <c r="B22" s="4" t="s">
        <v>0</v>
      </c>
      <c r="C22" s="4" t="s">
        <v>50</v>
      </c>
      <c r="D22" s="4" t="s">
        <v>10</v>
      </c>
      <c r="E22" s="4" t="s">
        <v>41</v>
      </c>
      <c r="F22" s="13">
        <v>43833</v>
      </c>
      <c r="G22" s="6" t="s">
        <v>62</v>
      </c>
      <c r="H22" s="13">
        <v>43850</v>
      </c>
      <c r="I22" s="1">
        <v>43855</v>
      </c>
      <c r="P22" t="s">
        <v>97</v>
      </c>
    </row>
    <row r="23" spans="1:17" ht="15.75" x14ac:dyDescent="0.25">
      <c r="A23" s="5">
        <v>22</v>
      </c>
      <c r="B23" s="6" t="s">
        <v>53</v>
      </c>
      <c r="C23" s="6" t="s">
        <v>7</v>
      </c>
      <c r="D23" s="6" t="s">
        <v>27</v>
      </c>
      <c r="E23" s="6" t="s">
        <v>102</v>
      </c>
      <c r="F23" s="7">
        <v>43476</v>
      </c>
      <c r="G23" s="6" t="s">
        <v>62</v>
      </c>
      <c r="H23" s="8">
        <v>43596</v>
      </c>
      <c r="I23" s="1">
        <v>43657</v>
      </c>
      <c r="J23" t="s">
        <v>103</v>
      </c>
      <c r="K23" s="1">
        <v>43784</v>
      </c>
      <c r="L23" s="1">
        <v>43791</v>
      </c>
      <c r="M23" s="1">
        <v>43794</v>
      </c>
      <c r="N23" t="s">
        <v>59</v>
      </c>
      <c r="O23" t="s">
        <v>90</v>
      </c>
      <c r="P23" t="s">
        <v>96</v>
      </c>
      <c r="Q23" t="s">
        <v>104</v>
      </c>
    </row>
    <row r="24" spans="1:17" ht="15.75" x14ac:dyDescent="0.25">
      <c r="A24">
        <v>23</v>
      </c>
      <c r="B24" t="s">
        <v>14</v>
      </c>
      <c r="C24" t="s">
        <v>29</v>
      </c>
      <c r="D24" t="s">
        <v>30</v>
      </c>
      <c r="E24" t="s">
        <v>105</v>
      </c>
      <c r="F24" s="7">
        <v>43477</v>
      </c>
      <c r="G24" t="s">
        <v>62</v>
      </c>
      <c r="H24" s="1">
        <v>0</v>
      </c>
      <c r="I24" s="1">
        <v>43658</v>
      </c>
      <c r="K24" s="1">
        <v>43785</v>
      </c>
      <c r="L24" s="1">
        <v>43792</v>
      </c>
      <c r="M24" s="1"/>
      <c r="P24" t="s">
        <v>97</v>
      </c>
    </row>
    <row r="25" spans="1:17" ht="15.75" x14ac:dyDescent="0.25">
      <c r="A25">
        <v>24</v>
      </c>
      <c r="B25" t="s">
        <v>0</v>
      </c>
      <c r="C25" t="s">
        <v>29</v>
      </c>
      <c r="D25" t="s">
        <v>27</v>
      </c>
      <c r="E25" t="s">
        <v>108</v>
      </c>
      <c r="F25" s="1">
        <v>43658</v>
      </c>
      <c r="G25" s="6" t="s">
        <v>62</v>
      </c>
      <c r="H25" s="1">
        <v>43689</v>
      </c>
      <c r="I25" s="1">
        <v>43720</v>
      </c>
      <c r="J25" t="s">
        <v>106</v>
      </c>
      <c r="K25" s="1">
        <v>43811</v>
      </c>
      <c r="L25" s="1">
        <v>43811</v>
      </c>
      <c r="M25" s="1">
        <f>Tableau8[[#This Row],[Date _Réal_1]]+2</f>
        <v>43722</v>
      </c>
      <c r="N25" t="s">
        <v>48</v>
      </c>
      <c r="O25" t="s">
        <v>90</v>
      </c>
      <c r="P25" t="s">
        <v>96</v>
      </c>
      <c r="Q25" t="s">
        <v>107</v>
      </c>
    </row>
  </sheetData>
  <dataValidations count="9">
    <dataValidation type="date" allowBlank="1" showInputMessage="1" showErrorMessage="1" sqref="I24 H2:I23 F2:F25 K2:M25" xr:uid="{1DAEE3EC-007D-4D44-96E8-B773DF5481C6}">
      <formula1>42005</formula1>
      <formula2>47848</formula2>
    </dataValidation>
    <dataValidation type="list" allowBlank="1" showInputMessage="1" showErrorMessage="1" sqref="N2:N23" xr:uid="{7A74715E-34B8-46A4-83AE-C87C327BCDB9}">
      <formula1>Opérateur</formula1>
    </dataValidation>
    <dataValidation type="list" allowBlank="1" showInputMessage="1" showErrorMessage="1" sqref="G2:G23" xr:uid="{72B845D4-5AEF-499F-B716-30E05E761031}">
      <formula1>Demande</formula1>
    </dataValidation>
    <dataValidation type="list" allowBlank="1" showInputMessage="1" showErrorMessage="1" sqref="D2:D23" xr:uid="{A0BEA1FD-31F1-4454-81FE-AAFA34FDCD47}">
      <formula1>Postes</formula1>
    </dataValidation>
    <dataValidation type="list" allowBlank="1" showInputMessage="1" showErrorMessage="1" sqref="D1" xr:uid="{12556033-7F50-4F04-B252-F9130DC26816}">
      <formula1>LPsTrav</formula1>
    </dataValidation>
    <dataValidation type="list" allowBlank="1" showInputMessage="1" showErrorMessage="1" sqref="C2:C23" xr:uid="{C4040EFC-9353-40D3-B866-E8D78623DAAC}">
      <formula1>Matériel</formula1>
    </dataValidation>
    <dataValidation type="list" allowBlank="1" showInputMessage="1" showErrorMessage="1" sqref="B2:B23" xr:uid="{A5852768-E847-42B5-8C3F-51B2EAE34C31}">
      <formula1>Atelier</formula1>
    </dataValidation>
    <dataValidation type="list" allowBlank="1" showInputMessage="1" showErrorMessage="1" sqref="O2:O25" xr:uid="{3D027F16-7350-4AF0-925F-B95E776308B2}">
      <formula1>NatAction</formula1>
    </dataValidation>
    <dataValidation type="list" allowBlank="1" showInputMessage="1" showErrorMessage="1" sqref="P2:P25" xr:uid="{57389F19-0065-426C-B4A5-74C3D14F24CB}">
      <formula1>ResAct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C23D6-9109-4CF0-9A9C-5DB11D3FBD61}">
  <dimension ref="A1:D40"/>
  <sheetViews>
    <sheetView workbookViewId="0">
      <selection activeCell="F10" sqref="F10"/>
    </sheetView>
  </sheetViews>
  <sheetFormatPr baseColWidth="10" defaultRowHeight="15" x14ac:dyDescent="0.25"/>
  <cols>
    <col min="1" max="1" width="30.42578125" bestFit="1" customWidth="1"/>
    <col min="2" max="2" width="23.85546875" bestFit="1" customWidth="1"/>
    <col min="3" max="3" width="6" bestFit="1" customWidth="1"/>
    <col min="4" max="4" width="12.5703125" bestFit="1" customWidth="1"/>
  </cols>
  <sheetData>
    <row r="1" spans="1:4" x14ac:dyDescent="0.25">
      <c r="A1" s="34" t="s">
        <v>88</v>
      </c>
      <c r="B1" t="s">
        <v>114</v>
      </c>
    </row>
    <row r="3" spans="1:4" x14ac:dyDescent="0.25">
      <c r="A3" s="34" t="s">
        <v>113</v>
      </c>
      <c r="B3" s="34" t="s">
        <v>112</v>
      </c>
    </row>
    <row r="4" spans="1:4" ht="35.25" customHeight="1" x14ac:dyDescent="0.25">
      <c r="A4" s="34" t="s">
        <v>110</v>
      </c>
      <c r="B4" t="s">
        <v>97</v>
      </c>
      <c r="C4" t="s">
        <v>96</v>
      </c>
      <c r="D4" t="s">
        <v>111</v>
      </c>
    </row>
    <row r="5" spans="1:4" x14ac:dyDescent="0.25">
      <c r="A5" s="35" t="s">
        <v>14</v>
      </c>
      <c r="B5" s="36">
        <v>5</v>
      </c>
      <c r="C5" s="36"/>
      <c r="D5" s="36">
        <v>5</v>
      </c>
    </row>
    <row r="6" spans="1:4" x14ac:dyDescent="0.25">
      <c r="A6" s="37" t="s">
        <v>29</v>
      </c>
      <c r="B6" s="36">
        <v>2</v>
      </c>
      <c r="C6" s="36"/>
      <c r="D6" s="36">
        <v>2</v>
      </c>
    </row>
    <row r="7" spans="1:4" x14ac:dyDescent="0.25">
      <c r="A7" s="38" t="s">
        <v>30</v>
      </c>
      <c r="B7" s="36">
        <v>2</v>
      </c>
      <c r="C7" s="36"/>
      <c r="D7" s="36">
        <v>2</v>
      </c>
    </row>
    <row r="8" spans="1:4" x14ac:dyDescent="0.25">
      <c r="A8" s="37" t="s">
        <v>25</v>
      </c>
      <c r="B8" s="36">
        <v>1</v>
      </c>
      <c r="C8" s="36"/>
      <c r="D8" s="36">
        <v>1</v>
      </c>
    </row>
    <row r="9" spans="1:4" x14ac:dyDescent="0.25">
      <c r="A9" s="38" t="s">
        <v>25</v>
      </c>
      <c r="B9" s="36">
        <v>1</v>
      </c>
      <c r="C9" s="36"/>
      <c r="D9" s="36">
        <v>1</v>
      </c>
    </row>
    <row r="10" spans="1:4" x14ac:dyDescent="0.25">
      <c r="A10" s="37" t="s">
        <v>2</v>
      </c>
      <c r="B10" s="36">
        <v>2</v>
      </c>
      <c r="C10" s="36"/>
      <c r="D10" s="36">
        <v>2</v>
      </c>
    </row>
    <row r="11" spans="1:4" x14ac:dyDescent="0.25">
      <c r="A11" s="38" t="s">
        <v>15</v>
      </c>
      <c r="B11" s="36">
        <v>1</v>
      </c>
      <c r="C11" s="36"/>
      <c r="D11" s="36">
        <v>1</v>
      </c>
    </row>
    <row r="12" spans="1:4" x14ac:dyDescent="0.25">
      <c r="A12" s="38" t="s">
        <v>21</v>
      </c>
      <c r="B12" s="36">
        <v>1</v>
      </c>
      <c r="C12" s="36"/>
      <c r="D12" s="36">
        <v>1</v>
      </c>
    </row>
    <row r="13" spans="1:4" x14ac:dyDescent="0.25">
      <c r="A13" s="35" t="s">
        <v>0</v>
      </c>
      <c r="B13" s="36">
        <v>3</v>
      </c>
      <c r="C13" s="36">
        <v>2</v>
      </c>
      <c r="D13" s="36">
        <v>5</v>
      </c>
    </row>
    <row r="14" spans="1:4" x14ac:dyDescent="0.25">
      <c r="A14" s="37" t="s">
        <v>49</v>
      </c>
      <c r="B14" s="36">
        <v>1</v>
      </c>
      <c r="C14" s="36">
        <v>1</v>
      </c>
      <c r="D14" s="36">
        <v>2</v>
      </c>
    </row>
    <row r="15" spans="1:4" x14ac:dyDescent="0.25">
      <c r="A15" s="38" t="s">
        <v>10</v>
      </c>
      <c r="B15" s="36"/>
      <c r="C15" s="36">
        <v>1</v>
      </c>
      <c r="D15" s="36">
        <v>1</v>
      </c>
    </row>
    <row r="16" spans="1:4" x14ac:dyDescent="0.25">
      <c r="A16" s="38" t="s">
        <v>39</v>
      </c>
      <c r="B16" s="36">
        <v>1</v>
      </c>
      <c r="C16" s="36"/>
      <c r="D16" s="36">
        <v>1</v>
      </c>
    </row>
    <row r="17" spans="1:4" x14ac:dyDescent="0.25">
      <c r="A17" s="37" t="s">
        <v>29</v>
      </c>
      <c r="B17" s="36"/>
      <c r="C17" s="36">
        <v>1</v>
      </c>
      <c r="D17" s="36">
        <v>1</v>
      </c>
    </row>
    <row r="18" spans="1:4" x14ac:dyDescent="0.25">
      <c r="A18" s="38" t="s">
        <v>27</v>
      </c>
      <c r="B18" s="36"/>
      <c r="C18" s="36">
        <v>1</v>
      </c>
      <c r="D18" s="36">
        <v>1</v>
      </c>
    </row>
    <row r="19" spans="1:4" x14ac:dyDescent="0.25">
      <c r="A19" s="37" t="s">
        <v>50</v>
      </c>
      <c r="B19" s="36">
        <v>2</v>
      </c>
      <c r="C19" s="36"/>
      <c r="D19" s="36">
        <v>2</v>
      </c>
    </row>
    <row r="20" spans="1:4" x14ac:dyDescent="0.25">
      <c r="A20" s="38" t="s">
        <v>10</v>
      </c>
      <c r="B20" s="36">
        <v>1</v>
      </c>
      <c r="C20" s="36"/>
      <c r="D20" s="36">
        <v>1</v>
      </c>
    </row>
    <row r="21" spans="1:4" x14ac:dyDescent="0.25">
      <c r="A21" s="38" t="s">
        <v>17</v>
      </c>
      <c r="B21" s="36">
        <v>1</v>
      </c>
      <c r="C21" s="36"/>
      <c r="D21" s="36">
        <v>1</v>
      </c>
    </row>
    <row r="22" spans="1:4" x14ac:dyDescent="0.25">
      <c r="A22" s="35" t="s">
        <v>1</v>
      </c>
      <c r="B22" s="36">
        <v>5</v>
      </c>
      <c r="C22" s="36">
        <v>4</v>
      </c>
      <c r="D22" s="36">
        <v>9</v>
      </c>
    </row>
    <row r="23" spans="1:4" x14ac:dyDescent="0.25">
      <c r="A23" s="37" t="s">
        <v>52</v>
      </c>
      <c r="B23" s="36">
        <v>2</v>
      </c>
      <c r="C23" s="36">
        <v>1</v>
      </c>
      <c r="D23" s="36">
        <v>3</v>
      </c>
    </row>
    <row r="24" spans="1:4" x14ac:dyDescent="0.25">
      <c r="A24" s="38" t="s">
        <v>27</v>
      </c>
      <c r="B24" s="36">
        <v>1</v>
      </c>
      <c r="C24" s="36"/>
      <c r="D24" s="36">
        <v>1</v>
      </c>
    </row>
    <row r="25" spans="1:4" x14ac:dyDescent="0.25">
      <c r="A25" s="38" t="s">
        <v>34</v>
      </c>
      <c r="B25" s="36"/>
      <c r="C25" s="36">
        <v>1</v>
      </c>
      <c r="D25" s="36">
        <v>1</v>
      </c>
    </row>
    <row r="26" spans="1:4" x14ac:dyDescent="0.25">
      <c r="A26" s="38" t="s">
        <v>19</v>
      </c>
      <c r="B26" s="36">
        <v>1</v>
      </c>
      <c r="C26" s="36"/>
      <c r="D26" s="36">
        <v>1</v>
      </c>
    </row>
    <row r="27" spans="1:4" x14ac:dyDescent="0.25">
      <c r="A27" s="37" t="s">
        <v>51</v>
      </c>
      <c r="B27" s="36">
        <v>3</v>
      </c>
      <c r="C27" s="36">
        <v>3</v>
      </c>
      <c r="D27" s="36">
        <v>6</v>
      </c>
    </row>
    <row r="28" spans="1:4" x14ac:dyDescent="0.25">
      <c r="A28" s="38" t="s">
        <v>34</v>
      </c>
      <c r="B28" s="36">
        <v>1</v>
      </c>
      <c r="C28" s="36"/>
      <c r="D28" s="36">
        <v>1</v>
      </c>
    </row>
    <row r="29" spans="1:4" x14ac:dyDescent="0.25">
      <c r="A29" s="38" t="s">
        <v>12</v>
      </c>
      <c r="B29" s="36">
        <v>1</v>
      </c>
      <c r="C29" s="36">
        <v>3</v>
      </c>
      <c r="D29" s="36">
        <v>4</v>
      </c>
    </row>
    <row r="30" spans="1:4" x14ac:dyDescent="0.25">
      <c r="A30" s="38" t="s">
        <v>32</v>
      </c>
      <c r="B30" s="36">
        <v>1</v>
      </c>
      <c r="C30" s="36"/>
      <c r="D30" s="36">
        <v>1</v>
      </c>
    </row>
    <row r="31" spans="1:4" x14ac:dyDescent="0.25">
      <c r="A31" s="35" t="s">
        <v>53</v>
      </c>
      <c r="B31" s="36">
        <v>1</v>
      </c>
      <c r="C31" s="36">
        <v>3</v>
      </c>
      <c r="D31" s="36">
        <v>4</v>
      </c>
    </row>
    <row r="32" spans="1:4" x14ac:dyDescent="0.25">
      <c r="A32" s="37" t="s">
        <v>7</v>
      </c>
      <c r="B32" s="36"/>
      <c r="C32" s="36">
        <v>3</v>
      </c>
      <c r="D32" s="36">
        <v>3</v>
      </c>
    </row>
    <row r="33" spans="1:4" x14ac:dyDescent="0.25">
      <c r="A33" s="38" t="s">
        <v>27</v>
      </c>
      <c r="B33" s="36"/>
      <c r="C33" s="36">
        <v>1</v>
      </c>
      <c r="D33" s="36">
        <v>1</v>
      </c>
    </row>
    <row r="34" spans="1:4" x14ac:dyDescent="0.25">
      <c r="A34" s="38" t="s">
        <v>8</v>
      </c>
      <c r="B34" s="36"/>
      <c r="C34" s="36">
        <v>2</v>
      </c>
      <c r="D34" s="36">
        <v>2</v>
      </c>
    </row>
    <row r="35" spans="1:4" x14ac:dyDescent="0.25">
      <c r="A35" s="37" t="s">
        <v>5</v>
      </c>
      <c r="B35" s="36">
        <v>1</v>
      </c>
      <c r="C35" s="36"/>
      <c r="D35" s="36">
        <v>1</v>
      </c>
    </row>
    <row r="36" spans="1:4" x14ac:dyDescent="0.25">
      <c r="A36" s="38" t="s">
        <v>37</v>
      </c>
      <c r="B36" s="36">
        <v>1</v>
      </c>
      <c r="C36" s="36"/>
      <c r="D36" s="36">
        <v>1</v>
      </c>
    </row>
    <row r="37" spans="1:4" x14ac:dyDescent="0.25">
      <c r="A37" s="35" t="s">
        <v>6</v>
      </c>
      <c r="B37" s="36">
        <v>1</v>
      </c>
      <c r="C37" s="36"/>
      <c r="D37" s="36">
        <v>1</v>
      </c>
    </row>
    <row r="38" spans="1:4" x14ac:dyDescent="0.25">
      <c r="A38" s="37" t="s">
        <v>5</v>
      </c>
      <c r="B38" s="36">
        <v>1</v>
      </c>
      <c r="C38" s="36"/>
      <c r="D38" s="36">
        <v>1</v>
      </c>
    </row>
    <row r="39" spans="1:4" x14ac:dyDescent="0.25">
      <c r="A39" s="38" t="s">
        <v>23</v>
      </c>
      <c r="B39" s="36">
        <v>1</v>
      </c>
      <c r="C39" s="36"/>
      <c r="D39" s="36">
        <v>1</v>
      </c>
    </row>
    <row r="40" spans="1:4" x14ac:dyDescent="0.25">
      <c r="A40" s="35" t="s">
        <v>111</v>
      </c>
      <c r="B40" s="36">
        <v>15</v>
      </c>
      <c r="C40" s="36">
        <v>9</v>
      </c>
      <c r="D40" s="36">
        <v>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6504E-CFC7-4230-A713-8096D6B15F6E}">
  <dimension ref="A15:Q39"/>
  <sheetViews>
    <sheetView workbookViewId="0">
      <selection activeCell="K13" sqref="K13"/>
    </sheetView>
  </sheetViews>
  <sheetFormatPr baseColWidth="10" defaultRowHeight="15" x14ac:dyDescent="0.25"/>
  <cols>
    <col min="1" max="1" width="13.7109375" customWidth="1"/>
    <col min="2" max="2" width="20" customWidth="1"/>
    <col min="3" max="3" width="16.28515625" bestFit="1" customWidth="1"/>
    <col min="4" max="4" width="24.28515625" bestFit="1" customWidth="1"/>
    <col min="5" max="5" width="20.42578125" bestFit="1" customWidth="1"/>
    <col min="6" max="6" width="19.85546875" customWidth="1"/>
    <col min="7" max="7" width="22.140625" customWidth="1"/>
    <col min="8" max="8" width="18.28515625" customWidth="1"/>
    <col min="9" max="9" width="16.85546875" customWidth="1"/>
    <col min="10" max="10" width="28.28515625" customWidth="1"/>
    <col min="11" max="11" width="18.28515625" customWidth="1"/>
    <col min="12" max="12" width="16.85546875" customWidth="1"/>
    <col min="13" max="13" width="20" customWidth="1"/>
    <col min="14" max="14" width="14.140625" customWidth="1"/>
    <col min="15" max="15" width="18.85546875" customWidth="1"/>
    <col min="16" max="16" width="14.42578125" customWidth="1"/>
    <col min="17" max="17" width="18" customWidth="1"/>
  </cols>
  <sheetData>
    <row r="15" spans="1:17" ht="51.75" x14ac:dyDescent="0.25">
      <c r="A15" s="29" t="s">
        <v>42</v>
      </c>
      <c r="B15" s="29" t="s">
        <v>69</v>
      </c>
      <c r="C15" s="30" t="s">
        <v>3</v>
      </c>
      <c r="D15" s="30" t="s">
        <v>70</v>
      </c>
      <c r="E15" s="30" t="s">
        <v>4</v>
      </c>
      <c r="F15" s="31" t="s">
        <v>79</v>
      </c>
      <c r="G15" s="30" t="s">
        <v>78</v>
      </c>
      <c r="H15" s="31" t="s">
        <v>73</v>
      </c>
      <c r="I15" s="31" t="s">
        <v>75</v>
      </c>
      <c r="J15" s="30" t="s">
        <v>72</v>
      </c>
      <c r="K15" s="31" t="s">
        <v>74</v>
      </c>
      <c r="L15" s="31" t="s">
        <v>76</v>
      </c>
      <c r="M15" s="31" t="s">
        <v>77</v>
      </c>
      <c r="N15" s="30" t="s">
        <v>58</v>
      </c>
      <c r="O15" s="30" t="s">
        <v>88</v>
      </c>
      <c r="P15" s="30" t="s">
        <v>87</v>
      </c>
      <c r="Q15" s="32" t="s">
        <v>71</v>
      </c>
    </row>
    <row r="16" spans="1:17" ht="15.75" x14ac:dyDescent="0.25">
      <c r="A16" s="5">
        <v>1</v>
      </c>
      <c r="B16" s="6" t="s">
        <v>0</v>
      </c>
      <c r="C16" s="6" t="s">
        <v>49</v>
      </c>
      <c r="D16" s="6" t="s">
        <v>10</v>
      </c>
      <c r="E16" s="6" t="s">
        <v>11</v>
      </c>
      <c r="F16" s="7">
        <v>42881</v>
      </c>
      <c r="G16" s="6" t="s">
        <v>61</v>
      </c>
      <c r="H16" s="8">
        <v>42898</v>
      </c>
      <c r="I16" s="1">
        <v>42903</v>
      </c>
      <c r="M16" s="1">
        <f>Tableau8[[#This Row],[Date _Réal_1]]+2</f>
        <v>43749</v>
      </c>
      <c r="N16" t="s">
        <v>46</v>
      </c>
      <c r="O16" t="s">
        <v>91</v>
      </c>
      <c r="P16" t="s">
        <v>96</v>
      </c>
    </row>
    <row r="17" spans="1:17" ht="15.75" x14ac:dyDescent="0.25">
      <c r="A17" s="9">
        <v>2</v>
      </c>
      <c r="B17" s="10" t="s">
        <v>1</v>
      </c>
      <c r="C17" s="10" t="s">
        <v>51</v>
      </c>
      <c r="D17" s="10" t="s">
        <v>12</v>
      </c>
      <c r="E17" s="10" t="s">
        <v>13</v>
      </c>
      <c r="F17" s="11">
        <v>42358</v>
      </c>
      <c r="G17" s="6" t="s">
        <v>61</v>
      </c>
      <c r="H17" s="11"/>
      <c r="I17" s="1">
        <v>5</v>
      </c>
      <c r="M17" s="1">
        <f>Tableau8[[#This Row],[Date _Réal_1]]+2</f>
        <v>43767</v>
      </c>
      <c r="N17" t="s">
        <v>59</v>
      </c>
      <c r="O17" t="s">
        <v>91</v>
      </c>
      <c r="P17" t="s">
        <v>96</v>
      </c>
    </row>
    <row r="18" spans="1:17" ht="15.75" x14ac:dyDescent="0.25">
      <c r="A18" s="5">
        <v>3</v>
      </c>
      <c r="B18" s="6" t="s">
        <v>1</v>
      </c>
      <c r="C18" s="6" t="s">
        <v>51</v>
      </c>
      <c r="D18" s="6" t="s">
        <v>12</v>
      </c>
      <c r="E18" s="6" t="s">
        <v>13</v>
      </c>
      <c r="F18" s="8">
        <v>43162</v>
      </c>
      <c r="G18" s="6" t="s">
        <v>61</v>
      </c>
      <c r="H18" s="8">
        <v>43179</v>
      </c>
      <c r="I18" s="1">
        <v>43184</v>
      </c>
      <c r="M18" s="1">
        <f>Tableau8[[#This Row],[Date _Réal_1]]+2</f>
        <v>7</v>
      </c>
      <c r="N18" t="s">
        <v>109</v>
      </c>
      <c r="O18" t="s">
        <v>91</v>
      </c>
      <c r="P18" t="s">
        <v>96</v>
      </c>
    </row>
    <row r="19" spans="1:17" ht="15.75" x14ac:dyDescent="0.25">
      <c r="A19" s="9">
        <v>4</v>
      </c>
      <c r="B19" s="10" t="s">
        <v>1</v>
      </c>
      <c r="C19" s="10" t="s">
        <v>51</v>
      </c>
      <c r="D19" s="10" t="s">
        <v>12</v>
      </c>
      <c r="E19" s="10" t="s">
        <v>13</v>
      </c>
      <c r="F19" s="11">
        <v>42797</v>
      </c>
      <c r="G19" s="6" t="s">
        <v>61</v>
      </c>
      <c r="H19" s="11">
        <v>42814</v>
      </c>
      <c r="I19" s="1">
        <v>42819</v>
      </c>
      <c r="M19" s="1">
        <f>Tableau8[[#This Row],[Date _Réal_1]]+2</f>
        <v>43803</v>
      </c>
      <c r="N19" t="s">
        <v>109</v>
      </c>
      <c r="O19" t="s">
        <v>91</v>
      </c>
      <c r="P19" t="s">
        <v>96</v>
      </c>
    </row>
    <row r="20" spans="1:17" ht="15.75" x14ac:dyDescent="0.25">
      <c r="A20" s="5">
        <v>5</v>
      </c>
      <c r="B20" s="6" t="s">
        <v>53</v>
      </c>
      <c r="C20" s="6" t="s">
        <v>7</v>
      </c>
      <c r="D20" s="6" t="s">
        <v>8</v>
      </c>
      <c r="E20" s="6" t="s">
        <v>9</v>
      </c>
      <c r="F20" s="8">
        <v>42830</v>
      </c>
      <c r="G20" s="6" t="s">
        <v>61</v>
      </c>
      <c r="H20" s="8">
        <v>42847</v>
      </c>
      <c r="I20" s="1">
        <v>42852</v>
      </c>
      <c r="M20" s="1">
        <f>Tableau8[[#This Row],[Date _Réal_1]]+2</f>
        <v>7</v>
      </c>
      <c r="N20" t="s">
        <v>59</v>
      </c>
      <c r="O20" t="s">
        <v>93</v>
      </c>
      <c r="P20" t="s">
        <v>96</v>
      </c>
    </row>
    <row r="21" spans="1:17" ht="15.75" x14ac:dyDescent="0.25">
      <c r="A21" s="9">
        <v>6</v>
      </c>
      <c r="B21" s="10" t="s">
        <v>53</v>
      </c>
      <c r="C21" s="10" t="s">
        <v>7</v>
      </c>
      <c r="D21" s="10" t="s">
        <v>8</v>
      </c>
      <c r="E21" s="10" t="s">
        <v>9</v>
      </c>
      <c r="F21" s="11">
        <v>43215</v>
      </c>
      <c r="G21" s="10" t="s">
        <v>62</v>
      </c>
      <c r="H21" s="11">
        <v>43606</v>
      </c>
      <c r="I21" s="1">
        <v>43610</v>
      </c>
      <c r="M21" s="1">
        <f>Tableau8[[#This Row],[Date _Réal_1]]+2</f>
        <v>43839</v>
      </c>
      <c r="N21" t="s">
        <v>48</v>
      </c>
      <c r="O21" t="s">
        <v>92</v>
      </c>
      <c r="P21" t="s">
        <v>96</v>
      </c>
    </row>
    <row r="22" spans="1:17" ht="15.75" x14ac:dyDescent="0.25">
      <c r="A22" s="5">
        <v>7</v>
      </c>
      <c r="B22" s="6" t="s">
        <v>14</v>
      </c>
      <c r="C22" s="6" t="s">
        <v>2</v>
      </c>
      <c r="D22" s="6" t="s">
        <v>15</v>
      </c>
      <c r="E22" s="6" t="s">
        <v>16</v>
      </c>
      <c r="F22" s="8">
        <v>43600</v>
      </c>
      <c r="G22" s="6" t="s">
        <v>61</v>
      </c>
      <c r="H22" s="8">
        <v>43617</v>
      </c>
      <c r="I22" s="1">
        <v>43622</v>
      </c>
      <c r="M22" s="1"/>
      <c r="P22" t="s">
        <v>97</v>
      </c>
    </row>
    <row r="23" spans="1:17" ht="15.75" x14ac:dyDescent="0.25">
      <c r="A23" s="9">
        <v>8</v>
      </c>
      <c r="B23" s="10" t="s">
        <v>0</v>
      </c>
      <c r="C23" s="10" t="s">
        <v>50</v>
      </c>
      <c r="D23" s="10" t="s">
        <v>17</v>
      </c>
      <c r="E23" s="10" t="s">
        <v>18</v>
      </c>
      <c r="F23" s="11">
        <v>43599</v>
      </c>
      <c r="G23" s="6" t="s">
        <v>61</v>
      </c>
      <c r="H23" s="11">
        <v>43832</v>
      </c>
      <c r="I23" s="11">
        <v>43833</v>
      </c>
      <c r="J23" t="s">
        <v>80</v>
      </c>
      <c r="K23" s="1">
        <v>43835</v>
      </c>
      <c r="L23" s="1">
        <v>43836</v>
      </c>
      <c r="M23" s="1"/>
      <c r="N23" t="s">
        <v>47</v>
      </c>
      <c r="P23" t="s">
        <v>97</v>
      </c>
      <c r="Q23" t="s">
        <v>81</v>
      </c>
    </row>
    <row r="24" spans="1:17" ht="15.75" x14ac:dyDescent="0.25">
      <c r="A24" s="5">
        <v>9</v>
      </c>
      <c r="B24" s="6" t="s">
        <v>1</v>
      </c>
      <c r="C24" s="6" t="s">
        <v>52</v>
      </c>
      <c r="D24" s="6" t="s">
        <v>34</v>
      </c>
      <c r="E24" s="6" t="s">
        <v>84</v>
      </c>
      <c r="F24" s="8">
        <v>43471</v>
      </c>
      <c r="G24" s="6" t="s">
        <v>62</v>
      </c>
      <c r="H24" s="8">
        <v>43634</v>
      </c>
      <c r="I24" s="11">
        <v>43922</v>
      </c>
      <c r="J24" t="s">
        <v>85</v>
      </c>
      <c r="K24" s="1">
        <v>43952</v>
      </c>
      <c r="L24" s="1">
        <v>43983</v>
      </c>
      <c r="M24" s="1">
        <v>44013</v>
      </c>
      <c r="N24" t="s">
        <v>82</v>
      </c>
      <c r="O24" t="s">
        <v>91</v>
      </c>
      <c r="P24" t="s">
        <v>96</v>
      </c>
      <c r="Q24" t="s">
        <v>86</v>
      </c>
    </row>
    <row r="25" spans="1:17" ht="15.75" x14ac:dyDescent="0.25">
      <c r="A25" s="9">
        <v>10</v>
      </c>
      <c r="B25" s="10" t="s">
        <v>1</v>
      </c>
      <c r="C25" s="10" t="s">
        <v>52</v>
      </c>
      <c r="D25" s="10" t="s">
        <v>19</v>
      </c>
      <c r="E25" s="10" t="s">
        <v>20</v>
      </c>
      <c r="F25" s="11">
        <v>43635</v>
      </c>
      <c r="G25" s="6" t="s">
        <v>62</v>
      </c>
      <c r="H25" s="11">
        <v>43652</v>
      </c>
      <c r="I25" s="1">
        <v>43657</v>
      </c>
      <c r="P25" t="s">
        <v>97</v>
      </c>
    </row>
    <row r="26" spans="1:17" ht="15.75" x14ac:dyDescent="0.25">
      <c r="A26" s="5">
        <v>11</v>
      </c>
      <c r="B26" s="6" t="s">
        <v>14</v>
      </c>
      <c r="C26" s="6" t="s">
        <v>2</v>
      </c>
      <c r="D26" s="6" t="s">
        <v>21</v>
      </c>
      <c r="E26" s="6" t="s">
        <v>22</v>
      </c>
      <c r="F26" s="8">
        <v>43653</v>
      </c>
      <c r="G26" s="6" t="s">
        <v>62</v>
      </c>
      <c r="H26" s="8"/>
      <c r="I26" s="1">
        <v>5</v>
      </c>
      <c r="P26" t="s">
        <v>97</v>
      </c>
    </row>
    <row r="27" spans="1:17" ht="15.75" x14ac:dyDescent="0.25">
      <c r="A27" s="9">
        <v>12</v>
      </c>
      <c r="B27" s="10" t="s">
        <v>6</v>
      </c>
      <c r="C27" s="10" t="s">
        <v>5</v>
      </c>
      <c r="D27" s="10" t="s">
        <v>23</v>
      </c>
      <c r="E27" s="10" t="s">
        <v>24</v>
      </c>
      <c r="F27" s="11">
        <v>43671</v>
      </c>
      <c r="G27" s="6" t="s">
        <v>62</v>
      </c>
      <c r="H27" s="11">
        <v>43688</v>
      </c>
      <c r="I27" s="1">
        <v>43693</v>
      </c>
      <c r="N27" t="s">
        <v>46</v>
      </c>
      <c r="O27" t="s">
        <v>93</v>
      </c>
      <c r="P27" t="s">
        <v>97</v>
      </c>
    </row>
    <row r="28" spans="1:17" ht="15.75" x14ac:dyDescent="0.25">
      <c r="A28" s="5">
        <v>13</v>
      </c>
      <c r="B28" s="6" t="s">
        <v>14</v>
      </c>
      <c r="C28" s="6" t="s">
        <v>25</v>
      </c>
      <c r="D28" s="6" t="s">
        <v>25</v>
      </c>
      <c r="E28" s="6" t="s">
        <v>26</v>
      </c>
      <c r="F28" s="8">
        <v>43689</v>
      </c>
      <c r="G28" s="6" t="s">
        <v>62</v>
      </c>
      <c r="H28" s="8"/>
      <c r="I28" s="1">
        <v>5</v>
      </c>
      <c r="P28" t="s">
        <v>97</v>
      </c>
    </row>
    <row r="29" spans="1:17" ht="15.75" x14ac:dyDescent="0.25">
      <c r="A29" s="9">
        <v>14</v>
      </c>
      <c r="B29" s="10" t="s">
        <v>1</v>
      </c>
      <c r="C29" s="10" t="s">
        <v>52</v>
      </c>
      <c r="D29" s="10" t="s">
        <v>27</v>
      </c>
      <c r="E29" s="10" t="s">
        <v>28</v>
      </c>
      <c r="F29" s="11">
        <v>43707</v>
      </c>
      <c r="G29" s="6" t="s">
        <v>62</v>
      </c>
      <c r="H29" s="11">
        <v>43724</v>
      </c>
      <c r="I29" s="1">
        <v>43729</v>
      </c>
      <c r="N29" t="s">
        <v>46</v>
      </c>
      <c r="O29" t="s">
        <v>90</v>
      </c>
      <c r="P29" t="s">
        <v>97</v>
      </c>
    </row>
    <row r="30" spans="1:17" ht="15.75" x14ac:dyDescent="0.25">
      <c r="A30" s="5">
        <v>15</v>
      </c>
      <c r="B30" s="6" t="s">
        <v>14</v>
      </c>
      <c r="C30" s="6" t="s">
        <v>29</v>
      </c>
      <c r="D30" s="6" t="s">
        <v>30</v>
      </c>
      <c r="E30" s="6" t="s">
        <v>31</v>
      </c>
      <c r="F30" s="8">
        <v>43725</v>
      </c>
      <c r="G30" s="6" t="s">
        <v>61</v>
      </c>
      <c r="H30" s="8">
        <v>43742</v>
      </c>
      <c r="I30" s="1">
        <v>43747</v>
      </c>
      <c r="P30" t="s">
        <v>97</v>
      </c>
    </row>
    <row r="31" spans="1:17" ht="15.75" x14ac:dyDescent="0.25">
      <c r="A31" s="9">
        <v>16</v>
      </c>
      <c r="B31" s="10" t="s">
        <v>1</v>
      </c>
      <c r="C31" s="10" t="s">
        <v>51</v>
      </c>
      <c r="D31" s="10" t="s">
        <v>32</v>
      </c>
      <c r="E31" s="10" t="s">
        <v>33</v>
      </c>
      <c r="F31" s="11">
        <v>43743</v>
      </c>
      <c r="G31" s="6" t="s">
        <v>61</v>
      </c>
      <c r="H31" s="11">
        <v>43760</v>
      </c>
      <c r="I31" s="1">
        <v>43765</v>
      </c>
      <c r="P31" t="s">
        <v>97</v>
      </c>
    </row>
    <row r="32" spans="1:17" ht="15.75" x14ac:dyDescent="0.25">
      <c r="A32" s="5">
        <v>17</v>
      </c>
      <c r="B32" s="6" t="s">
        <v>1</v>
      </c>
      <c r="C32" s="6" t="s">
        <v>51</v>
      </c>
      <c r="D32" s="6" t="s">
        <v>34</v>
      </c>
      <c r="E32" s="6" t="s">
        <v>35</v>
      </c>
      <c r="F32" s="8">
        <v>43761</v>
      </c>
      <c r="G32" s="6" t="s">
        <v>61</v>
      </c>
      <c r="H32" s="8"/>
      <c r="I32" s="1">
        <v>5</v>
      </c>
      <c r="P32" t="s">
        <v>97</v>
      </c>
    </row>
    <row r="33" spans="1:17" ht="15.75" x14ac:dyDescent="0.25">
      <c r="A33" s="9">
        <v>18</v>
      </c>
      <c r="B33" s="10" t="s">
        <v>1</v>
      </c>
      <c r="C33" s="10" t="s">
        <v>51</v>
      </c>
      <c r="D33" s="10" t="s">
        <v>12</v>
      </c>
      <c r="E33" s="10" t="s">
        <v>36</v>
      </c>
      <c r="F33" s="11">
        <v>43779</v>
      </c>
      <c r="G33" s="6" t="s">
        <v>61</v>
      </c>
      <c r="H33" s="11">
        <v>43796</v>
      </c>
      <c r="I33" s="1">
        <v>43801</v>
      </c>
      <c r="P33" t="s">
        <v>97</v>
      </c>
    </row>
    <row r="34" spans="1:17" ht="15.75" x14ac:dyDescent="0.25">
      <c r="A34" s="5">
        <v>19</v>
      </c>
      <c r="B34" s="6" t="s">
        <v>53</v>
      </c>
      <c r="C34" s="6" t="s">
        <v>5</v>
      </c>
      <c r="D34" s="6" t="s">
        <v>37</v>
      </c>
      <c r="E34" s="6" t="s">
        <v>38</v>
      </c>
      <c r="F34" s="8">
        <v>43797</v>
      </c>
      <c r="G34" s="6" t="s">
        <v>61</v>
      </c>
      <c r="H34" s="8"/>
      <c r="I34" s="1">
        <v>5</v>
      </c>
      <c r="P34" t="s">
        <v>97</v>
      </c>
    </row>
    <row r="35" spans="1:17" ht="15.75" x14ac:dyDescent="0.25">
      <c r="A35" s="9">
        <v>20</v>
      </c>
      <c r="B35" s="10" t="s">
        <v>0</v>
      </c>
      <c r="C35" s="10" t="s">
        <v>49</v>
      </c>
      <c r="D35" s="10" t="s">
        <v>39</v>
      </c>
      <c r="E35" s="10" t="s">
        <v>40</v>
      </c>
      <c r="F35" s="11">
        <v>43815</v>
      </c>
      <c r="G35" s="6" t="s">
        <v>62</v>
      </c>
      <c r="H35" s="11">
        <v>43832</v>
      </c>
      <c r="I35" s="1">
        <v>43837</v>
      </c>
      <c r="P35" t="s">
        <v>97</v>
      </c>
    </row>
    <row r="36" spans="1:17" ht="15.75" x14ac:dyDescent="0.25">
      <c r="A36" s="12">
        <v>21</v>
      </c>
      <c r="B36" s="4" t="s">
        <v>0</v>
      </c>
      <c r="C36" s="4" t="s">
        <v>50</v>
      </c>
      <c r="D36" s="4" t="s">
        <v>10</v>
      </c>
      <c r="E36" s="4" t="s">
        <v>41</v>
      </c>
      <c r="F36" s="13">
        <v>43833</v>
      </c>
      <c r="G36" s="6" t="s">
        <v>62</v>
      </c>
      <c r="H36" s="13">
        <v>43850</v>
      </c>
      <c r="I36" s="1">
        <v>43855</v>
      </c>
      <c r="P36" t="s">
        <v>97</v>
      </c>
    </row>
    <row r="37" spans="1:17" ht="15.75" x14ac:dyDescent="0.25">
      <c r="A37" s="5">
        <v>22</v>
      </c>
      <c r="B37" s="6" t="s">
        <v>53</v>
      </c>
      <c r="C37" s="6" t="s">
        <v>7</v>
      </c>
      <c r="D37" s="6" t="s">
        <v>27</v>
      </c>
      <c r="E37" s="6" t="s">
        <v>102</v>
      </c>
      <c r="F37" s="7">
        <v>43476</v>
      </c>
      <c r="G37" s="6" t="s">
        <v>62</v>
      </c>
      <c r="H37" s="8">
        <v>43596</v>
      </c>
      <c r="I37" s="1">
        <v>43657</v>
      </c>
      <c r="J37" t="s">
        <v>103</v>
      </c>
      <c r="K37" s="1">
        <v>43784</v>
      </c>
      <c r="L37" s="1">
        <v>43791</v>
      </c>
      <c r="M37" s="1">
        <v>43794</v>
      </c>
      <c r="N37" t="s">
        <v>59</v>
      </c>
      <c r="O37" t="s">
        <v>90</v>
      </c>
      <c r="P37" t="s">
        <v>96</v>
      </c>
      <c r="Q37" t="s">
        <v>104</v>
      </c>
    </row>
    <row r="38" spans="1:17" ht="15.75" x14ac:dyDescent="0.25">
      <c r="A38">
        <v>23</v>
      </c>
      <c r="B38" t="s">
        <v>14</v>
      </c>
      <c r="C38" t="s">
        <v>29</v>
      </c>
      <c r="D38" t="s">
        <v>30</v>
      </c>
      <c r="E38" t="s">
        <v>105</v>
      </c>
      <c r="F38" s="7">
        <v>43477</v>
      </c>
      <c r="G38" t="s">
        <v>62</v>
      </c>
      <c r="H38" s="1">
        <v>0</v>
      </c>
      <c r="I38" s="1">
        <v>43658</v>
      </c>
      <c r="K38" s="1">
        <v>43785</v>
      </c>
      <c r="L38" s="1">
        <v>43792</v>
      </c>
      <c r="M38" s="1"/>
      <c r="P38" t="s">
        <v>97</v>
      </c>
    </row>
    <row r="39" spans="1:17" ht="15.75" x14ac:dyDescent="0.25">
      <c r="A39">
        <v>24</v>
      </c>
      <c r="B39" t="s">
        <v>0</v>
      </c>
      <c r="C39" t="s">
        <v>29</v>
      </c>
      <c r="D39" t="s">
        <v>27</v>
      </c>
      <c r="E39" t="s">
        <v>108</v>
      </c>
      <c r="F39" s="1">
        <v>43658</v>
      </c>
      <c r="G39" s="6" t="s">
        <v>62</v>
      </c>
      <c r="H39" s="1">
        <v>43689</v>
      </c>
      <c r="I39" s="1">
        <v>43720</v>
      </c>
      <c r="J39" t="s">
        <v>106</v>
      </c>
      <c r="K39" s="1">
        <v>43811</v>
      </c>
      <c r="L39" s="1">
        <v>43811</v>
      </c>
      <c r="M39" s="1" t="e">
        <f>Tableau8[[#This Row],[Date _Réal_1]]+2</f>
        <v>#VALUE!</v>
      </c>
      <c r="N39" t="s">
        <v>48</v>
      </c>
      <c r="O39" t="s">
        <v>90</v>
      </c>
      <c r="P39" t="s">
        <v>96</v>
      </c>
      <c r="Q39" t="s">
        <v>107</v>
      </c>
    </row>
  </sheetData>
  <dataValidations count="9">
    <dataValidation type="list" allowBlank="1" showInputMessage="1" showErrorMessage="1" sqref="P16:P39" xr:uid="{BB6B4A91-4DFA-4434-868D-E887BE9DBCE7}">
      <formula1>ResAct</formula1>
    </dataValidation>
    <dataValidation type="list" allowBlank="1" showInputMessage="1" showErrorMessage="1" sqref="O16:O39" xr:uid="{52CE956C-7890-4D4E-89C6-5DA67C06C396}">
      <formula1>NatAction</formula1>
    </dataValidation>
    <dataValidation type="list" allowBlank="1" showInputMessage="1" showErrorMessage="1" sqref="B16:B37" xr:uid="{90E91E38-FC97-4C36-9CE3-DC32F4887B18}">
      <formula1>Atelier</formula1>
    </dataValidation>
    <dataValidation type="list" allowBlank="1" showInputMessage="1" showErrorMessage="1" sqref="C16:C37" xr:uid="{EAEDF19C-9649-403B-ACC1-01057935C5F7}">
      <formula1>Matériel</formula1>
    </dataValidation>
    <dataValidation type="list" allowBlank="1" showInputMessage="1" showErrorMessage="1" sqref="D15" xr:uid="{EBA85455-1C64-45FD-AA8C-9238C1249881}">
      <formula1>LPsTrav</formula1>
    </dataValidation>
    <dataValidation type="list" allowBlank="1" showInputMessage="1" showErrorMessage="1" sqref="D16:D37" xr:uid="{DD04B7FB-A23B-40E7-BDFC-9ADA3DFC595D}">
      <formula1>Postes</formula1>
    </dataValidation>
    <dataValidation type="list" allowBlank="1" showInputMessage="1" showErrorMessage="1" sqref="G16:G37" xr:uid="{12E21C07-7FCE-497E-A2D1-06E71DB0BEC9}">
      <formula1>Demande</formula1>
    </dataValidation>
    <dataValidation type="list" allowBlank="1" showInputMessage="1" showErrorMessage="1" sqref="N16:N37" xr:uid="{BEB3D4C3-792D-4095-9008-F44014370520}">
      <formula1>Opérateur</formula1>
    </dataValidation>
    <dataValidation type="date" allowBlank="1" showInputMessage="1" showErrorMessage="1" sqref="I38 H16:I37 F16:F39 K16:M39" xr:uid="{741E000F-CE40-43A2-B1DC-180675257592}">
      <formula1>42005</formula1>
      <formula2>47848</formula2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22</vt:i4>
      </vt:variant>
    </vt:vector>
  </HeadingPairs>
  <TitlesOfParts>
    <vt:vector size="29" baseType="lpstr">
      <vt:lpstr>Menus</vt:lpstr>
      <vt:lpstr>Actions</vt:lpstr>
      <vt:lpstr>Sélection</vt:lpstr>
      <vt:lpstr>Table</vt:lpstr>
      <vt:lpstr>ActionsB sauvT</vt:lpstr>
      <vt:lpstr>Ex TCD1</vt:lpstr>
      <vt:lpstr>Tableau Slicer</vt:lpstr>
      <vt:lpstr>Atelier</vt:lpstr>
      <vt:lpstr>Commentaire</vt:lpstr>
      <vt:lpstr>Date__Réal_1</vt:lpstr>
      <vt:lpstr>Date_signal</vt:lpstr>
      <vt:lpstr>DatRéal</vt:lpstr>
      <vt:lpstr>Demande</vt:lpstr>
      <vt:lpstr>Demandé</vt:lpstr>
      <vt:lpstr>LMachine</vt:lpstr>
      <vt:lpstr>LPsTrav</vt:lpstr>
      <vt:lpstr>Lutrav</vt:lpstr>
      <vt:lpstr>Machine</vt:lpstr>
      <vt:lpstr>Matériel</vt:lpstr>
      <vt:lpstr>NatAction</vt:lpstr>
      <vt:lpstr>NrPb</vt:lpstr>
      <vt:lpstr>Opérateur</vt:lpstr>
      <vt:lpstr>Poste</vt:lpstr>
      <vt:lpstr>Postes</vt:lpstr>
      <vt:lpstr>Problème</vt:lpstr>
      <vt:lpstr>ResAct</vt:lpstr>
      <vt:lpstr>Résultat</vt:lpstr>
      <vt:lpstr>TabSel</vt:lpstr>
      <vt:lpstr>Unité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2019-12-09T11:20:30Z</dcterms:modified>
</cp:coreProperties>
</file>