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 (2)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2" l="1"/>
  <c r="D17" i="2"/>
  <c r="B17" i="2"/>
  <c r="C11" i="1"/>
  <c r="C12" i="1"/>
  <c r="C10" i="1"/>
  <c r="F12" i="1"/>
  <c r="F11" i="1"/>
  <c r="F10" i="1"/>
  <c r="D11" i="1"/>
  <c r="D12" i="1"/>
  <c r="D10" i="1"/>
  <c r="J3" i="1" l="1"/>
  <c r="J4" i="1"/>
  <c r="J2" i="1"/>
  <c r="F3" i="1" l="1"/>
  <c r="K3" i="1" s="1"/>
  <c r="F4" i="1"/>
  <c r="K4" i="1" s="1"/>
  <c r="F2" i="1"/>
  <c r="K2" i="1" s="1"/>
  <c r="E3" i="1" l="1"/>
  <c r="E4" i="1"/>
  <c r="E2" i="1"/>
</calcChain>
</file>

<file path=xl/sharedStrings.xml><?xml version="1.0" encoding="utf-8"?>
<sst xmlns="http://schemas.openxmlformats.org/spreadsheetml/2006/main" count="37" uniqueCount="14">
  <si>
    <t>objectif</t>
  </si>
  <si>
    <t>nombre</t>
  </si>
  <si>
    <t>comparaison objectif</t>
  </si>
  <si>
    <t>Ville A</t>
  </si>
  <si>
    <t>Ville B</t>
  </si>
  <si>
    <t>Ville C</t>
  </si>
  <si>
    <t>Ville</t>
  </si>
  <si>
    <t>réel vs objectif</t>
  </si>
  <si>
    <t>obj</t>
  </si>
  <si>
    <t>Real</t>
  </si>
  <si>
    <t>Obje</t>
  </si>
  <si>
    <t>Real1</t>
  </si>
  <si>
    <t>Real2</t>
  </si>
  <si>
    <t>Objj2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</si>
</sst>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0" fontId="0" fillId="0" borderId="0" xfId="0" applyNumberFormat="1"/>
    <xf numFmtId="9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'Feuil1 (2)'!$A$9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'Feuil1 (2)'!$B$8:$D$8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'Feuil1 (2)'!$B$9:$D$9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6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44"/>
        <c:overlap val="-90"/>
        <c:axId val="493290472"/>
        <c:axId val="493290864"/>
      </c:barChart>
      <c:barChart>
        <c:barDir val="col"/>
        <c:grouping val="clustered"/>
        <c:varyColors val="0"/>
        <c:ser>
          <c:idx val="1"/>
          <c:order val="1"/>
          <c:tx>
            <c:strRef>
              <c:f>'Feuil1 (2)'!$A$10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'Feuil1 (2)'!$B$8:$D$8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'Feuil1 (2)'!$B$10:$D$10</c:f>
              <c:numCache>
                <c:formatCode>General</c:formatCode>
                <c:ptCount val="3"/>
                <c:pt idx="0">
                  <c:v>10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94"/>
        <c:overlap val="100"/>
        <c:axId val="493287336"/>
        <c:axId val="493279104"/>
      </c:barChart>
      <c:catAx>
        <c:axId val="493290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290864"/>
        <c:crosses val="autoZero"/>
        <c:auto val="1"/>
        <c:lblAlgn val="ctr"/>
        <c:lblOffset val="100"/>
        <c:noMultiLvlLbl val="0"/>
      </c:catAx>
      <c:valAx>
        <c:axId val="49329086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3290472"/>
        <c:crosses val="autoZero"/>
        <c:crossBetween val="between"/>
      </c:valAx>
      <c:valAx>
        <c:axId val="493279104"/>
        <c:scaling>
          <c:orientation val="minMax"/>
        </c:scaling>
        <c:delete val="1"/>
        <c:axPos val="r"/>
        <c:numFmt formatCode="General" sourceLinked="1"/>
        <c:majorTickMark val="none"/>
        <c:minorTickMark val="none"/>
        <c:tickLblPos val="nextTo"/>
        <c:crossAx val="493287336"/>
        <c:crosses val="max"/>
        <c:crossBetween val="between"/>
      </c:valAx>
      <c:catAx>
        <c:axId val="4932873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327910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'Feuil1 (2)'!$A$16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'Feuil1 (2)'!$B$8:$D$8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'Feuil1 (2)'!$B$16:$D$16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44"/>
        <c:overlap val="-90"/>
        <c:axId val="482523464"/>
        <c:axId val="482516016"/>
      </c:barChart>
      <c:barChart>
        <c:barDir val="col"/>
        <c:grouping val="clustered"/>
        <c:varyColors val="0"/>
        <c:ser>
          <c:idx val="1"/>
          <c:order val="1"/>
          <c:tx>
            <c:strRef>
              <c:f>'Feuil1 (2)'!$A$17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1"/>
              <c:layout>
                <c:manualLayout>
                  <c:x val="0"/>
                  <c:y val="-4.629629629629633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5.5555555555556572E-3"/>
                  <c:y val="-0.1296296296296296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'Feuil1 (2)'!$B$8:$D$8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'Feuil1 (2)'!$B$17:$D$17</c:f>
              <c:numCache>
                <c:formatCode>0%</c:formatCode>
                <c:ptCount val="3"/>
                <c:pt idx="0">
                  <c:v>1.6666666666666667</c:v>
                </c:pt>
                <c:pt idx="1">
                  <c:v>1</c:v>
                </c:pt>
                <c:pt idx="2">
                  <c:v>0.83333333333333337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94"/>
        <c:overlap val="100"/>
        <c:axId val="482516408"/>
        <c:axId val="482518760"/>
      </c:barChart>
      <c:catAx>
        <c:axId val="4825234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516016"/>
        <c:crosses val="autoZero"/>
        <c:auto val="1"/>
        <c:lblAlgn val="ctr"/>
        <c:lblOffset val="100"/>
        <c:noMultiLvlLbl val="0"/>
      </c:catAx>
      <c:valAx>
        <c:axId val="482516016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82523464"/>
        <c:crosses val="autoZero"/>
        <c:crossBetween val="between"/>
      </c:valAx>
      <c:valAx>
        <c:axId val="482518760"/>
        <c:scaling>
          <c:orientation val="minMax"/>
        </c:scaling>
        <c:delete val="1"/>
        <c:axPos val="r"/>
        <c:numFmt formatCode="0%" sourceLinked="1"/>
        <c:majorTickMark val="none"/>
        <c:minorTickMark val="none"/>
        <c:tickLblPos val="nextTo"/>
        <c:crossAx val="482516408"/>
        <c:crosses val="max"/>
        <c:crossBetween val="between"/>
      </c:valAx>
      <c:catAx>
        <c:axId val="4825164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825187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réel vs objectif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solidFill>
                <a:schemeClr val="tx1"/>
              </a:solidFill>
            </a:ln>
          </c:spPr>
          <c:invertIfNegative val="0"/>
          <c:dLbls>
            <c:numFmt formatCode="[Blue]\+0.0%;[Red]\-0.0%;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Feuil1!$J$2:$J$4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Feuil1!$K$2:$K$4</c:f>
              <c:numCache>
                <c:formatCode>0.00%</c:formatCode>
                <c:ptCount val="3"/>
                <c:pt idx="0">
                  <c:v>0.66666666666666663</c:v>
                </c:pt>
                <c:pt idx="1">
                  <c:v>0</c:v>
                </c:pt>
                <c:pt idx="2">
                  <c:v>-0.16666666666666666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3376152"/>
        <c:axId val="493365960"/>
      </c:barChart>
      <c:catAx>
        <c:axId val="493376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93365960"/>
        <c:crosses val="autoZero"/>
        <c:auto val="1"/>
        <c:lblAlgn val="ctr"/>
        <c:lblOffset val="100"/>
        <c:noMultiLvlLbl val="0"/>
      </c:catAx>
      <c:valAx>
        <c:axId val="493365960"/>
        <c:scaling>
          <c:orientation val="minMax"/>
        </c:scaling>
        <c:delete val="0"/>
        <c:axPos val="l"/>
        <c:majorGridlines/>
        <c:numFmt formatCode="[Blue]\+0.0%;[Red]\-0.0%;0.0%" sourceLinked="0"/>
        <c:majorTickMark val="out"/>
        <c:minorTickMark val="none"/>
        <c:tickLblPos val="nextTo"/>
        <c:crossAx val="493376152"/>
        <c:crosses val="autoZero"/>
        <c:crossBetween val="between"/>
        <c:majorUnit val="0.2"/>
        <c:minorUnit val="0.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Feuil1!$C$9</c:f>
              <c:strCache>
                <c:ptCount val="1"/>
                <c:pt idx="0">
                  <c:v>Objj2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Feuil1!$A$10:$A$12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Feuil1!$C$10:$C$12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0.83333333333333337</c:v>
                </c:pt>
              </c:numCache>
            </c:numRef>
          </c:val>
        </c:ser>
        <c:ser>
          <c:idx val="1"/>
          <c:order val="1"/>
          <c:tx>
            <c:strRef>
              <c:f>Feuil1!$E$9</c:f>
              <c:strCache>
                <c:ptCount val="1"/>
                <c:pt idx="0">
                  <c:v>Real2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Feuil1!$A$10:$A$12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Feuil1!$E$10:$E$12</c:f>
              <c:numCache>
                <c:formatCode>0%</c:formatCode>
                <c:ptCount val="3"/>
                <c:pt idx="0">
                  <c:v>0.67</c:v>
                </c:pt>
                <c:pt idx="1">
                  <c:v>0</c:v>
                </c:pt>
                <c:pt idx="2">
                  <c:v>0.1633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82514056"/>
        <c:axId val="482524248"/>
      </c:barChart>
      <c:catAx>
        <c:axId val="4825140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524248"/>
        <c:crosses val="autoZero"/>
        <c:auto val="1"/>
        <c:lblAlgn val="ctr"/>
        <c:lblOffset val="100"/>
        <c:noMultiLvlLbl val="0"/>
      </c:catAx>
      <c:valAx>
        <c:axId val="482524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514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2</xdr:row>
      <xdr:rowOff>22860</xdr:rowOff>
    </xdr:from>
    <xdr:to>
      <xdr:col>11</xdr:col>
      <xdr:colOff>99060</xdr:colOff>
      <xdr:row>17</xdr:row>
      <xdr:rowOff>22860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129540</xdr:colOff>
      <xdr:row>18</xdr:row>
      <xdr:rowOff>45720</xdr:rowOff>
    </xdr:from>
    <xdr:to>
      <xdr:col>10</xdr:col>
      <xdr:colOff>182880</xdr:colOff>
      <xdr:row>33</xdr:row>
      <xdr:rowOff>45720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5</xdr:row>
      <xdr:rowOff>14287</xdr:rowOff>
    </xdr:from>
    <xdr:to>
      <xdr:col>14</xdr:col>
      <xdr:colOff>752475</xdr:colOff>
      <xdr:row>19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14</xdr:row>
      <xdr:rowOff>38100</xdr:rowOff>
    </xdr:from>
    <xdr:to>
      <xdr:col>5</xdr:col>
      <xdr:colOff>609600</xdr:colOff>
      <xdr:row>29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topLeftCell="A3" workbookViewId="0">
      <selection activeCell="E22" sqref="E22"/>
    </sheetView>
  </sheetViews>
  <sheetFormatPr baseColWidth="10" defaultRowHeight="14.4" x14ac:dyDescent="0.3"/>
  <cols>
    <col min="6" max="6" width="19.6640625" bestFit="1" customWidth="1"/>
  </cols>
  <sheetData>
    <row r="1" spans="1:8" x14ac:dyDescent="0.3">
      <c r="A1" t="s">
        <v>6</v>
      </c>
      <c r="B1" t="s">
        <v>0</v>
      </c>
      <c r="C1" t="s">
        <v>1</v>
      </c>
    </row>
    <row r="2" spans="1:8" x14ac:dyDescent="0.3">
      <c r="A2" t="s">
        <v>3</v>
      </c>
      <c r="B2">
        <v>6</v>
      </c>
      <c r="C2">
        <v>10</v>
      </c>
      <c r="H2" s="1"/>
    </row>
    <row r="3" spans="1:8" x14ac:dyDescent="0.3">
      <c r="A3" t="s">
        <v>4</v>
      </c>
      <c r="B3">
        <v>6</v>
      </c>
      <c r="C3">
        <v>6</v>
      </c>
      <c r="H3" s="1"/>
    </row>
    <row r="4" spans="1:8" x14ac:dyDescent="0.3">
      <c r="A4" t="s">
        <v>5</v>
      </c>
      <c r="B4">
        <v>6</v>
      </c>
      <c r="C4">
        <v>5</v>
      </c>
      <c r="H4" s="1"/>
    </row>
    <row r="8" spans="1:8" x14ac:dyDescent="0.3">
      <c r="A8" t="s">
        <v>6</v>
      </c>
      <c r="B8" t="s">
        <v>3</v>
      </c>
      <c r="C8" t="s">
        <v>4</v>
      </c>
      <c r="D8" t="s">
        <v>5</v>
      </c>
    </row>
    <row r="9" spans="1:8" x14ac:dyDescent="0.3">
      <c r="A9" t="s">
        <v>0</v>
      </c>
      <c r="B9">
        <v>6</v>
      </c>
      <c r="C9">
        <v>6</v>
      </c>
      <c r="D9">
        <v>6</v>
      </c>
    </row>
    <row r="10" spans="1:8" x14ac:dyDescent="0.3">
      <c r="A10" t="s">
        <v>1</v>
      </c>
      <c r="B10">
        <v>10</v>
      </c>
      <c r="C10">
        <v>6</v>
      </c>
      <c r="D10">
        <v>5</v>
      </c>
      <c r="E10" s="3"/>
      <c r="F10" s="3"/>
    </row>
    <row r="11" spans="1:8" x14ac:dyDescent="0.3">
      <c r="B11" s="2"/>
      <c r="C11" s="3"/>
      <c r="D11" s="1"/>
      <c r="E11" s="3"/>
      <c r="F11" s="3"/>
    </row>
    <row r="12" spans="1:8" x14ac:dyDescent="0.3">
      <c r="B12" s="2"/>
      <c r="C12" s="3"/>
      <c r="D12" s="1"/>
      <c r="E12" s="3"/>
      <c r="F12" s="3"/>
    </row>
    <row r="15" spans="1:8" x14ac:dyDescent="0.3">
      <c r="A15" t="s">
        <v>6</v>
      </c>
      <c r="B15" t="s">
        <v>3</v>
      </c>
      <c r="C15" t="s">
        <v>4</v>
      </c>
      <c r="D15" t="s">
        <v>5</v>
      </c>
    </row>
    <row r="16" spans="1:8" x14ac:dyDescent="0.3">
      <c r="A16" t="s">
        <v>0</v>
      </c>
      <c r="B16" s="3">
        <v>1</v>
      </c>
      <c r="C16" s="3">
        <v>1</v>
      </c>
      <c r="D16" s="3">
        <v>1</v>
      </c>
    </row>
    <row r="17" spans="1:6" x14ac:dyDescent="0.3">
      <c r="A17" t="s">
        <v>1</v>
      </c>
      <c r="B17" s="3">
        <f>(B10/B9)</f>
        <v>1.6666666666666667</v>
      </c>
      <c r="C17" s="3">
        <f t="shared" ref="C17:D17" si="0">(C10/C9)</f>
        <v>1</v>
      </c>
      <c r="D17" s="3">
        <f t="shared" si="0"/>
        <v>0.83333333333333337</v>
      </c>
      <c r="E17" s="3"/>
      <c r="F17" s="3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11" workbookViewId="0">
      <selection activeCell="G23" sqref="G23"/>
    </sheetView>
  </sheetViews>
  <sheetFormatPr baseColWidth="10" defaultRowHeight="14.4" x14ac:dyDescent="0.3"/>
  <cols>
    <col min="6" max="6" width="19.6640625" bestFit="1" customWidth="1"/>
  </cols>
  <sheetData>
    <row r="1" spans="1:11" x14ac:dyDescent="0.3">
      <c r="A1" t="s">
        <v>6</v>
      </c>
      <c r="B1" t="s">
        <v>0</v>
      </c>
      <c r="C1" t="s">
        <v>1</v>
      </c>
      <c r="D1" t="s">
        <v>8</v>
      </c>
      <c r="E1" t="s">
        <v>9</v>
      </c>
      <c r="F1" t="s">
        <v>2</v>
      </c>
      <c r="J1" t="s">
        <v>6</v>
      </c>
      <c r="K1" t="s">
        <v>7</v>
      </c>
    </row>
    <row r="2" spans="1:11" x14ac:dyDescent="0.3">
      <c r="A2" t="s">
        <v>3</v>
      </c>
      <c r="B2">
        <v>6</v>
      </c>
      <c r="C2">
        <v>10</v>
      </c>
      <c r="D2" s="2">
        <v>1</v>
      </c>
      <c r="E2" s="1">
        <f>C2/B2</f>
        <v>1.6666666666666667</v>
      </c>
      <c r="F2" s="1">
        <f>(C2-B2)/B2</f>
        <v>0.66666666666666663</v>
      </c>
      <c r="J2" t="str">
        <f>A2</f>
        <v>Ville A</v>
      </c>
      <c r="K2" s="1">
        <f>F2</f>
        <v>0.66666666666666663</v>
      </c>
    </row>
    <row r="3" spans="1:11" x14ac:dyDescent="0.3">
      <c r="A3" t="s">
        <v>4</v>
      </c>
      <c r="B3">
        <v>6</v>
      </c>
      <c r="C3">
        <v>6</v>
      </c>
      <c r="D3" s="2">
        <v>1</v>
      </c>
      <c r="E3" s="1">
        <f t="shared" ref="E3:E4" si="0">C3/B3</f>
        <v>1</v>
      </c>
      <c r="F3" s="1">
        <f t="shared" ref="F3:F4" si="1">(C3-B3)/B3</f>
        <v>0</v>
      </c>
      <c r="J3" t="str">
        <f t="shared" ref="J3:J4" si="2">A3</f>
        <v>Ville B</v>
      </c>
      <c r="K3" s="1">
        <f t="shared" ref="K3:K4" si="3">F3</f>
        <v>0</v>
      </c>
    </row>
    <row r="4" spans="1:11" x14ac:dyDescent="0.3">
      <c r="A4" t="s">
        <v>5</v>
      </c>
      <c r="B4">
        <v>6</v>
      </c>
      <c r="C4">
        <v>5</v>
      </c>
      <c r="D4" s="2">
        <v>1</v>
      </c>
      <c r="E4" s="1">
        <f t="shared" si="0"/>
        <v>0.83333333333333337</v>
      </c>
      <c r="F4" s="1">
        <f t="shared" si="1"/>
        <v>-0.16666666666666666</v>
      </c>
      <c r="J4" t="str">
        <f t="shared" si="2"/>
        <v>Ville C</v>
      </c>
      <c r="K4" s="1">
        <f t="shared" si="3"/>
        <v>-0.16666666666666666</v>
      </c>
    </row>
    <row r="9" spans="1:11" x14ac:dyDescent="0.3">
      <c r="A9" t="s">
        <v>6</v>
      </c>
      <c r="B9" t="s">
        <v>10</v>
      </c>
      <c r="C9" t="s">
        <v>13</v>
      </c>
      <c r="D9" t="s">
        <v>11</v>
      </c>
      <c r="E9" t="s">
        <v>12</v>
      </c>
    </row>
    <row r="10" spans="1:11" x14ac:dyDescent="0.3">
      <c r="A10" t="s">
        <v>3</v>
      </c>
      <c r="B10" s="2">
        <v>1</v>
      </c>
      <c r="C10" s="3">
        <f>IF(D10&gt;=100%,B10,D10)</f>
        <v>1</v>
      </c>
      <c r="D10" s="1">
        <f>E2</f>
        <v>1.6666666666666667</v>
      </c>
      <c r="E10" s="3">
        <v>0.67</v>
      </c>
      <c r="F10" s="3">
        <f>IF(D10*100&gt;=100,D10,100-D10)</f>
        <v>1.6666666666666667</v>
      </c>
    </row>
    <row r="11" spans="1:11" x14ac:dyDescent="0.3">
      <c r="A11" t="s">
        <v>4</v>
      </c>
      <c r="B11" s="2">
        <v>1</v>
      </c>
      <c r="C11" s="3">
        <f t="shared" ref="C11:C12" si="4">IF(D11&gt;=100%,B11,D11)</f>
        <v>1</v>
      </c>
      <c r="D11" s="1">
        <f>E3</f>
        <v>1</v>
      </c>
      <c r="E11" s="3">
        <v>0</v>
      </c>
      <c r="F11" s="3">
        <f>IF(D11*100&gt;=100,D11,100-D11)</f>
        <v>1</v>
      </c>
    </row>
    <row r="12" spans="1:11" x14ac:dyDescent="0.3">
      <c r="A12" t="s">
        <v>5</v>
      </c>
      <c r="B12" s="2">
        <v>1</v>
      </c>
      <c r="C12" s="3">
        <f t="shared" si="4"/>
        <v>0.83333333333333337</v>
      </c>
      <c r="D12" s="1">
        <f>E4</f>
        <v>0.83333333333333337</v>
      </c>
      <c r="E12" s="3">
        <v>0.1633</v>
      </c>
      <c r="F12" s="3">
        <f>IF(D12*100&gt;=100,D12,100%-D12)</f>
        <v>0.16666666666666663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E.Cordier</dc:creator>
  <cp:lastModifiedBy>André BOSCHI</cp:lastModifiedBy>
  <dcterms:created xsi:type="dcterms:W3CDTF">2015-02-19T14:27:56Z</dcterms:created>
  <dcterms:modified xsi:type="dcterms:W3CDTF">2015-02-20T10:00:09Z</dcterms:modified>
</cp:coreProperties>
</file>