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240" windowWidth="15135" windowHeight="7755"/>
  </bookViews>
  <sheets>
    <sheet name="rec-Peinture FORMULES" sheetId="9" r:id="rId1"/>
    <sheet name="Lancer" sheetId="8" r:id="rId2"/>
    <sheet name="Peinture" sheetId="1" r:id="rId3"/>
    <sheet name="Sol" sheetId="4" r:id="rId4"/>
    <sheet name="rec-Peinture" sheetId="6" r:id="rId5"/>
    <sheet name="rec-Sol" sheetId="5" r:id="rId6"/>
    <sheet name="Taux" sheetId="3" r:id="rId7"/>
    <sheet name="TABLE" sheetId="7" r:id="rId8"/>
  </sheets>
  <definedNames>
    <definedName name="Lots">TABLE!$A$4:$A$5</definedName>
    <definedName name="Recap">TABLE!$B$4:$B$5</definedName>
    <definedName name="_xlnm.Print_Area" localSheetId="2">Peinture!$A$2:$K$37</definedName>
  </definedNames>
  <calcPr calcId="145621"/>
</workbook>
</file>

<file path=xl/calcChain.xml><?xml version="1.0" encoding="utf-8"?>
<calcChain xmlns="http://schemas.openxmlformats.org/spreadsheetml/2006/main">
  <c r="H10" i="9" l="1"/>
  <c r="H11" i="9"/>
  <c r="H12" i="9"/>
  <c r="H13" i="9"/>
  <c r="H14" i="9"/>
  <c r="H15" i="9"/>
  <c r="H16" i="9"/>
  <c r="H17" i="9"/>
  <c r="H18" i="9"/>
  <c r="H19" i="9"/>
  <c r="H20" i="9"/>
  <c r="H21" i="9"/>
  <c r="H22" i="9"/>
  <c r="H23" i="9"/>
  <c r="H24" i="9"/>
  <c r="H25" i="9"/>
  <c r="H26" i="9"/>
  <c r="H27" i="9"/>
  <c r="H28" i="9"/>
  <c r="H29" i="9"/>
  <c r="H30" i="9"/>
  <c r="H31" i="9"/>
  <c r="H32" i="9"/>
  <c r="H33" i="9"/>
  <c r="H34" i="9"/>
  <c r="H35" i="9"/>
  <c r="H36" i="9"/>
  <c r="H37" i="9"/>
  <c r="H9" i="9"/>
  <c r="G10" i="9"/>
  <c r="G11" i="9"/>
  <c r="G12" i="9"/>
  <c r="G13" i="9"/>
  <c r="G14" i="9"/>
  <c r="G16" i="9"/>
  <c r="G17" i="9"/>
  <c r="G18" i="9"/>
  <c r="G19" i="9"/>
  <c r="G20" i="9"/>
  <c r="G21" i="9"/>
  <c r="G23" i="9"/>
  <c r="G24" i="9"/>
  <c r="G26" i="9"/>
  <c r="G27" i="9"/>
  <c r="G28" i="9"/>
  <c r="G29" i="9"/>
  <c r="G30" i="9"/>
  <c r="G32" i="9"/>
  <c r="G33" i="9"/>
  <c r="G34" i="9"/>
  <c r="G35" i="9"/>
  <c r="G36" i="9"/>
  <c r="G37" i="9"/>
  <c r="G9" i="9"/>
  <c r="F10" i="9"/>
  <c r="F11" i="9"/>
  <c r="F12" i="9"/>
  <c r="F13" i="9"/>
  <c r="F14" i="9"/>
  <c r="F16" i="9"/>
  <c r="F17" i="9"/>
  <c r="F18" i="9"/>
  <c r="F19" i="9"/>
  <c r="F20" i="9"/>
  <c r="F21" i="9"/>
  <c r="F23" i="9"/>
  <c r="F24" i="9"/>
  <c r="F26" i="9"/>
  <c r="F27" i="9"/>
  <c r="F28" i="9"/>
  <c r="F29" i="9"/>
  <c r="F30" i="9"/>
  <c r="F32" i="9"/>
  <c r="F33" i="9"/>
  <c r="F34" i="9"/>
  <c r="F35" i="9"/>
  <c r="F36" i="9"/>
  <c r="F37" i="9"/>
  <c r="F9" i="9"/>
  <c r="B5" i="7" l="1"/>
  <c r="B4" i="7"/>
  <c r="A1" i="7"/>
</calcChain>
</file>

<file path=xl/sharedStrings.xml><?xml version="1.0" encoding="utf-8"?>
<sst xmlns="http://schemas.openxmlformats.org/spreadsheetml/2006/main" count="517" uniqueCount="195">
  <si>
    <t>REF</t>
  </si>
  <si>
    <t>PS 0101</t>
  </si>
  <si>
    <t>€ / m²</t>
  </si>
  <si>
    <t>PS 0102</t>
  </si>
  <si>
    <t>PS 0103</t>
  </si>
  <si>
    <t xml:space="preserve">€ / m² </t>
  </si>
  <si>
    <t xml:space="preserve">PS 0104 </t>
  </si>
  <si>
    <t>PS 0105</t>
  </si>
  <si>
    <t>PS 0106</t>
  </si>
  <si>
    <t>PS 0107</t>
  </si>
  <si>
    <t>PS 0109</t>
  </si>
  <si>
    <t>PS 0111</t>
  </si>
  <si>
    <t>PS 0112</t>
  </si>
  <si>
    <t>PS 0113</t>
  </si>
  <si>
    <t>PEINTURE ET REVETEMENT MURAL</t>
  </si>
  <si>
    <t>TAUX HORAIRES</t>
  </si>
  <si>
    <t>PS 0401</t>
  </si>
  <si>
    <t>Normal</t>
  </si>
  <si>
    <t>Samedi</t>
  </si>
  <si>
    <t>Dimanche</t>
  </si>
  <si>
    <t>Nuit</t>
  </si>
  <si>
    <t>22h-6h</t>
  </si>
  <si>
    <t>9h-18h</t>
  </si>
  <si>
    <t>Main d'œuvre suivant le qualification</t>
  </si>
  <si>
    <t>PS 0402</t>
  </si>
  <si>
    <t>OQ2</t>
  </si>
  <si>
    <t>PS 0403</t>
  </si>
  <si>
    <t>OQ3</t>
  </si>
  <si>
    <t>PS 0404</t>
  </si>
  <si>
    <t>0 à 50m²</t>
  </si>
  <si>
    <t>50 à 300m²</t>
  </si>
  <si>
    <t>plus de 300m²</t>
  </si>
  <si>
    <t>PS 0114</t>
  </si>
  <si>
    <t>P1</t>
  </si>
  <si>
    <t>P2</t>
  </si>
  <si>
    <t>P3</t>
  </si>
  <si>
    <t>P4</t>
  </si>
  <si>
    <t>PRIX HT AVEC APPLICATION DE TAUX HORAIRES SUIVANT L'ANNEXE 4</t>
  </si>
  <si>
    <t xml:space="preserve">et Férié </t>
  </si>
  <si>
    <t>Page 3/3</t>
  </si>
  <si>
    <t>PS 0115</t>
  </si>
  <si>
    <t>PS 0116</t>
  </si>
  <si>
    <t>Pose de revêtement mural  (fourniture non comprise)</t>
  </si>
  <si>
    <t>Protections et nettoyage (en % des travaux HT)</t>
  </si>
  <si>
    <t>%</t>
  </si>
  <si>
    <t xml:space="preserve">UNITE      </t>
  </si>
  <si>
    <t xml:space="preserve">€ / Jour </t>
  </si>
  <si>
    <t>Lessivage, grattage des parties écaillées, impression partielle, rebouchage, 2 couches de peinture satinée</t>
  </si>
  <si>
    <t>Lessivage, ponçage et 2 couches de peinture acrylique satinée (prestation en propreté)</t>
  </si>
  <si>
    <t>PLAFONDS : Même prestation que la réf PS 0103 avec finition mate</t>
  </si>
  <si>
    <t>MURS ET PLAFONDS : Lessivage en conservation de peinture ordinaire</t>
  </si>
  <si>
    <t>MURS ET PLAFONDS : Lessivage, 1 couche de peinture satinée en finition (prestation en propreté)</t>
  </si>
  <si>
    <t>MURS ET PLAFONDS : Même prestation que la réf PS 0103 avec finition laque mate</t>
  </si>
  <si>
    <t>1/ PEINTURE SUR MURS ET PLAFONDS  :</t>
  </si>
  <si>
    <t>PS 0110</t>
  </si>
  <si>
    <t>MURS : Lessivage, ouverture des fissures, impression partielle, rebouchage à l'enduit (galon de renfort si nécessaire), impression, 2 couches de peinture acrylique satinée</t>
  </si>
  <si>
    <t>Murs : Préparation du support, pose d'une toile de verre à peindre</t>
  </si>
  <si>
    <t>Arrachage et mise en décharge de revêtement mural (toile de verre, papier…)</t>
  </si>
  <si>
    <t>€ / m</t>
  </si>
  <si>
    <t>Mise en œuvre  d'un pont roulant pour hauteur de plus de 3 M (inclus double transport)</t>
  </si>
  <si>
    <t>Plafonds : Préparation du support, pose d'un Voile de verre à enduire</t>
  </si>
  <si>
    <t>Majoration en %</t>
  </si>
  <si>
    <t>Heures normales</t>
  </si>
  <si>
    <t xml:space="preserve">Dimanche et Fériés </t>
  </si>
  <si>
    <t>ref</t>
  </si>
  <si>
    <t>UNITE</t>
  </si>
  <si>
    <t>51 à 300m²</t>
  </si>
  <si>
    <t>9h -18h</t>
  </si>
  <si>
    <t>1/ Travaux préparatoire</t>
  </si>
  <si>
    <t>PS 0201</t>
  </si>
  <si>
    <t>Dépose de revêtement de sol existant avec conservation sur palette filmée</t>
  </si>
  <si>
    <t>PS 0202</t>
  </si>
  <si>
    <t>Dépose de revetement de sol existant  avec conservation  et manutention vers locaux de stockage OCDE ( sur même site)</t>
  </si>
  <si>
    <t>PS 0203</t>
  </si>
  <si>
    <t>Dépose de revêtement de sol avec traitement en  centre de traitement et traçabilité</t>
  </si>
  <si>
    <t>PS 0204</t>
  </si>
  <si>
    <t>Dépose de revêtement de sol avec recyclage et traçabilité</t>
  </si>
  <si>
    <t>PS 0205</t>
  </si>
  <si>
    <t>Mise en œuvre d'un ragréage P3 (Grattage, aspiration, impression, ragréage et ponçage)</t>
  </si>
  <si>
    <t>PS 0206</t>
  </si>
  <si>
    <t>Mise en œuvre d'un ragréage P3 fibré (Grattage, aspiration, impression, ragréage et ponçage)</t>
  </si>
  <si>
    <t>2/ Travaux de pose</t>
  </si>
  <si>
    <t>PS 0207</t>
  </si>
  <si>
    <t>Pose poissée de moquette en dalles</t>
  </si>
  <si>
    <t>PS 0208</t>
  </si>
  <si>
    <t>Pose collée de moquette en lés</t>
  </si>
  <si>
    <t>PS 0209</t>
  </si>
  <si>
    <t>Pose poissée de revêtement PVC en dalles ou en lames plombantes</t>
  </si>
  <si>
    <t>PS 0210</t>
  </si>
  <si>
    <t>Pose collée de revêtement PVC en dalles ou en lames</t>
  </si>
  <si>
    <t>PS 0211</t>
  </si>
  <si>
    <t>Pose collée de revêtement PVC en lés</t>
  </si>
  <si>
    <t>PS 0212</t>
  </si>
  <si>
    <t>Mise en œuvre de joints soudés à chaud</t>
  </si>
  <si>
    <t>€ /ml</t>
  </si>
  <si>
    <t>PS 0213</t>
  </si>
  <si>
    <t>Mise en œuvre de joints soudés à froid</t>
  </si>
  <si>
    <t>PS 0214</t>
  </si>
  <si>
    <t>Fourniture et pose de polyane (200 µ) en protection du revêtement de sol</t>
  </si>
  <si>
    <t>3/ Fournitures</t>
  </si>
  <si>
    <t>PS 0215</t>
  </si>
  <si>
    <t>PS 0216</t>
  </si>
  <si>
    <t>PS 0217</t>
  </si>
  <si>
    <t>PS 0218</t>
  </si>
  <si>
    <t>PS 0219</t>
  </si>
  <si>
    <t>PS 0220</t>
  </si>
  <si>
    <t>PS 0221</t>
  </si>
  <si>
    <t>PS 0222</t>
  </si>
  <si>
    <t>PS 0223</t>
  </si>
  <si>
    <t>PS 0224</t>
  </si>
  <si>
    <t>PS 0225</t>
  </si>
  <si>
    <t>4/ Autres prestations de sol</t>
  </si>
  <si>
    <t>PS 0226</t>
  </si>
  <si>
    <t>Fourniture et pose vissée de barres de seuil en aluminium</t>
  </si>
  <si>
    <t>PS 0227</t>
  </si>
  <si>
    <t>Fourniture et pose vissée de barres de seuil en laiton</t>
  </si>
  <si>
    <t>PS 0228</t>
  </si>
  <si>
    <t>Fourniture et pose vissée de nez de marche antidérapant en aluminium</t>
  </si>
  <si>
    <t>PS 0229</t>
  </si>
  <si>
    <t xml:space="preserve">Préparation et application de 2 couches de peinture de sol </t>
  </si>
  <si>
    <t>PS 0230</t>
  </si>
  <si>
    <t>Ponçage et vitrification de parquet</t>
  </si>
  <si>
    <t>Ouvrier Qualifié 1</t>
  </si>
  <si>
    <t>Le prestataire précisera si les prestations effectuées le samedi sont à un prix différent des autres jours ouvrés de la semaine.</t>
  </si>
  <si>
    <t>Ouvrier Hautement Qualifié</t>
  </si>
  <si>
    <t>PS 0501</t>
  </si>
  <si>
    <t>Ces taux horaires comprennent  :
 - les salaires horaires du personnel qualifié charges comprises,
 - les frais de déplacement, le panier, etc.,
 - les outils adéquats pour les tâches  demandées,
 - les petites fournitures de fixation adaptées aux tâches demandées</t>
  </si>
  <si>
    <t>Remise commerciale sur les fournitures non prévues</t>
  </si>
  <si>
    <t>Coefficient multiplicateur pour fournitures non prévues  (conformément à l'article 5.2.5 du contrat)</t>
  </si>
  <si>
    <t>≤ 1</t>
  </si>
  <si>
    <t>Les prix comprennent la fourniture et la pose.</t>
  </si>
  <si>
    <t>DESIGNATION
(fourniture et pose incluses)</t>
  </si>
  <si>
    <t>Page 2/3</t>
  </si>
  <si>
    <t xml:space="preserve">BORDEREAU DE PRIX UNITAIRES </t>
  </si>
  <si>
    <t xml:space="preserve"> REVETEMENT DE SOL</t>
  </si>
  <si>
    <t xml:space="preserve">Dimanche et
 féries </t>
  </si>
  <si>
    <t>Les produits devront disposer d'une FDS (fiche de données sécurité).</t>
  </si>
  <si>
    <t>Les produits (vitrificateur, vernis, et autres produits de préparation ou de collage) devront disposer d'une FDS (fiche de données sécurité).
Les produits devront disposer d'une FDES (fiche de déclaration environnementale et sanitaire).
Les produits devront disposer soit de l'écolabel européen soit du marquage NF-Environnement.
Les produits devront être de classe A ou B au regard de leur classement en matière d'émissions dans l'air intérieur.</t>
  </si>
  <si>
    <t>La colle devra  disposer d'une FDS (fiche de données sécurité).
La colle devra être classée EC0 ou EC1 selon le marquage EMICODE.</t>
  </si>
  <si>
    <t>Les colles et produits de préparation du support devront disposer d'une FDS (fiche de données sécurité), et devront être classés EC0 ou EC1 selon le classement Emicode.</t>
  </si>
  <si>
    <t>Les colles et produits de préparation du support devront disposer d'une FDS (fiche de données sécurité), et devront être classés EC0 ou EC1 selon le classement Emicode.
Les moquettes devront disposer d'une FDES (fiche de déclaration environnementale et sanitaire).
Les moquettes devront disposer du label GUT.
Les moquettes devront être de classe A ou B au regard de leur classement en matière d'émissions dans l'air intérieur.
Les moquettes devront être de classe A pour la sonorité à la marche (NF S31-074).</t>
  </si>
  <si>
    <t>Les colles et produits de préparation du support devront disposer d'une FDS (fiche de données sécurité), et devront être classés EC0 ou EC1 selon le classement Emicode.
Les moquettes devront être de classe A ou B au regard de leur classement en matière d'émissions dans l'air intérieur.
Les moquettes devront être de classe A pour la sonorité à la marche (NF S31-074).</t>
  </si>
  <si>
    <t>PS 0108</t>
  </si>
  <si>
    <t>PS 0117</t>
  </si>
  <si>
    <t>PS 0118</t>
  </si>
  <si>
    <t>PS 0119</t>
  </si>
  <si>
    <t>PS 0120</t>
  </si>
  <si>
    <t>3/ PEINTURE SUR METAUX  (fenêtre, portes, garde-corps, grilles et radiateurs...) :</t>
  </si>
  <si>
    <t>4/ PEINTURE SUR BOISERIES (fenêtres, portes, plinthes…) :</t>
  </si>
  <si>
    <t>Les produits devront disposer d'une FDS (fiche de données sécurité).
Les peintures et impressions devront disposer d'une FDES (fiche de déclaration environnementale et sanitaire).
Les peintures et impressions devront disposer soit de l'écolabel européen soit du marquage NF-Environnement.
Les peintures et impressions devront être de classe A ou B au regard de leur classement en matière d'émissions dans l'air intérieur.</t>
  </si>
  <si>
    <t xml:space="preserve">Les produits devront disposer d'une FDS (fiche de données sécurité).
Les peintures et impressions devront disposer d'une FDES (fiche de déclaration environnementale et sanitaire).
Les peintures et impressions devront disposer soit de l'écolabel européen soit du marquage NF-Environnement.
Les peintures et impressions devront être de classe A ou B au regard de leur classement en matière d'émissions dans l'air intérieur.
</t>
  </si>
  <si>
    <t xml:space="preserve">Fourniture d'une moquette en dalles INTERFACE Urban retreat 301 </t>
  </si>
  <si>
    <t xml:space="preserve">Fourniture d'une moquette en dalles INTERFACE Luxury Living </t>
  </si>
  <si>
    <t xml:space="preserve">Fourniture d'une moquette en dalles INTERFACE Polichrome </t>
  </si>
  <si>
    <t xml:space="preserve">Fourniture d'une moquette en dalles INTERFACE Heuga 725 </t>
  </si>
  <si>
    <t>Fourniture d'une moquette en dalles INTERFACE Sashiko</t>
  </si>
  <si>
    <t xml:space="preserve">Fourniture d'une moquette en lés type Louis de Poortere Richelieu Velours </t>
  </si>
  <si>
    <t xml:space="preserve">Fourniture d'un revêtement PVC en lés U3P3 de type Tarkett (hétérogène acoustique) </t>
  </si>
  <si>
    <t xml:space="preserve">Fourniture d'un revêtement PVC plombant U4P3 en dalles ou lames de type Tarkett (homogène) </t>
  </si>
  <si>
    <t xml:space="preserve">Ajout d'une sous couche accoustique "recushionback" (au-delà de 300 m2) </t>
  </si>
  <si>
    <t xml:space="preserve">Ajout d'une sous couche accoustique "Interlay" + système "tactiles" (de 0 à 299 m2) </t>
  </si>
  <si>
    <t>2/ PEINTURE SUR MURS ET PLAFONDS  DE LOCAUX A POLLUTION SPECIFIQUE : cuisines, sanitaires, douches, vestiaires locaux de convivialités ….</t>
  </si>
  <si>
    <t>Brossage et grattage des parties détériorées, 1 couche de primaire anti-rouille, 2 couches de finition laque satinée ou brillante</t>
  </si>
  <si>
    <t>Lessivage, 1 couche de primaire anti-rouille, 2 couches de finition laque satinée ou brillante</t>
  </si>
  <si>
    <t xml:space="preserve">Fourniture d'une moquette en dalles INTERFACE Heuga 580 
</t>
  </si>
  <si>
    <t>Remise accordée sur les prestations PS 0102 à 0105 avec des produits ordinaires (indiquer un % de remise).</t>
  </si>
  <si>
    <t>Remise accordée sur les prestations PS 0107 à 0110 avec des produits ordinaires (indiquer un % de remise).</t>
  </si>
  <si>
    <t>PLAFONDS : Même prestation que la réf PS 0108 avec finition mate</t>
  </si>
  <si>
    <t>MURS ET PLAFONDS : Même prestation que la réf PS 0108 avec finition laque mate</t>
  </si>
  <si>
    <t>Même prestation que la réf PS 0115 avec finition laque mate</t>
  </si>
  <si>
    <t>Même prestation que la réf PS 0115 avec finition lasure satinée</t>
  </si>
  <si>
    <t>Remise accordée sur les prestations PS 0115 à 0117 avec des produits ordinaires (indiquer un % de remise).</t>
  </si>
  <si>
    <t>5/ PRESTATIONS COMPLEMENTAIRES :</t>
  </si>
  <si>
    <t>PS 0121</t>
  </si>
  <si>
    <t>PS 0122</t>
  </si>
  <si>
    <t>PS 0123</t>
  </si>
  <si>
    <t>PS 0124</t>
  </si>
  <si>
    <t>CRITERES ENVIRONNEMENTAUX à respecter
(fournir toutes les fiches produit)</t>
  </si>
  <si>
    <t xml:space="preserve">DESIGNATION
</t>
  </si>
  <si>
    <t>Les produits devront disposer d'une FDS (fiche de données sécurité).
Les peintures et impressions devront disposer d'une FDES (fiche de déclaration environnementale et sanitaire).
Les peintures et impressions devront disposer soit de l'écolabel européen soit du marquage NF-Environnement.
Les peintures et impressions devront être de classe A ou B au regard de leur classement en matière d'émissions dans l'air intérieur.
Pour les locaux humides uniquement, les peintures et impressions devront avoir été évaluées sur leur aptitude à faiblement favoriser la croissance fongique et bactérienne, selon la norme EN ISO 846.</t>
  </si>
  <si>
    <t>Les colles et produits de préparation du support devront disposer d'une FDS (fiche de données sécurité), et devront être classés EC0 ou EC1 selon le classement Emicode.
Les revêtements PVC devront disposer d'une FDES (fiche de déclaration environnementale et sanitaire).
Les revêtements PVC devront avoir été évalué selon la norme ISO 16000 au regard des émissions de COV et formaldéhydes.
Les revêtements PVC devront être de classe A ou B au regard de leur classement en matière d'émissions dans l'air intérieur.
Pour les locaux humides uniquement, les revêtements PVC devront avoir été évalués sur leur aptitude à faiblement favoriser la croissance fongique et bactérienne, selon la norme EN ISO 846.</t>
  </si>
  <si>
    <t>Fournisseur moins disant</t>
  </si>
  <si>
    <t>Fournisseur moins-disant</t>
  </si>
  <si>
    <t>Nom du fournisseur</t>
  </si>
  <si>
    <t>Fournisseur 1</t>
  </si>
  <si>
    <t>Sol</t>
  </si>
  <si>
    <t>Peinture</t>
  </si>
  <si>
    <t>Lots</t>
  </si>
  <si>
    <t>Recap</t>
  </si>
  <si>
    <t>DESIGNATION</t>
  </si>
  <si>
    <t>Fournisseur 2</t>
  </si>
  <si>
    <t>Fournisseur 3</t>
  </si>
  <si>
    <t>Prix bas</t>
  </si>
  <si>
    <t>Fourn</t>
  </si>
  <si>
    <t>Nb moins disant</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</si>
</sst>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color theme="1"/>
      <name val="Arial"/>
      <family val="2"/>
    </font>
    <font>
      <b/>
      <sz val="10"/>
      <color indexed="8"/>
      <name val="Arial"/>
      <family val="2"/>
    </font>
    <font>
      <sz val="8"/>
      <name val="Arial"/>
      <family val="2"/>
    </font>
    <font>
      <b/>
      <sz val="10"/>
      <color theme="1"/>
      <name val="Arial"/>
      <family val="2"/>
    </font>
    <font>
      <b/>
      <sz val="12"/>
      <color indexed="8"/>
      <name val="Arial"/>
      <family val="2"/>
    </font>
    <font>
      <sz val="10"/>
      <color indexed="8"/>
      <name val="Arial"/>
      <family val="2"/>
    </font>
    <font>
      <sz val="10"/>
      <name val="Arial"/>
      <family val="2"/>
    </font>
    <font>
      <b/>
      <sz val="10"/>
      <name val="Arial"/>
      <family val="2"/>
    </font>
    <font>
      <sz val="11"/>
      <color theme="1"/>
      <name val="Times New Roman"/>
      <family val="1"/>
    </font>
    <font>
      <sz val="11"/>
      <color theme="1"/>
      <name val="Arial"/>
      <family val="2"/>
    </font>
    <font>
      <b/>
      <i/>
      <sz val="10"/>
      <color indexed="8"/>
      <name val="Arial"/>
      <family val="2"/>
    </font>
  </fonts>
  <fills count="16">
    <fill>
      <patternFill patternType="none"/>
    </fill>
    <fill>
      <patternFill patternType="gray125"/>
    </fill>
    <fill>
      <patternFill patternType="solid">
        <fgColor theme="6" tint="0.79998168889431442"/>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tint="-0.499984740745262"/>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rgb="FFFFFF00"/>
        <bgColor indexed="64"/>
      </patternFill>
    </fill>
  </fills>
  <borders count="45">
    <border>
      <left/>
      <right/>
      <top/>
      <bottom/>
      <diagonal/>
    </border>
    <border>
      <left style="thin">
        <color indexed="64"/>
      </left>
      <right style="thin">
        <color indexed="64"/>
      </right>
      <top style="thin">
        <color indexed="64"/>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diagonalUp="1" diagonalDown="1">
      <left style="medium">
        <color indexed="64"/>
      </left>
      <right style="medium">
        <color indexed="64"/>
      </right>
      <top style="medium">
        <color indexed="64"/>
      </top>
      <bottom style="medium">
        <color indexed="64"/>
      </bottom>
      <diagonal style="thin">
        <color indexed="64"/>
      </diagonal>
    </border>
    <border diagonalDown="1">
      <left style="medium">
        <color indexed="64"/>
      </left>
      <right style="medium">
        <color indexed="64"/>
      </right>
      <top style="medium">
        <color indexed="64"/>
      </top>
      <bottom style="medium">
        <color indexed="64"/>
      </bottom>
      <diagonal style="thin">
        <color indexed="64"/>
      </diagonal>
    </border>
  </borders>
  <cellStyleXfs count="1">
    <xf numFmtId="0" fontId="0" fillId="0" borderId="0"/>
  </cellStyleXfs>
  <cellXfs count="373">
    <xf numFmtId="0" fontId="0" fillId="0" borderId="0" xfId="0"/>
    <xf numFmtId="0" fontId="0" fillId="0" borderId="0" xfId="0" applyAlignment="1">
      <alignment horizontal="center"/>
    </xf>
    <xf numFmtId="0" fontId="1" fillId="0" borderId="0" xfId="0" applyFont="1" applyAlignment="1">
      <alignment horizontal="center"/>
    </xf>
    <xf numFmtId="0" fontId="0" fillId="0" borderId="0" xfId="0" applyFill="1" applyBorder="1"/>
    <xf numFmtId="0" fontId="0" fillId="0" borderId="0" xfId="0" applyBorder="1"/>
    <xf numFmtId="0" fontId="1" fillId="0" borderId="0" xfId="0" applyFont="1" applyBorder="1" applyAlignment="1">
      <alignment horizontal="center"/>
    </xf>
    <xf numFmtId="0" fontId="1" fillId="0" borderId="0" xfId="0" applyFont="1" applyBorder="1"/>
    <xf numFmtId="0" fontId="0" fillId="0" borderId="0" xfId="0" applyBorder="1" applyAlignment="1">
      <alignment horizontal="center"/>
    </xf>
    <xf numFmtId="2" fontId="0" fillId="0" borderId="0" xfId="0" applyNumberFormat="1" applyBorder="1"/>
    <xf numFmtId="2" fontId="0" fillId="0" borderId="0" xfId="0" applyNumberFormat="1"/>
    <xf numFmtId="0" fontId="3" fillId="0" borderId="0" xfId="0" applyFont="1"/>
    <xf numFmtId="0" fontId="0" fillId="0" borderId="11" xfId="0" applyBorder="1" applyAlignment="1">
      <alignment horizontal="center" vertical="center"/>
    </xf>
    <xf numFmtId="0" fontId="0" fillId="0" borderId="11" xfId="0" applyFill="1" applyBorder="1" applyAlignment="1">
      <alignment horizontal="center" vertical="center"/>
    </xf>
    <xf numFmtId="0" fontId="0" fillId="0" borderId="12" xfId="0" applyBorder="1"/>
    <xf numFmtId="0" fontId="0" fillId="0" borderId="5" xfId="0" applyBorder="1" applyAlignment="1">
      <alignment horizontal="center" vertical="center"/>
    </xf>
    <xf numFmtId="0" fontId="0" fillId="0" borderId="10" xfId="0" applyBorder="1" applyAlignment="1">
      <alignment horizontal="center" vertical="center"/>
    </xf>
    <xf numFmtId="0" fontId="0" fillId="0" borderId="13" xfId="0" applyBorder="1" applyAlignment="1">
      <alignment wrapText="1"/>
    </xf>
    <xf numFmtId="0" fontId="0" fillId="0" borderId="12" xfId="0" applyFill="1" applyBorder="1" applyAlignment="1">
      <alignment wrapText="1"/>
    </xf>
    <xf numFmtId="0" fontId="0" fillId="0" borderId="12" xfId="0" applyBorder="1" applyAlignment="1">
      <alignment wrapText="1"/>
    </xf>
    <xf numFmtId="0" fontId="0" fillId="0" borderId="0" xfId="0" applyBorder="1" applyAlignment="1">
      <alignment wrapText="1"/>
    </xf>
    <xf numFmtId="0" fontId="0" fillId="0" borderId="2" xfId="0" applyBorder="1" applyAlignment="1">
      <alignment wrapText="1"/>
    </xf>
    <xf numFmtId="0" fontId="0" fillId="0" borderId="0" xfId="0" applyFill="1" applyBorder="1" applyAlignment="1">
      <alignment wrapText="1"/>
    </xf>
    <xf numFmtId="0" fontId="0" fillId="0" borderId="0" xfId="0" applyAlignment="1">
      <alignment wrapText="1"/>
    </xf>
    <xf numFmtId="0" fontId="3" fillId="0" borderId="0" xfId="0" applyFont="1" applyFill="1" applyBorder="1" applyAlignment="1">
      <alignment wrapText="1"/>
    </xf>
    <xf numFmtId="0" fontId="3" fillId="0" borderId="11" xfId="0" applyFont="1" applyBorder="1" applyAlignment="1">
      <alignment horizontal="center" vertical="center" wrapText="1"/>
    </xf>
    <xf numFmtId="0" fontId="3" fillId="0" borderId="11" xfId="0" applyFont="1" applyBorder="1" applyAlignment="1">
      <alignment horizontal="center" vertical="center"/>
    </xf>
    <xf numFmtId="0" fontId="0" fillId="5" borderId="4" xfId="0" applyFill="1" applyBorder="1"/>
    <xf numFmtId="0" fontId="0" fillId="5" borderId="3" xfId="0" applyFill="1" applyBorder="1"/>
    <xf numFmtId="0" fontId="3" fillId="5" borderId="3" xfId="0" applyFont="1" applyFill="1" applyBorder="1"/>
    <xf numFmtId="0" fontId="0" fillId="5" borderId="5" xfId="0" applyFill="1" applyBorder="1" applyAlignment="1">
      <alignment wrapText="1"/>
    </xf>
    <xf numFmtId="0" fontId="0" fillId="6" borderId="3" xfId="0" applyFill="1" applyBorder="1" applyAlignment="1">
      <alignment horizontal="center" vertical="center" wrapText="1"/>
    </xf>
    <xf numFmtId="0" fontId="0" fillId="6" borderId="3" xfId="0" applyFill="1" applyBorder="1" applyAlignment="1">
      <alignment horizontal="center" wrapText="1"/>
    </xf>
    <xf numFmtId="0" fontId="0" fillId="6" borderId="3" xfId="0" applyFill="1" applyBorder="1"/>
    <xf numFmtId="0" fontId="3" fillId="6" borderId="3" xfId="0" applyFont="1" applyFill="1" applyBorder="1"/>
    <xf numFmtId="0" fontId="0" fillId="6" borderId="11" xfId="0" applyFill="1" applyBorder="1" applyAlignment="1">
      <alignment horizontal="center" vertical="center" wrapText="1"/>
    </xf>
    <xf numFmtId="0" fontId="0" fillId="6" borderId="11" xfId="0" applyFill="1" applyBorder="1" applyAlignment="1">
      <alignment horizontal="left" vertical="center" wrapText="1"/>
    </xf>
    <xf numFmtId="0" fontId="0" fillId="6" borderId="5" xfId="0" applyFill="1" applyBorder="1" applyAlignment="1">
      <alignment wrapText="1"/>
    </xf>
    <xf numFmtId="0" fontId="0" fillId="6" borderId="15" xfId="0" applyFill="1" applyBorder="1" applyAlignment="1">
      <alignment horizontal="center" vertical="center" wrapText="1"/>
    </xf>
    <xf numFmtId="0" fontId="0" fillId="6" borderId="8" xfId="0" applyFill="1" applyBorder="1" applyAlignment="1">
      <alignment horizontal="center" vertical="center" wrapText="1"/>
    </xf>
    <xf numFmtId="0" fontId="3" fillId="6" borderId="5" xfId="0" applyFont="1" applyFill="1" applyBorder="1"/>
    <xf numFmtId="0" fontId="3" fillId="6" borderId="7" xfId="0" applyFont="1" applyFill="1" applyBorder="1"/>
    <xf numFmtId="0" fontId="0" fillId="5" borderId="5" xfId="0" applyFill="1" applyBorder="1" applyAlignment="1">
      <alignment horizontal="center" vertical="center" wrapText="1"/>
    </xf>
    <xf numFmtId="0" fontId="0" fillId="5" borderId="5" xfId="0" applyFill="1" applyBorder="1" applyAlignment="1">
      <alignment vertical="center" wrapText="1"/>
    </xf>
    <xf numFmtId="0" fontId="0" fillId="6" borderId="5" xfId="0" applyFill="1" applyBorder="1" applyAlignment="1">
      <alignment vertical="center" wrapText="1"/>
    </xf>
    <xf numFmtId="0" fontId="0" fillId="2" borderId="7" xfId="0" applyFill="1" applyBorder="1" applyAlignment="1">
      <alignment horizontal="justify" vertical="center" wrapText="1" readingOrder="1"/>
    </xf>
    <xf numFmtId="0" fontId="0" fillId="2" borderId="7" xfId="0" applyFill="1" applyBorder="1" applyAlignment="1">
      <alignment horizontal="justify" wrapText="1" readingOrder="1"/>
    </xf>
    <xf numFmtId="2" fontId="0" fillId="2" borderId="0" xfId="0" applyNumberFormat="1" applyFill="1" applyBorder="1" applyAlignment="1">
      <alignment horizontal="justify" wrapText="1" readingOrder="1"/>
    </xf>
    <xf numFmtId="2" fontId="0" fillId="2" borderId="5" xfId="0" applyNumberFormat="1" applyFill="1" applyBorder="1" applyAlignment="1">
      <alignment horizontal="justify" wrapText="1" readingOrder="1"/>
    </xf>
    <xf numFmtId="2" fontId="0" fillId="2" borderId="4" xfId="0" applyNumberFormat="1" applyFill="1" applyBorder="1" applyAlignment="1">
      <alignment horizontal="justify" wrapText="1" readingOrder="1"/>
    </xf>
    <xf numFmtId="0" fontId="0" fillId="2" borderId="5" xfId="0" applyFill="1" applyBorder="1" applyAlignment="1">
      <alignment horizontal="justify" vertical="center" wrapText="1" readingOrder="1"/>
    </xf>
    <xf numFmtId="0" fontId="0" fillId="2" borderId="5" xfId="0" applyFill="1" applyBorder="1" applyAlignment="1">
      <alignment horizontal="justify" wrapText="1" readingOrder="1"/>
    </xf>
    <xf numFmtId="0" fontId="1" fillId="2" borderId="0" xfId="0" applyFont="1" applyFill="1" applyBorder="1" applyAlignment="1">
      <alignment horizontal="justify" wrapText="1" readingOrder="1"/>
    </xf>
    <xf numFmtId="0" fontId="0" fillId="2" borderId="3" xfId="0" applyFill="1" applyBorder="1" applyAlignment="1">
      <alignment horizontal="justify" wrapText="1" readingOrder="1"/>
    </xf>
    <xf numFmtId="0" fontId="3" fillId="2" borderId="4" xfId="0" applyFont="1" applyFill="1" applyBorder="1" applyAlignment="1">
      <alignment horizontal="justify" wrapText="1" readingOrder="1"/>
    </xf>
    <xf numFmtId="0" fontId="0" fillId="2" borderId="0" xfId="0" applyFill="1" applyBorder="1" applyAlignment="1">
      <alignment horizontal="justify" wrapText="1" readingOrder="1"/>
    </xf>
    <xf numFmtId="0" fontId="0" fillId="2" borderId="11" xfId="0" applyFill="1" applyBorder="1" applyAlignment="1">
      <alignment horizontal="justify" vertical="center" wrapText="1" readingOrder="1"/>
    </xf>
    <xf numFmtId="0" fontId="0" fillId="2" borderId="11" xfId="0" applyFill="1" applyBorder="1" applyAlignment="1">
      <alignment horizontal="justify" wrapText="1" readingOrder="1"/>
    </xf>
    <xf numFmtId="0" fontId="0" fillId="9" borderId="7" xfId="0" applyFill="1" applyBorder="1" applyAlignment="1">
      <alignment horizontal="center" vertical="center" wrapText="1"/>
    </xf>
    <xf numFmtId="0" fontId="0" fillId="9" borderId="7" xfId="0" applyFill="1" applyBorder="1" applyAlignment="1">
      <alignment horizontal="left" vertical="center" wrapText="1"/>
    </xf>
    <xf numFmtId="0" fontId="0" fillId="9" borderId="7" xfId="0" applyFill="1" applyBorder="1" applyAlignment="1">
      <alignment wrapText="1"/>
    </xf>
    <xf numFmtId="0" fontId="0" fillId="9" borderId="7" xfId="0" applyFill="1" applyBorder="1" applyAlignment="1">
      <alignment horizontal="center" wrapText="1"/>
    </xf>
    <xf numFmtId="0" fontId="0" fillId="9" borderId="4" xfId="0" applyFill="1" applyBorder="1"/>
    <xf numFmtId="0" fontId="0" fillId="9" borderId="3" xfId="0" applyFill="1" applyBorder="1"/>
    <xf numFmtId="0" fontId="3" fillId="9" borderId="3" xfId="0" applyFont="1" applyFill="1" applyBorder="1"/>
    <xf numFmtId="0" fontId="0" fillId="9" borderId="11" xfId="0" applyFill="1" applyBorder="1" applyAlignment="1">
      <alignment horizontal="center" vertical="center" wrapText="1"/>
    </xf>
    <xf numFmtId="0" fontId="0" fillId="9" borderId="11" xfId="0" applyFill="1" applyBorder="1" applyAlignment="1">
      <alignment horizontal="left" vertical="center" wrapText="1"/>
    </xf>
    <xf numFmtId="0" fontId="0" fillId="9" borderId="11" xfId="0" applyFill="1" applyBorder="1" applyAlignment="1">
      <alignment wrapText="1"/>
    </xf>
    <xf numFmtId="0" fontId="0" fillId="9" borderId="11" xfId="0" applyFill="1" applyBorder="1" applyAlignment="1">
      <alignment horizontal="center" wrapText="1"/>
    </xf>
    <xf numFmtId="0" fontId="0" fillId="9" borderId="6" xfId="0" applyFill="1" applyBorder="1"/>
    <xf numFmtId="0" fontId="0" fillId="9" borderId="7" xfId="0" applyFill="1" applyBorder="1"/>
    <xf numFmtId="0" fontId="3" fillId="9" borderId="7" xfId="0" applyFont="1" applyFill="1" applyBorder="1"/>
    <xf numFmtId="0" fontId="0" fillId="0" borderId="4" xfId="0" applyFill="1" applyBorder="1" applyAlignment="1">
      <alignment horizontal="center" vertical="center"/>
    </xf>
    <xf numFmtId="0" fontId="0" fillId="6" borderId="11" xfId="0" applyFill="1" applyBorder="1" applyAlignment="1">
      <alignment horizontal="left" wrapText="1"/>
    </xf>
    <xf numFmtId="0" fontId="0" fillId="2" borderId="7" xfId="0" applyFill="1" applyBorder="1" applyAlignment="1">
      <alignment horizontal="center" vertical="center" wrapText="1" readingOrder="1"/>
    </xf>
    <xf numFmtId="0" fontId="0" fillId="2" borderId="5" xfId="0" applyFill="1" applyBorder="1" applyAlignment="1">
      <alignment horizontal="center" vertical="center" wrapText="1" readingOrder="1"/>
    </xf>
    <xf numFmtId="0" fontId="0" fillId="2" borderId="11" xfId="0" applyFill="1" applyBorder="1" applyAlignment="1">
      <alignment horizontal="center" vertical="center" wrapText="1" readingOrder="1"/>
    </xf>
    <xf numFmtId="0" fontId="0" fillId="6" borderId="5" xfId="0" applyFill="1" applyBorder="1" applyAlignment="1">
      <alignment horizontal="center" vertical="center" wrapText="1"/>
    </xf>
    <xf numFmtId="0" fontId="4" fillId="0" borderId="0" xfId="0" applyFont="1" applyBorder="1" applyAlignment="1"/>
    <xf numFmtId="0" fontId="8" fillId="0" borderId="0" xfId="0" applyFont="1"/>
    <xf numFmtId="0" fontId="0" fillId="0" borderId="0" xfId="0" applyFill="1" applyBorder="1" applyAlignment="1">
      <alignment vertical="center" wrapText="1"/>
    </xf>
    <xf numFmtId="0" fontId="1" fillId="0" borderId="1" xfId="0" applyFont="1" applyBorder="1" applyAlignment="1">
      <alignment horizontal="center"/>
    </xf>
    <xf numFmtId="0" fontId="1" fillId="0" borderId="20" xfId="0" applyFont="1" applyBorder="1" applyAlignment="1">
      <alignment horizontal="center"/>
    </xf>
    <xf numFmtId="0" fontId="0" fillId="0" borderId="11" xfId="0" applyBorder="1" applyAlignment="1">
      <alignment horizontal="center" wrapText="1"/>
    </xf>
    <xf numFmtId="0" fontId="0" fillId="2" borderId="5" xfId="0" applyNumberFormat="1" applyFont="1" applyFill="1" applyBorder="1"/>
    <xf numFmtId="0" fontId="0" fillId="2" borderId="11" xfId="0" applyNumberFormat="1" applyFont="1" applyFill="1" applyBorder="1" applyAlignment="1">
      <alignment horizontal="center" vertical="center"/>
    </xf>
    <xf numFmtId="0" fontId="0" fillId="2" borderId="11" xfId="0" applyNumberFormat="1" applyFont="1" applyFill="1" applyBorder="1"/>
    <xf numFmtId="0" fontId="0" fillId="2" borderId="7" xfId="0" applyNumberFormat="1" applyFont="1" applyFill="1" applyBorder="1" applyAlignment="1">
      <alignment horizontal="center" vertical="center"/>
    </xf>
    <xf numFmtId="0" fontId="0" fillId="2" borderId="12" xfId="0" applyFill="1" applyBorder="1"/>
    <xf numFmtId="0" fontId="0" fillId="2" borderId="9" xfId="0" applyFill="1" applyBorder="1" applyAlignment="1">
      <alignment wrapText="1"/>
    </xf>
    <xf numFmtId="0" fontId="6" fillId="2" borderId="16" xfId="0" applyFont="1" applyFill="1" applyBorder="1"/>
    <xf numFmtId="0" fontId="6" fillId="14" borderId="37" xfId="0" applyFont="1" applyFill="1" applyBorder="1" applyAlignment="1">
      <alignment horizontal="center" vertical="center"/>
    </xf>
    <xf numFmtId="0" fontId="6" fillId="14" borderId="24" xfId="0" applyFont="1" applyFill="1" applyBorder="1" applyAlignment="1">
      <alignment horizontal="center" vertical="center"/>
    </xf>
    <xf numFmtId="0" fontId="0" fillId="2" borderId="5" xfId="0" applyFill="1" applyBorder="1" applyAlignment="1">
      <alignment horizontal="center" vertical="center"/>
    </xf>
    <xf numFmtId="0" fontId="0" fillId="2" borderId="11" xfId="0" applyFill="1" applyBorder="1" applyAlignment="1">
      <alignment horizontal="center" vertical="center"/>
    </xf>
    <xf numFmtId="0" fontId="0" fillId="2" borderId="7" xfId="0" applyFill="1" applyBorder="1" applyAlignment="1">
      <alignment horizontal="center" vertical="center"/>
    </xf>
    <xf numFmtId="2" fontId="0" fillId="2" borderId="12" xfId="0" applyNumberFormat="1" applyFill="1" applyBorder="1" applyAlignment="1">
      <alignment horizontal="center" vertical="center"/>
    </xf>
    <xf numFmtId="2" fontId="0" fillId="2" borderId="9" xfId="0" applyNumberFormat="1" applyFill="1" applyBorder="1" applyAlignment="1">
      <alignment horizontal="center" vertical="center"/>
    </xf>
    <xf numFmtId="0" fontId="0" fillId="2" borderId="9" xfId="0" applyFill="1" applyBorder="1" applyAlignment="1">
      <alignment horizontal="center" vertical="center"/>
    </xf>
    <xf numFmtId="0" fontId="0" fillId="2" borderId="16" xfId="0" applyFill="1" applyBorder="1" applyAlignment="1">
      <alignment horizontal="center" vertical="center"/>
    </xf>
    <xf numFmtId="2" fontId="0" fillId="2" borderId="5" xfId="0" applyNumberFormat="1" applyFill="1" applyBorder="1" applyAlignment="1">
      <alignment horizontal="center" vertical="center"/>
    </xf>
    <xf numFmtId="2" fontId="0" fillId="2" borderId="11" xfId="0" applyNumberFormat="1" applyFill="1" applyBorder="1" applyAlignment="1">
      <alignment horizontal="center" vertical="center"/>
    </xf>
    <xf numFmtId="2" fontId="6" fillId="14" borderId="17" xfId="0" applyNumberFormat="1" applyFont="1" applyFill="1" applyBorder="1" applyAlignment="1">
      <alignment horizontal="center" vertical="center"/>
    </xf>
    <xf numFmtId="0" fontId="6" fillId="14" borderId="17" xfId="0" applyFont="1" applyFill="1" applyBorder="1" applyAlignment="1">
      <alignment horizontal="center" vertical="center"/>
    </xf>
    <xf numFmtId="2" fontId="6" fillId="14" borderId="26" xfId="0" applyNumberFormat="1" applyFont="1" applyFill="1" applyBorder="1" applyAlignment="1">
      <alignment horizontal="center" vertical="center"/>
    </xf>
    <xf numFmtId="2" fontId="6" fillId="14" borderId="37" xfId="0" applyNumberFormat="1" applyFont="1" applyFill="1" applyBorder="1" applyAlignment="1">
      <alignment horizontal="center" vertical="center"/>
    </xf>
    <xf numFmtId="2" fontId="6" fillId="14" borderId="24" xfId="0" applyNumberFormat="1" applyFont="1" applyFill="1" applyBorder="1" applyAlignment="1">
      <alignment horizontal="center" vertical="center"/>
    </xf>
    <xf numFmtId="2" fontId="0" fillId="11" borderId="9" xfId="0" applyNumberFormat="1" applyFill="1" applyBorder="1" applyAlignment="1">
      <alignment horizontal="center" vertical="center"/>
    </xf>
    <xf numFmtId="2" fontId="1" fillId="2" borderId="5" xfId="0" applyNumberFormat="1" applyFont="1" applyFill="1" applyBorder="1" applyAlignment="1">
      <alignment horizontal="left"/>
    </xf>
    <xf numFmtId="0" fontId="0" fillId="2" borderId="11" xfId="0" applyFill="1" applyBorder="1"/>
    <xf numFmtId="0" fontId="0" fillId="2" borderId="7" xfId="0" applyFill="1" applyBorder="1"/>
    <xf numFmtId="2" fontId="5" fillId="2" borderId="33" xfId="0" applyNumberFormat="1" applyFont="1" applyFill="1" applyBorder="1" applyAlignment="1">
      <alignment horizontal="left"/>
    </xf>
    <xf numFmtId="0" fontId="0" fillId="2" borderId="10" xfId="0" applyFill="1" applyBorder="1"/>
    <xf numFmtId="0" fontId="0" fillId="2" borderId="6" xfId="0" applyFill="1" applyBorder="1"/>
    <xf numFmtId="2" fontId="5" fillId="2" borderId="5" xfId="0" applyNumberFormat="1" applyFont="1" applyFill="1" applyBorder="1" applyAlignment="1">
      <alignment horizontal="left"/>
    </xf>
    <xf numFmtId="2" fontId="0" fillId="11" borderId="5" xfId="0" applyNumberFormat="1" applyFill="1" applyBorder="1" applyAlignment="1">
      <alignment horizontal="center" vertical="center"/>
    </xf>
    <xf numFmtId="0" fontId="6" fillId="14" borderId="17" xfId="0" applyFont="1" applyFill="1" applyBorder="1"/>
    <xf numFmtId="0" fontId="6" fillId="14" borderId="26" xfId="0" applyFont="1" applyFill="1" applyBorder="1"/>
    <xf numFmtId="0" fontId="6" fillId="14" borderId="39" xfId="0" applyFont="1" applyFill="1" applyBorder="1"/>
    <xf numFmtId="0" fontId="6" fillId="14" borderId="28" xfId="0" applyFont="1" applyFill="1" applyBorder="1"/>
    <xf numFmtId="0" fontId="6" fillId="14" borderId="37" xfId="0" applyFont="1" applyFill="1" applyBorder="1"/>
    <xf numFmtId="0" fontId="6" fillId="14" borderId="24" xfId="0" applyFont="1" applyFill="1" applyBorder="1"/>
    <xf numFmtId="0" fontId="0" fillId="6" borderId="11" xfId="0" applyNumberFormat="1" applyFont="1" applyFill="1" applyBorder="1"/>
    <xf numFmtId="0" fontId="0" fillId="6" borderId="9" xfId="0" applyFill="1" applyBorder="1"/>
    <xf numFmtId="0" fontId="0" fillId="6" borderId="11" xfId="0" applyFill="1" applyBorder="1" applyAlignment="1">
      <alignment horizontal="center" vertical="center"/>
    </xf>
    <xf numFmtId="2" fontId="0" fillId="6" borderId="9" xfId="0" applyNumberFormat="1" applyFill="1" applyBorder="1" applyAlignment="1">
      <alignment horizontal="center" vertical="center"/>
    </xf>
    <xf numFmtId="2" fontId="0" fillId="6" borderId="11" xfId="0" applyNumberFormat="1" applyFill="1" applyBorder="1" applyAlignment="1">
      <alignment horizontal="center" vertical="center"/>
    </xf>
    <xf numFmtId="0" fontId="0" fillId="6" borderId="11" xfId="0" applyFill="1" applyBorder="1"/>
    <xf numFmtId="0" fontId="0" fillId="6" borderId="10" xfId="0" applyFill="1" applyBorder="1"/>
    <xf numFmtId="0" fontId="0" fillId="6" borderId="11" xfId="0" applyNumberFormat="1" applyFont="1" applyFill="1" applyBorder="1" applyAlignment="1">
      <alignment horizontal="center" vertical="center"/>
    </xf>
    <xf numFmtId="0" fontId="0" fillId="6" borderId="9" xfId="0" applyFill="1" applyBorder="1" applyAlignment="1">
      <alignment horizontal="center" vertical="center"/>
    </xf>
    <xf numFmtId="0" fontId="0" fillId="6" borderId="3" xfId="0" applyNumberFormat="1" applyFont="1" applyFill="1" applyBorder="1" applyAlignment="1">
      <alignment horizontal="center" vertical="center"/>
    </xf>
    <xf numFmtId="0" fontId="0" fillId="6" borderId="0" xfId="0" applyFill="1" applyBorder="1"/>
    <xf numFmtId="0" fontId="0" fillId="6" borderId="3" xfId="0" applyFill="1" applyBorder="1" applyAlignment="1">
      <alignment horizontal="center" vertical="center"/>
    </xf>
    <xf numFmtId="2" fontId="0" fillId="6" borderId="0" xfId="0" applyNumberFormat="1" applyFill="1" applyBorder="1" applyAlignment="1">
      <alignment horizontal="center" vertical="center"/>
    </xf>
    <xf numFmtId="2" fontId="0" fillId="6" borderId="3" xfId="0" applyNumberFormat="1" applyFill="1" applyBorder="1" applyAlignment="1">
      <alignment horizontal="center" vertical="center"/>
    </xf>
    <xf numFmtId="0" fontId="0" fillId="6" borderId="4" xfId="0" applyFill="1" applyBorder="1"/>
    <xf numFmtId="0" fontId="6" fillId="6" borderId="0" xfId="0" applyFont="1" applyFill="1" applyBorder="1"/>
    <xf numFmtId="0" fontId="0" fillId="6" borderId="0" xfId="0" applyFill="1" applyBorder="1" applyAlignment="1">
      <alignment horizontal="center" vertical="center"/>
    </xf>
    <xf numFmtId="0" fontId="0" fillId="11" borderId="40" xfId="0" applyFill="1" applyBorder="1" applyAlignment="1">
      <alignment horizontal="center" vertical="center"/>
    </xf>
    <xf numFmtId="2" fontId="0" fillId="11" borderId="3" xfId="0" applyNumberFormat="1" applyFill="1" applyBorder="1" applyAlignment="1">
      <alignment horizontal="center" vertical="center"/>
    </xf>
    <xf numFmtId="0" fontId="0" fillId="11" borderId="11" xfId="0" applyFill="1" applyBorder="1" applyAlignment="1">
      <alignment horizontal="center" vertical="center"/>
    </xf>
    <xf numFmtId="2" fontId="0" fillId="11" borderId="11" xfId="0" applyNumberFormat="1" applyFill="1" applyBorder="1" applyAlignment="1">
      <alignment horizontal="center" vertical="center"/>
    </xf>
    <xf numFmtId="0" fontId="0" fillId="11" borderId="3" xfId="0" applyFill="1" applyBorder="1" applyAlignment="1">
      <alignment horizontal="center" vertical="center"/>
    </xf>
    <xf numFmtId="0" fontId="0" fillId="11" borderId="0" xfId="0" applyFill="1" applyBorder="1" applyAlignment="1">
      <alignment horizontal="center" vertical="center"/>
    </xf>
    <xf numFmtId="2" fontId="0" fillId="11" borderId="0" xfId="0" applyNumberFormat="1" applyFill="1" applyBorder="1" applyAlignment="1">
      <alignment horizontal="center" vertical="center"/>
    </xf>
    <xf numFmtId="0" fontId="0" fillId="11" borderId="9" xfId="0" applyFill="1" applyBorder="1" applyAlignment="1">
      <alignment horizontal="center" vertical="center"/>
    </xf>
    <xf numFmtId="2" fontId="0" fillId="11" borderId="7" xfId="0" applyNumberFormat="1" applyFill="1" applyBorder="1" applyAlignment="1">
      <alignment horizontal="center" vertical="center"/>
    </xf>
    <xf numFmtId="0" fontId="6" fillId="14" borderId="17" xfId="0" applyFont="1" applyFill="1" applyBorder="1" applyAlignment="1">
      <alignment horizontal="left" vertical="center"/>
    </xf>
    <xf numFmtId="0" fontId="6" fillId="14" borderId="37" xfId="0" applyNumberFormat="1" applyFont="1" applyFill="1" applyBorder="1" applyAlignment="1">
      <alignment horizontal="center" vertical="center"/>
    </xf>
    <xf numFmtId="0" fontId="6" fillId="14" borderId="24" xfId="0" applyNumberFormat="1" applyFont="1" applyFill="1" applyBorder="1" applyAlignment="1">
      <alignment horizontal="center" vertical="center"/>
    </xf>
    <xf numFmtId="0" fontId="6" fillId="14" borderId="40" xfId="0" applyNumberFormat="1" applyFont="1" applyFill="1" applyBorder="1" applyAlignment="1">
      <alignment horizontal="center" vertical="center"/>
    </xf>
    <xf numFmtId="0" fontId="6" fillId="14" borderId="40" xfId="0" applyFont="1" applyFill="1" applyBorder="1" applyAlignment="1">
      <alignment horizontal="left" vertical="center"/>
    </xf>
    <xf numFmtId="0" fontId="6" fillId="14" borderId="40" xfId="0" applyFont="1" applyFill="1" applyBorder="1" applyAlignment="1">
      <alignment horizontal="center" vertical="center"/>
    </xf>
    <xf numFmtId="2" fontId="6" fillId="14" borderId="19" xfId="0" applyNumberFormat="1" applyFont="1" applyFill="1" applyBorder="1" applyAlignment="1">
      <alignment horizontal="center" vertical="center"/>
    </xf>
    <xf numFmtId="2" fontId="6" fillId="14" borderId="40" xfId="0" applyNumberFormat="1" applyFont="1" applyFill="1" applyBorder="1" applyAlignment="1">
      <alignment horizontal="center" vertical="center"/>
    </xf>
    <xf numFmtId="0" fontId="6" fillId="14" borderId="19" xfId="0" applyFont="1" applyFill="1" applyBorder="1"/>
    <xf numFmtId="0" fontId="6" fillId="14" borderId="40" xfId="0" applyFont="1" applyFill="1" applyBorder="1"/>
    <xf numFmtId="0" fontId="6" fillId="14" borderId="38" xfId="0" applyFont="1" applyFill="1" applyBorder="1"/>
    <xf numFmtId="0" fontId="0" fillId="11" borderId="41" xfId="0" applyFill="1" applyBorder="1" applyAlignment="1">
      <alignment horizontal="center" vertical="center"/>
    </xf>
    <xf numFmtId="2" fontId="0" fillId="11" borderId="12" xfId="0" applyNumberFormat="1" applyFill="1" applyBorder="1" applyAlignment="1">
      <alignment horizontal="center" vertical="center"/>
    </xf>
    <xf numFmtId="2" fontId="0" fillId="12" borderId="3" xfId="0" applyNumberFormat="1" applyFill="1" applyBorder="1" applyAlignment="1">
      <alignment horizontal="center" vertical="center"/>
    </xf>
    <xf numFmtId="0" fontId="0" fillId="2" borderId="7" xfId="0" applyNumberFormat="1" applyFont="1" applyFill="1" applyBorder="1"/>
    <xf numFmtId="0" fontId="0" fillId="2" borderId="16" xfId="0" applyFill="1" applyBorder="1"/>
    <xf numFmtId="2" fontId="0" fillId="2" borderId="16" xfId="0" applyNumberFormat="1" applyFill="1" applyBorder="1" applyAlignment="1">
      <alignment horizontal="center" vertical="center"/>
    </xf>
    <xf numFmtId="2" fontId="0" fillId="2" borderId="7" xfId="0" applyNumberFormat="1" applyFill="1" applyBorder="1" applyAlignment="1">
      <alignment horizontal="center" vertical="center"/>
    </xf>
    <xf numFmtId="0" fontId="0" fillId="2" borderId="9" xfId="0" applyFill="1" applyBorder="1"/>
    <xf numFmtId="0" fontId="1" fillId="0" borderId="18" xfId="0" applyFont="1" applyBorder="1" applyAlignment="1">
      <alignment horizontal="center"/>
    </xf>
    <xf numFmtId="0" fontId="0" fillId="3" borderId="8" xfId="0" applyFill="1" applyBorder="1"/>
    <xf numFmtId="0" fontId="1" fillId="3" borderId="9" xfId="0" applyFont="1" applyFill="1" applyBorder="1"/>
    <xf numFmtId="0" fontId="0" fillId="3" borderId="11" xfId="0" applyFill="1" applyBorder="1" applyAlignment="1">
      <alignment horizontal="center"/>
    </xf>
    <xf numFmtId="2" fontId="0" fillId="2" borderId="11" xfId="0" applyNumberFormat="1" applyFill="1" applyBorder="1"/>
    <xf numFmtId="0" fontId="0" fillId="2" borderId="3" xfId="0" applyFill="1" applyBorder="1"/>
    <xf numFmtId="0" fontId="0" fillId="2" borderId="0" xfId="0" applyFill="1" applyBorder="1"/>
    <xf numFmtId="2" fontId="0" fillId="2" borderId="3" xfId="0" applyNumberFormat="1" applyFill="1" applyBorder="1"/>
    <xf numFmtId="2" fontId="0" fillId="2" borderId="7" xfId="0" applyNumberFormat="1" applyFill="1" applyBorder="1"/>
    <xf numFmtId="0" fontId="9" fillId="6" borderId="36" xfId="0" applyFont="1" applyFill="1" applyBorder="1" applyAlignment="1">
      <alignment horizontal="justify" vertical="center"/>
    </xf>
    <xf numFmtId="0" fontId="0" fillId="6" borderId="35" xfId="0" applyFill="1" applyBorder="1"/>
    <xf numFmtId="0" fontId="0" fillId="7" borderId="10" xfId="0" applyFill="1" applyBorder="1" applyAlignment="1">
      <alignment horizontal="center"/>
    </xf>
    <xf numFmtId="0" fontId="0" fillId="0" borderId="11" xfId="0" applyBorder="1"/>
    <xf numFmtId="0" fontId="1" fillId="0" borderId="1"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Border="1" applyAlignment="1">
      <alignment horizontal="center"/>
    </xf>
    <xf numFmtId="0" fontId="1" fillId="0" borderId="0" xfId="0" applyFont="1" applyBorder="1" applyAlignment="1">
      <alignment horizontal="center"/>
    </xf>
    <xf numFmtId="0" fontId="1" fillId="0" borderId="0" xfId="0" applyFont="1" applyBorder="1" applyAlignment="1">
      <alignment horizontal="center" vertical="center"/>
    </xf>
    <xf numFmtId="0" fontId="6" fillId="14" borderId="7" xfId="0" applyFont="1" applyFill="1" applyBorder="1"/>
    <xf numFmtId="0" fontId="0" fillId="2" borderId="11" xfId="0" applyFill="1" applyBorder="1" applyAlignment="1">
      <alignment wrapText="1"/>
    </xf>
    <xf numFmtId="0" fontId="6" fillId="2" borderId="11" xfId="0" applyFont="1" applyFill="1" applyBorder="1"/>
    <xf numFmtId="0" fontId="6" fillId="6" borderId="11" xfId="0" applyFont="1" applyFill="1" applyBorder="1"/>
    <xf numFmtId="0" fontId="6" fillId="14" borderId="11" xfId="0" applyFont="1" applyFill="1" applyBorder="1" applyAlignment="1">
      <alignment horizontal="left" vertical="center"/>
    </xf>
    <xf numFmtId="0" fontId="6" fillId="14" borderId="11" xfId="0" applyFont="1" applyFill="1" applyBorder="1"/>
    <xf numFmtId="0" fontId="0" fillId="11" borderId="5" xfId="0" applyFill="1" applyBorder="1" applyAlignment="1">
      <alignment horizontal="justify" vertical="center" wrapText="1" readingOrder="1"/>
    </xf>
    <xf numFmtId="0" fontId="0" fillId="11" borderId="11" xfId="0" applyFill="1" applyBorder="1" applyAlignment="1">
      <alignment vertical="top"/>
    </xf>
    <xf numFmtId="0" fontId="0" fillId="14" borderId="5" xfId="0" applyFill="1" applyBorder="1" applyAlignment="1">
      <alignment horizontal="justify" vertical="center" wrapText="1" readingOrder="1"/>
    </xf>
    <xf numFmtId="0" fontId="6" fillId="14" borderId="11" xfId="0" applyFont="1" applyFill="1" applyBorder="1" applyAlignment="1">
      <alignment vertical="top"/>
    </xf>
    <xf numFmtId="0" fontId="0" fillId="11" borderId="9" xfId="0" applyFill="1" applyBorder="1" applyAlignment="1">
      <alignment wrapText="1"/>
    </xf>
    <xf numFmtId="0" fontId="0" fillId="11" borderId="11" xfId="0" applyNumberFormat="1" applyFont="1" applyFill="1" applyBorder="1" applyAlignment="1">
      <alignment vertical="top"/>
    </xf>
    <xf numFmtId="0" fontId="0" fillId="11" borderId="3" xfId="0" applyNumberFormat="1" applyFont="1" applyFill="1" applyBorder="1" applyAlignment="1">
      <alignment vertical="top"/>
    </xf>
    <xf numFmtId="0" fontId="0" fillId="11" borderId="5" xfId="0" applyNumberFormat="1" applyFont="1" applyFill="1" applyBorder="1" applyAlignment="1">
      <alignment vertical="top"/>
    </xf>
    <xf numFmtId="0" fontId="0" fillId="11" borderId="3" xfId="0" applyFill="1" applyBorder="1" applyAlignment="1">
      <alignment horizontal="justify" vertical="center" wrapText="1" readingOrder="1"/>
    </xf>
    <xf numFmtId="0" fontId="0" fillId="14" borderId="3" xfId="0" applyFill="1" applyBorder="1" applyAlignment="1">
      <alignment horizontal="justify" vertical="center" wrapText="1" readingOrder="1"/>
    </xf>
    <xf numFmtId="0" fontId="0" fillId="2" borderId="13" xfId="0" applyFill="1" applyBorder="1" applyAlignment="1">
      <alignment horizontal="justify" vertical="center" wrapText="1" readingOrder="1"/>
    </xf>
    <xf numFmtId="0" fontId="6" fillId="11" borderId="11" xfId="0" applyFont="1" applyFill="1" applyBorder="1" applyAlignment="1">
      <alignment horizontal="left" vertical="top" wrapText="1"/>
    </xf>
    <xf numFmtId="0" fontId="0" fillId="11" borderId="11" xfId="0" applyFill="1" applyBorder="1" applyAlignment="1">
      <alignment horizontal="left" vertical="top" wrapText="1"/>
    </xf>
    <xf numFmtId="0" fontId="0" fillId="6" borderId="13" xfId="0" applyFill="1" applyBorder="1" applyAlignment="1">
      <alignment vertical="center" wrapText="1"/>
    </xf>
    <xf numFmtId="0" fontId="0" fillId="6" borderId="13" xfId="0" applyFill="1" applyBorder="1"/>
    <xf numFmtId="0" fontId="0" fillId="6" borderId="15" xfId="0" applyFill="1" applyBorder="1"/>
    <xf numFmtId="0" fontId="0" fillId="6" borderId="14" xfId="0" applyFill="1" applyBorder="1"/>
    <xf numFmtId="0" fontId="0" fillId="6" borderId="11" xfId="0" applyFill="1" applyBorder="1" applyAlignment="1">
      <alignment vertical="center" wrapText="1"/>
    </xf>
    <xf numFmtId="0" fontId="0" fillId="11" borderId="11" xfId="0" applyFill="1" applyBorder="1" applyAlignment="1">
      <alignment horizontal="justify" vertical="center" wrapText="1" readingOrder="1"/>
    </xf>
    <xf numFmtId="0" fontId="0" fillId="11" borderId="11" xfId="0" applyFill="1" applyBorder="1" applyAlignment="1">
      <alignment wrapText="1"/>
    </xf>
    <xf numFmtId="0" fontId="6" fillId="14" borderId="3" xfId="0" applyFont="1" applyFill="1" applyBorder="1" applyAlignment="1">
      <alignment horizontal="left" vertical="center"/>
    </xf>
    <xf numFmtId="0" fontId="0" fillId="14" borderId="11" xfId="0" applyFill="1" applyBorder="1" applyAlignment="1">
      <alignment horizontal="justify" vertical="center" wrapText="1" readingOrder="1"/>
    </xf>
    <xf numFmtId="0" fontId="10" fillId="3" borderId="11" xfId="0" applyFont="1" applyFill="1" applyBorder="1"/>
    <xf numFmtId="0" fontId="1" fillId="6" borderId="11" xfId="0" applyFont="1" applyFill="1" applyBorder="1" applyAlignment="1"/>
    <xf numFmtId="0" fontId="1" fillId="0" borderId="20" xfId="0" applyFont="1" applyBorder="1" applyAlignment="1">
      <alignment horizontal="left" vertical="center"/>
    </xf>
    <xf numFmtId="0" fontId="1" fillId="0" borderId="0" xfId="0" applyFont="1" applyBorder="1" applyAlignment="1">
      <alignment horizontal="center"/>
    </xf>
    <xf numFmtId="0" fontId="3" fillId="3" borderId="9" xfId="0" applyFont="1" applyFill="1" applyBorder="1" applyAlignment="1">
      <alignment horizontal="center"/>
    </xf>
    <xf numFmtId="0" fontId="3" fillId="4" borderId="9" xfId="0" applyFont="1" applyFill="1" applyBorder="1" applyAlignment="1">
      <alignment horizontal="center" vertical="center" wrapText="1"/>
    </xf>
    <xf numFmtId="0" fontId="3" fillId="7" borderId="9" xfId="0" applyFont="1" applyFill="1" applyBorder="1" applyAlignment="1">
      <alignment horizontal="center" vertical="center" wrapText="1"/>
    </xf>
    <xf numFmtId="0" fontId="3" fillId="8" borderId="16" xfId="0" applyFont="1" applyFill="1" applyBorder="1" applyAlignment="1">
      <alignment horizontal="center" vertical="center" wrapText="1"/>
    </xf>
    <xf numFmtId="0" fontId="7" fillId="13" borderId="9" xfId="0" applyFont="1" applyFill="1" applyBorder="1" applyAlignment="1">
      <alignment horizontal="center"/>
    </xf>
    <xf numFmtId="0" fontId="0" fillId="0" borderId="27" xfId="0" applyBorder="1" applyAlignment="1">
      <alignment horizontal="center" vertical="center"/>
    </xf>
    <xf numFmtId="0" fontId="0" fillId="0" borderId="28" xfId="0" applyBorder="1" applyAlignment="1">
      <alignment horizontal="center" vertical="center"/>
    </xf>
    <xf numFmtId="0" fontId="1" fillId="3" borderId="9" xfId="0" applyFont="1" applyFill="1" applyBorder="1" applyAlignment="1">
      <alignment horizontal="center" vertical="center"/>
    </xf>
    <xf numFmtId="0" fontId="1" fillId="3" borderId="12" xfId="0" applyFont="1" applyFill="1" applyBorder="1" applyAlignment="1">
      <alignment horizontal="center" vertical="center"/>
    </xf>
    <xf numFmtId="0" fontId="1" fillId="3" borderId="0" xfId="0" applyFont="1" applyFill="1" applyBorder="1" applyAlignment="1">
      <alignment horizontal="center" vertical="center"/>
    </xf>
    <xf numFmtId="0" fontId="3" fillId="7" borderId="9" xfId="0" applyNumberFormat="1" applyFont="1" applyFill="1" applyBorder="1" applyAlignment="1">
      <alignment horizontal="center" vertical="center"/>
    </xf>
    <xf numFmtId="0" fontId="3" fillId="10" borderId="9" xfId="0" applyNumberFormat="1" applyFont="1" applyFill="1" applyBorder="1" applyAlignment="1">
      <alignment horizontal="center"/>
    </xf>
    <xf numFmtId="2" fontId="0" fillId="12" borderId="14" xfId="0" applyNumberFormat="1" applyFill="1" applyBorder="1" applyAlignment="1">
      <alignment horizontal="center" vertical="center"/>
    </xf>
    <xf numFmtId="2" fontId="0" fillId="12" borderId="16" xfId="0" applyNumberFormat="1" applyFill="1" applyBorder="1" applyAlignment="1">
      <alignment horizontal="center" vertical="center"/>
    </xf>
    <xf numFmtId="0" fontId="1" fillId="0" borderId="5" xfId="0" applyFont="1" applyBorder="1" applyAlignment="1">
      <alignment horizontal="center" vertical="center" wrapText="1"/>
    </xf>
    <xf numFmtId="0" fontId="0" fillId="0" borderId="7" xfId="0"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3" xfId="0" applyFont="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3" fillId="0" borderId="5" xfId="0" applyFont="1" applyBorder="1" applyAlignment="1">
      <alignment horizontal="center" vertical="center" wrapText="1"/>
    </xf>
    <xf numFmtId="0" fontId="3" fillId="0" borderId="7" xfId="0" applyFont="1" applyBorder="1" applyAlignment="1">
      <alignment horizontal="center" vertical="center" wrapText="1"/>
    </xf>
    <xf numFmtId="0" fontId="3" fillId="3" borderId="9" xfId="0" applyFont="1" applyFill="1" applyBorder="1" applyAlignment="1">
      <alignment horizontal="center"/>
    </xf>
    <xf numFmtId="0" fontId="3" fillId="4" borderId="9" xfId="0" applyFont="1" applyFill="1" applyBorder="1" applyAlignment="1">
      <alignment horizontal="center" vertical="center" wrapText="1"/>
    </xf>
    <xf numFmtId="0" fontId="3" fillId="7" borderId="9" xfId="0" applyFont="1" applyFill="1" applyBorder="1" applyAlignment="1">
      <alignment horizontal="center" vertical="center" wrapText="1"/>
    </xf>
    <xf numFmtId="0" fontId="3" fillId="8" borderId="16" xfId="0" applyFont="1" applyFill="1" applyBorder="1" applyAlignment="1">
      <alignment horizontal="center" vertical="center" wrapText="1"/>
    </xf>
    <xf numFmtId="0" fontId="0" fillId="0" borderId="0" xfId="0" applyFont="1" applyAlignment="1">
      <alignment horizontal="center" vertical="center" wrapText="1"/>
    </xf>
    <xf numFmtId="0" fontId="1" fillId="0" borderId="7" xfId="0" applyFont="1" applyBorder="1" applyAlignment="1">
      <alignment horizontal="center"/>
    </xf>
    <xf numFmtId="0" fontId="1" fillId="0" borderId="5" xfId="0" applyFont="1" applyBorder="1" applyAlignment="1">
      <alignment horizontal="center" vertical="center"/>
    </xf>
    <xf numFmtId="0" fontId="1" fillId="0" borderId="11" xfId="0" applyFont="1" applyBorder="1" applyAlignment="1">
      <alignment horizontal="center" vertical="center"/>
    </xf>
    <xf numFmtId="0" fontId="0" fillId="0" borderId="5" xfId="0" applyBorder="1" applyAlignment="1">
      <alignment vertical="center"/>
    </xf>
    <xf numFmtId="0" fontId="0" fillId="0" borderId="7" xfId="0" applyBorder="1" applyAlignment="1">
      <alignment vertical="center"/>
    </xf>
    <xf numFmtId="2" fontId="0" fillId="2" borderId="42" xfId="0" applyNumberFormat="1" applyFill="1" applyBorder="1" applyAlignment="1">
      <alignment horizontal="center" vertical="center"/>
    </xf>
    <xf numFmtId="0" fontId="0" fillId="2" borderId="42" xfId="0" applyFill="1" applyBorder="1" applyAlignment="1">
      <alignment horizontal="center" vertical="center"/>
    </xf>
    <xf numFmtId="0" fontId="3" fillId="7" borderId="42" xfId="0" applyNumberFormat="1" applyFont="1" applyFill="1" applyBorder="1" applyAlignment="1">
      <alignment horizontal="center" vertical="center"/>
    </xf>
    <xf numFmtId="2" fontId="0" fillId="6" borderId="42" xfId="0" applyNumberFormat="1" applyFill="1" applyBorder="1" applyAlignment="1">
      <alignment horizontal="center" vertical="center"/>
    </xf>
    <xf numFmtId="0" fontId="0" fillId="6" borderId="42" xfId="0" applyFill="1" applyBorder="1" applyAlignment="1">
      <alignment horizontal="center" vertical="center"/>
    </xf>
    <xf numFmtId="0" fontId="3" fillId="10" borderId="0" xfId="0" applyNumberFormat="1" applyFont="1" applyFill="1" applyBorder="1" applyAlignment="1">
      <alignment horizontal="center"/>
    </xf>
    <xf numFmtId="2" fontId="0" fillId="11" borderId="42" xfId="0" applyNumberFormat="1" applyFill="1" applyBorder="1" applyAlignment="1">
      <alignment horizontal="center" vertical="center"/>
    </xf>
    <xf numFmtId="0" fontId="0" fillId="11" borderId="42" xfId="0" applyFill="1" applyBorder="1" applyAlignment="1">
      <alignment horizontal="center" vertical="center"/>
    </xf>
    <xf numFmtId="2" fontId="0" fillId="12" borderId="42" xfId="0" applyNumberFormat="1" applyFill="1" applyBorder="1" applyAlignment="1">
      <alignment horizontal="center" vertical="center"/>
    </xf>
    <xf numFmtId="0" fontId="7" fillId="13" borderId="42" xfId="0" applyFont="1" applyFill="1" applyBorder="1" applyAlignment="1">
      <alignment horizontal="center"/>
    </xf>
    <xf numFmtId="2" fontId="6" fillId="14" borderId="42" xfId="0" applyNumberFormat="1" applyFont="1" applyFill="1" applyBorder="1" applyAlignment="1">
      <alignment horizontal="center" vertical="center"/>
    </xf>
    <xf numFmtId="0" fontId="6" fillId="14" borderId="42" xfId="0" applyFont="1" applyFill="1" applyBorder="1" applyAlignment="1">
      <alignment horizontal="center" vertical="center"/>
    </xf>
    <xf numFmtId="0" fontId="3" fillId="3" borderId="12" xfId="0" applyFont="1" applyFill="1" applyBorder="1" applyAlignment="1">
      <alignment horizontal="center"/>
    </xf>
    <xf numFmtId="0" fontId="0" fillId="2" borderId="42" xfId="0" applyFill="1" applyBorder="1" applyAlignment="1">
      <alignment horizontal="justify" vertical="center" wrapText="1" readingOrder="1"/>
    </xf>
    <xf numFmtId="0" fontId="3" fillId="3" borderId="42" xfId="0" applyFont="1" applyFill="1" applyBorder="1" applyAlignment="1">
      <alignment horizontal="center"/>
    </xf>
    <xf numFmtId="0" fontId="3" fillId="4" borderId="42" xfId="0" applyFont="1" applyFill="1" applyBorder="1" applyAlignment="1">
      <alignment horizontal="center" vertical="center" wrapText="1"/>
    </xf>
    <xf numFmtId="0" fontId="0" fillId="5" borderId="42" xfId="0" applyFill="1" applyBorder="1" applyAlignment="1">
      <alignment vertical="center" wrapText="1"/>
    </xf>
    <xf numFmtId="0" fontId="3" fillId="7" borderId="42" xfId="0" applyFont="1" applyFill="1" applyBorder="1" applyAlignment="1">
      <alignment horizontal="center" vertical="center" wrapText="1"/>
    </xf>
    <xf numFmtId="0" fontId="0" fillId="6" borderId="42" xfId="0" applyFill="1" applyBorder="1" applyAlignment="1">
      <alignment horizontal="center" vertical="center" wrapText="1"/>
    </xf>
    <xf numFmtId="0" fontId="0" fillId="6" borderId="42" xfId="0" applyFill="1" applyBorder="1" applyAlignment="1">
      <alignment vertical="center" wrapText="1"/>
    </xf>
    <xf numFmtId="0" fontId="3" fillId="8" borderId="42" xfId="0" applyFont="1" applyFill="1" applyBorder="1" applyAlignment="1">
      <alignment horizontal="center" vertical="center" wrapText="1"/>
    </xf>
    <xf numFmtId="0" fontId="0" fillId="9" borderId="42" xfId="0" applyFill="1" applyBorder="1" applyAlignment="1">
      <alignment horizontal="center" wrapText="1"/>
    </xf>
    <xf numFmtId="0" fontId="0" fillId="9" borderId="42" xfId="0" applyFill="1" applyBorder="1" applyAlignment="1">
      <alignment horizontal="center" vertical="center" wrapText="1"/>
    </xf>
    <xf numFmtId="4" fontId="0" fillId="2" borderId="9" xfId="0" applyNumberFormat="1" applyFill="1" applyBorder="1" applyAlignment="1">
      <alignment horizontal="center" vertical="center"/>
    </xf>
    <xf numFmtId="4" fontId="0" fillId="2" borderId="11" xfId="0" applyNumberFormat="1" applyFill="1" applyBorder="1" applyAlignment="1">
      <alignment horizontal="center" vertical="center"/>
    </xf>
    <xf numFmtId="4" fontId="0" fillId="2" borderId="16" xfId="0" applyNumberFormat="1" applyFill="1" applyBorder="1" applyAlignment="1">
      <alignment horizontal="center" vertical="center"/>
    </xf>
    <xf numFmtId="4" fontId="0" fillId="2" borderId="7" xfId="0" applyNumberFormat="1" applyFill="1" applyBorder="1" applyAlignment="1">
      <alignment horizontal="center" vertical="center"/>
    </xf>
    <xf numFmtId="4" fontId="0" fillId="6" borderId="9" xfId="0" applyNumberFormat="1" applyFill="1" applyBorder="1" applyAlignment="1">
      <alignment horizontal="center" vertical="center"/>
    </xf>
    <xf numFmtId="4" fontId="0" fillId="6" borderId="11" xfId="0" applyNumberFormat="1" applyFill="1" applyBorder="1" applyAlignment="1">
      <alignment horizontal="center" vertical="center"/>
    </xf>
    <xf numFmtId="4" fontId="0" fillId="6" borderId="0" xfId="0" applyNumberFormat="1" applyFill="1" applyBorder="1" applyAlignment="1">
      <alignment horizontal="center" vertical="center"/>
    </xf>
    <xf numFmtId="4" fontId="0" fillId="6" borderId="3" xfId="0" applyNumberFormat="1" applyFill="1" applyBorder="1" applyAlignment="1">
      <alignment horizontal="center" vertical="center"/>
    </xf>
    <xf numFmtId="0" fontId="0" fillId="11" borderId="43" xfId="0" applyFill="1" applyBorder="1" applyAlignment="1">
      <alignment horizontal="center" vertical="center"/>
    </xf>
    <xf numFmtId="2" fontId="0" fillId="2" borderId="7" xfId="0" applyNumberFormat="1" applyFill="1" applyBorder="1" applyAlignment="1">
      <alignment horizontal="center" vertical="center" wrapText="1" readingOrder="1"/>
    </xf>
    <xf numFmtId="2" fontId="0" fillId="2" borderId="5" xfId="0" applyNumberFormat="1" applyFill="1" applyBorder="1" applyAlignment="1">
      <alignment horizontal="center" vertical="center" wrapText="1" readingOrder="1"/>
    </xf>
    <xf numFmtId="2" fontId="0" fillId="2" borderId="11" xfId="0" applyNumberFormat="1" applyFill="1" applyBorder="1" applyAlignment="1">
      <alignment horizontal="center" vertical="center" wrapText="1" readingOrder="1"/>
    </xf>
    <xf numFmtId="2" fontId="0" fillId="2" borderId="5" xfId="0" applyNumberFormat="1" applyFill="1" applyBorder="1" applyAlignment="1">
      <alignment horizontal="justify" vertical="center" wrapText="1" readingOrder="1"/>
    </xf>
    <xf numFmtId="4" fontId="0" fillId="5" borderId="5" xfId="0" applyNumberFormat="1" applyFill="1" applyBorder="1" applyAlignment="1">
      <alignment vertical="center" wrapText="1"/>
    </xf>
    <xf numFmtId="2" fontId="0" fillId="6" borderId="15" xfId="0" applyNumberFormat="1" applyFill="1" applyBorder="1" applyAlignment="1">
      <alignment horizontal="center" vertical="center" wrapText="1"/>
    </xf>
    <xf numFmtId="2" fontId="0" fillId="6" borderId="8" xfId="0" applyNumberFormat="1" applyFill="1" applyBorder="1" applyAlignment="1">
      <alignment horizontal="center" vertical="center" wrapText="1"/>
    </xf>
    <xf numFmtId="2" fontId="0" fillId="6" borderId="13" xfId="0" applyNumberFormat="1" applyFill="1" applyBorder="1" applyAlignment="1">
      <alignment vertical="center" wrapText="1"/>
    </xf>
    <xf numFmtId="2" fontId="0" fillId="6" borderId="44" xfId="0" applyNumberFormat="1" applyFill="1" applyBorder="1" applyAlignment="1">
      <alignment horizontal="center" vertical="center" wrapText="1"/>
    </xf>
    <xf numFmtId="2" fontId="0" fillId="9" borderId="7" xfId="0" applyNumberFormat="1" applyFill="1" applyBorder="1" applyAlignment="1">
      <alignment horizontal="center" vertical="center" wrapText="1"/>
    </xf>
    <xf numFmtId="2" fontId="0" fillId="9" borderId="7" xfId="0" applyNumberFormat="1" applyFill="1" applyBorder="1" applyAlignment="1">
      <alignment horizontal="center" wrapText="1"/>
    </xf>
    <xf numFmtId="2" fontId="0" fillId="9" borderId="11" xfId="0" applyNumberFormat="1" applyFill="1" applyBorder="1" applyAlignment="1">
      <alignment horizontal="center" wrapText="1"/>
    </xf>
    <xf numFmtId="2" fontId="0" fillId="9" borderId="11" xfId="0" applyNumberFormat="1" applyFill="1" applyBorder="1" applyAlignment="1">
      <alignment horizontal="center" vertical="center" wrapText="1"/>
    </xf>
    <xf numFmtId="0" fontId="1" fillId="0" borderId="0" xfId="0" applyFont="1" applyBorder="1" applyAlignment="1">
      <alignment horizontal="center"/>
    </xf>
    <xf numFmtId="0" fontId="3" fillId="3" borderId="9" xfId="0" applyFont="1" applyFill="1" applyBorder="1" applyAlignment="1">
      <alignment horizontal="center"/>
    </xf>
    <xf numFmtId="0" fontId="3" fillId="4" borderId="9" xfId="0" applyFont="1" applyFill="1" applyBorder="1" applyAlignment="1">
      <alignment horizontal="center" vertical="center" wrapText="1"/>
    </xf>
    <xf numFmtId="0" fontId="3" fillId="7" borderId="9" xfId="0" applyFont="1" applyFill="1" applyBorder="1" applyAlignment="1">
      <alignment horizontal="center" vertical="center" wrapText="1"/>
    </xf>
    <xf numFmtId="0" fontId="3" fillId="8" borderId="16" xfId="0" applyFont="1" applyFill="1" applyBorder="1" applyAlignment="1">
      <alignment horizontal="center" vertical="center" wrapText="1"/>
    </xf>
    <xf numFmtId="2" fontId="0" fillId="2" borderId="42" xfId="0" applyNumberFormat="1" applyFill="1" applyBorder="1" applyAlignment="1">
      <alignment horizontal="center" vertical="center" wrapText="1" readingOrder="1"/>
    </xf>
    <xf numFmtId="2" fontId="0" fillId="2" borderId="42" xfId="0" applyNumberFormat="1" applyFill="1" applyBorder="1" applyAlignment="1">
      <alignment horizontal="justify" vertical="center" wrapText="1" readingOrder="1"/>
    </xf>
    <xf numFmtId="4" fontId="0" fillId="5" borderId="42" xfId="0" applyNumberFormat="1" applyFill="1" applyBorder="1" applyAlignment="1">
      <alignment vertical="center" wrapText="1"/>
    </xf>
    <xf numFmtId="2" fontId="0" fillId="6" borderId="42" xfId="0" applyNumberFormat="1" applyFill="1" applyBorder="1" applyAlignment="1">
      <alignment horizontal="center" vertical="center" wrapText="1"/>
    </xf>
    <xf numFmtId="2" fontId="0" fillId="6" borderId="42" xfId="0" applyNumberFormat="1" applyFill="1" applyBorder="1" applyAlignment="1">
      <alignment vertical="center" wrapText="1"/>
    </xf>
    <xf numFmtId="0" fontId="0" fillId="6" borderId="44" xfId="0" applyFill="1" applyBorder="1" applyAlignment="1">
      <alignment horizontal="center" vertical="center" wrapText="1"/>
    </xf>
    <xf numFmtId="0" fontId="0" fillId="2" borderId="44" xfId="0" applyFill="1" applyBorder="1" applyAlignment="1">
      <alignment horizontal="justify" vertical="center" wrapText="1" readingOrder="1"/>
    </xf>
    <xf numFmtId="2" fontId="0" fillId="9" borderId="42" xfId="0" applyNumberFormat="1" applyFill="1" applyBorder="1" applyAlignment="1">
      <alignment horizontal="center" vertical="center" wrapText="1"/>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1" fillId="0" borderId="0" xfId="0" applyFont="1" applyBorder="1" applyAlignment="1">
      <alignment horizontal="center"/>
    </xf>
    <xf numFmtId="0" fontId="1" fillId="0" borderId="13" xfId="0" applyFont="1" applyBorder="1" applyAlignment="1">
      <alignment horizontal="center"/>
    </xf>
    <xf numFmtId="0" fontId="1" fillId="0" borderId="12" xfId="0" applyFont="1" applyBorder="1" applyAlignment="1">
      <alignment horizontal="center"/>
    </xf>
    <xf numFmtId="0" fontId="0" fillId="0" borderId="29" xfId="0" applyBorder="1" applyAlignment="1">
      <alignment horizontal="center" vertical="center"/>
    </xf>
    <xf numFmtId="0" fontId="0" fillId="0" borderId="34" xfId="0" applyBorder="1" applyAlignment="1">
      <alignment horizontal="center" vertical="center"/>
    </xf>
    <xf numFmtId="0" fontId="0" fillId="0" borderId="31" xfId="0" applyBorder="1" applyAlignment="1">
      <alignment horizontal="center" vertical="center"/>
    </xf>
    <xf numFmtId="0" fontId="3" fillId="3" borderId="8" xfId="0" applyFont="1" applyFill="1" applyBorder="1" applyAlignment="1">
      <alignment horizontal="center"/>
    </xf>
    <xf numFmtId="0" fontId="3" fillId="3" borderId="9" xfId="0" applyFont="1" applyFill="1" applyBorder="1" applyAlignment="1">
      <alignment horizontal="center"/>
    </xf>
    <xf numFmtId="0" fontId="3" fillId="3" borderId="10" xfId="0" applyFont="1" applyFill="1" applyBorder="1" applyAlignment="1">
      <alignment horizontal="center"/>
    </xf>
    <xf numFmtId="0" fontId="3" fillId="4" borderId="8"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7" borderId="8" xfId="0" applyFont="1" applyFill="1" applyBorder="1" applyAlignment="1">
      <alignment horizontal="center" vertical="center" wrapText="1"/>
    </xf>
    <xf numFmtId="0" fontId="3" fillId="7" borderId="9"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33" xfId="0" applyFont="1" applyFill="1" applyBorder="1" applyAlignment="1">
      <alignment horizontal="center" vertical="center" wrapText="1"/>
    </xf>
    <xf numFmtId="0" fontId="3" fillId="8" borderId="14" xfId="0" applyFont="1" applyFill="1" applyBorder="1" applyAlignment="1">
      <alignment horizontal="center" vertical="center" wrapText="1"/>
    </xf>
    <xf numFmtId="0" fontId="3" fillId="8" borderId="16" xfId="0" applyFont="1" applyFill="1" applyBorder="1" applyAlignment="1">
      <alignment horizontal="center" vertical="center" wrapText="1"/>
    </xf>
    <xf numFmtId="0" fontId="3" fillId="8" borderId="6" xfId="0" applyFont="1" applyFill="1" applyBorder="1" applyAlignment="1">
      <alignment horizontal="center" vertical="center" wrapText="1"/>
    </xf>
    <xf numFmtId="0" fontId="0" fillId="0" borderId="29" xfId="0" applyBorder="1" applyAlignment="1">
      <alignment horizontal="center"/>
    </xf>
    <xf numFmtId="0" fontId="0" fillId="0" borderId="30" xfId="0" applyBorder="1" applyAlignment="1">
      <alignment horizontal="center"/>
    </xf>
    <xf numFmtId="0" fontId="0" fillId="0" borderId="32" xfId="0" applyBorder="1" applyAlignment="1">
      <alignment horizont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7" fillId="13" borderId="8" xfId="0" applyFont="1" applyFill="1" applyBorder="1" applyAlignment="1">
      <alignment horizontal="center"/>
    </xf>
    <xf numFmtId="0" fontId="7" fillId="13" borderId="9" xfId="0" applyFont="1" applyFill="1" applyBorder="1" applyAlignment="1">
      <alignment horizontal="center"/>
    </xf>
    <xf numFmtId="0" fontId="7" fillId="13" borderId="10" xfId="0" applyFont="1" applyFill="1" applyBorder="1" applyAlignment="1">
      <alignment horizontal="center"/>
    </xf>
    <xf numFmtId="0" fontId="1" fillId="3" borderId="8" xfId="0" applyFont="1" applyFill="1" applyBorder="1" applyAlignment="1">
      <alignment horizontal="center" vertical="center"/>
    </xf>
    <xf numFmtId="0" fontId="1" fillId="3" borderId="9" xfId="0" applyFont="1" applyFill="1" applyBorder="1" applyAlignment="1">
      <alignment horizontal="center" vertical="center"/>
    </xf>
    <xf numFmtId="0" fontId="1" fillId="3" borderId="12" xfId="0" applyFont="1" applyFill="1" applyBorder="1" applyAlignment="1">
      <alignment horizontal="center" vertical="center"/>
    </xf>
    <xf numFmtId="0" fontId="1" fillId="3" borderId="0" xfId="0" applyFont="1" applyFill="1" applyBorder="1" applyAlignment="1">
      <alignment horizontal="center" vertical="center"/>
    </xf>
    <xf numFmtId="0" fontId="1" fillId="3" borderId="10" xfId="0" applyFont="1" applyFill="1" applyBorder="1" applyAlignment="1">
      <alignment horizontal="center" vertical="center"/>
    </xf>
    <xf numFmtId="0" fontId="3" fillId="7" borderId="8" xfId="0" applyNumberFormat="1" applyFont="1" applyFill="1" applyBorder="1" applyAlignment="1">
      <alignment horizontal="center" vertical="center"/>
    </xf>
    <xf numFmtId="0" fontId="3" fillId="7" borderId="9" xfId="0" applyNumberFormat="1" applyFont="1" applyFill="1" applyBorder="1" applyAlignment="1">
      <alignment horizontal="center" vertical="center"/>
    </xf>
    <xf numFmtId="0" fontId="3" fillId="7" borderId="10" xfId="0" applyNumberFormat="1" applyFont="1" applyFill="1" applyBorder="1" applyAlignment="1">
      <alignment horizontal="center" vertical="center"/>
    </xf>
    <xf numFmtId="0" fontId="3" fillId="10" borderId="13" xfId="0" applyNumberFormat="1" applyFont="1" applyFill="1" applyBorder="1" applyAlignment="1">
      <alignment horizontal="center"/>
    </xf>
    <xf numFmtId="0" fontId="3" fillId="10" borderId="9" xfId="0" applyNumberFormat="1" applyFont="1" applyFill="1" applyBorder="1" applyAlignment="1">
      <alignment horizontal="center"/>
    </xf>
    <xf numFmtId="0" fontId="3" fillId="10" borderId="10" xfId="0" applyNumberFormat="1" applyFont="1" applyFill="1" applyBorder="1" applyAlignment="1">
      <alignment horizontal="center"/>
    </xf>
    <xf numFmtId="0" fontId="0" fillId="12" borderId="0" xfId="0" applyFill="1" applyBorder="1" applyAlignment="1">
      <alignment horizontal="center"/>
    </xf>
    <xf numFmtId="0" fontId="0" fillId="12" borderId="4" xfId="0" applyFill="1" applyBorder="1" applyAlignment="1">
      <alignment horizontal="center"/>
    </xf>
    <xf numFmtId="2" fontId="0" fillId="12" borderId="14" xfId="0" applyNumberFormat="1" applyFill="1" applyBorder="1" applyAlignment="1">
      <alignment horizontal="center" vertical="center"/>
    </xf>
    <xf numFmtId="2" fontId="0" fillId="12" borderId="16" xfId="0" applyNumberFormat="1" applyFill="1" applyBorder="1" applyAlignment="1">
      <alignment horizontal="center" vertical="center"/>
    </xf>
    <xf numFmtId="0" fontId="1" fillId="6" borderId="8" xfId="0" applyFont="1" applyFill="1" applyBorder="1" applyAlignment="1">
      <alignment horizontal="center"/>
    </xf>
    <xf numFmtId="0" fontId="1" fillId="6" borderId="10" xfId="0" applyFont="1" applyFill="1" applyBorder="1" applyAlignment="1">
      <alignment horizontal="center"/>
    </xf>
    <xf numFmtId="0" fontId="0" fillId="0" borderId="5" xfId="0" applyBorder="1" applyAlignment="1">
      <alignment horizontal="center"/>
    </xf>
    <xf numFmtId="0" fontId="0" fillId="0" borderId="7" xfId="0" applyBorder="1" applyAlignment="1">
      <alignment horizontal="center"/>
    </xf>
    <xf numFmtId="0" fontId="0" fillId="0" borderId="5" xfId="0" applyBorder="1" applyAlignment="1">
      <alignment horizontal="center" wrapText="1"/>
    </xf>
    <xf numFmtId="2" fontId="0" fillId="2" borderId="0" xfId="0" applyNumberFormat="1" applyFill="1" applyBorder="1" applyAlignment="1">
      <alignment horizontal="center" vertical="center" wrapText="1" readingOrder="1"/>
    </xf>
    <xf numFmtId="2" fontId="0" fillId="2" borderId="0" xfId="0" applyNumberFormat="1" applyFill="1" applyBorder="1" applyAlignment="1">
      <alignment horizontal="justify" vertical="center" wrapText="1" readingOrder="1"/>
    </xf>
    <xf numFmtId="0" fontId="3" fillId="3" borderId="0" xfId="0" applyFont="1" applyFill="1" applyBorder="1" applyAlignment="1">
      <alignment horizontal="center"/>
    </xf>
    <xf numFmtId="0" fontId="3" fillId="4" borderId="0" xfId="0" applyFont="1" applyFill="1" applyBorder="1" applyAlignment="1">
      <alignment horizontal="center" vertical="center" wrapText="1"/>
    </xf>
    <xf numFmtId="4" fontId="0" fillId="5" borderId="0" xfId="0" applyNumberFormat="1" applyFill="1" applyBorder="1" applyAlignment="1">
      <alignment vertical="center" wrapText="1"/>
    </xf>
    <xf numFmtId="0" fontId="3" fillId="7" borderId="0" xfId="0" applyFont="1" applyFill="1" applyBorder="1" applyAlignment="1">
      <alignment horizontal="center" vertical="center" wrapText="1"/>
    </xf>
    <xf numFmtId="2" fontId="0" fillId="6" borderId="0" xfId="0" applyNumberFormat="1" applyFill="1" applyBorder="1" applyAlignment="1">
      <alignment horizontal="center" vertical="center" wrapText="1"/>
    </xf>
    <xf numFmtId="2" fontId="0" fillId="6" borderId="0" xfId="0" applyNumberFormat="1" applyFill="1" applyBorder="1" applyAlignment="1">
      <alignment vertical="center" wrapText="1"/>
    </xf>
    <xf numFmtId="0" fontId="3" fillId="8" borderId="0" xfId="0" applyFont="1" applyFill="1" applyBorder="1" applyAlignment="1">
      <alignment horizontal="center" vertical="center" wrapText="1"/>
    </xf>
    <xf numFmtId="2" fontId="0" fillId="9" borderId="0" xfId="0" applyNumberFormat="1" applyFill="1" applyBorder="1" applyAlignment="1">
      <alignment horizontal="center" vertical="center" wrapText="1"/>
    </xf>
    <xf numFmtId="0" fontId="0" fillId="9" borderId="0" xfId="0" applyFill="1" applyBorder="1" applyAlignment="1">
      <alignment horizontal="center" vertical="center" wrapText="1"/>
    </xf>
    <xf numFmtId="0" fontId="0" fillId="15" borderId="5" xfId="0"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428625</xdr:colOff>
      <xdr:row>2</xdr:row>
      <xdr:rowOff>142875</xdr:rowOff>
    </xdr:from>
    <xdr:to>
      <xdr:col>3</xdr:col>
      <xdr:colOff>685800</xdr:colOff>
      <xdr:row>9</xdr:row>
      <xdr:rowOff>133350</xdr:rowOff>
    </xdr:to>
    <xdr:sp macro="[0]!Recup" textlink="">
      <xdr:nvSpPr>
        <xdr:cNvPr id="2" name="Organigramme : Procédé prédéfini 1"/>
        <xdr:cNvSpPr/>
      </xdr:nvSpPr>
      <xdr:spPr>
        <a:xfrm>
          <a:off x="428625" y="466725"/>
          <a:ext cx="2543175" cy="1123950"/>
        </a:xfrm>
        <a:prstGeom prst="flowChartPredefined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lang="fr-FR" sz="2400" b="1"/>
            <a:t>Recupération</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9</xdr:col>
      <xdr:colOff>139777</xdr:colOff>
      <xdr:row>29</xdr:row>
      <xdr:rowOff>238125</xdr:rowOff>
    </xdr:from>
    <xdr:ext cx="184731" cy="937629"/>
    <xdr:sp macro="" textlink="">
      <xdr:nvSpPr>
        <xdr:cNvPr id="3" name="Rectangle 2"/>
        <xdr:cNvSpPr/>
      </xdr:nvSpPr>
      <xdr:spPr>
        <a:xfrm>
          <a:off x="20070840" y="19526250"/>
          <a:ext cx="184731" cy="937629"/>
        </a:xfrm>
        <a:prstGeom prst="rect">
          <a:avLst/>
        </a:prstGeom>
        <a:noFill/>
      </xdr:spPr>
      <xdr:txBody>
        <a:bodyPr wrap="none" lIns="91440" tIns="45720" rIns="91440" bIns="45720">
          <a:spAutoFit/>
        </a:bodyPr>
        <a:lstStyle/>
        <a:p>
          <a:pPr algn="ctr"/>
          <a:endParaRPr lang="fr-FR" sz="5400" b="1" cap="none" spc="0">
            <a:ln w="17780" cmpd="sng">
              <a:solidFill>
                <a:srgbClr val="FFFFFF"/>
              </a:solidFill>
              <a:prstDash val="solid"/>
              <a:miter lim="800000"/>
            </a:ln>
            <a:gradFill rotWithShape="1">
              <a:gsLst>
                <a:gs pos="0">
                  <a:srgbClr val="000000">
                    <a:tint val="92000"/>
                    <a:shade val="100000"/>
                    <a:satMod val="150000"/>
                  </a:srgbClr>
                </a:gs>
                <a:gs pos="49000">
                  <a:srgbClr val="000000">
                    <a:tint val="89000"/>
                    <a:shade val="90000"/>
                    <a:satMod val="150000"/>
                  </a:srgbClr>
                </a:gs>
                <a:gs pos="50000">
                  <a:srgbClr val="000000">
                    <a:tint val="100000"/>
                    <a:shade val="75000"/>
                    <a:satMod val="150000"/>
                  </a:srgbClr>
                </a:gs>
                <a:gs pos="95000">
                  <a:srgbClr val="000000">
                    <a:shade val="47000"/>
                    <a:satMod val="150000"/>
                  </a:srgbClr>
                </a:gs>
                <a:gs pos="100000">
                  <a:srgbClr val="000000">
                    <a:shade val="39000"/>
                    <a:satMod val="150000"/>
                  </a:srgbClr>
                </a:gs>
              </a:gsLst>
              <a:lin ang="5400000"/>
            </a:gradFill>
            <a:effectLst>
              <a:outerShdw blurRad="50800" algn="tl" rotWithShape="0">
                <a:srgbClr val="000000"/>
              </a:outerShdw>
            </a:effectLst>
          </a:endParaRPr>
        </a:p>
      </xdr:txBody>
    </xdr:sp>
    <xdr:clientData/>
  </xdr:oneCellAnchor>
  <xdr:oneCellAnchor>
    <xdr:from>
      <xdr:col>9</xdr:col>
      <xdr:colOff>762003</xdr:colOff>
      <xdr:row>7</xdr:row>
      <xdr:rowOff>250031</xdr:rowOff>
    </xdr:from>
    <xdr:ext cx="760783" cy="4805659"/>
    <xdr:sp macro="" textlink="">
      <xdr:nvSpPr>
        <xdr:cNvPr id="5" name="Rectangle 4"/>
        <xdr:cNvSpPr/>
      </xdr:nvSpPr>
      <xdr:spPr>
        <a:xfrm rot="16200000">
          <a:off x="12931815" y="3475000"/>
          <a:ext cx="4805659" cy="760783"/>
        </a:xfrm>
        <a:prstGeom prst="rect">
          <a:avLst/>
        </a:prstGeom>
        <a:noFill/>
      </xdr:spPr>
      <xdr:txBody>
        <a:bodyPr wrap="none" lIns="91440" tIns="45720" rIns="91440" bIns="45720" anchor="ctr">
          <a:noAutofit/>
        </a:bodyPr>
        <a:lstStyle/>
        <a:p>
          <a:pPr algn="ctr"/>
          <a:endParaRPr lang="fr-FR" sz="5400" b="1" cap="none" spc="0">
            <a:ln w="12700">
              <a:solidFill>
                <a:schemeClr val="tx2">
                  <a:satMod val="155000"/>
                </a:schemeClr>
              </a:solidFill>
              <a:prstDash val="solid"/>
            </a:ln>
            <a:solidFill>
              <a:schemeClr val="bg2">
                <a:tint val="85000"/>
                <a:satMod val="155000"/>
              </a:schemeClr>
            </a:solidFill>
            <a:effectLst>
              <a:outerShdw blurRad="41275" dist="20320" dir="1800000" algn="tl" rotWithShape="0">
                <a:srgbClr val="000000">
                  <a:alpha val="40000"/>
                </a:srgbClr>
              </a:outerShdw>
            </a:effectLst>
          </a:endParaRPr>
        </a:p>
      </xdr:txBody>
    </xdr:sp>
    <xdr:clientData/>
  </xdr:oneCellAnchor>
  <xdr:oneCellAnchor>
    <xdr:from>
      <xdr:col>9</xdr:col>
      <xdr:colOff>151683</xdr:colOff>
      <xdr:row>30</xdr:row>
      <xdr:rowOff>0</xdr:rowOff>
    </xdr:from>
    <xdr:ext cx="184731" cy="937629"/>
    <xdr:sp macro="" textlink="">
      <xdr:nvSpPr>
        <xdr:cNvPr id="4" name="Rectangle 3"/>
        <xdr:cNvSpPr/>
      </xdr:nvSpPr>
      <xdr:spPr>
        <a:xfrm>
          <a:off x="20082746" y="12894469"/>
          <a:ext cx="184731" cy="937629"/>
        </a:xfrm>
        <a:prstGeom prst="rect">
          <a:avLst/>
        </a:prstGeom>
        <a:noFill/>
      </xdr:spPr>
      <xdr:txBody>
        <a:bodyPr wrap="none" lIns="91440" tIns="45720" rIns="91440" bIns="45720">
          <a:spAutoFit/>
        </a:bodyPr>
        <a:lstStyle/>
        <a:p>
          <a:pPr algn="ctr"/>
          <a:endParaRPr lang="fr-FR" sz="5400" b="1" cap="none" spc="0">
            <a:ln w="17780" cmpd="sng">
              <a:solidFill>
                <a:srgbClr val="FFFFFF"/>
              </a:solidFill>
              <a:prstDash val="solid"/>
              <a:miter lim="800000"/>
            </a:ln>
            <a:gradFill rotWithShape="1">
              <a:gsLst>
                <a:gs pos="0">
                  <a:srgbClr val="000000">
                    <a:tint val="92000"/>
                    <a:shade val="100000"/>
                    <a:satMod val="150000"/>
                  </a:srgbClr>
                </a:gs>
                <a:gs pos="49000">
                  <a:srgbClr val="000000">
                    <a:tint val="89000"/>
                    <a:shade val="90000"/>
                    <a:satMod val="150000"/>
                  </a:srgbClr>
                </a:gs>
                <a:gs pos="50000">
                  <a:srgbClr val="000000">
                    <a:tint val="100000"/>
                    <a:shade val="75000"/>
                    <a:satMod val="150000"/>
                  </a:srgbClr>
                </a:gs>
                <a:gs pos="95000">
                  <a:srgbClr val="000000">
                    <a:shade val="47000"/>
                    <a:satMod val="150000"/>
                  </a:srgbClr>
                </a:gs>
                <a:gs pos="100000">
                  <a:srgbClr val="000000">
                    <a:shade val="39000"/>
                    <a:satMod val="150000"/>
                  </a:srgbClr>
                </a:gs>
              </a:gsLst>
              <a:lin ang="5400000"/>
            </a:gradFill>
            <a:effectLst>
              <a:outerShdw blurRad="50800" algn="tl" rotWithShape="0">
                <a:srgbClr val="000000"/>
              </a:outerShdw>
            </a:effectLst>
          </a:endParaRPr>
        </a:p>
      </xdr:txBody>
    </xdr:sp>
    <xdr:clientData/>
  </xdr:oneCellAnchor>
</xdr:wsDr>
</file>

<file path=xl/tables/table1.xml><?xml version="1.0" encoding="utf-8"?>
<table xmlns="http://schemas.openxmlformats.org/spreadsheetml/2006/main" id="1" name="Tableau1" displayName="Tableau1" ref="A3:B5" totalsRowShown="0">
  <autoFilter ref="A3:B5"/>
  <tableColumns count="2">
    <tableColumn id="1" name="Lots"/>
    <tableColumn id="2" name="Recap">
      <calculatedColumnFormula>"Rec"&amp;"-"&amp;A4</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R101"/>
  <sheetViews>
    <sheetView tabSelected="1" topLeftCell="A6" workbookViewId="0">
      <selection activeCell="G38" sqref="G38"/>
    </sheetView>
  </sheetViews>
  <sheetFormatPr baseColWidth="10" defaultRowHeight="12.75" x14ac:dyDescent="0.2"/>
  <cols>
    <col min="1" max="1" width="8.28515625" customWidth="1"/>
    <col min="2" max="2" width="97.5703125" customWidth="1"/>
    <col min="3" max="3" width="9.28515625" customWidth="1"/>
    <col min="4" max="4" width="13.28515625" customWidth="1"/>
    <col min="5" max="5" width="11.140625" customWidth="1"/>
    <col min="6" max="8" width="13.28515625" customWidth="1"/>
    <col min="9" max="9" width="9.28515625" customWidth="1"/>
    <col min="10" max="10" width="13.28515625" customWidth="1"/>
    <col min="11" max="14" width="11.140625" customWidth="1"/>
    <col min="15" max="15" width="9.28515625" customWidth="1"/>
    <col min="16" max="16" width="13.28515625" customWidth="1"/>
    <col min="17" max="17" width="11.140625" customWidth="1"/>
  </cols>
  <sheetData>
    <row r="1" spans="1:18" x14ac:dyDescent="0.2">
      <c r="A1" s="179" t="s">
        <v>133</v>
      </c>
      <c r="B1" s="2"/>
    </row>
    <row r="3" spans="1:18" x14ac:dyDescent="0.2">
      <c r="A3" s="214" t="s">
        <v>14</v>
      </c>
    </row>
    <row r="4" spans="1:18" x14ac:dyDescent="0.2">
      <c r="B4" s="166"/>
    </row>
    <row r="5" spans="1:18" x14ac:dyDescent="0.2">
      <c r="D5">
        <v>1</v>
      </c>
      <c r="E5">
        <v>1</v>
      </c>
      <c r="I5">
        <v>2</v>
      </c>
      <c r="J5">
        <v>1</v>
      </c>
      <c r="K5">
        <v>1</v>
      </c>
      <c r="O5">
        <v>2</v>
      </c>
      <c r="P5">
        <v>1</v>
      </c>
      <c r="Q5">
        <v>1</v>
      </c>
      <c r="R5">
        <v>2</v>
      </c>
    </row>
    <row r="6" spans="1:18" ht="13.5" thickBot="1" x14ac:dyDescent="0.25">
      <c r="B6" s="2"/>
      <c r="C6" t="s">
        <v>184</v>
      </c>
      <c r="D6" t="s">
        <v>190</v>
      </c>
      <c r="E6" t="s">
        <v>191</v>
      </c>
      <c r="I6" t="s">
        <v>184</v>
      </c>
      <c r="J6" t="s">
        <v>190</v>
      </c>
      <c r="K6" t="s">
        <v>191</v>
      </c>
      <c r="O6" t="s">
        <v>184</v>
      </c>
      <c r="P6" t="s">
        <v>190</v>
      </c>
      <c r="Q6" t="s">
        <v>191</v>
      </c>
    </row>
    <row r="7" spans="1:18" ht="26.25" thickBot="1" x14ac:dyDescent="0.25">
      <c r="A7" s="25" t="s">
        <v>0</v>
      </c>
      <c r="B7" s="24" t="s">
        <v>131</v>
      </c>
      <c r="C7" s="14" t="s">
        <v>29</v>
      </c>
      <c r="D7" s="14" t="s">
        <v>29</v>
      </c>
      <c r="E7" s="14" t="s">
        <v>29</v>
      </c>
      <c r="F7" s="372" t="s">
        <v>192</v>
      </c>
      <c r="G7" s="372" t="s">
        <v>193</v>
      </c>
      <c r="H7" s="372" t="s">
        <v>194</v>
      </c>
      <c r="I7" s="14" t="s">
        <v>30</v>
      </c>
      <c r="J7" s="14" t="s">
        <v>30</v>
      </c>
      <c r="K7" s="14" t="s">
        <v>30</v>
      </c>
      <c r="L7" s="14"/>
      <c r="M7" s="14"/>
      <c r="N7" s="14"/>
      <c r="O7" s="14" t="s">
        <v>31</v>
      </c>
      <c r="P7" s="14" t="s">
        <v>31</v>
      </c>
      <c r="Q7" s="14" t="s">
        <v>31</v>
      </c>
    </row>
    <row r="8" spans="1:18" ht="13.5" thickBot="1" x14ac:dyDescent="0.25">
      <c r="C8" s="298"/>
      <c r="D8" s="298"/>
      <c r="E8" s="298"/>
      <c r="F8" s="298"/>
      <c r="G8" s="298"/>
      <c r="H8" s="298"/>
      <c r="I8" s="264"/>
      <c r="J8" s="264"/>
      <c r="K8" s="264"/>
      <c r="L8" s="264"/>
      <c r="M8" s="264"/>
      <c r="N8" s="264"/>
      <c r="O8" s="298"/>
      <c r="P8" s="298"/>
      <c r="Q8" s="298"/>
    </row>
    <row r="9" spans="1:18" ht="13.5" thickBot="1" x14ac:dyDescent="0.25">
      <c r="A9" s="44" t="s">
        <v>1</v>
      </c>
      <c r="B9" s="44" t="s">
        <v>50</v>
      </c>
      <c r="C9" s="45">
        <v>4.53</v>
      </c>
      <c r="D9" s="45">
        <v>2.2999999999999998</v>
      </c>
      <c r="E9" s="284">
        <v>2.58</v>
      </c>
      <c r="F9" s="45">
        <f>MIN(C9:E9)</f>
        <v>2.2999999999999998</v>
      </c>
      <c r="G9" s="45" t="str">
        <f ca="1">OFFSET(B$6,0,MATCH(F9,C9:E9,0))</f>
        <v>Fournisseur 2</v>
      </c>
      <c r="H9" s="45" t="str">
        <f>IF(COUNTIF(F9,C9:E9)&gt;1,"!!!","")</f>
        <v/>
      </c>
      <c r="I9" s="265">
        <v>4.3600000000000003</v>
      </c>
      <c r="J9" s="265">
        <v>2.2000000000000002</v>
      </c>
      <c r="K9" s="302">
        <v>2.46</v>
      </c>
      <c r="L9" s="361"/>
      <c r="M9" s="361"/>
      <c r="N9" s="361"/>
      <c r="O9" s="44">
        <v>3.99</v>
      </c>
      <c r="P9" s="44">
        <v>1.9</v>
      </c>
      <c r="Q9" s="284">
        <v>2.34</v>
      </c>
    </row>
    <row r="10" spans="1:18" ht="13.5" thickBot="1" x14ac:dyDescent="0.25">
      <c r="A10" s="49" t="s">
        <v>3</v>
      </c>
      <c r="B10" s="49" t="s">
        <v>51</v>
      </c>
      <c r="C10" s="49">
        <v>5.23</v>
      </c>
      <c r="D10" s="49">
        <v>7</v>
      </c>
      <c r="E10" s="285">
        <v>5.26</v>
      </c>
      <c r="F10" s="45">
        <f t="shared" ref="F10:F37" si="0">MIN(C10:E10)</f>
        <v>5.23</v>
      </c>
      <c r="G10" s="45" t="str">
        <f t="shared" ref="G10:G37" ca="1" si="1">OFFSET(B$6,0,MATCH(F10,C10:E10,0))</f>
        <v>Fournisseur 1</v>
      </c>
      <c r="H10" s="45" t="str">
        <f t="shared" ref="H10:H37" si="2">IF(COUNTIF(F10,C10:E10)&gt;1,"!!!","")</f>
        <v/>
      </c>
      <c r="I10" s="265">
        <v>4.95</v>
      </c>
      <c r="J10" s="265">
        <v>6.9</v>
      </c>
      <c r="K10" s="302">
        <v>5.01</v>
      </c>
      <c r="L10" s="361"/>
      <c r="M10" s="361"/>
      <c r="N10" s="361"/>
      <c r="O10" s="49">
        <v>4.53</v>
      </c>
      <c r="P10" s="49">
        <v>6.8</v>
      </c>
      <c r="Q10" s="285">
        <v>4.76</v>
      </c>
    </row>
    <row r="11" spans="1:18" ht="26.25" thickBot="1" x14ac:dyDescent="0.25">
      <c r="A11" s="49" t="s">
        <v>4</v>
      </c>
      <c r="B11" s="49" t="s">
        <v>55</v>
      </c>
      <c r="C11" s="49">
        <v>14.98</v>
      </c>
      <c r="D11" s="49">
        <v>11.9</v>
      </c>
      <c r="E11" s="285">
        <v>12.51</v>
      </c>
      <c r="F11" s="45">
        <f t="shared" si="0"/>
        <v>11.9</v>
      </c>
      <c r="G11" s="45" t="str">
        <f t="shared" ca="1" si="1"/>
        <v>Fournisseur 2</v>
      </c>
      <c r="H11" s="45" t="str">
        <f t="shared" si="2"/>
        <v/>
      </c>
      <c r="I11" s="265">
        <v>13.2</v>
      </c>
      <c r="J11" s="265">
        <v>11.8</v>
      </c>
      <c r="K11" s="302">
        <v>11.92</v>
      </c>
      <c r="L11" s="361"/>
      <c r="M11" s="361"/>
      <c r="N11" s="361"/>
      <c r="O11" s="49">
        <v>12.5</v>
      </c>
      <c r="P11" s="49">
        <v>11.5</v>
      </c>
      <c r="Q11" s="285">
        <v>11.33</v>
      </c>
    </row>
    <row r="12" spans="1:18" ht="13.5" thickBot="1" x14ac:dyDescent="0.25">
      <c r="A12" s="55" t="s">
        <v>6</v>
      </c>
      <c r="B12" s="55" t="s">
        <v>49</v>
      </c>
      <c r="C12" s="56">
        <v>13.5</v>
      </c>
      <c r="D12" s="56">
        <v>12</v>
      </c>
      <c r="E12" s="286">
        <v>13.95</v>
      </c>
      <c r="F12" s="45">
        <f t="shared" si="0"/>
        <v>12</v>
      </c>
      <c r="G12" s="45" t="str">
        <f t="shared" ca="1" si="1"/>
        <v>Fournisseur 2</v>
      </c>
      <c r="H12" s="45" t="str">
        <f t="shared" si="2"/>
        <v/>
      </c>
      <c r="I12" s="265">
        <v>13.5</v>
      </c>
      <c r="J12" s="265">
        <v>11.9</v>
      </c>
      <c r="K12" s="302">
        <v>13.3</v>
      </c>
      <c r="L12" s="361"/>
      <c r="M12" s="361"/>
      <c r="N12" s="361"/>
      <c r="O12" s="55">
        <v>12.5</v>
      </c>
      <c r="P12" s="55">
        <v>11.8</v>
      </c>
      <c r="Q12" s="286">
        <v>12.65</v>
      </c>
    </row>
    <row r="13" spans="1:18" ht="13.5" thickBot="1" x14ac:dyDescent="0.25">
      <c r="A13" s="49" t="s">
        <v>7</v>
      </c>
      <c r="B13" s="49" t="s">
        <v>52</v>
      </c>
      <c r="C13" s="49">
        <v>14.25</v>
      </c>
      <c r="D13" s="49">
        <v>16</v>
      </c>
      <c r="E13" s="287">
        <v>16.79</v>
      </c>
      <c r="F13" s="45">
        <f t="shared" si="0"/>
        <v>14.25</v>
      </c>
      <c r="G13" s="45" t="str">
        <f t="shared" ca="1" si="1"/>
        <v>Fournisseur 1</v>
      </c>
      <c r="H13" s="45" t="str">
        <f t="shared" si="2"/>
        <v/>
      </c>
      <c r="I13" s="265">
        <v>12.75</v>
      </c>
      <c r="J13" s="265">
        <v>15.8</v>
      </c>
      <c r="K13" s="303">
        <v>16</v>
      </c>
      <c r="L13" s="362"/>
      <c r="M13" s="362"/>
      <c r="N13" s="362"/>
      <c r="O13" s="49">
        <v>12.25</v>
      </c>
      <c r="P13" s="49">
        <v>14</v>
      </c>
      <c r="Q13" s="287">
        <v>15.21</v>
      </c>
    </row>
    <row r="14" spans="1:18" ht="13.5" thickBot="1" x14ac:dyDescent="0.25">
      <c r="A14" s="49" t="s">
        <v>8</v>
      </c>
      <c r="B14" s="49" t="s">
        <v>165</v>
      </c>
      <c r="C14" s="49">
        <v>4</v>
      </c>
      <c r="D14" s="49">
        <v>14</v>
      </c>
      <c r="E14" s="287">
        <v>2</v>
      </c>
      <c r="F14" s="45">
        <f t="shared" si="0"/>
        <v>2</v>
      </c>
      <c r="G14" s="45" t="str">
        <f t="shared" ca="1" si="1"/>
        <v>Fournisseur 3</v>
      </c>
      <c r="H14" s="45" t="str">
        <f t="shared" si="2"/>
        <v/>
      </c>
      <c r="I14" s="265">
        <v>4.5</v>
      </c>
      <c r="J14" s="265">
        <v>18</v>
      </c>
      <c r="K14" s="303">
        <v>2</v>
      </c>
      <c r="L14" s="362"/>
      <c r="M14" s="362"/>
      <c r="N14" s="362"/>
      <c r="O14" s="49">
        <v>5</v>
      </c>
      <c r="P14" s="49">
        <v>23</v>
      </c>
      <c r="Q14" s="287">
        <v>2</v>
      </c>
    </row>
    <row r="15" spans="1:18" ht="13.5" thickBot="1" x14ac:dyDescent="0.25">
      <c r="C15" s="298"/>
      <c r="D15" s="298"/>
      <c r="E15" s="298"/>
      <c r="F15" s="45"/>
      <c r="G15" s="45"/>
      <c r="H15" s="45" t="str">
        <f t="shared" si="2"/>
        <v/>
      </c>
      <c r="I15" s="266"/>
      <c r="J15" s="266"/>
      <c r="K15" s="266"/>
      <c r="L15" s="363"/>
      <c r="M15" s="363"/>
      <c r="N15" s="363"/>
      <c r="O15" s="298"/>
      <c r="P15" s="298"/>
      <c r="Q15" s="298"/>
    </row>
    <row r="16" spans="1:18" ht="13.5" thickBot="1" x14ac:dyDescent="0.25">
      <c r="A16" s="200" t="s">
        <v>8</v>
      </c>
      <c r="B16" s="44" t="s">
        <v>50</v>
      </c>
      <c r="C16" s="49">
        <v>4.99</v>
      </c>
      <c r="D16" s="49">
        <v>2.5</v>
      </c>
      <c r="E16" s="287">
        <v>2.58</v>
      </c>
      <c r="F16" s="45">
        <f t="shared" si="0"/>
        <v>2.5</v>
      </c>
      <c r="G16" s="45" t="str">
        <f t="shared" ca="1" si="1"/>
        <v>Fournisseur 2</v>
      </c>
      <c r="H16" s="45" t="str">
        <f t="shared" si="2"/>
        <v/>
      </c>
      <c r="I16" s="265">
        <v>4.5599999999999996</v>
      </c>
      <c r="J16" s="265">
        <v>2.2999999999999998</v>
      </c>
      <c r="K16" s="303">
        <v>2.46</v>
      </c>
      <c r="L16" s="362"/>
      <c r="M16" s="362"/>
      <c r="N16" s="362"/>
      <c r="O16" s="49">
        <v>4.25</v>
      </c>
      <c r="P16" s="49">
        <v>2.1</v>
      </c>
      <c r="Q16" s="287">
        <v>2.34</v>
      </c>
    </row>
    <row r="17" spans="1:17" ht="13.5" thickBot="1" x14ac:dyDescent="0.25">
      <c r="A17" s="200" t="s">
        <v>9</v>
      </c>
      <c r="B17" s="49" t="s">
        <v>51</v>
      </c>
      <c r="C17" s="49">
        <v>6.99</v>
      </c>
      <c r="D17" s="49">
        <v>8</v>
      </c>
      <c r="E17" s="287">
        <v>5.26</v>
      </c>
      <c r="F17" s="45">
        <f t="shared" si="0"/>
        <v>5.26</v>
      </c>
      <c r="G17" s="45" t="str">
        <f t="shared" ca="1" si="1"/>
        <v>Fournisseur 3</v>
      </c>
      <c r="H17" s="45" t="str">
        <f t="shared" si="2"/>
        <v/>
      </c>
      <c r="I17" s="265">
        <v>6.45</v>
      </c>
      <c r="J17" s="265">
        <v>7.9</v>
      </c>
      <c r="K17" s="303">
        <v>5.01</v>
      </c>
      <c r="L17" s="362"/>
      <c r="M17" s="362"/>
      <c r="N17" s="362"/>
      <c r="O17" s="49">
        <v>5.99</v>
      </c>
      <c r="P17" s="49">
        <v>7.5</v>
      </c>
      <c r="Q17" s="287">
        <v>4.76</v>
      </c>
    </row>
    <row r="18" spans="1:17" ht="26.25" thickBot="1" x14ac:dyDescent="0.25">
      <c r="A18" s="200" t="s">
        <v>142</v>
      </c>
      <c r="B18" s="49" t="s">
        <v>55</v>
      </c>
      <c r="C18" s="49">
        <v>13.95</v>
      </c>
      <c r="D18" s="49">
        <v>12.3</v>
      </c>
      <c r="E18" s="287">
        <v>12.51</v>
      </c>
      <c r="F18" s="45">
        <f t="shared" si="0"/>
        <v>12.3</v>
      </c>
      <c r="G18" s="45" t="str">
        <f t="shared" ca="1" si="1"/>
        <v>Fournisseur 2</v>
      </c>
      <c r="H18" s="45" t="str">
        <f t="shared" si="2"/>
        <v/>
      </c>
      <c r="I18" s="265">
        <v>13.5</v>
      </c>
      <c r="J18" s="265">
        <v>12</v>
      </c>
      <c r="K18" s="303">
        <v>11.92</v>
      </c>
      <c r="L18" s="362"/>
      <c r="M18" s="362"/>
      <c r="N18" s="362"/>
      <c r="O18" s="49">
        <v>13.15</v>
      </c>
      <c r="P18" s="49">
        <v>11.5</v>
      </c>
      <c r="Q18" s="287">
        <v>11.33</v>
      </c>
    </row>
    <row r="19" spans="1:17" ht="13.5" thickBot="1" x14ac:dyDescent="0.25">
      <c r="A19" s="200" t="s">
        <v>10</v>
      </c>
      <c r="B19" s="55" t="s">
        <v>167</v>
      </c>
      <c r="C19" s="49">
        <v>15.5</v>
      </c>
      <c r="D19" s="49">
        <v>12</v>
      </c>
      <c r="E19" s="287">
        <v>13.95</v>
      </c>
      <c r="F19" s="45">
        <f t="shared" si="0"/>
        <v>12</v>
      </c>
      <c r="G19" s="45" t="str">
        <f t="shared" ca="1" si="1"/>
        <v>Fournisseur 2</v>
      </c>
      <c r="H19" s="45" t="str">
        <f t="shared" si="2"/>
        <v/>
      </c>
      <c r="I19" s="265">
        <v>14.5</v>
      </c>
      <c r="J19" s="265">
        <v>11.9</v>
      </c>
      <c r="K19" s="303">
        <v>13.3</v>
      </c>
      <c r="L19" s="362"/>
      <c r="M19" s="362"/>
      <c r="N19" s="362"/>
      <c r="O19" s="49">
        <v>13.5</v>
      </c>
      <c r="P19" s="49">
        <v>11.5</v>
      </c>
      <c r="Q19" s="287">
        <v>12.65</v>
      </c>
    </row>
    <row r="20" spans="1:17" ht="13.5" thickBot="1" x14ac:dyDescent="0.25">
      <c r="A20" s="200" t="s">
        <v>54</v>
      </c>
      <c r="B20" s="49" t="s">
        <v>168</v>
      </c>
      <c r="C20" s="49">
        <v>14.55</v>
      </c>
      <c r="D20" s="49">
        <v>16</v>
      </c>
      <c r="E20" s="287">
        <v>16.79</v>
      </c>
      <c r="F20" s="45">
        <f t="shared" si="0"/>
        <v>14.55</v>
      </c>
      <c r="G20" s="45" t="str">
        <f t="shared" ca="1" si="1"/>
        <v>Fournisseur 1</v>
      </c>
      <c r="H20" s="45" t="str">
        <f t="shared" si="2"/>
        <v/>
      </c>
      <c r="I20" s="265">
        <v>13.25</v>
      </c>
      <c r="J20" s="265">
        <v>16</v>
      </c>
      <c r="K20" s="303">
        <v>16</v>
      </c>
      <c r="L20" s="362"/>
      <c r="M20" s="362"/>
      <c r="N20" s="362"/>
      <c r="O20" s="49">
        <v>13.35</v>
      </c>
      <c r="P20" s="49">
        <v>15.5</v>
      </c>
      <c r="Q20" s="287">
        <v>15.21</v>
      </c>
    </row>
    <row r="21" spans="1:17" ht="13.5" thickBot="1" x14ac:dyDescent="0.25">
      <c r="A21" s="200" t="s">
        <v>11</v>
      </c>
      <c r="B21" s="49" t="s">
        <v>166</v>
      </c>
      <c r="C21" s="49">
        <v>4</v>
      </c>
      <c r="D21" s="49">
        <v>14</v>
      </c>
      <c r="E21" s="287">
        <v>2</v>
      </c>
      <c r="F21" s="45">
        <f t="shared" si="0"/>
        <v>2</v>
      </c>
      <c r="G21" s="45" t="str">
        <f t="shared" ca="1" si="1"/>
        <v>Fournisseur 3</v>
      </c>
      <c r="H21" s="45" t="str">
        <f t="shared" si="2"/>
        <v/>
      </c>
      <c r="I21" s="265">
        <v>4.5</v>
      </c>
      <c r="J21" s="265">
        <v>18</v>
      </c>
      <c r="K21" s="303">
        <v>2</v>
      </c>
      <c r="L21" s="362"/>
      <c r="M21" s="362"/>
      <c r="N21" s="362"/>
      <c r="O21" s="49">
        <v>5</v>
      </c>
      <c r="P21" s="49">
        <v>23</v>
      </c>
      <c r="Q21" s="287">
        <v>2</v>
      </c>
    </row>
    <row r="22" spans="1:17" ht="13.5" thickBot="1" x14ac:dyDescent="0.25">
      <c r="C22" s="299"/>
      <c r="D22" s="299"/>
      <c r="E22" s="299"/>
      <c r="F22" s="45"/>
      <c r="G22" s="45"/>
      <c r="H22" s="45" t="str">
        <f t="shared" si="2"/>
        <v/>
      </c>
      <c r="I22" s="267"/>
      <c r="J22" s="267"/>
      <c r="K22" s="267"/>
      <c r="L22" s="364"/>
      <c r="M22" s="364"/>
      <c r="N22" s="364"/>
      <c r="O22" s="299"/>
      <c r="P22" s="299"/>
      <c r="Q22" s="299"/>
    </row>
    <row r="23" spans="1:17" ht="26.25" thickBot="1" x14ac:dyDescent="0.25">
      <c r="A23" s="42" t="s">
        <v>12</v>
      </c>
      <c r="B23" s="42" t="s">
        <v>162</v>
      </c>
      <c r="C23" s="42">
        <v>15.35</v>
      </c>
      <c r="D23" s="42">
        <v>16.5</v>
      </c>
      <c r="E23" s="288">
        <v>16.899999999999999</v>
      </c>
      <c r="F23" s="45">
        <f t="shared" si="0"/>
        <v>15.35</v>
      </c>
      <c r="G23" s="45" t="str">
        <f t="shared" ca="1" si="1"/>
        <v>Fournisseur 1</v>
      </c>
      <c r="H23" s="45" t="str">
        <f t="shared" si="2"/>
        <v/>
      </c>
      <c r="I23" s="268">
        <v>14.55</v>
      </c>
      <c r="J23" s="268">
        <v>16</v>
      </c>
      <c r="K23" s="304">
        <v>16.100000000000001</v>
      </c>
      <c r="L23" s="365"/>
      <c r="M23" s="365"/>
      <c r="N23" s="365"/>
      <c r="O23" s="42">
        <v>14</v>
      </c>
      <c r="P23" s="42">
        <v>15.5</v>
      </c>
      <c r="Q23" s="288">
        <v>15.3</v>
      </c>
    </row>
    <row r="24" spans="1:17" ht="13.5" thickBot="1" x14ac:dyDescent="0.25">
      <c r="A24" s="42" t="s">
        <v>13</v>
      </c>
      <c r="B24" s="42" t="s">
        <v>163</v>
      </c>
      <c r="C24" s="42">
        <v>11.35</v>
      </c>
      <c r="D24" s="42">
        <v>13.5</v>
      </c>
      <c r="E24" s="288">
        <v>15.8</v>
      </c>
      <c r="F24" s="45">
        <f t="shared" si="0"/>
        <v>11.35</v>
      </c>
      <c r="G24" s="45" t="str">
        <f t="shared" ca="1" si="1"/>
        <v>Fournisseur 1</v>
      </c>
      <c r="H24" s="45" t="str">
        <f t="shared" si="2"/>
        <v/>
      </c>
      <c r="I24" s="268">
        <v>11</v>
      </c>
      <c r="J24" s="268">
        <v>13.2</v>
      </c>
      <c r="K24" s="304">
        <v>15.1</v>
      </c>
      <c r="L24" s="365"/>
      <c r="M24" s="365"/>
      <c r="N24" s="365"/>
      <c r="O24" s="42">
        <v>10.75</v>
      </c>
      <c r="P24" s="42">
        <v>13</v>
      </c>
      <c r="Q24" s="288">
        <v>14.4</v>
      </c>
    </row>
    <row r="25" spans="1:17" ht="13.5" thickBot="1" x14ac:dyDescent="0.25">
      <c r="C25" s="300"/>
      <c r="D25" s="300"/>
      <c r="E25" s="300"/>
      <c r="F25" s="45"/>
      <c r="G25" s="45"/>
      <c r="H25" s="45" t="str">
        <f t="shared" si="2"/>
        <v/>
      </c>
      <c r="I25" s="269"/>
      <c r="J25" s="269"/>
      <c r="K25" s="269"/>
      <c r="L25" s="366"/>
      <c r="M25" s="366"/>
      <c r="N25" s="366"/>
      <c r="O25" s="300"/>
      <c r="P25" s="300"/>
      <c r="Q25" s="300"/>
    </row>
    <row r="26" spans="1:17" ht="13.5" thickBot="1" x14ac:dyDescent="0.25">
      <c r="A26" s="43" t="s">
        <v>32</v>
      </c>
      <c r="B26" s="43" t="s">
        <v>48</v>
      </c>
      <c r="C26" s="31">
        <v>7.75</v>
      </c>
      <c r="D26" s="30">
        <v>13</v>
      </c>
      <c r="E26" s="289">
        <v>10.6</v>
      </c>
      <c r="F26" s="45">
        <f t="shared" si="0"/>
        <v>7.75</v>
      </c>
      <c r="G26" s="45" t="str">
        <f t="shared" ca="1" si="1"/>
        <v>Fournisseur 1</v>
      </c>
      <c r="H26" s="45" t="str">
        <f t="shared" si="2"/>
        <v/>
      </c>
      <c r="I26" s="270">
        <v>7.55</v>
      </c>
      <c r="J26" s="270">
        <v>12.9</v>
      </c>
      <c r="K26" s="305">
        <v>10.1</v>
      </c>
      <c r="L26" s="367"/>
      <c r="M26" s="367"/>
      <c r="N26" s="367"/>
      <c r="O26" s="30">
        <v>7</v>
      </c>
      <c r="P26" s="30">
        <v>12</v>
      </c>
      <c r="Q26" s="289">
        <v>9.6</v>
      </c>
    </row>
    <row r="27" spans="1:17" ht="13.5" thickBot="1" x14ac:dyDescent="0.25">
      <c r="A27" s="43" t="s">
        <v>40</v>
      </c>
      <c r="B27" s="35" t="s">
        <v>47</v>
      </c>
      <c r="C27" s="34">
        <v>15.75</v>
      </c>
      <c r="D27" s="34">
        <v>13.9</v>
      </c>
      <c r="E27" s="290">
        <v>15.3</v>
      </c>
      <c r="F27" s="45">
        <f t="shared" si="0"/>
        <v>13.9</v>
      </c>
      <c r="G27" s="45" t="str">
        <f t="shared" ca="1" si="1"/>
        <v>Fournisseur 2</v>
      </c>
      <c r="H27" s="45" t="str">
        <f t="shared" si="2"/>
        <v/>
      </c>
      <c r="I27" s="270">
        <v>15.5</v>
      </c>
      <c r="J27" s="270">
        <v>13.7</v>
      </c>
      <c r="K27" s="305">
        <v>14.5</v>
      </c>
      <c r="L27" s="367"/>
      <c r="M27" s="367"/>
      <c r="N27" s="367"/>
      <c r="O27" s="34">
        <v>15.2</v>
      </c>
      <c r="P27" s="34">
        <v>13.2</v>
      </c>
      <c r="Q27" s="290">
        <v>13.8</v>
      </c>
    </row>
    <row r="28" spans="1:17" ht="13.5" thickBot="1" x14ac:dyDescent="0.25">
      <c r="A28" s="43" t="s">
        <v>41</v>
      </c>
      <c r="B28" s="43" t="s">
        <v>169</v>
      </c>
      <c r="C28" s="43">
        <v>15.95</v>
      </c>
      <c r="D28" s="43">
        <v>14</v>
      </c>
      <c r="E28" s="291">
        <v>16.7</v>
      </c>
      <c r="F28" s="45">
        <f t="shared" si="0"/>
        <v>14</v>
      </c>
      <c r="G28" s="45" t="str">
        <f t="shared" ca="1" si="1"/>
        <v>Fournisseur 2</v>
      </c>
      <c r="H28" s="45" t="str">
        <f t="shared" si="2"/>
        <v/>
      </c>
      <c r="I28" s="271">
        <v>15.75</v>
      </c>
      <c r="J28" s="271">
        <v>14</v>
      </c>
      <c r="K28" s="306">
        <v>15.9</v>
      </c>
      <c r="L28" s="368"/>
      <c r="M28" s="368"/>
      <c r="N28" s="368"/>
      <c r="O28" s="43">
        <v>15.3</v>
      </c>
      <c r="P28" s="43">
        <v>13.5</v>
      </c>
      <c r="Q28" s="291">
        <v>15.1</v>
      </c>
    </row>
    <row r="29" spans="1:17" ht="13.5" thickBot="1" x14ac:dyDescent="0.25">
      <c r="A29" s="43" t="s">
        <v>143</v>
      </c>
      <c r="B29" s="35" t="s">
        <v>170</v>
      </c>
      <c r="C29" s="34">
        <v>14.25</v>
      </c>
      <c r="D29" s="34">
        <v>14.6</v>
      </c>
      <c r="E29" s="290">
        <v>9.6999999999999993</v>
      </c>
      <c r="F29" s="45">
        <f t="shared" si="0"/>
        <v>9.6999999999999993</v>
      </c>
      <c r="G29" s="45" t="str">
        <f t="shared" ca="1" si="1"/>
        <v>Fournisseur 3</v>
      </c>
      <c r="H29" s="45" t="str">
        <f t="shared" si="2"/>
        <v/>
      </c>
      <c r="I29" s="270">
        <v>13.45</v>
      </c>
      <c r="J29" s="270">
        <v>14.2</v>
      </c>
      <c r="K29" s="305">
        <v>9.1999999999999993</v>
      </c>
      <c r="L29" s="367"/>
      <c r="M29" s="367"/>
      <c r="N29" s="367"/>
      <c r="O29" s="34">
        <v>13</v>
      </c>
      <c r="P29" s="34">
        <v>14</v>
      </c>
      <c r="Q29" s="290">
        <v>8.8000000000000007</v>
      </c>
    </row>
    <row r="30" spans="1:17" ht="13.5" thickBot="1" x14ac:dyDescent="0.25">
      <c r="A30" s="207" t="s">
        <v>144</v>
      </c>
      <c r="B30" s="35" t="s">
        <v>171</v>
      </c>
      <c r="C30" s="34">
        <v>3</v>
      </c>
      <c r="D30" s="55">
        <v>14</v>
      </c>
      <c r="E30" s="290"/>
      <c r="F30" s="45">
        <f t="shared" si="0"/>
        <v>3</v>
      </c>
      <c r="G30" s="45" t="str">
        <f t="shared" ca="1" si="1"/>
        <v>Fournisseur 1</v>
      </c>
      <c r="H30" s="45" t="str">
        <f t="shared" si="2"/>
        <v/>
      </c>
      <c r="I30" s="270">
        <v>3.5</v>
      </c>
      <c r="J30" s="265">
        <v>18</v>
      </c>
      <c r="K30" s="305"/>
      <c r="L30" s="367"/>
      <c r="M30" s="367"/>
      <c r="N30" s="367"/>
      <c r="O30" s="307">
        <v>4</v>
      </c>
      <c r="P30" s="308">
        <v>23</v>
      </c>
      <c r="Q30" s="292"/>
    </row>
    <row r="31" spans="1:17" ht="13.5" thickBot="1" x14ac:dyDescent="0.25">
      <c r="C31" s="301"/>
      <c r="D31" s="301"/>
      <c r="E31" s="301"/>
      <c r="F31" s="45"/>
      <c r="G31" s="45"/>
      <c r="H31" s="45" t="str">
        <f t="shared" si="2"/>
        <v/>
      </c>
      <c r="I31" s="272"/>
      <c r="J31" s="272"/>
      <c r="K31" s="272"/>
      <c r="L31" s="369"/>
      <c r="M31" s="369"/>
      <c r="N31" s="369"/>
      <c r="O31" s="301"/>
      <c r="P31" s="301"/>
      <c r="Q31" s="301"/>
    </row>
    <row r="32" spans="1:17" ht="13.5" thickBot="1" x14ac:dyDescent="0.25">
      <c r="A32" s="57" t="s">
        <v>145</v>
      </c>
      <c r="B32" s="58" t="s">
        <v>56</v>
      </c>
      <c r="C32" s="60">
        <v>9.5500000000000007</v>
      </c>
      <c r="D32" s="60">
        <v>11.2</v>
      </c>
      <c r="E32" s="293">
        <v>6</v>
      </c>
      <c r="F32" s="45">
        <f t="shared" si="0"/>
        <v>6</v>
      </c>
      <c r="G32" s="45" t="str">
        <f t="shared" ca="1" si="1"/>
        <v>Fournisseur 3</v>
      </c>
      <c r="H32" s="45" t="str">
        <f t="shared" si="2"/>
        <v/>
      </c>
      <c r="I32" s="274">
        <v>9</v>
      </c>
      <c r="J32" s="274">
        <v>11</v>
      </c>
      <c r="K32" s="309">
        <v>5.7</v>
      </c>
      <c r="L32" s="370"/>
      <c r="M32" s="370"/>
      <c r="N32" s="370"/>
      <c r="O32" s="57">
        <v>8</v>
      </c>
      <c r="P32" s="57">
        <v>11</v>
      </c>
      <c r="Q32" s="293">
        <v>5.4</v>
      </c>
    </row>
    <row r="33" spans="1:17" ht="13.5" thickBot="1" x14ac:dyDescent="0.25">
      <c r="A33" s="57" t="s">
        <v>146</v>
      </c>
      <c r="B33" s="58" t="s">
        <v>60</v>
      </c>
      <c r="C33" s="60">
        <v>11.75</v>
      </c>
      <c r="D33" s="60">
        <v>11.5</v>
      </c>
      <c r="E33" s="294">
        <v>12.3</v>
      </c>
      <c r="F33" s="45">
        <f t="shared" si="0"/>
        <v>11.5</v>
      </c>
      <c r="G33" s="45" t="str">
        <f t="shared" ca="1" si="1"/>
        <v>Fournisseur 2</v>
      </c>
      <c r="H33" s="45" t="str">
        <f t="shared" si="2"/>
        <v/>
      </c>
      <c r="I33" s="274">
        <v>11</v>
      </c>
      <c r="J33" s="274">
        <v>11.2</v>
      </c>
      <c r="K33" s="309">
        <v>11.7</v>
      </c>
      <c r="L33" s="370"/>
      <c r="M33" s="370"/>
      <c r="N33" s="370"/>
      <c r="O33" s="57">
        <v>10.25</v>
      </c>
      <c r="P33" s="57">
        <v>11</v>
      </c>
      <c r="Q33" s="293">
        <v>11.2</v>
      </c>
    </row>
    <row r="34" spans="1:17" ht="13.5" thickBot="1" x14ac:dyDescent="0.25">
      <c r="A34" s="57" t="s">
        <v>173</v>
      </c>
      <c r="B34" s="58" t="s">
        <v>57</v>
      </c>
      <c r="C34" s="60">
        <v>4.09</v>
      </c>
      <c r="D34" s="60">
        <v>1.6</v>
      </c>
      <c r="E34" s="294">
        <v>3.3</v>
      </c>
      <c r="F34" s="45">
        <f t="shared" si="0"/>
        <v>1.6</v>
      </c>
      <c r="G34" s="45" t="str">
        <f t="shared" ca="1" si="1"/>
        <v>Fournisseur 2</v>
      </c>
      <c r="H34" s="45" t="str">
        <f t="shared" si="2"/>
        <v/>
      </c>
      <c r="I34" s="274">
        <v>3.93</v>
      </c>
      <c r="J34" s="274">
        <v>1.4</v>
      </c>
      <c r="K34" s="309">
        <v>3.2</v>
      </c>
      <c r="L34" s="370"/>
      <c r="M34" s="370"/>
      <c r="N34" s="370"/>
      <c r="O34" s="57">
        <v>3</v>
      </c>
      <c r="P34" s="57">
        <v>1.2</v>
      </c>
      <c r="Q34" s="293">
        <v>3</v>
      </c>
    </row>
    <row r="35" spans="1:17" ht="13.5" thickBot="1" x14ac:dyDescent="0.25">
      <c r="A35" s="57" t="s">
        <v>174</v>
      </c>
      <c r="B35" s="65" t="s">
        <v>42</v>
      </c>
      <c r="C35" s="67">
        <v>5.5</v>
      </c>
      <c r="D35" s="67">
        <v>4</v>
      </c>
      <c r="E35" s="295">
        <v>4.5999999999999996</v>
      </c>
      <c r="F35" s="45">
        <f t="shared" si="0"/>
        <v>4</v>
      </c>
      <c r="G35" s="45" t="str">
        <f t="shared" ca="1" si="1"/>
        <v>Fournisseur 2</v>
      </c>
      <c r="H35" s="45" t="str">
        <f t="shared" si="2"/>
        <v/>
      </c>
      <c r="I35" s="274">
        <v>5</v>
      </c>
      <c r="J35" s="274">
        <v>3.8</v>
      </c>
      <c r="K35" s="309">
        <v>4.4000000000000004</v>
      </c>
      <c r="L35" s="370"/>
      <c r="M35" s="370"/>
      <c r="N35" s="370"/>
      <c r="O35" s="64">
        <v>4.9000000000000004</v>
      </c>
      <c r="P35" s="64">
        <v>3.5</v>
      </c>
      <c r="Q35" s="296">
        <v>4.2</v>
      </c>
    </row>
    <row r="36" spans="1:17" ht="13.5" thickBot="1" x14ac:dyDescent="0.25">
      <c r="A36" s="57" t="s">
        <v>175</v>
      </c>
      <c r="B36" s="65" t="s">
        <v>59</v>
      </c>
      <c r="C36" s="67">
        <v>45</v>
      </c>
      <c r="D36" s="67">
        <v>57</v>
      </c>
      <c r="E36" s="295">
        <v>26</v>
      </c>
      <c r="F36" s="45">
        <f t="shared" si="0"/>
        <v>26</v>
      </c>
      <c r="G36" s="45" t="str">
        <f t="shared" ca="1" si="1"/>
        <v>Fournisseur 3</v>
      </c>
      <c r="H36" s="45" t="str">
        <f t="shared" si="2"/>
        <v/>
      </c>
      <c r="I36" s="274">
        <v>39</v>
      </c>
      <c r="J36" s="274">
        <v>55</v>
      </c>
      <c r="K36" s="309">
        <v>13</v>
      </c>
      <c r="L36" s="370"/>
      <c r="M36" s="370"/>
      <c r="N36" s="370"/>
      <c r="O36" s="64">
        <v>35</v>
      </c>
      <c r="P36" s="64">
        <v>50</v>
      </c>
      <c r="Q36" s="296">
        <v>6.5</v>
      </c>
    </row>
    <row r="37" spans="1:17" ht="13.5" thickBot="1" x14ac:dyDescent="0.25">
      <c r="A37" s="57" t="s">
        <v>176</v>
      </c>
      <c r="B37" s="65" t="s">
        <v>43</v>
      </c>
      <c r="C37" s="67">
        <v>5</v>
      </c>
      <c r="D37" s="64">
        <v>4.5</v>
      </c>
      <c r="E37" s="64">
        <v>3.95</v>
      </c>
      <c r="F37" s="45">
        <f t="shared" si="0"/>
        <v>3.95</v>
      </c>
      <c r="G37" s="45" t="str">
        <f t="shared" ca="1" si="1"/>
        <v>Fournisseur 3</v>
      </c>
      <c r="H37" s="45" t="str">
        <f t="shared" si="2"/>
        <v/>
      </c>
      <c r="I37" s="273">
        <v>0.3</v>
      </c>
      <c r="J37" s="274">
        <v>0.3</v>
      </c>
      <c r="K37" s="274">
        <v>0.25</v>
      </c>
      <c r="L37" s="371"/>
      <c r="M37" s="371"/>
      <c r="N37" s="371"/>
      <c r="O37" s="295">
        <v>5</v>
      </c>
      <c r="P37" s="296">
        <v>4</v>
      </c>
      <c r="Q37" s="296">
        <v>3</v>
      </c>
    </row>
    <row r="38" spans="1:17" x14ac:dyDescent="0.2">
      <c r="A38" s="16"/>
      <c r="B38" s="17"/>
      <c r="C38" s="19"/>
      <c r="D38" s="18"/>
      <c r="E38" s="18"/>
      <c r="F38" s="18"/>
      <c r="G38" s="18"/>
      <c r="H38" s="18"/>
      <c r="I38" s="19"/>
      <c r="J38" s="19"/>
      <c r="K38" s="19"/>
      <c r="L38" s="19"/>
      <c r="M38" s="19"/>
      <c r="N38" s="19"/>
      <c r="O38" s="19"/>
      <c r="P38" s="18"/>
      <c r="Q38" s="18"/>
    </row>
    <row r="39" spans="1:17" x14ac:dyDescent="0.2">
      <c r="A39" s="19"/>
      <c r="B39" s="23"/>
      <c r="C39" s="19"/>
      <c r="D39" s="22"/>
      <c r="E39" s="22"/>
      <c r="F39" s="22"/>
      <c r="G39" s="22"/>
      <c r="H39" s="22"/>
      <c r="I39" s="19"/>
      <c r="J39" s="22"/>
      <c r="K39" s="22"/>
      <c r="L39" s="22"/>
      <c r="M39" s="22"/>
      <c r="N39" s="22"/>
      <c r="O39" s="19"/>
      <c r="P39" s="22"/>
      <c r="Q39" s="22"/>
    </row>
    <row r="40" spans="1:17" x14ac:dyDescent="0.2">
      <c r="A40" s="4"/>
      <c r="B40" s="3"/>
      <c r="C40" s="19"/>
      <c r="D40" s="19"/>
      <c r="E40" s="19"/>
      <c r="F40" s="19"/>
      <c r="G40" s="19"/>
      <c r="H40" s="19"/>
      <c r="I40" s="19"/>
      <c r="J40" s="19"/>
      <c r="K40" s="19"/>
      <c r="L40" s="19"/>
      <c r="M40" s="19"/>
      <c r="N40" s="19"/>
      <c r="O40" s="19"/>
      <c r="P40" s="19"/>
      <c r="Q40" s="19"/>
    </row>
    <row r="41" spans="1:17" x14ac:dyDescent="0.2">
      <c r="A41" s="4"/>
      <c r="B41" s="3"/>
      <c r="C41" s="19"/>
      <c r="D41" s="22"/>
      <c r="E41" s="22"/>
      <c r="F41" s="22"/>
      <c r="G41" s="22"/>
      <c r="H41" s="22"/>
      <c r="I41" s="19"/>
      <c r="J41" s="22"/>
      <c r="K41" s="22"/>
      <c r="L41" s="22"/>
      <c r="M41" s="22"/>
      <c r="N41" s="22"/>
      <c r="O41" s="19"/>
      <c r="P41" s="22"/>
      <c r="Q41" s="22"/>
    </row>
    <row r="42" spans="1:17" x14ac:dyDescent="0.2">
      <c r="A42" s="4"/>
      <c r="B42" s="3"/>
      <c r="C42" s="4"/>
      <c r="I42" s="4"/>
      <c r="O42" s="4"/>
    </row>
    <row r="43" spans="1:17" x14ac:dyDescent="0.2">
      <c r="C43" s="4"/>
      <c r="I43" s="4"/>
      <c r="O43" s="4"/>
    </row>
    <row r="44" spans="1:17" x14ac:dyDescent="0.2">
      <c r="B44" s="2"/>
      <c r="C44" s="4"/>
      <c r="I44" s="4"/>
      <c r="O44" s="4"/>
    </row>
    <row r="45" spans="1:17" x14ac:dyDescent="0.2">
      <c r="B45" s="2"/>
    </row>
    <row r="46" spans="1:17" x14ac:dyDescent="0.2">
      <c r="B46" s="2"/>
    </row>
    <row r="47" spans="1:17" x14ac:dyDescent="0.2">
      <c r="B47" s="1"/>
      <c r="C47" s="4"/>
      <c r="D47" s="4"/>
      <c r="E47" s="4"/>
      <c r="F47" s="4"/>
      <c r="G47" s="4"/>
      <c r="H47" s="4"/>
      <c r="I47" s="4"/>
      <c r="J47" s="4"/>
      <c r="K47" s="4"/>
      <c r="L47" s="4"/>
      <c r="M47" s="4"/>
      <c r="N47" s="4"/>
      <c r="O47" s="4"/>
      <c r="P47" s="4"/>
      <c r="Q47" s="4"/>
    </row>
    <row r="48" spans="1:17" x14ac:dyDescent="0.2">
      <c r="B48" s="1"/>
      <c r="C48" s="297"/>
      <c r="D48" s="297"/>
      <c r="E48" s="297"/>
      <c r="F48" s="297"/>
      <c r="G48" s="297"/>
      <c r="H48" s="297"/>
      <c r="I48" s="297"/>
      <c r="J48" s="297"/>
      <c r="K48" s="297"/>
      <c r="L48" s="297"/>
      <c r="M48" s="297"/>
      <c r="N48" s="297"/>
      <c r="O48" s="297"/>
      <c r="P48" s="297"/>
      <c r="Q48" s="297"/>
    </row>
    <row r="49" spans="1:17" x14ac:dyDescent="0.2">
      <c r="A49" s="4"/>
      <c r="B49" s="4"/>
      <c r="C49" s="4"/>
      <c r="D49" s="4"/>
      <c r="E49" s="4"/>
      <c r="F49" s="4"/>
      <c r="G49" s="4"/>
      <c r="H49" s="4"/>
      <c r="I49" s="4"/>
      <c r="J49" s="4"/>
      <c r="K49" s="4"/>
      <c r="L49" s="4"/>
      <c r="M49" s="4"/>
      <c r="N49" s="4"/>
      <c r="O49" s="4"/>
      <c r="P49" s="4"/>
      <c r="Q49" s="4"/>
    </row>
    <row r="50" spans="1:17" x14ac:dyDescent="0.2">
      <c r="A50" s="4"/>
      <c r="B50" s="4"/>
      <c r="C50" s="4"/>
      <c r="D50" s="4"/>
      <c r="E50" s="4"/>
      <c r="F50" s="4"/>
      <c r="G50" s="4"/>
      <c r="H50" s="4"/>
      <c r="I50" s="4"/>
      <c r="J50" s="4"/>
      <c r="K50" s="4"/>
      <c r="L50" s="4"/>
      <c r="M50" s="4"/>
      <c r="N50" s="4"/>
      <c r="O50" s="4"/>
      <c r="P50" s="4"/>
      <c r="Q50" s="4"/>
    </row>
    <row r="51" spans="1:17" x14ac:dyDescent="0.2">
      <c r="A51" s="4"/>
      <c r="B51" s="4"/>
      <c r="C51" s="4"/>
      <c r="D51" s="4"/>
      <c r="E51" s="4"/>
      <c r="F51" s="4"/>
      <c r="G51" s="4"/>
      <c r="H51" s="4"/>
      <c r="I51" s="4"/>
      <c r="J51" s="4"/>
      <c r="K51" s="4"/>
      <c r="L51" s="4"/>
      <c r="M51" s="4"/>
      <c r="N51" s="4"/>
      <c r="O51" s="4"/>
      <c r="P51" s="4"/>
      <c r="Q51" s="4"/>
    </row>
    <row r="52" spans="1:17" x14ac:dyDescent="0.2">
      <c r="A52" s="4"/>
      <c r="B52" s="4"/>
      <c r="C52" s="4"/>
      <c r="D52" s="4"/>
      <c r="E52" s="4"/>
      <c r="F52" s="4"/>
      <c r="G52" s="4"/>
      <c r="H52" s="4"/>
      <c r="I52" s="4"/>
      <c r="J52" s="4"/>
      <c r="K52" s="4"/>
      <c r="L52" s="4"/>
      <c r="M52" s="4"/>
      <c r="N52" s="4"/>
      <c r="O52" s="4"/>
      <c r="P52" s="4"/>
      <c r="Q52" s="4"/>
    </row>
    <row r="53" spans="1:17" x14ac:dyDescent="0.2">
      <c r="A53" s="3"/>
      <c r="B53" s="3"/>
      <c r="C53" s="4"/>
      <c r="D53" s="4"/>
      <c r="E53" s="4"/>
      <c r="F53" s="4"/>
      <c r="G53" s="4"/>
      <c r="H53" s="4"/>
      <c r="I53" s="4"/>
      <c r="J53" s="4"/>
      <c r="K53" s="4"/>
      <c r="L53" s="4"/>
      <c r="M53" s="4"/>
      <c r="N53" s="4"/>
      <c r="O53" s="4"/>
      <c r="P53" s="4"/>
      <c r="Q53" s="4"/>
    </row>
    <row r="54" spans="1:17" x14ac:dyDescent="0.2">
      <c r="A54" s="4"/>
      <c r="B54" s="3"/>
      <c r="C54" s="4"/>
      <c r="D54" s="4"/>
      <c r="E54" s="4"/>
      <c r="F54" s="4"/>
      <c r="G54" s="4"/>
      <c r="H54" s="4"/>
      <c r="I54" s="4"/>
      <c r="J54" s="4"/>
      <c r="K54" s="4"/>
      <c r="L54" s="4"/>
      <c r="M54" s="4"/>
      <c r="N54" s="4"/>
      <c r="O54" s="4"/>
      <c r="P54" s="4"/>
      <c r="Q54" s="4"/>
    </row>
    <row r="55" spans="1:17" x14ac:dyDescent="0.2">
      <c r="A55" s="3"/>
      <c r="B55" s="3"/>
      <c r="C55" s="4"/>
      <c r="D55" s="4"/>
      <c r="E55" s="4"/>
      <c r="F55" s="4"/>
      <c r="G55" s="4"/>
      <c r="H55" s="4"/>
      <c r="I55" s="4"/>
      <c r="J55" s="4"/>
      <c r="K55" s="4"/>
      <c r="L55" s="4"/>
      <c r="M55" s="4"/>
      <c r="N55" s="4"/>
      <c r="O55" s="4"/>
      <c r="P55" s="4"/>
      <c r="Q55" s="4"/>
    </row>
    <row r="56" spans="1:17" x14ac:dyDescent="0.2">
      <c r="A56" s="4"/>
      <c r="B56" s="3"/>
      <c r="C56" s="4"/>
      <c r="D56" s="4"/>
      <c r="E56" s="4"/>
      <c r="F56" s="4"/>
      <c r="G56" s="4"/>
      <c r="H56" s="4"/>
      <c r="I56" s="4"/>
      <c r="J56" s="4"/>
      <c r="K56" s="4"/>
      <c r="L56" s="4"/>
      <c r="M56" s="4"/>
      <c r="N56" s="4"/>
      <c r="O56" s="4"/>
      <c r="P56" s="4"/>
      <c r="Q56" s="4"/>
    </row>
    <row r="57" spans="1:17" x14ac:dyDescent="0.2">
      <c r="A57" s="3"/>
      <c r="B57" s="3"/>
      <c r="C57" s="4"/>
      <c r="D57" s="4"/>
      <c r="E57" s="4"/>
      <c r="F57" s="4"/>
      <c r="G57" s="4"/>
      <c r="H57" s="4"/>
      <c r="I57" s="4"/>
      <c r="J57" s="4"/>
      <c r="K57" s="4"/>
      <c r="L57" s="4"/>
      <c r="M57" s="4"/>
      <c r="N57" s="4"/>
      <c r="O57" s="4"/>
      <c r="P57" s="4"/>
      <c r="Q57" s="4"/>
    </row>
    <row r="58" spans="1:17" x14ac:dyDescent="0.2">
      <c r="A58" s="4"/>
      <c r="B58" s="3"/>
      <c r="C58" s="4"/>
      <c r="D58" s="4"/>
      <c r="E58" s="4"/>
      <c r="F58" s="4"/>
      <c r="G58" s="4"/>
      <c r="H58" s="4"/>
      <c r="I58" s="4"/>
      <c r="J58" s="4"/>
      <c r="K58" s="4"/>
      <c r="L58" s="4"/>
      <c r="M58" s="4"/>
      <c r="N58" s="4"/>
      <c r="O58" s="4"/>
      <c r="P58" s="4"/>
      <c r="Q58" s="4"/>
    </row>
    <row r="59" spans="1:17" x14ac:dyDescent="0.2">
      <c r="A59" s="4"/>
      <c r="B59" s="3"/>
      <c r="C59" s="4"/>
      <c r="D59" s="4"/>
      <c r="E59" s="4"/>
      <c r="F59" s="4"/>
      <c r="G59" s="4"/>
      <c r="H59" s="4"/>
      <c r="I59" s="4"/>
      <c r="J59" s="4"/>
      <c r="K59" s="4"/>
      <c r="L59" s="4"/>
      <c r="M59" s="4"/>
      <c r="N59" s="4"/>
      <c r="O59" s="4"/>
      <c r="P59" s="4"/>
      <c r="Q59" s="4"/>
    </row>
    <row r="60" spans="1:17" x14ac:dyDescent="0.2">
      <c r="A60" s="3"/>
      <c r="B60" s="3"/>
      <c r="C60" s="4"/>
      <c r="D60" s="4"/>
      <c r="E60" s="4"/>
      <c r="F60" s="4"/>
      <c r="G60" s="4"/>
      <c r="H60" s="4"/>
      <c r="I60" s="4"/>
      <c r="J60" s="4"/>
      <c r="K60" s="4"/>
      <c r="L60" s="4"/>
      <c r="M60" s="4"/>
      <c r="N60" s="4"/>
      <c r="O60" s="4"/>
      <c r="P60" s="4"/>
      <c r="Q60" s="4"/>
    </row>
    <row r="61" spans="1:17" x14ac:dyDescent="0.2">
      <c r="A61" s="4"/>
      <c r="B61" s="3"/>
      <c r="C61" s="4"/>
      <c r="D61" s="4"/>
      <c r="E61" s="4"/>
      <c r="F61" s="4"/>
      <c r="G61" s="4"/>
      <c r="H61" s="4"/>
      <c r="I61" s="4"/>
      <c r="J61" s="4"/>
      <c r="K61" s="4"/>
      <c r="L61" s="4"/>
      <c r="M61" s="4"/>
      <c r="N61" s="4"/>
      <c r="O61" s="4"/>
      <c r="P61" s="4"/>
      <c r="Q61" s="4"/>
    </row>
    <row r="62" spans="1:17" x14ac:dyDescent="0.2">
      <c r="A62" s="3"/>
      <c r="B62" s="3"/>
      <c r="C62" s="4"/>
      <c r="D62" s="4"/>
      <c r="E62" s="4"/>
      <c r="F62" s="4"/>
      <c r="G62" s="4"/>
      <c r="H62" s="4"/>
      <c r="I62" s="4"/>
      <c r="J62" s="4"/>
      <c r="K62" s="4"/>
      <c r="L62" s="4"/>
      <c r="M62" s="4"/>
      <c r="N62" s="4"/>
      <c r="O62" s="4"/>
      <c r="P62" s="4"/>
      <c r="Q62" s="4"/>
    </row>
    <row r="63" spans="1:17" x14ac:dyDescent="0.2">
      <c r="A63" s="3"/>
      <c r="B63" s="3"/>
      <c r="C63" s="4"/>
      <c r="D63" s="4"/>
      <c r="E63" s="4"/>
      <c r="F63" s="4"/>
      <c r="G63" s="4"/>
      <c r="H63" s="4"/>
      <c r="I63" s="4"/>
      <c r="J63" s="4"/>
      <c r="K63" s="4"/>
      <c r="L63" s="4"/>
      <c r="M63" s="4"/>
      <c r="N63" s="4"/>
      <c r="O63" s="4"/>
      <c r="P63" s="4"/>
      <c r="Q63" s="4"/>
    </row>
    <row r="64" spans="1:17" x14ac:dyDescent="0.2">
      <c r="A64" s="3"/>
      <c r="B64" s="3"/>
      <c r="C64" s="4"/>
      <c r="D64" s="4"/>
      <c r="E64" s="4"/>
      <c r="F64" s="4"/>
      <c r="G64" s="4"/>
      <c r="H64" s="4"/>
      <c r="I64" s="4"/>
      <c r="J64" s="4"/>
      <c r="K64" s="4"/>
      <c r="L64" s="4"/>
      <c r="M64" s="4"/>
      <c r="N64" s="4"/>
      <c r="O64" s="4"/>
      <c r="P64" s="4"/>
      <c r="Q64" s="4"/>
    </row>
    <row r="65" spans="1:17" x14ac:dyDescent="0.2">
      <c r="A65" s="3"/>
      <c r="B65" s="3"/>
      <c r="C65" s="4"/>
      <c r="D65" s="4"/>
      <c r="E65" s="4"/>
      <c r="F65" s="4"/>
      <c r="G65" s="4"/>
      <c r="H65" s="4"/>
      <c r="I65" s="4"/>
      <c r="J65" s="4"/>
      <c r="K65" s="4"/>
      <c r="L65" s="4"/>
      <c r="M65" s="4"/>
      <c r="N65" s="4"/>
      <c r="O65" s="4"/>
      <c r="P65" s="4"/>
      <c r="Q65" s="4"/>
    </row>
    <row r="66" spans="1:17" x14ac:dyDescent="0.2">
      <c r="A66" s="3"/>
      <c r="B66" s="3"/>
      <c r="C66" s="4"/>
      <c r="D66" s="4"/>
      <c r="E66" s="4"/>
      <c r="F66" s="4"/>
      <c r="G66" s="4"/>
      <c r="H66" s="4"/>
      <c r="I66" s="4"/>
      <c r="J66" s="4"/>
      <c r="K66" s="4"/>
      <c r="L66" s="4"/>
      <c r="M66" s="4"/>
      <c r="N66" s="4"/>
      <c r="O66" s="4"/>
      <c r="P66" s="4"/>
      <c r="Q66" s="4"/>
    </row>
    <row r="67" spans="1:17" x14ac:dyDescent="0.2">
      <c r="A67" s="3"/>
      <c r="B67" s="3"/>
      <c r="C67" s="4"/>
      <c r="D67" s="4"/>
      <c r="E67" s="4"/>
      <c r="F67" s="4"/>
      <c r="G67" s="4"/>
      <c r="H67" s="4"/>
      <c r="I67" s="4"/>
      <c r="J67" s="4"/>
      <c r="K67" s="4"/>
      <c r="L67" s="4"/>
      <c r="M67" s="4"/>
      <c r="N67" s="4"/>
      <c r="O67" s="4"/>
      <c r="P67" s="4"/>
      <c r="Q67" s="4"/>
    </row>
    <row r="68" spans="1:17" x14ac:dyDescent="0.2">
      <c r="A68" s="4"/>
      <c r="B68" s="3"/>
      <c r="C68" s="4"/>
      <c r="D68" s="4"/>
      <c r="E68" s="4"/>
      <c r="F68" s="4"/>
      <c r="G68" s="4"/>
      <c r="H68" s="4"/>
      <c r="I68" s="4"/>
      <c r="J68" s="4"/>
      <c r="K68" s="4"/>
      <c r="L68" s="4"/>
      <c r="M68" s="4"/>
      <c r="N68" s="4"/>
      <c r="O68" s="4"/>
      <c r="P68" s="4"/>
      <c r="Q68" s="4"/>
    </row>
    <row r="69" spans="1:17" x14ac:dyDescent="0.2">
      <c r="A69" s="4"/>
      <c r="B69" s="3"/>
      <c r="C69" s="4"/>
      <c r="D69" s="4"/>
      <c r="E69" s="4"/>
      <c r="F69" s="4"/>
      <c r="G69" s="4"/>
      <c r="H69" s="4"/>
      <c r="I69" s="4"/>
      <c r="J69" s="4"/>
      <c r="K69" s="4"/>
      <c r="L69" s="4"/>
      <c r="M69" s="4"/>
      <c r="N69" s="4"/>
      <c r="O69" s="4"/>
      <c r="P69" s="4"/>
      <c r="Q69" s="4"/>
    </row>
    <row r="70" spans="1:17" x14ac:dyDescent="0.2">
      <c r="A70" s="4"/>
      <c r="B70" s="4"/>
      <c r="C70" s="4"/>
      <c r="D70" s="4"/>
      <c r="E70" s="4"/>
      <c r="F70" s="4"/>
      <c r="G70" s="4"/>
      <c r="H70" s="4"/>
      <c r="I70" s="4"/>
      <c r="J70" s="4"/>
      <c r="K70" s="4"/>
      <c r="L70" s="4"/>
      <c r="M70" s="4"/>
      <c r="N70" s="4"/>
      <c r="O70" s="4"/>
      <c r="P70" s="4"/>
      <c r="Q70" s="4"/>
    </row>
    <row r="71" spans="1:17" x14ac:dyDescent="0.2">
      <c r="A71" s="4"/>
      <c r="B71" s="4"/>
      <c r="C71" s="4"/>
      <c r="D71" s="4"/>
      <c r="E71" s="4"/>
      <c r="F71" s="4"/>
      <c r="G71" s="4"/>
      <c r="H71" s="4"/>
      <c r="I71" s="4"/>
      <c r="J71" s="4"/>
      <c r="K71" s="4"/>
      <c r="L71" s="4"/>
      <c r="M71" s="4"/>
      <c r="N71" s="4"/>
      <c r="O71" s="4"/>
      <c r="P71" s="4"/>
      <c r="Q71" s="4"/>
    </row>
    <row r="72" spans="1:17" x14ac:dyDescent="0.2">
      <c r="C72" s="4"/>
      <c r="D72" s="4"/>
      <c r="E72" s="4"/>
      <c r="F72" s="4"/>
      <c r="G72" s="4"/>
      <c r="H72" s="4"/>
      <c r="I72" s="4"/>
      <c r="J72" s="4"/>
      <c r="K72" s="4"/>
      <c r="L72" s="4"/>
      <c r="M72" s="4"/>
      <c r="N72" s="4"/>
      <c r="O72" s="4"/>
      <c r="P72" s="4"/>
      <c r="Q72" s="4"/>
    </row>
    <row r="73" spans="1:17" x14ac:dyDescent="0.2">
      <c r="C73" s="4"/>
      <c r="D73" s="4"/>
      <c r="E73" s="4"/>
      <c r="F73" s="4"/>
      <c r="G73" s="4"/>
      <c r="H73" s="4"/>
      <c r="I73" s="4"/>
      <c r="J73" s="4"/>
      <c r="K73" s="4"/>
      <c r="L73" s="4"/>
      <c r="M73" s="4"/>
      <c r="N73" s="4"/>
      <c r="O73" s="4"/>
      <c r="P73" s="4"/>
      <c r="Q73" s="4"/>
    </row>
    <row r="74" spans="1:17" x14ac:dyDescent="0.2">
      <c r="C74" s="4"/>
      <c r="D74" s="4"/>
      <c r="E74" s="4"/>
      <c r="F74" s="4"/>
      <c r="G74" s="4"/>
      <c r="H74" s="4"/>
      <c r="I74" s="4"/>
      <c r="J74" s="4"/>
      <c r="K74" s="4"/>
      <c r="L74" s="4"/>
      <c r="M74" s="4"/>
      <c r="N74" s="4"/>
      <c r="O74" s="4"/>
      <c r="P74" s="4"/>
      <c r="Q74" s="4"/>
    </row>
    <row r="75" spans="1:17" x14ac:dyDescent="0.2">
      <c r="B75" s="2"/>
      <c r="C75" s="4"/>
      <c r="D75" s="4"/>
      <c r="E75" s="4"/>
      <c r="F75" s="4"/>
      <c r="G75" s="4"/>
      <c r="H75" s="4"/>
      <c r="I75" s="4"/>
      <c r="J75" s="4"/>
      <c r="K75" s="4"/>
      <c r="L75" s="4"/>
      <c r="M75" s="4"/>
      <c r="N75" s="4"/>
      <c r="O75" s="4"/>
      <c r="P75" s="4"/>
      <c r="Q75" s="4"/>
    </row>
    <row r="76" spans="1:17" x14ac:dyDescent="0.2">
      <c r="B76" s="2"/>
      <c r="C76" s="4"/>
      <c r="D76" s="4"/>
      <c r="E76" s="4"/>
      <c r="F76" s="4"/>
      <c r="G76" s="4"/>
      <c r="H76" s="4"/>
      <c r="I76" s="4"/>
      <c r="J76" s="4"/>
      <c r="K76" s="4"/>
      <c r="L76" s="4"/>
      <c r="M76" s="4"/>
      <c r="N76" s="4"/>
      <c r="O76" s="4"/>
      <c r="P76" s="4"/>
      <c r="Q76" s="4"/>
    </row>
    <row r="77" spans="1:17" x14ac:dyDescent="0.2">
      <c r="A77" s="4"/>
      <c r="B77" s="4"/>
      <c r="C77" s="4"/>
      <c r="D77" s="4"/>
      <c r="E77" s="4"/>
      <c r="F77" s="4"/>
      <c r="G77" s="4"/>
      <c r="H77" s="4"/>
      <c r="I77" s="4"/>
      <c r="J77" s="4"/>
      <c r="K77" s="4"/>
      <c r="L77" s="4"/>
      <c r="M77" s="4"/>
      <c r="N77" s="4"/>
      <c r="O77" s="4"/>
      <c r="P77" s="4"/>
      <c r="Q77" s="4"/>
    </row>
    <row r="78" spans="1:17" x14ac:dyDescent="0.2">
      <c r="A78" s="4"/>
      <c r="B78" s="4"/>
      <c r="C78" s="4"/>
      <c r="D78" s="4"/>
      <c r="E78" s="4"/>
      <c r="F78" s="4"/>
      <c r="G78" s="4"/>
      <c r="H78" s="4"/>
      <c r="I78" s="4"/>
      <c r="J78" s="4"/>
      <c r="K78" s="4"/>
      <c r="L78" s="4"/>
      <c r="M78" s="4"/>
      <c r="N78" s="4"/>
      <c r="O78" s="4"/>
      <c r="P78" s="4"/>
      <c r="Q78" s="4"/>
    </row>
    <row r="79" spans="1:17" x14ac:dyDescent="0.2">
      <c r="A79" s="4"/>
      <c r="B79" s="4"/>
      <c r="C79" s="6"/>
      <c r="D79" s="4"/>
      <c r="E79" s="4"/>
      <c r="F79" s="4"/>
      <c r="G79" s="4"/>
      <c r="H79" s="4"/>
      <c r="I79" s="6"/>
      <c r="J79" s="4"/>
      <c r="K79" s="4"/>
      <c r="L79" s="4"/>
      <c r="M79" s="4"/>
      <c r="N79" s="4"/>
      <c r="O79" s="6"/>
      <c r="P79" s="4"/>
      <c r="Q79" s="4"/>
    </row>
    <row r="80" spans="1:17" x14ac:dyDescent="0.2">
      <c r="A80" s="4"/>
      <c r="B80" s="3"/>
      <c r="C80" s="4"/>
      <c r="D80" s="4"/>
      <c r="E80" s="4"/>
      <c r="F80" s="4"/>
      <c r="G80" s="4"/>
      <c r="H80" s="4"/>
      <c r="I80" s="4"/>
      <c r="J80" s="4"/>
      <c r="K80" s="4"/>
      <c r="L80" s="4"/>
      <c r="M80" s="4"/>
      <c r="N80" s="4"/>
      <c r="O80" s="4"/>
      <c r="P80" s="4"/>
      <c r="Q80" s="4"/>
    </row>
    <row r="81" spans="1:17" x14ac:dyDescent="0.2">
      <c r="A81" s="4"/>
      <c r="B81" s="3"/>
      <c r="C81" s="4"/>
      <c r="D81" s="4"/>
      <c r="E81" s="4"/>
      <c r="F81" s="4"/>
      <c r="G81" s="4"/>
      <c r="H81" s="4"/>
      <c r="I81" s="4"/>
      <c r="J81" s="4"/>
      <c r="K81" s="4"/>
      <c r="L81" s="4"/>
      <c r="M81" s="4"/>
      <c r="N81" s="4"/>
      <c r="O81" s="4"/>
      <c r="P81" s="4"/>
      <c r="Q81" s="4"/>
    </row>
    <row r="82" spans="1:17" x14ac:dyDescent="0.2">
      <c r="A82" s="4"/>
      <c r="B82" s="3"/>
      <c r="C82" s="4"/>
      <c r="D82" s="4"/>
      <c r="E82" s="4"/>
      <c r="F82" s="4"/>
      <c r="G82" s="4"/>
      <c r="H82" s="4"/>
      <c r="I82" s="4"/>
      <c r="J82" s="4"/>
      <c r="K82" s="4"/>
      <c r="L82" s="4"/>
      <c r="M82" s="4"/>
      <c r="N82" s="4"/>
      <c r="O82" s="4"/>
      <c r="P82" s="4"/>
      <c r="Q82" s="4"/>
    </row>
    <row r="83" spans="1:17" x14ac:dyDescent="0.2">
      <c r="A83" s="4"/>
      <c r="B83" s="3"/>
      <c r="C83" s="4"/>
      <c r="D83" s="4"/>
      <c r="E83" s="4"/>
      <c r="F83" s="4"/>
      <c r="G83" s="4"/>
      <c r="H83" s="4"/>
      <c r="I83" s="4"/>
      <c r="J83" s="4"/>
      <c r="K83" s="4"/>
      <c r="L83" s="4"/>
      <c r="M83" s="4"/>
      <c r="N83" s="4"/>
      <c r="O83" s="4"/>
      <c r="P83" s="4"/>
      <c r="Q83" s="4"/>
    </row>
    <row r="84" spans="1:17" x14ac:dyDescent="0.2">
      <c r="A84" s="4"/>
      <c r="B84" s="4"/>
      <c r="C84" s="4"/>
      <c r="D84" s="4"/>
      <c r="E84" s="4"/>
      <c r="F84" s="4"/>
      <c r="G84" s="4"/>
      <c r="H84" s="4"/>
      <c r="I84" s="4"/>
      <c r="J84" s="4"/>
      <c r="K84" s="4"/>
      <c r="L84" s="4"/>
      <c r="M84" s="4"/>
      <c r="N84" s="4"/>
      <c r="O84" s="4"/>
      <c r="P84" s="4"/>
      <c r="Q84" s="4"/>
    </row>
    <row r="85" spans="1:17" x14ac:dyDescent="0.2">
      <c r="A85" s="4"/>
      <c r="B85" s="4"/>
      <c r="C85" s="4"/>
      <c r="D85" s="4"/>
      <c r="E85" s="4"/>
      <c r="F85" s="4"/>
      <c r="G85" s="4"/>
      <c r="H85" s="4"/>
      <c r="I85" s="4"/>
      <c r="J85" s="4"/>
      <c r="K85" s="4"/>
      <c r="L85" s="4"/>
      <c r="M85" s="4"/>
      <c r="N85" s="4"/>
      <c r="O85" s="4"/>
      <c r="P85" s="4"/>
      <c r="Q85" s="4"/>
    </row>
    <row r="86" spans="1:17" x14ac:dyDescent="0.2">
      <c r="A86" s="4"/>
      <c r="B86" s="4"/>
      <c r="C86" s="4"/>
      <c r="D86" s="4"/>
      <c r="E86" s="4"/>
      <c r="F86" s="4"/>
      <c r="G86" s="4"/>
      <c r="H86" s="4"/>
      <c r="I86" s="4"/>
      <c r="J86" s="4"/>
      <c r="K86" s="4"/>
      <c r="L86" s="4"/>
      <c r="M86" s="4"/>
      <c r="N86" s="4"/>
      <c r="O86" s="4"/>
      <c r="P86" s="4"/>
      <c r="Q86" s="4"/>
    </row>
    <row r="87" spans="1:17" x14ac:dyDescent="0.2">
      <c r="A87" s="4"/>
      <c r="B87" s="4"/>
      <c r="C87" s="4"/>
      <c r="D87" s="4"/>
      <c r="E87" s="4"/>
      <c r="F87" s="4"/>
      <c r="G87" s="4"/>
      <c r="H87" s="4"/>
      <c r="I87" s="4"/>
      <c r="J87" s="4"/>
      <c r="K87" s="4"/>
      <c r="L87" s="4"/>
      <c r="M87" s="4"/>
      <c r="N87" s="4"/>
      <c r="O87" s="4"/>
      <c r="P87" s="4"/>
      <c r="Q87" s="4"/>
    </row>
    <row r="88" spans="1:17" x14ac:dyDescent="0.2">
      <c r="A88" s="4"/>
      <c r="B88" s="4"/>
      <c r="C88" s="4"/>
      <c r="D88" s="4"/>
      <c r="E88" s="4"/>
      <c r="F88" s="4"/>
      <c r="G88" s="4"/>
      <c r="H88" s="4"/>
      <c r="I88" s="4"/>
      <c r="J88" s="4"/>
      <c r="K88" s="4"/>
      <c r="L88" s="4"/>
      <c r="M88" s="4"/>
      <c r="N88" s="4"/>
      <c r="O88" s="4"/>
      <c r="P88" s="4"/>
      <c r="Q88" s="4"/>
    </row>
    <row r="89" spans="1:17" x14ac:dyDescent="0.2">
      <c r="A89" s="4"/>
      <c r="B89" s="297"/>
      <c r="C89" s="4"/>
      <c r="D89" s="4"/>
      <c r="E89" s="4"/>
      <c r="F89" s="4"/>
      <c r="G89" s="4"/>
      <c r="H89" s="4"/>
      <c r="I89" s="4"/>
      <c r="J89" s="4"/>
      <c r="K89" s="4"/>
      <c r="L89" s="4"/>
      <c r="M89" s="4"/>
      <c r="N89" s="4"/>
      <c r="O89" s="4"/>
      <c r="P89" s="4"/>
      <c r="Q89" s="4"/>
    </row>
    <row r="90" spans="1:17" x14ac:dyDescent="0.2">
      <c r="A90" s="4"/>
      <c r="B90" s="297"/>
      <c r="C90" s="4"/>
      <c r="D90" s="4"/>
      <c r="E90" s="4"/>
      <c r="F90" s="4"/>
      <c r="G90" s="4"/>
      <c r="H90" s="4"/>
      <c r="I90" s="4"/>
      <c r="J90" s="4"/>
      <c r="K90" s="4"/>
      <c r="L90" s="4"/>
      <c r="M90" s="4"/>
      <c r="N90" s="4"/>
      <c r="O90" s="4"/>
      <c r="P90" s="4"/>
      <c r="Q90" s="4"/>
    </row>
    <row r="91" spans="1:17" x14ac:dyDescent="0.2">
      <c r="A91" s="4"/>
      <c r="B91" s="4"/>
      <c r="C91" s="4"/>
      <c r="D91" s="4"/>
      <c r="E91" s="4"/>
      <c r="F91" s="4"/>
      <c r="G91" s="4"/>
      <c r="H91" s="4"/>
      <c r="I91" s="4"/>
      <c r="J91" s="4"/>
      <c r="K91" s="4"/>
      <c r="L91" s="4"/>
      <c r="M91" s="4"/>
      <c r="N91" s="4"/>
      <c r="O91" s="4"/>
      <c r="P91" s="4"/>
      <c r="Q91" s="4"/>
    </row>
    <row r="92" spans="1:17" x14ac:dyDescent="0.2">
      <c r="A92" s="4"/>
      <c r="B92" s="4"/>
      <c r="C92" s="4"/>
      <c r="D92" s="4"/>
      <c r="E92" s="4"/>
      <c r="F92" s="4"/>
      <c r="G92" s="4"/>
      <c r="H92" s="4"/>
      <c r="I92" s="4"/>
      <c r="J92" s="4"/>
      <c r="K92" s="4"/>
      <c r="L92" s="4"/>
      <c r="M92" s="4"/>
      <c r="N92" s="4"/>
      <c r="O92" s="4"/>
      <c r="P92" s="4"/>
      <c r="Q92" s="4"/>
    </row>
    <row r="93" spans="1:17" x14ac:dyDescent="0.2">
      <c r="A93" s="4"/>
      <c r="B93" s="6"/>
      <c r="C93" s="4"/>
      <c r="D93" s="4"/>
      <c r="E93" s="7"/>
      <c r="F93" s="4"/>
      <c r="G93" s="4"/>
      <c r="H93" s="4"/>
      <c r="I93" s="4"/>
      <c r="J93" s="4"/>
      <c r="K93" s="7"/>
      <c r="L93" s="7"/>
      <c r="M93" s="7"/>
      <c r="N93" s="7"/>
      <c r="O93" s="4"/>
      <c r="P93" s="4"/>
      <c r="Q93" s="7"/>
    </row>
    <row r="94" spans="1:17" x14ac:dyDescent="0.2">
      <c r="A94" s="4"/>
      <c r="B94" s="4"/>
      <c r="C94" s="4"/>
      <c r="D94" s="4"/>
      <c r="E94" s="4"/>
      <c r="F94" s="4"/>
      <c r="G94" s="4"/>
      <c r="H94" s="4"/>
      <c r="I94" s="4"/>
      <c r="J94" s="4"/>
      <c r="K94" s="4"/>
      <c r="L94" s="4"/>
      <c r="M94" s="4"/>
      <c r="N94" s="4"/>
      <c r="O94" s="4"/>
      <c r="P94" s="4"/>
      <c r="Q94" s="4"/>
    </row>
    <row r="95" spans="1:17" x14ac:dyDescent="0.2">
      <c r="A95" s="4"/>
      <c r="B95" s="4"/>
      <c r="C95" s="4"/>
      <c r="D95" s="4"/>
      <c r="E95" s="4"/>
      <c r="F95" s="4"/>
      <c r="G95" s="4"/>
      <c r="H95" s="4"/>
      <c r="I95" s="4"/>
      <c r="J95" s="4"/>
      <c r="K95" s="4"/>
      <c r="L95" s="4"/>
      <c r="M95" s="4"/>
      <c r="N95" s="4"/>
      <c r="O95" s="4"/>
      <c r="P95" s="4"/>
      <c r="Q95" s="4"/>
    </row>
    <row r="96" spans="1:17" x14ac:dyDescent="0.2">
      <c r="A96" s="4"/>
      <c r="B96" s="4"/>
      <c r="C96" s="4"/>
      <c r="D96" s="4"/>
      <c r="E96" s="4"/>
      <c r="F96" s="4"/>
      <c r="G96" s="4"/>
      <c r="H96" s="4"/>
      <c r="I96" s="4"/>
      <c r="J96" s="4"/>
      <c r="K96" s="4"/>
      <c r="L96" s="4"/>
      <c r="M96" s="4"/>
      <c r="N96" s="4"/>
      <c r="O96" s="4"/>
      <c r="P96" s="4"/>
      <c r="Q96" s="4"/>
    </row>
    <row r="97" spans="1:17" x14ac:dyDescent="0.2">
      <c r="A97" s="4"/>
      <c r="B97" s="4"/>
      <c r="C97" s="4"/>
      <c r="D97" s="4"/>
      <c r="E97" s="4"/>
      <c r="F97" s="4"/>
      <c r="G97" s="4"/>
      <c r="H97" s="4"/>
      <c r="I97" s="4"/>
      <c r="J97" s="4"/>
      <c r="K97" s="4"/>
      <c r="L97" s="4"/>
      <c r="M97" s="4"/>
      <c r="N97" s="4"/>
      <c r="O97" s="4"/>
      <c r="P97" s="4"/>
      <c r="Q97" s="4"/>
    </row>
    <row r="98" spans="1:17" x14ac:dyDescent="0.2">
      <c r="A98" s="4"/>
      <c r="B98" s="4"/>
      <c r="C98" s="4"/>
      <c r="D98" s="4"/>
      <c r="E98" s="4"/>
      <c r="F98" s="4"/>
      <c r="G98" s="4"/>
      <c r="H98" s="4"/>
      <c r="I98" s="4"/>
      <c r="J98" s="4"/>
      <c r="K98" s="4"/>
      <c r="L98" s="4"/>
      <c r="M98" s="4"/>
      <c r="N98" s="4"/>
      <c r="O98" s="4"/>
      <c r="P98" s="4"/>
      <c r="Q98" s="4"/>
    </row>
    <row r="99" spans="1:17" x14ac:dyDescent="0.2">
      <c r="A99" s="4"/>
      <c r="B99" s="4"/>
      <c r="C99" s="4"/>
      <c r="D99" s="4"/>
      <c r="E99" s="4"/>
      <c r="F99" s="4"/>
      <c r="G99" s="4"/>
      <c r="H99" s="4"/>
      <c r="I99" s="4"/>
      <c r="J99" s="4"/>
      <c r="K99" s="4"/>
      <c r="L99" s="4"/>
      <c r="M99" s="4"/>
      <c r="N99" s="4"/>
      <c r="O99" s="4"/>
      <c r="P99" s="4"/>
      <c r="Q99" s="4"/>
    </row>
    <row r="100" spans="1:17" x14ac:dyDescent="0.2">
      <c r="C100" s="4"/>
      <c r="D100" s="4"/>
      <c r="E100" s="4"/>
      <c r="F100" s="4"/>
      <c r="G100" s="4"/>
      <c r="H100" s="4"/>
      <c r="I100" s="4"/>
      <c r="J100" s="4"/>
      <c r="K100" s="4"/>
      <c r="L100" s="4"/>
      <c r="M100" s="4"/>
      <c r="N100" s="4"/>
      <c r="O100" s="4"/>
      <c r="P100" s="4"/>
      <c r="Q100" s="4"/>
    </row>
    <row r="101" spans="1:17" x14ac:dyDescent="0.2">
      <c r="C101" s="4"/>
      <c r="D101" s="4"/>
      <c r="E101" s="4"/>
      <c r="F101" s="4"/>
      <c r="G101" s="4"/>
      <c r="H101" s="4"/>
      <c r="I101" s="4"/>
      <c r="J101" s="4"/>
      <c r="K101" s="4"/>
      <c r="L101" s="4"/>
      <c r="M101" s="4"/>
      <c r="N101" s="4"/>
      <c r="O101" s="4"/>
      <c r="P101" s="4"/>
      <c r="Q101" s="4"/>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
  <sheetViews>
    <sheetView workbookViewId="0">
      <selection activeCell="F7" sqref="F7"/>
    </sheetView>
  </sheetViews>
  <sheetFormatPr baseColWidth="10" defaultRowHeight="12.75" x14ac:dyDescent="0.2"/>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W101"/>
  <sheetViews>
    <sheetView zoomScale="80" zoomScaleNormal="80" workbookViewId="0">
      <selection activeCell="A7" sqref="A7"/>
    </sheetView>
  </sheetViews>
  <sheetFormatPr baseColWidth="10" defaultColWidth="9.140625" defaultRowHeight="12.75" x14ac:dyDescent="0.2"/>
  <cols>
    <col min="1" max="1" width="8.28515625" customWidth="1"/>
    <col min="2" max="3" width="97.5703125" customWidth="1"/>
    <col min="4" max="4" width="32.42578125" customWidth="1"/>
    <col min="5" max="5" width="16.85546875" customWidth="1"/>
    <col min="6" max="6" width="9.28515625" customWidth="1"/>
    <col min="7" max="7" width="13.28515625" customWidth="1"/>
    <col min="8" max="8" width="11.140625" customWidth="1"/>
    <col min="9" max="9" width="12.85546875" customWidth="1"/>
    <col min="10" max="10" width="11.5703125" customWidth="1"/>
    <col min="11" max="11" width="11.42578125" customWidth="1"/>
  </cols>
  <sheetData>
    <row r="1" spans="1:17" ht="8.25" customHeight="1" x14ac:dyDescent="0.2">
      <c r="B1" s="2"/>
      <c r="C1" s="2"/>
      <c r="D1" s="2"/>
    </row>
    <row r="2" spans="1:17" ht="17.25" customHeight="1" x14ac:dyDescent="0.2">
      <c r="B2" s="179" t="s">
        <v>133</v>
      </c>
      <c r="C2" s="183"/>
      <c r="D2" s="2"/>
    </row>
    <row r="3" spans="1:17" ht="23.25" customHeight="1" thickBot="1" x14ac:dyDescent="0.25">
      <c r="B3" s="180" t="s">
        <v>14</v>
      </c>
      <c r="C3" s="183"/>
      <c r="D3" s="2"/>
      <c r="I3" s="7"/>
      <c r="J3" s="7"/>
      <c r="K3" s="7"/>
    </row>
    <row r="4" spans="1:17" ht="13.5" thickBot="1" x14ac:dyDescent="0.25">
      <c r="B4" s="166"/>
      <c r="C4" s="181"/>
      <c r="D4" s="2"/>
      <c r="I4" s="310" t="s">
        <v>61</v>
      </c>
      <c r="J4" s="311"/>
      <c r="K4" s="312"/>
    </row>
    <row r="5" spans="1:17" ht="13.9" customHeight="1" thickBot="1" x14ac:dyDescent="0.25">
      <c r="D5" s="2"/>
      <c r="F5" s="316" t="s">
        <v>62</v>
      </c>
      <c r="G5" s="317"/>
      <c r="H5" s="318"/>
      <c r="I5" s="11" t="s">
        <v>18</v>
      </c>
      <c r="J5" s="15" t="s">
        <v>19</v>
      </c>
      <c r="K5" s="12" t="s">
        <v>20</v>
      </c>
    </row>
    <row r="6" spans="1:17" ht="18.75" hidden="1" customHeight="1" thickBot="1" x14ac:dyDescent="0.25">
      <c r="B6" s="2"/>
      <c r="C6" s="2"/>
      <c r="D6" s="2"/>
      <c r="F6" s="314" t="s">
        <v>37</v>
      </c>
      <c r="G6" s="315"/>
      <c r="H6" s="315"/>
      <c r="I6" s="315"/>
      <c r="J6" s="315"/>
      <c r="K6" s="315"/>
    </row>
    <row r="7" spans="1:17" ht="60" customHeight="1" thickBot="1" x14ac:dyDescent="0.25">
      <c r="A7" s="25" t="s">
        <v>0</v>
      </c>
      <c r="B7" s="25" t="s">
        <v>131</v>
      </c>
      <c r="C7" s="25" t="s">
        <v>177</v>
      </c>
      <c r="D7" s="25" t="s">
        <v>181</v>
      </c>
      <c r="E7" s="249" t="s">
        <v>45</v>
      </c>
      <c r="F7" s="14" t="s">
        <v>29</v>
      </c>
      <c r="G7" s="14" t="s">
        <v>30</v>
      </c>
      <c r="H7" s="14" t="s">
        <v>31</v>
      </c>
      <c r="I7" s="14" t="s">
        <v>22</v>
      </c>
      <c r="J7" s="71" t="s">
        <v>38</v>
      </c>
      <c r="K7" s="14" t="s">
        <v>21</v>
      </c>
      <c r="M7" s="4"/>
      <c r="N7" s="4"/>
      <c r="Q7" s="10"/>
    </row>
    <row r="8" spans="1:17" ht="22.15" customHeight="1" thickBot="1" x14ac:dyDescent="0.25">
      <c r="A8" s="319" t="s">
        <v>53</v>
      </c>
      <c r="B8" s="320"/>
      <c r="C8" s="320"/>
      <c r="D8" s="320"/>
      <c r="E8" s="320"/>
      <c r="F8" s="320"/>
      <c r="G8" s="320"/>
      <c r="H8" s="320"/>
      <c r="I8" s="320"/>
      <c r="J8" s="320"/>
      <c r="K8" s="321"/>
    </row>
    <row r="9" spans="1:17" ht="27" customHeight="1" thickBot="1" x14ac:dyDescent="0.25">
      <c r="A9" s="44" t="s">
        <v>1</v>
      </c>
      <c r="B9" s="44" t="s">
        <v>50</v>
      </c>
      <c r="C9" s="44" t="s">
        <v>136</v>
      </c>
      <c r="D9" s="45"/>
      <c r="E9" s="73" t="s">
        <v>2</v>
      </c>
      <c r="F9" s="45"/>
      <c r="G9" s="44"/>
      <c r="H9" s="44"/>
      <c r="I9" s="46"/>
      <c r="J9" s="47"/>
      <c r="K9" s="48"/>
    </row>
    <row r="10" spans="1:17" ht="75.75" customHeight="1" thickBot="1" x14ac:dyDescent="0.25">
      <c r="A10" s="49" t="s">
        <v>3</v>
      </c>
      <c r="B10" s="49" t="s">
        <v>51</v>
      </c>
      <c r="C10" s="49" t="s">
        <v>150</v>
      </c>
      <c r="D10" s="50"/>
      <c r="E10" s="74" t="s">
        <v>2</v>
      </c>
      <c r="F10" s="49"/>
      <c r="G10" s="49"/>
      <c r="H10" s="49"/>
      <c r="I10" s="51"/>
      <c r="J10" s="52"/>
      <c r="K10" s="53"/>
    </row>
    <row r="11" spans="1:17" ht="75.75" customHeight="1" thickBot="1" x14ac:dyDescent="0.25">
      <c r="A11" s="49" t="s">
        <v>4</v>
      </c>
      <c r="B11" s="49" t="s">
        <v>55</v>
      </c>
      <c r="C11" s="49" t="s">
        <v>149</v>
      </c>
      <c r="D11" s="50"/>
      <c r="E11" s="74" t="s">
        <v>5</v>
      </c>
      <c r="F11" s="49"/>
      <c r="G11" s="49"/>
      <c r="H11" s="49"/>
      <c r="I11" s="54"/>
      <c r="J11" s="52"/>
      <c r="K11" s="53"/>
    </row>
    <row r="12" spans="1:17" ht="75.75" customHeight="1" thickBot="1" x14ac:dyDescent="0.25">
      <c r="A12" s="55" t="s">
        <v>6</v>
      </c>
      <c r="B12" s="55" t="s">
        <v>49</v>
      </c>
      <c r="C12" s="49" t="s">
        <v>149</v>
      </c>
      <c r="D12" s="56"/>
      <c r="E12" s="75" t="s">
        <v>2</v>
      </c>
      <c r="F12" s="56"/>
      <c r="G12" s="55"/>
      <c r="H12" s="55"/>
      <c r="I12" s="54"/>
      <c r="J12" s="52"/>
      <c r="K12" s="53"/>
    </row>
    <row r="13" spans="1:17" ht="87" customHeight="1" thickBot="1" x14ac:dyDescent="0.25">
      <c r="A13" s="49" t="s">
        <v>7</v>
      </c>
      <c r="B13" s="49" t="s">
        <v>52</v>
      </c>
      <c r="C13" s="55" t="s">
        <v>149</v>
      </c>
      <c r="D13" s="50"/>
      <c r="E13" s="74" t="s">
        <v>2</v>
      </c>
      <c r="F13" s="49"/>
      <c r="G13" s="49"/>
      <c r="H13" s="49"/>
      <c r="I13" s="54"/>
      <c r="J13" s="52"/>
      <c r="K13" s="53"/>
    </row>
    <row r="14" spans="1:17" ht="87" customHeight="1" thickBot="1" x14ac:dyDescent="0.25">
      <c r="A14" s="49" t="s">
        <v>8</v>
      </c>
      <c r="B14" s="49" t="s">
        <v>165</v>
      </c>
      <c r="C14" s="44" t="s">
        <v>136</v>
      </c>
      <c r="D14" s="50"/>
      <c r="E14" s="74" t="s">
        <v>44</v>
      </c>
      <c r="F14" s="49"/>
      <c r="G14" s="49"/>
      <c r="H14" s="49"/>
      <c r="I14" s="54"/>
      <c r="J14" s="52"/>
      <c r="K14" s="53"/>
    </row>
    <row r="15" spans="1:17" ht="21.75" customHeight="1" thickBot="1" x14ac:dyDescent="0.25">
      <c r="A15" s="319" t="s">
        <v>161</v>
      </c>
      <c r="B15" s="320"/>
      <c r="C15" s="320"/>
      <c r="D15" s="320"/>
      <c r="E15" s="320"/>
      <c r="F15" s="320"/>
      <c r="G15" s="320"/>
      <c r="H15" s="320"/>
      <c r="I15" s="320"/>
      <c r="J15" s="320"/>
      <c r="K15" s="321"/>
    </row>
    <row r="16" spans="1:17" ht="31.5" customHeight="1" thickBot="1" x14ac:dyDescent="0.25">
      <c r="A16" s="200" t="s">
        <v>8</v>
      </c>
      <c r="B16" s="44" t="s">
        <v>50</v>
      </c>
      <c r="C16" s="44" t="s">
        <v>136</v>
      </c>
      <c r="D16" s="45"/>
      <c r="E16" s="73" t="s">
        <v>2</v>
      </c>
      <c r="F16" s="49"/>
      <c r="G16" s="49"/>
      <c r="H16" s="49"/>
      <c r="I16" s="50"/>
      <c r="J16" s="50"/>
      <c r="K16" s="53"/>
    </row>
    <row r="17" spans="1:15" ht="108" customHeight="1" thickBot="1" x14ac:dyDescent="0.25">
      <c r="A17" s="200" t="s">
        <v>9</v>
      </c>
      <c r="B17" s="49" t="s">
        <v>51</v>
      </c>
      <c r="C17" s="49" t="s">
        <v>179</v>
      </c>
      <c r="D17" s="50"/>
      <c r="E17" s="74" t="s">
        <v>2</v>
      </c>
      <c r="F17" s="49"/>
      <c r="G17" s="49"/>
      <c r="H17" s="49"/>
      <c r="I17" s="52"/>
      <c r="J17" s="52"/>
      <c r="K17" s="53"/>
    </row>
    <row r="18" spans="1:15" ht="99.75" customHeight="1" thickBot="1" x14ac:dyDescent="0.25">
      <c r="A18" s="200" t="s">
        <v>142</v>
      </c>
      <c r="B18" s="49" t="s">
        <v>55</v>
      </c>
      <c r="C18" s="49" t="s">
        <v>179</v>
      </c>
      <c r="D18" s="50"/>
      <c r="E18" s="74" t="s">
        <v>5</v>
      </c>
      <c r="F18" s="49"/>
      <c r="G18" s="49"/>
      <c r="H18" s="49"/>
      <c r="I18" s="52"/>
      <c r="J18" s="52"/>
      <c r="K18" s="53"/>
    </row>
    <row r="19" spans="1:15" ht="114" customHeight="1" thickBot="1" x14ac:dyDescent="0.25">
      <c r="A19" s="200" t="s">
        <v>10</v>
      </c>
      <c r="B19" s="55" t="s">
        <v>167</v>
      </c>
      <c r="C19" s="49" t="s">
        <v>179</v>
      </c>
      <c r="D19" s="56"/>
      <c r="E19" s="75" t="s">
        <v>2</v>
      </c>
      <c r="F19" s="49"/>
      <c r="G19" s="49"/>
      <c r="H19" s="49"/>
      <c r="I19" s="52"/>
      <c r="J19" s="52"/>
      <c r="K19" s="53"/>
    </row>
    <row r="20" spans="1:15" ht="106.5" customHeight="1" thickBot="1" x14ac:dyDescent="0.25">
      <c r="A20" s="200" t="s">
        <v>54</v>
      </c>
      <c r="B20" s="49" t="s">
        <v>168</v>
      </c>
      <c r="C20" s="49" t="s">
        <v>179</v>
      </c>
      <c r="D20" s="50"/>
      <c r="E20" s="74" t="s">
        <v>2</v>
      </c>
      <c r="F20" s="49"/>
      <c r="G20" s="49"/>
      <c r="H20" s="49"/>
      <c r="I20" s="52"/>
      <c r="J20" s="52"/>
      <c r="K20" s="53"/>
    </row>
    <row r="21" spans="1:15" ht="87" customHeight="1" thickBot="1" x14ac:dyDescent="0.25">
      <c r="A21" s="200" t="s">
        <v>11</v>
      </c>
      <c r="B21" s="49" t="s">
        <v>166</v>
      </c>
      <c r="C21" s="49" t="s">
        <v>136</v>
      </c>
      <c r="D21" s="50"/>
      <c r="E21" s="74" t="s">
        <v>44</v>
      </c>
      <c r="F21" s="49"/>
      <c r="G21" s="49"/>
      <c r="H21" s="49"/>
      <c r="I21" s="45"/>
      <c r="J21" s="45"/>
      <c r="K21" s="53"/>
    </row>
    <row r="22" spans="1:15" ht="21.75" customHeight="1" thickBot="1" x14ac:dyDescent="0.25">
      <c r="A22" s="322" t="s">
        <v>147</v>
      </c>
      <c r="B22" s="323"/>
      <c r="C22" s="323"/>
      <c r="D22" s="323"/>
      <c r="E22" s="323"/>
      <c r="F22" s="323"/>
      <c r="G22" s="323"/>
      <c r="H22" s="323"/>
      <c r="I22" s="323"/>
      <c r="J22" s="323"/>
      <c r="K22" s="324"/>
    </row>
    <row r="23" spans="1:15" ht="30" customHeight="1" thickBot="1" x14ac:dyDescent="0.25">
      <c r="A23" s="42" t="s">
        <v>12</v>
      </c>
      <c r="B23" s="42" t="s">
        <v>162</v>
      </c>
      <c r="C23" s="44" t="s">
        <v>136</v>
      </c>
      <c r="D23" s="29"/>
      <c r="E23" s="41" t="s">
        <v>2</v>
      </c>
      <c r="F23" s="42"/>
      <c r="G23" s="42"/>
      <c r="H23" s="42"/>
      <c r="I23" s="26"/>
      <c r="J23" s="27"/>
      <c r="K23" s="28"/>
      <c r="O23" s="4"/>
    </row>
    <row r="24" spans="1:15" ht="28.5" customHeight="1" thickBot="1" x14ac:dyDescent="0.25">
      <c r="A24" s="42" t="s">
        <v>13</v>
      </c>
      <c r="B24" s="42" t="s">
        <v>163</v>
      </c>
      <c r="C24" s="44" t="s">
        <v>136</v>
      </c>
      <c r="D24" s="29"/>
      <c r="E24" s="41"/>
      <c r="F24" s="42"/>
      <c r="G24" s="42"/>
      <c r="H24" s="42"/>
      <c r="I24" s="26"/>
      <c r="J24" s="27"/>
      <c r="K24" s="28"/>
      <c r="O24" s="4"/>
    </row>
    <row r="25" spans="1:15" ht="22.15" customHeight="1" thickBot="1" x14ac:dyDescent="0.25">
      <c r="A25" s="325" t="s">
        <v>148</v>
      </c>
      <c r="B25" s="326"/>
      <c r="C25" s="326"/>
      <c r="D25" s="326"/>
      <c r="E25" s="326"/>
      <c r="F25" s="326"/>
      <c r="G25" s="326"/>
      <c r="H25" s="326"/>
      <c r="I25" s="327"/>
      <c r="J25" s="327"/>
      <c r="K25" s="328"/>
    </row>
    <row r="26" spans="1:15" ht="70.5" customHeight="1" thickBot="1" x14ac:dyDescent="0.25">
      <c r="A26" s="43" t="s">
        <v>32</v>
      </c>
      <c r="B26" s="43" t="s">
        <v>48</v>
      </c>
      <c r="C26" s="49" t="s">
        <v>149</v>
      </c>
      <c r="D26" s="36"/>
      <c r="E26" s="76" t="s">
        <v>2</v>
      </c>
      <c r="F26" s="31"/>
      <c r="G26" s="30"/>
      <c r="H26" s="37"/>
      <c r="I26" s="204"/>
      <c r="J26" s="204"/>
      <c r="K26" s="39"/>
    </row>
    <row r="27" spans="1:15" ht="70.5" customHeight="1" thickBot="1" x14ac:dyDescent="0.25">
      <c r="A27" s="43" t="s">
        <v>40</v>
      </c>
      <c r="B27" s="35" t="s">
        <v>47</v>
      </c>
      <c r="C27" s="49" t="s">
        <v>149</v>
      </c>
      <c r="D27" s="72"/>
      <c r="E27" s="34" t="s">
        <v>2</v>
      </c>
      <c r="F27" s="34"/>
      <c r="G27" s="34"/>
      <c r="H27" s="38"/>
      <c r="I27" s="205"/>
      <c r="J27" s="205"/>
      <c r="K27" s="33"/>
    </row>
    <row r="28" spans="1:15" ht="70.5" customHeight="1" thickBot="1" x14ac:dyDescent="0.25">
      <c r="A28" s="43" t="s">
        <v>41</v>
      </c>
      <c r="B28" s="43" t="s">
        <v>169</v>
      </c>
      <c r="C28" s="49" t="s">
        <v>149</v>
      </c>
      <c r="D28" s="36"/>
      <c r="E28" s="76" t="s">
        <v>5</v>
      </c>
      <c r="F28" s="43"/>
      <c r="G28" s="43"/>
      <c r="H28" s="203"/>
      <c r="I28" s="205"/>
      <c r="J28" s="205"/>
      <c r="K28" s="33"/>
    </row>
    <row r="29" spans="1:15" ht="70.5" customHeight="1" thickBot="1" x14ac:dyDescent="0.25">
      <c r="A29" s="43" t="s">
        <v>143</v>
      </c>
      <c r="B29" s="35" t="s">
        <v>170</v>
      </c>
      <c r="C29" s="49" t="s">
        <v>149</v>
      </c>
      <c r="D29" s="72"/>
      <c r="E29" s="34" t="s">
        <v>2</v>
      </c>
      <c r="F29" s="34"/>
      <c r="G29" s="34"/>
      <c r="H29" s="38"/>
      <c r="I29" s="205"/>
      <c r="J29" s="205"/>
      <c r="K29" s="33"/>
    </row>
    <row r="30" spans="1:15" ht="70.5" customHeight="1" thickBot="1" x14ac:dyDescent="0.25">
      <c r="A30" s="207" t="s">
        <v>144</v>
      </c>
      <c r="B30" s="35" t="s">
        <v>171</v>
      </c>
      <c r="C30" s="55" t="s">
        <v>136</v>
      </c>
      <c r="D30" s="72"/>
      <c r="E30" s="34" t="s">
        <v>44</v>
      </c>
      <c r="F30" s="34"/>
      <c r="G30" s="34"/>
      <c r="H30" s="38"/>
      <c r="I30" s="206"/>
      <c r="J30" s="206"/>
      <c r="K30" s="40"/>
    </row>
    <row r="31" spans="1:15" ht="22.15" customHeight="1" thickBot="1" x14ac:dyDescent="0.25">
      <c r="A31" s="329" t="s">
        <v>172</v>
      </c>
      <c r="B31" s="330"/>
      <c r="C31" s="330"/>
      <c r="D31" s="330"/>
      <c r="E31" s="330"/>
      <c r="F31" s="330"/>
      <c r="G31" s="330"/>
      <c r="H31" s="330"/>
      <c r="I31" s="330"/>
      <c r="J31" s="330"/>
      <c r="K31" s="331"/>
    </row>
    <row r="32" spans="1:15" ht="29.25" customHeight="1" thickBot="1" x14ac:dyDescent="0.25">
      <c r="A32" s="57" t="s">
        <v>145</v>
      </c>
      <c r="B32" s="58" t="s">
        <v>56</v>
      </c>
      <c r="C32" s="58" t="s">
        <v>138</v>
      </c>
      <c r="D32" s="59"/>
      <c r="E32" s="57" t="s">
        <v>58</v>
      </c>
      <c r="F32" s="60"/>
      <c r="G32" s="57"/>
      <c r="H32" s="57"/>
      <c r="I32" s="61"/>
      <c r="J32" s="62"/>
      <c r="K32" s="63"/>
    </row>
    <row r="33" spans="1:23" ht="31.5" customHeight="1" thickBot="1" x14ac:dyDescent="0.25">
      <c r="A33" s="57" t="s">
        <v>146</v>
      </c>
      <c r="B33" s="58" t="s">
        <v>60</v>
      </c>
      <c r="C33" s="58" t="s">
        <v>138</v>
      </c>
      <c r="D33" s="59"/>
      <c r="E33" s="64" t="s">
        <v>5</v>
      </c>
      <c r="F33" s="60"/>
      <c r="G33" s="57"/>
      <c r="H33" s="57"/>
      <c r="I33" s="61"/>
      <c r="J33" s="62"/>
      <c r="K33" s="63"/>
    </row>
    <row r="34" spans="1:23" ht="19.899999999999999" customHeight="1" thickBot="1" x14ac:dyDescent="0.25">
      <c r="A34" s="57" t="s">
        <v>173</v>
      </c>
      <c r="B34" s="58" t="s">
        <v>57</v>
      </c>
      <c r="C34" s="58"/>
      <c r="D34" s="59"/>
      <c r="E34" s="64" t="s">
        <v>5</v>
      </c>
      <c r="F34" s="60"/>
      <c r="G34" s="57"/>
      <c r="H34" s="57"/>
      <c r="I34" s="61"/>
      <c r="J34" s="62"/>
      <c r="K34" s="63"/>
    </row>
    <row r="35" spans="1:23" ht="19.899999999999999" customHeight="1" thickBot="1" x14ac:dyDescent="0.25">
      <c r="A35" s="57" t="s">
        <v>174</v>
      </c>
      <c r="B35" s="65" t="s">
        <v>42</v>
      </c>
      <c r="C35" s="58"/>
      <c r="D35" s="66"/>
      <c r="E35" s="64" t="s">
        <v>5</v>
      </c>
      <c r="F35" s="67"/>
      <c r="G35" s="64"/>
      <c r="H35" s="64"/>
      <c r="I35" s="61"/>
      <c r="J35" s="62"/>
      <c r="K35" s="63"/>
    </row>
    <row r="36" spans="1:23" ht="19.899999999999999" customHeight="1" thickBot="1" x14ac:dyDescent="0.25">
      <c r="A36" s="57" t="s">
        <v>175</v>
      </c>
      <c r="B36" s="65" t="s">
        <v>59</v>
      </c>
      <c r="C36" s="65"/>
      <c r="D36" s="66"/>
      <c r="E36" s="64" t="s">
        <v>46</v>
      </c>
      <c r="F36" s="67"/>
      <c r="G36" s="64"/>
      <c r="H36" s="64"/>
      <c r="I36" s="61"/>
      <c r="J36" s="62"/>
      <c r="K36" s="63"/>
      <c r="W36" s="10"/>
    </row>
    <row r="37" spans="1:23" ht="19.899999999999999" customHeight="1" thickBot="1" x14ac:dyDescent="0.25">
      <c r="A37" s="57" t="s">
        <v>176</v>
      </c>
      <c r="B37" s="65" t="s">
        <v>43</v>
      </c>
      <c r="C37" s="65"/>
      <c r="D37" s="66"/>
      <c r="E37" s="64" t="s">
        <v>44</v>
      </c>
      <c r="F37" s="67"/>
      <c r="G37" s="64"/>
      <c r="H37" s="64"/>
      <c r="I37" s="68"/>
      <c r="J37" s="69"/>
      <c r="K37" s="70"/>
    </row>
    <row r="38" spans="1:23" x14ac:dyDescent="0.2">
      <c r="A38" s="16"/>
      <c r="B38" s="17"/>
      <c r="C38" s="17"/>
      <c r="D38" s="17"/>
      <c r="E38" s="18"/>
      <c r="F38" s="19"/>
      <c r="G38" s="18"/>
      <c r="H38" s="18"/>
      <c r="I38" s="13"/>
      <c r="J38" s="13"/>
      <c r="K38" t="s">
        <v>132</v>
      </c>
      <c r="L38" s="4"/>
    </row>
    <row r="39" spans="1:23" ht="24.75" customHeight="1" x14ac:dyDescent="0.2">
      <c r="A39" s="20"/>
      <c r="B39" s="79" t="s">
        <v>130</v>
      </c>
      <c r="C39" s="79"/>
      <c r="D39" s="21"/>
      <c r="E39" s="19"/>
      <c r="F39" s="19"/>
      <c r="G39" s="22"/>
      <c r="H39" s="22"/>
      <c r="I39" s="8"/>
      <c r="J39" s="8"/>
      <c r="K39" s="8"/>
      <c r="L39" s="4"/>
    </row>
    <row r="40" spans="1:23" ht="25.5" customHeight="1" x14ac:dyDescent="0.2">
      <c r="A40" s="20"/>
      <c r="B40" s="21" t="s">
        <v>123</v>
      </c>
      <c r="C40" s="21"/>
      <c r="D40" s="21"/>
      <c r="E40" s="19"/>
      <c r="F40" s="19"/>
      <c r="G40" s="19"/>
      <c r="H40" s="19"/>
      <c r="I40" s="8"/>
      <c r="J40" s="8"/>
      <c r="K40" s="8"/>
      <c r="L40" s="4"/>
    </row>
    <row r="41" spans="1:23" x14ac:dyDescent="0.2">
      <c r="A41" s="19"/>
      <c r="B41" s="23"/>
      <c r="C41" s="23"/>
      <c r="D41" s="21"/>
      <c r="E41" s="19"/>
      <c r="F41" s="19"/>
      <c r="G41" s="22"/>
      <c r="H41" s="22"/>
      <c r="I41" s="4"/>
    </row>
    <row r="42" spans="1:23" x14ac:dyDescent="0.2">
      <c r="A42" s="4"/>
      <c r="B42" s="3"/>
      <c r="C42" s="3"/>
      <c r="D42" s="3"/>
      <c r="E42" s="4"/>
      <c r="F42" s="4"/>
    </row>
    <row r="43" spans="1:23" x14ac:dyDescent="0.2">
      <c r="A43" s="4"/>
      <c r="B43" s="3"/>
      <c r="C43" s="3"/>
      <c r="D43" s="3"/>
      <c r="E43" s="4"/>
      <c r="F43" s="4"/>
    </row>
    <row r="44" spans="1:23" x14ac:dyDescent="0.2">
      <c r="A44" s="4"/>
      <c r="B44" s="3"/>
      <c r="C44" s="3"/>
      <c r="D44" s="3"/>
      <c r="E44" s="4"/>
      <c r="F44" s="4"/>
    </row>
    <row r="46" spans="1:23" x14ac:dyDescent="0.2">
      <c r="B46" s="2"/>
      <c r="C46" s="2"/>
      <c r="D46" s="2"/>
    </row>
    <row r="47" spans="1:23" x14ac:dyDescent="0.2">
      <c r="B47" s="2"/>
      <c r="C47" s="2"/>
      <c r="D47" s="2"/>
      <c r="F47" s="4"/>
      <c r="G47" s="4"/>
      <c r="H47" s="4"/>
      <c r="I47" s="4"/>
      <c r="J47" s="4"/>
      <c r="K47" s="4"/>
    </row>
    <row r="48" spans="1:23" x14ac:dyDescent="0.2">
      <c r="B48" s="2"/>
      <c r="C48" s="2"/>
      <c r="D48" s="2"/>
      <c r="E48" s="2"/>
      <c r="F48" s="313"/>
      <c r="G48" s="313"/>
      <c r="H48" s="313"/>
      <c r="I48" s="313"/>
      <c r="J48" s="313"/>
      <c r="K48" s="313"/>
    </row>
    <row r="49" spans="1:11" x14ac:dyDescent="0.2">
      <c r="B49" s="1"/>
      <c r="C49" s="1"/>
      <c r="D49" s="1"/>
      <c r="E49" s="5"/>
      <c r="F49" s="4"/>
      <c r="G49" s="4"/>
      <c r="H49" s="4"/>
      <c r="I49" s="4"/>
      <c r="J49" s="4"/>
      <c r="K49" s="4"/>
    </row>
    <row r="50" spans="1:11" x14ac:dyDescent="0.2">
      <c r="B50" s="1"/>
      <c r="C50" s="1"/>
      <c r="D50" s="1"/>
      <c r="F50" s="4"/>
      <c r="G50" s="4"/>
      <c r="H50" s="4"/>
      <c r="I50" s="4"/>
      <c r="J50" s="4"/>
      <c r="K50" s="4"/>
    </row>
    <row r="51" spans="1:11" x14ac:dyDescent="0.2">
      <c r="A51" s="4"/>
      <c r="B51" s="4"/>
      <c r="C51" s="4"/>
      <c r="D51" s="4"/>
      <c r="E51" s="4"/>
      <c r="F51" s="4"/>
      <c r="G51" s="4"/>
      <c r="H51" s="4"/>
      <c r="I51" s="4"/>
      <c r="J51" s="4"/>
      <c r="K51" s="4"/>
    </row>
    <row r="52" spans="1:11" x14ac:dyDescent="0.2">
      <c r="A52" s="4"/>
      <c r="B52" s="4"/>
      <c r="C52" s="4"/>
      <c r="D52" s="4"/>
      <c r="E52" s="4"/>
      <c r="F52" s="4"/>
      <c r="G52" s="4"/>
      <c r="H52" s="4"/>
      <c r="I52" s="4"/>
      <c r="J52" s="4"/>
      <c r="K52" s="4"/>
    </row>
    <row r="53" spans="1:11" x14ac:dyDescent="0.2">
      <c r="A53" s="4"/>
      <c r="B53" s="4"/>
      <c r="C53" s="4"/>
      <c r="D53" s="4"/>
      <c r="E53" s="4"/>
      <c r="F53" s="4"/>
      <c r="G53" s="4"/>
      <c r="H53" s="4"/>
      <c r="I53" s="4"/>
      <c r="J53" s="4"/>
      <c r="K53" s="4"/>
    </row>
    <row r="54" spans="1:11" x14ac:dyDescent="0.2">
      <c r="A54" s="4"/>
      <c r="B54" s="4"/>
      <c r="C54" s="4"/>
      <c r="D54" s="4"/>
      <c r="E54" s="4"/>
      <c r="F54" s="4"/>
      <c r="G54" s="4"/>
      <c r="H54" s="4"/>
      <c r="I54" s="4"/>
      <c r="J54" s="4"/>
      <c r="K54" s="4"/>
    </row>
    <row r="55" spans="1:11" x14ac:dyDescent="0.2">
      <c r="A55" s="3"/>
      <c r="B55" s="3"/>
      <c r="C55" s="3"/>
      <c r="D55" s="3"/>
      <c r="E55" s="4"/>
      <c r="F55" s="4"/>
      <c r="G55" s="4"/>
      <c r="H55" s="4"/>
      <c r="I55" s="4"/>
      <c r="J55" s="4"/>
      <c r="K55" s="4"/>
    </row>
    <row r="56" spans="1:11" x14ac:dyDescent="0.2">
      <c r="A56" s="4"/>
      <c r="B56" s="3"/>
      <c r="C56" s="3"/>
      <c r="D56" s="3"/>
      <c r="E56" s="4"/>
      <c r="F56" s="4"/>
      <c r="G56" s="4"/>
      <c r="H56" s="4"/>
      <c r="I56" s="4"/>
      <c r="J56" s="4"/>
      <c r="K56" s="4"/>
    </row>
    <row r="57" spans="1:11" x14ac:dyDescent="0.2">
      <c r="A57" s="3"/>
      <c r="B57" s="3"/>
      <c r="C57" s="3"/>
      <c r="D57" s="3"/>
      <c r="E57" s="4"/>
      <c r="F57" s="4"/>
      <c r="G57" s="4"/>
      <c r="H57" s="4"/>
      <c r="I57" s="4"/>
      <c r="J57" s="4"/>
      <c r="K57" s="4"/>
    </row>
    <row r="58" spans="1:11" x14ac:dyDescent="0.2">
      <c r="A58" s="4"/>
      <c r="B58" s="3"/>
      <c r="C58" s="3"/>
      <c r="D58" s="3"/>
      <c r="E58" s="4"/>
      <c r="F58" s="4"/>
      <c r="G58" s="4"/>
      <c r="H58" s="4"/>
      <c r="I58" s="4"/>
      <c r="J58" s="4"/>
      <c r="K58" s="4"/>
    </row>
    <row r="59" spans="1:11" x14ac:dyDescent="0.2">
      <c r="A59" s="3"/>
      <c r="B59" s="3"/>
      <c r="C59" s="3"/>
      <c r="D59" s="3"/>
      <c r="E59" s="4"/>
      <c r="F59" s="4"/>
      <c r="G59" s="4"/>
      <c r="H59" s="4"/>
      <c r="I59" s="4"/>
      <c r="J59" s="4"/>
      <c r="K59" s="4"/>
    </row>
    <row r="60" spans="1:11" x14ac:dyDescent="0.2">
      <c r="A60" s="4"/>
      <c r="B60" s="3"/>
      <c r="C60" s="3"/>
      <c r="D60" s="3"/>
      <c r="E60" s="4"/>
      <c r="F60" s="4"/>
      <c r="G60" s="4"/>
      <c r="H60" s="4"/>
      <c r="I60" s="4"/>
      <c r="J60" s="4"/>
      <c r="K60" s="4"/>
    </row>
    <row r="61" spans="1:11" x14ac:dyDescent="0.2">
      <c r="A61" s="4"/>
      <c r="B61" s="3"/>
      <c r="C61" s="3"/>
      <c r="D61" s="3"/>
      <c r="E61" s="3"/>
      <c r="F61" s="4"/>
      <c r="G61" s="4"/>
      <c r="H61" s="4"/>
      <c r="I61" s="4"/>
      <c r="J61" s="4"/>
      <c r="K61" s="4"/>
    </row>
    <row r="62" spans="1:11" x14ac:dyDescent="0.2">
      <c r="A62" s="3"/>
      <c r="B62" s="3"/>
      <c r="C62" s="3"/>
      <c r="D62" s="3"/>
      <c r="E62" s="4"/>
      <c r="F62" s="4"/>
      <c r="G62" s="4"/>
      <c r="H62" s="4"/>
      <c r="I62" s="4"/>
      <c r="J62" s="4"/>
      <c r="K62" s="4"/>
    </row>
    <row r="63" spans="1:11" x14ac:dyDescent="0.2">
      <c r="A63" s="4"/>
      <c r="B63" s="3"/>
      <c r="C63" s="3"/>
      <c r="D63" s="3"/>
      <c r="E63" s="4"/>
      <c r="F63" s="4"/>
      <c r="G63" s="4"/>
      <c r="H63" s="4"/>
      <c r="I63" s="4"/>
      <c r="J63" s="4"/>
      <c r="K63" s="4"/>
    </row>
    <row r="64" spans="1:11" x14ac:dyDescent="0.2">
      <c r="A64" s="3"/>
      <c r="B64" s="3"/>
      <c r="C64" s="3"/>
      <c r="D64" s="3"/>
      <c r="E64" s="3"/>
      <c r="F64" s="4"/>
      <c r="G64" s="4"/>
      <c r="H64" s="4"/>
      <c r="I64" s="4"/>
      <c r="J64" s="4"/>
      <c r="K64" s="4"/>
    </row>
    <row r="65" spans="1:11" x14ac:dyDescent="0.2">
      <c r="A65" s="3"/>
      <c r="B65" s="3"/>
      <c r="C65" s="3"/>
      <c r="D65" s="3"/>
      <c r="E65" s="3"/>
      <c r="F65" s="4"/>
      <c r="G65" s="4"/>
      <c r="H65" s="4"/>
      <c r="I65" s="4"/>
      <c r="J65" s="4"/>
      <c r="K65" s="4"/>
    </row>
    <row r="66" spans="1:11" x14ac:dyDescent="0.2">
      <c r="A66" s="3"/>
      <c r="B66" s="3"/>
      <c r="C66" s="3"/>
      <c r="D66" s="3"/>
      <c r="E66" s="3"/>
      <c r="F66" s="4"/>
      <c r="G66" s="4"/>
      <c r="H66" s="4"/>
      <c r="I66" s="4"/>
      <c r="J66" s="4"/>
      <c r="K66" s="4"/>
    </row>
    <row r="67" spans="1:11" x14ac:dyDescent="0.2">
      <c r="A67" s="3"/>
      <c r="B67" s="3"/>
      <c r="C67" s="3"/>
      <c r="D67" s="3"/>
      <c r="E67" s="3"/>
      <c r="F67" s="4"/>
      <c r="G67" s="4"/>
      <c r="H67" s="4"/>
      <c r="I67" s="4"/>
      <c r="J67" s="4"/>
      <c r="K67" s="4"/>
    </row>
    <row r="68" spans="1:11" x14ac:dyDescent="0.2">
      <c r="A68" s="3"/>
      <c r="B68" s="3"/>
      <c r="C68" s="3"/>
      <c r="D68" s="3"/>
      <c r="E68" s="3"/>
      <c r="F68" s="4"/>
      <c r="G68" s="4"/>
      <c r="H68" s="4"/>
      <c r="I68" s="4"/>
      <c r="J68" s="4"/>
      <c r="K68" s="4"/>
    </row>
    <row r="69" spans="1:11" x14ac:dyDescent="0.2">
      <c r="A69" s="3"/>
      <c r="B69" s="3"/>
      <c r="C69" s="3"/>
      <c r="D69" s="3"/>
      <c r="E69" s="4"/>
      <c r="F69" s="4"/>
      <c r="G69" s="4"/>
      <c r="H69" s="4"/>
      <c r="I69" s="4"/>
      <c r="J69" s="4"/>
      <c r="K69" s="4"/>
    </row>
    <row r="70" spans="1:11" x14ac:dyDescent="0.2">
      <c r="A70" s="4"/>
      <c r="B70" s="3"/>
      <c r="C70" s="3"/>
      <c r="D70" s="3"/>
      <c r="E70" s="4"/>
      <c r="F70" s="4"/>
      <c r="G70" s="4"/>
      <c r="H70" s="4"/>
      <c r="I70" s="4"/>
      <c r="J70" s="4"/>
      <c r="K70" s="4"/>
    </row>
    <row r="71" spans="1:11" x14ac:dyDescent="0.2">
      <c r="A71" s="4"/>
      <c r="B71" s="3"/>
      <c r="C71" s="3"/>
      <c r="D71" s="3"/>
      <c r="E71" s="4"/>
      <c r="F71" s="4"/>
      <c r="G71" s="4"/>
      <c r="H71" s="4"/>
      <c r="I71" s="4"/>
      <c r="J71" s="4"/>
      <c r="K71" s="4"/>
    </row>
    <row r="72" spans="1:11" x14ac:dyDescent="0.2">
      <c r="A72" s="4"/>
      <c r="B72" s="4"/>
      <c r="C72" s="4"/>
      <c r="D72" s="4"/>
      <c r="E72" s="4"/>
      <c r="F72" s="4"/>
      <c r="G72" s="4"/>
      <c r="H72" s="4"/>
      <c r="I72" s="4"/>
      <c r="J72" s="4"/>
      <c r="K72" s="4"/>
    </row>
    <row r="73" spans="1:11" x14ac:dyDescent="0.2">
      <c r="A73" s="4"/>
      <c r="B73" s="4"/>
      <c r="C73" s="4"/>
      <c r="D73" s="4"/>
      <c r="E73" s="4"/>
      <c r="F73" s="4"/>
      <c r="G73" s="4"/>
      <c r="H73" s="4"/>
      <c r="I73" s="4"/>
      <c r="J73" s="4"/>
      <c r="K73" s="4"/>
    </row>
    <row r="74" spans="1:11" x14ac:dyDescent="0.2">
      <c r="F74" s="4"/>
      <c r="G74" s="4"/>
      <c r="H74" s="4"/>
      <c r="I74" s="4"/>
      <c r="J74" s="4"/>
      <c r="K74" s="4"/>
    </row>
    <row r="75" spans="1:11" x14ac:dyDescent="0.2">
      <c r="F75" s="4"/>
      <c r="G75" s="4"/>
      <c r="H75" s="4"/>
      <c r="I75" s="4"/>
      <c r="J75" s="4"/>
      <c r="K75" s="4"/>
    </row>
    <row r="76" spans="1:11" x14ac:dyDescent="0.2">
      <c r="F76" s="4"/>
      <c r="G76" s="4"/>
      <c r="H76" s="4"/>
      <c r="I76" s="4"/>
      <c r="J76" s="4"/>
      <c r="K76" s="4"/>
    </row>
    <row r="77" spans="1:11" x14ac:dyDescent="0.2">
      <c r="B77" s="2"/>
      <c r="C77" s="2"/>
      <c r="D77" s="2"/>
      <c r="F77" s="4"/>
      <c r="G77" s="4"/>
      <c r="H77" s="4"/>
      <c r="I77" s="4"/>
      <c r="J77" s="4"/>
      <c r="K77" s="4"/>
    </row>
    <row r="78" spans="1:11" x14ac:dyDescent="0.2">
      <c r="B78" s="2"/>
      <c r="C78" s="2"/>
      <c r="D78" s="2"/>
      <c r="F78" s="4"/>
      <c r="G78" s="4"/>
      <c r="H78" s="4"/>
      <c r="I78" s="4"/>
      <c r="J78" s="4"/>
      <c r="K78" s="4"/>
    </row>
    <row r="79" spans="1:11" x14ac:dyDescent="0.2">
      <c r="A79" s="4"/>
      <c r="B79" s="4"/>
      <c r="C79" s="4"/>
      <c r="D79" s="4"/>
      <c r="E79" s="6"/>
      <c r="F79" s="6"/>
      <c r="G79" s="4"/>
      <c r="H79" s="4"/>
      <c r="I79" s="4"/>
      <c r="J79" s="4"/>
      <c r="K79" s="4"/>
    </row>
    <row r="80" spans="1:11" x14ac:dyDescent="0.2">
      <c r="A80" s="4"/>
      <c r="B80" s="4"/>
      <c r="C80" s="4"/>
      <c r="D80" s="4"/>
      <c r="E80" s="4"/>
      <c r="F80" s="4"/>
      <c r="G80" s="4"/>
      <c r="H80" s="4"/>
      <c r="I80" s="4"/>
      <c r="J80" s="4"/>
      <c r="K80" s="4"/>
    </row>
    <row r="81" spans="1:11" x14ac:dyDescent="0.2">
      <c r="A81" s="4"/>
      <c r="B81" s="4"/>
      <c r="C81" s="4"/>
      <c r="D81" s="4"/>
      <c r="E81" s="4"/>
      <c r="F81" s="4"/>
      <c r="G81" s="4"/>
      <c r="H81" s="4"/>
      <c r="I81" s="4"/>
      <c r="J81" s="4"/>
      <c r="K81" s="4"/>
    </row>
    <row r="82" spans="1:11" x14ac:dyDescent="0.2">
      <c r="A82" s="4"/>
      <c r="B82" s="3"/>
      <c r="C82" s="3"/>
      <c r="D82" s="3"/>
      <c r="E82" s="4"/>
      <c r="F82" s="4"/>
      <c r="G82" s="4"/>
      <c r="H82" s="4"/>
      <c r="I82" s="4"/>
      <c r="J82" s="4"/>
      <c r="K82" s="4"/>
    </row>
    <row r="83" spans="1:11" x14ac:dyDescent="0.2">
      <c r="A83" s="4"/>
      <c r="B83" s="3"/>
      <c r="C83" s="3"/>
      <c r="D83" s="3"/>
      <c r="E83" s="4"/>
      <c r="F83" s="4"/>
      <c r="G83" s="4"/>
      <c r="H83" s="4"/>
      <c r="I83" s="4"/>
      <c r="J83" s="4"/>
      <c r="K83" s="4"/>
    </row>
    <row r="84" spans="1:11" x14ac:dyDescent="0.2">
      <c r="A84" s="4"/>
      <c r="B84" s="3"/>
      <c r="C84" s="3"/>
      <c r="D84" s="3"/>
      <c r="E84" s="4"/>
      <c r="F84" s="4"/>
      <c r="G84" s="4"/>
      <c r="H84" s="4"/>
      <c r="I84" s="4"/>
      <c r="J84" s="4"/>
      <c r="K84" s="4"/>
    </row>
    <row r="85" spans="1:11" x14ac:dyDescent="0.2">
      <c r="A85" s="4"/>
      <c r="B85" s="3"/>
      <c r="C85" s="3"/>
      <c r="D85" s="3"/>
      <c r="E85" s="4"/>
      <c r="F85" s="4"/>
      <c r="G85" s="4"/>
      <c r="H85" s="4"/>
      <c r="I85" s="4"/>
      <c r="J85" s="4"/>
      <c r="K85" s="4"/>
    </row>
    <row r="86" spans="1:11" x14ac:dyDescent="0.2">
      <c r="A86" s="4"/>
      <c r="B86" s="4"/>
      <c r="C86" s="4"/>
      <c r="D86" s="4"/>
      <c r="E86" s="4"/>
      <c r="F86" s="4"/>
      <c r="G86" s="4"/>
      <c r="H86" s="4"/>
      <c r="I86" s="4"/>
    </row>
    <row r="87" spans="1:11" x14ac:dyDescent="0.2">
      <c r="A87" s="4"/>
      <c r="B87" s="4"/>
      <c r="C87" s="4"/>
      <c r="D87" s="4"/>
      <c r="E87" s="4"/>
      <c r="F87" s="4"/>
      <c r="G87" s="4"/>
      <c r="H87" s="4"/>
      <c r="I87" s="4"/>
    </row>
    <row r="88" spans="1:11" x14ac:dyDescent="0.2">
      <c r="A88" s="4"/>
      <c r="B88" s="4"/>
      <c r="C88" s="4"/>
      <c r="D88" s="4"/>
      <c r="E88" s="4"/>
      <c r="F88" s="4"/>
      <c r="G88" s="4"/>
      <c r="H88" s="4"/>
      <c r="I88" s="4"/>
    </row>
    <row r="89" spans="1:11" x14ac:dyDescent="0.2">
      <c r="A89" s="4"/>
      <c r="B89" s="4"/>
      <c r="C89" s="4"/>
      <c r="D89" s="4"/>
      <c r="E89" s="4"/>
      <c r="F89" s="4"/>
      <c r="G89" s="4"/>
      <c r="H89" s="4"/>
      <c r="I89" s="4"/>
    </row>
    <row r="90" spans="1:11" x14ac:dyDescent="0.2">
      <c r="A90" s="4"/>
      <c r="B90" s="4"/>
      <c r="C90" s="4"/>
      <c r="D90" s="4"/>
      <c r="E90" s="4"/>
      <c r="F90" s="4"/>
      <c r="G90" s="4"/>
      <c r="H90" s="4"/>
      <c r="I90" s="4"/>
    </row>
    <row r="91" spans="1:11" x14ac:dyDescent="0.2">
      <c r="A91" s="4"/>
      <c r="B91" s="5"/>
      <c r="C91" s="181"/>
      <c r="D91" s="5"/>
      <c r="E91" s="4"/>
      <c r="F91" s="4"/>
      <c r="G91" s="4"/>
      <c r="H91" s="4"/>
      <c r="I91" s="4"/>
    </row>
    <row r="92" spans="1:11" x14ac:dyDescent="0.2">
      <c r="A92" s="4"/>
      <c r="B92" s="5"/>
      <c r="C92" s="181"/>
      <c r="D92" s="5"/>
      <c r="E92" s="4"/>
      <c r="F92" s="4"/>
      <c r="G92" s="4"/>
      <c r="H92" s="4"/>
      <c r="I92" s="4"/>
    </row>
    <row r="93" spans="1:11" x14ac:dyDescent="0.2">
      <c r="A93" s="4"/>
      <c r="B93" s="4"/>
      <c r="C93" s="4"/>
      <c r="D93" s="4"/>
      <c r="E93" s="4"/>
      <c r="F93" s="4"/>
      <c r="G93" s="4"/>
      <c r="H93" s="7"/>
      <c r="I93" s="4"/>
    </row>
    <row r="94" spans="1:11" x14ac:dyDescent="0.2">
      <c r="A94" s="4"/>
      <c r="B94" s="4"/>
      <c r="C94" s="4"/>
      <c r="D94" s="4"/>
      <c r="E94" s="4"/>
      <c r="F94" s="4"/>
      <c r="G94" s="4"/>
      <c r="H94" s="4"/>
      <c r="I94" s="4"/>
    </row>
    <row r="95" spans="1:11" x14ac:dyDescent="0.2">
      <c r="A95" s="4"/>
      <c r="B95" s="6"/>
      <c r="C95" s="6"/>
      <c r="D95" s="6"/>
      <c r="E95" s="4"/>
      <c r="F95" s="4"/>
      <c r="G95" s="4"/>
      <c r="H95" s="4"/>
      <c r="I95" s="4"/>
    </row>
    <row r="96" spans="1:11" x14ac:dyDescent="0.2">
      <c r="A96" s="4"/>
      <c r="B96" s="4"/>
      <c r="C96" s="4"/>
      <c r="D96" s="4"/>
      <c r="E96" s="4"/>
      <c r="F96" s="4"/>
      <c r="G96" s="4"/>
      <c r="H96" s="4"/>
      <c r="I96" s="4"/>
    </row>
    <row r="97" spans="1:9" x14ac:dyDescent="0.2">
      <c r="A97" s="4"/>
      <c r="B97" s="4"/>
      <c r="C97" s="4"/>
      <c r="D97" s="4"/>
      <c r="E97" s="4"/>
      <c r="F97" s="4"/>
      <c r="G97" s="4"/>
      <c r="H97" s="4"/>
      <c r="I97" s="4"/>
    </row>
    <row r="98" spans="1:9" x14ac:dyDescent="0.2">
      <c r="A98" s="4"/>
      <c r="B98" s="4"/>
      <c r="C98" s="4"/>
      <c r="D98" s="4"/>
      <c r="E98" s="4"/>
      <c r="F98" s="4"/>
      <c r="G98" s="4"/>
      <c r="H98" s="4"/>
      <c r="I98" s="4"/>
    </row>
    <row r="99" spans="1:9" x14ac:dyDescent="0.2">
      <c r="A99" s="4"/>
      <c r="B99" s="4"/>
      <c r="C99" s="4"/>
      <c r="D99" s="4"/>
      <c r="E99" s="4"/>
      <c r="F99" s="4"/>
      <c r="G99" s="4"/>
      <c r="H99" s="4"/>
      <c r="I99" s="4"/>
    </row>
    <row r="100" spans="1:9" x14ac:dyDescent="0.2">
      <c r="A100" s="4"/>
      <c r="B100" s="4"/>
      <c r="C100" s="4"/>
      <c r="D100" s="4"/>
      <c r="E100" s="4"/>
      <c r="F100" s="4"/>
      <c r="G100" s="4"/>
      <c r="H100" s="4"/>
      <c r="I100" s="4"/>
    </row>
    <row r="101" spans="1:9" x14ac:dyDescent="0.2">
      <c r="A101" s="4"/>
      <c r="B101" s="4"/>
      <c r="C101" s="4"/>
      <c r="D101" s="4"/>
      <c r="E101" s="4"/>
      <c r="F101" s="4"/>
      <c r="G101" s="4"/>
      <c r="H101" s="4"/>
      <c r="I101" s="4"/>
    </row>
  </sheetData>
  <mergeCells count="9">
    <mergeCell ref="I4:K4"/>
    <mergeCell ref="F48:K48"/>
    <mergeCell ref="F6:K6"/>
    <mergeCell ref="F5:H5"/>
    <mergeCell ref="A8:K8"/>
    <mergeCell ref="A22:K22"/>
    <mergeCell ref="A25:K25"/>
    <mergeCell ref="A31:K31"/>
    <mergeCell ref="A15:K15"/>
  </mergeCells>
  <phoneticPr fontId="2" type="noConversion"/>
  <printOptions horizontalCentered="1"/>
  <pageMargins left="0.25" right="0.25" top="0.75" bottom="0.75" header="0.3" footer="0.3"/>
  <pageSetup paperSize="9" scale="64"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2:L45"/>
  <sheetViews>
    <sheetView workbookViewId="0">
      <selection activeCell="C3" sqref="C3"/>
    </sheetView>
  </sheetViews>
  <sheetFormatPr baseColWidth="10" defaultColWidth="9.140625" defaultRowHeight="12.75" x14ac:dyDescent="0.2"/>
  <cols>
    <col min="1" max="1" width="8.140625" bestFit="1" customWidth="1"/>
    <col min="2" max="2" width="80.140625" bestFit="1" customWidth="1"/>
    <col min="3" max="3" width="80.140625" customWidth="1"/>
    <col min="4" max="4" width="38.7109375" customWidth="1"/>
    <col min="5" max="5" width="6.42578125" bestFit="1" customWidth="1"/>
    <col min="6" max="6" width="8.28515625" bestFit="1" customWidth="1"/>
    <col min="7" max="7" width="10.28515625" bestFit="1" customWidth="1"/>
    <col min="8" max="8" width="12.7109375" bestFit="1" customWidth="1"/>
    <col min="9" max="9" width="7.28515625" bestFit="1" customWidth="1"/>
    <col min="10" max="10" width="9.28515625" customWidth="1"/>
    <col min="11" max="11" width="6.5703125" bestFit="1" customWidth="1"/>
  </cols>
  <sheetData>
    <row r="2" spans="1:12" ht="15.75" x14ac:dyDescent="0.25">
      <c r="B2" s="80" t="s">
        <v>133</v>
      </c>
      <c r="C2" s="181"/>
      <c r="D2" s="182"/>
      <c r="E2" s="77"/>
      <c r="F2" s="77"/>
      <c r="G2" s="77"/>
      <c r="H2" s="77"/>
      <c r="I2" s="77"/>
      <c r="J2" s="77"/>
    </row>
    <row r="3" spans="1:12" x14ac:dyDescent="0.2">
      <c r="B3" s="81" t="s">
        <v>134</v>
      </c>
      <c r="C3" s="181"/>
      <c r="D3" s="182"/>
    </row>
    <row r="4" spans="1:12" ht="13.5" thickBot="1" x14ac:dyDescent="0.25">
      <c r="B4" s="215"/>
      <c r="C4" s="215"/>
      <c r="D4" s="215"/>
    </row>
    <row r="5" spans="1:12" ht="13.5" thickBot="1" x14ac:dyDescent="0.25">
      <c r="B5" s="2"/>
      <c r="C5" s="2"/>
      <c r="D5" s="2"/>
      <c r="I5" s="332" t="s">
        <v>61</v>
      </c>
      <c r="J5" s="333"/>
      <c r="K5" s="334"/>
    </row>
    <row r="6" spans="1:12" ht="39" customHeight="1" thickBot="1" x14ac:dyDescent="0.25">
      <c r="B6" s="2"/>
      <c r="C6" s="2"/>
      <c r="D6" s="2"/>
      <c r="F6" s="335" t="s">
        <v>62</v>
      </c>
      <c r="G6" s="336"/>
      <c r="H6" s="337"/>
      <c r="I6" s="11" t="s">
        <v>18</v>
      </c>
      <c r="J6" s="82" t="s">
        <v>63</v>
      </c>
      <c r="K6" s="15" t="s">
        <v>20</v>
      </c>
    </row>
    <row r="7" spans="1:12" ht="25.5" customHeight="1" x14ac:dyDescent="0.2">
      <c r="A7" s="232" t="s">
        <v>64</v>
      </c>
      <c r="B7" s="248" t="s">
        <v>178</v>
      </c>
      <c r="C7" s="230" t="s">
        <v>177</v>
      </c>
      <c r="D7" s="240" t="s">
        <v>181</v>
      </c>
      <c r="E7" s="235" t="s">
        <v>65</v>
      </c>
      <c r="F7" s="236" t="s">
        <v>29</v>
      </c>
      <c r="G7" s="238" t="s">
        <v>66</v>
      </c>
      <c r="H7" s="236" t="s">
        <v>31</v>
      </c>
      <c r="I7" s="238" t="s">
        <v>22</v>
      </c>
      <c r="J7" s="238" t="s">
        <v>67</v>
      </c>
      <c r="K7" s="221" t="s">
        <v>21</v>
      </c>
    </row>
    <row r="8" spans="1:12" ht="13.5" thickBot="1" x14ac:dyDescent="0.25">
      <c r="A8" s="233"/>
      <c r="B8" s="247"/>
      <c r="C8" s="231"/>
      <c r="D8" s="241"/>
      <c r="E8" s="234"/>
      <c r="F8" s="237"/>
      <c r="G8" s="239"/>
      <c r="H8" s="237"/>
      <c r="I8" s="239"/>
      <c r="J8" s="239"/>
      <c r="K8" s="222"/>
    </row>
    <row r="9" spans="1:12" ht="13.5" thickBot="1" x14ac:dyDescent="0.25">
      <c r="A9" s="341" t="s">
        <v>68</v>
      </c>
      <c r="B9" s="342"/>
      <c r="C9" s="343"/>
      <c r="D9" s="343"/>
      <c r="E9" s="343"/>
      <c r="F9" s="342"/>
      <c r="G9" s="344"/>
      <c r="H9" s="342"/>
      <c r="I9" s="343"/>
      <c r="J9" s="343"/>
      <c r="K9" s="345"/>
    </row>
    <row r="10" spans="1:12" ht="13.5" thickBot="1" x14ac:dyDescent="0.25">
      <c r="A10" s="83" t="s">
        <v>69</v>
      </c>
      <c r="B10" s="108" t="s">
        <v>70</v>
      </c>
      <c r="C10" s="108"/>
      <c r="D10" s="87"/>
      <c r="E10" s="92" t="s">
        <v>2</v>
      </c>
      <c r="F10" s="95"/>
      <c r="G10" s="99"/>
      <c r="H10" s="95"/>
      <c r="I10" s="107"/>
      <c r="J10" s="113"/>
      <c r="K10" s="110"/>
      <c r="L10" s="10"/>
    </row>
    <row r="11" spans="1:12" ht="26.25" thickBot="1" x14ac:dyDescent="0.25">
      <c r="A11" s="84" t="s">
        <v>71</v>
      </c>
      <c r="B11" s="185" t="s">
        <v>72</v>
      </c>
      <c r="C11" s="185"/>
      <c r="D11" s="88"/>
      <c r="E11" s="93" t="s">
        <v>2</v>
      </c>
      <c r="F11" s="96"/>
      <c r="G11" s="100"/>
      <c r="H11" s="96"/>
      <c r="I11" s="108"/>
      <c r="J11" s="108"/>
      <c r="K11" s="111"/>
    </row>
    <row r="12" spans="1:12" ht="13.5" thickBot="1" x14ac:dyDescent="0.25">
      <c r="A12" s="85" t="s">
        <v>73</v>
      </c>
      <c r="B12" s="185" t="s">
        <v>74</v>
      </c>
      <c r="C12" s="185"/>
      <c r="D12" s="88"/>
      <c r="E12" s="93" t="s">
        <v>2</v>
      </c>
      <c r="F12" s="97"/>
      <c r="G12" s="93"/>
      <c r="H12" s="97"/>
      <c r="I12" s="108"/>
      <c r="J12" s="108"/>
      <c r="K12" s="111"/>
    </row>
    <row r="13" spans="1:12" ht="13.5" thickBot="1" x14ac:dyDescent="0.25">
      <c r="A13" s="84" t="s">
        <v>75</v>
      </c>
      <c r="B13" s="108" t="s">
        <v>76</v>
      </c>
      <c r="C13" s="108"/>
      <c r="D13" s="165"/>
      <c r="E13" s="93" t="s">
        <v>2</v>
      </c>
      <c r="F13" s="96"/>
      <c r="G13" s="100"/>
      <c r="H13" s="96"/>
      <c r="I13" s="108"/>
      <c r="J13" s="108"/>
      <c r="K13" s="111"/>
    </row>
    <row r="14" spans="1:12" ht="13.5" thickBot="1" x14ac:dyDescent="0.25">
      <c r="A14" s="161" t="s">
        <v>77</v>
      </c>
      <c r="B14" s="108" t="s">
        <v>78</v>
      </c>
      <c r="C14" s="108"/>
      <c r="D14" s="162"/>
      <c r="E14" s="94" t="s">
        <v>2</v>
      </c>
      <c r="F14" s="163"/>
      <c r="G14" s="164"/>
      <c r="H14" s="163"/>
      <c r="I14" s="109"/>
      <c r="J14" s="109"/>
      <c r="K14" s="112"/>
    </row>
    <row r="15" spans="1:12" ht="13.5" thickBot="1" x14ac:dyDescent="0.25">
      <c r="A15" s="86" t="s">
        <v>79</v>
      </c>
      <c r="B15" s="186" t="s">
        <v>80</v>
      </c>
      <c r="C15" s="186"/>
      <c r="D15" s="89"/>
      <c r="E15" s="94" t="s">
        <v>2</v>
      </c>
      <c r="F15" s="98"/>
      <c r="G15" s="94"/>
      <c r="H15" s="98"/>
      <c r="I15" s="109"/>
      <c r="J15" s="109"/>
      <c r="K15" s="112"/>
    </row>
    <row r="16" spans="1:12" ht="13.5" thickBot="1" x14ac:dyDescent="0.25">
      <c r="A16" s="346" t="s">
        <v>81</v>
      </c>
      <c r="B16" s="347"/>
      <c r="C16" s="347"/>
      <c r="D16" s="347"/>
      <c r="E16" s="347"/>
      <c r="F16" s="347"/>
      <c r="G16" s="347"/>
      <c r="H16" s="347"/>
      <c r="I16" s="347"/>
      <c r="J16" s="347"/>
      <c r="K16" s="348"/>
    </row>
    <row r="17" spans="1:11" ht="13.5" thickBot="1" x14ac:dyDescent="0.25">
      <c r="A17" s="121" t="s">
        <v>82</v>
      </c>
      <c r="B17" s="126" t="s">
        <v>83</v>
      </c>
      <c r="C17" s="126"/>
      <c r="D17" s="122"/>
      <c r="E17" s="123" t="s">
        <v>2</v>
      </c>
      <c r="F17" s="124"/>
      <c r="G17" s="125"/>
      <c r="H17" s="124"/>
      <c r="I17" s="126"/>
      <c r="J17" s="126"/>
      <c r="K17" s="127"/>
    </row>
    <row r="18" spans="1:11" ht="13.5" thickBot="1" x14ac:dyDescent="0.25">
      <c r="A18" s="128" t="s">
        <v>84</v>
      </c>
      <c r="B18" s="126" t="s">
        <v>85</v>
      </c>
      <c r="C18" s="126"/>
      <c r="D18" s="122"/>
      <c r="E18" s="123" t="s">
        <v>2</v>
      </c>
      <c r="F18" s="129"/>
      <c r="G18" s="123"/>
      <c r="H18" s="129"/>
      <c r="I18" s="126"/>
      <c r="J18" s="126"/>
      <c r="K18" s="127"/>
    </row>
    <row r="19" spans="1:11" ht="13.5" thickBot="1" x14ac:dyDescent="0.25">
      <c r="A19" s="121" t="s">
        <v>86</v>
      </c>
      <c r="B19" s="126" t="s">
        <v>87</v>
      </c>
      <c r="C19" s="126"/>
      <c r="D19" s="122"/>
      <c r="E19" s="123" t="s">
        <v>2</v>
      </c>
      <c r="F19" s="124"/>
      <c r="G19" s="125"/>
      <c r="H19" s="124"/>
      <c r="I19" s="126"/>
      <c r="J19" s="126"/>
      <c r="K19" s="127"/>
    </row>
    <row r="20" spans="1:11" ht="13.5" thickBot="1" x14ac:dyDescent="0.25">
      <c r="A20" s="130" t="s">
        <v>88</v>
      </c>
      <c r="B20" s="126" t="s">
        <v>89</v>
      </c>
      <c r="C20" s="126"/>
      <c r="D20" s="131"/>
      <c r="E20" s="132" t="s">
        <v>2</v>
      </c>
      <c r="F20" s="133"/>
      <c r="G20" s="134"/>
      <c r="H20" s="133"/>
      <c r="I20" s="32"/>
      <c r="J20" s="32"/>
      <c r="K20" s="135"/>
    </row>
    <row r="21" spans="1:11" ht="13.5" thickBot="1" x14ac:dyDescent="0.25">
      <c r="A21" s="121" t="s">
        <v>90</v>
      </c>
      <c r="B21" s="126" t="s">
        <v>91</v>
      </c>
      <c r="C21" s="126"/>
      <c r="D21" s="122"/>
      <c r="E21" s="123" t="s">
        <v>2</v>
      </c>
      <c r="F21" s="129"/>
      <c r="G21" s="123"/>
      <c r="H21" s="129"/>
      <c r="I21" s="126"/>
      <c r="J21" s="126"/>
      <c r="K21" s="127"/>
    </row>
    <row r="22" spans="1:11" ht="13.5" thickBot="1" x14ac:dyDescent="0.25">
      <c r="A22" s="130" t="s">
        <v>92</v>
      </c>
      <c r="B22" s="126" t="s">
        <v>93</v>
      </c>
      <c r="C22" s="126"/>
      <c r="D22" s="131"/>
      <c r="E22" s="132" t="s">
        <v>94</v>
      </c>
      <c r="F22" s="133"/>
      <c r="G22" s="134"/>
      <c r="H22" s="133"/>
      <c r="I22" s="32"/>
      <c r="J22" s="32"/>
      <c r="K22" s="135"/>
    </row>
    <row r="23" spans="1:11" ht="13.5" thickBot="1" x14ac:dyDescent="0.25">
      <c r="A23" s="121" t="s">
        <v>95</v>
      </c>
      <c r="B23" s="126" t="s">
        <v>96</v>
      </c>
      <c r="C23" s="126"/>
      <c r="D23" s="122"/>
      <c r="E23" s="123" t="s">
        <v>94</v>
      </c>
      <c r="F23" s="124"/>
      <c r="G23" s="125"/>
      <c r="H23" s="124"/>
      <c r="I23" s="126"/>
      <c r="J23" s="126"/>
      <c r="K23" s="127"/>
    </row>
    <row r="24" spans="1:11" ht="13.5" thickBot="1" x14ac:dyDescent="0.25">
      <c r="A24" s="130" t="s">
        <v>97</v>
      </c>
      <c r="B24" s="187" t="s">
        <v>98</v>
      </c>
      <c r="C24" s="187"/>
      <c r="D24" s="136"/>
      <c r="E24" s="132" t="s">
        <v>2</v>
      </c>
      <c r="F24" s="137"/>
      <c r="G24" s="132"/>
      <c r="H24" s="137"/>
      <c r="I24" s="32"/>
      <c r="J24" s="32"/>
      <c r="K24" s="135"/>
    </row>
    <row r="25" spans="1:11" ht="13.5" thickBot="1" x14ac:dyDescent="0.25">
      <c r="A25" s="349" t="s">
        <v>99</v>
      </c>
      <c r="B25" s="350"/>
      <c r="C25" s="350"/>
      <c r="D25" s="350"/>
      <c r="E25" s="350"/>
      <c r="F25" s="350"/>
      <c r="G25" s="350"/>
      <c r="H25" s="350"/>
      <c r="I25" s="350"/>
      <c r="J25" s="350"/>
      <c r="K25" s="351"/>
    </row>
    <row r="26" spans="1:11" ht="102.75" thickBot="1" x14ac:dyDescent="0.25">
      <c r="A26" s="195" t="s">
        <v>100</v>
      </c>
      <c r="B26" s="201" t="s">
        <v>164</v>
      </c>
      <c r="C26" s="190" t="s">
        <v>140</v>
      </c>
      <c r="D26" s="208"/>
      <c r="E26" s="140" t="s">
        <v>2</v>
      </c>
      <c r="F26" s="106"/>
      <c r="G26" s="141"/>
      <c r="H26" s="141"/>
      <c r="I26" s="352"/>
      <c r="J26" s="352"/>
      <c r="K26" s="353"/>
    </row>
    <row r="27" spans="1:11" ht="102.75" thickBot="1" x14ac:dyDescent="0.25">
      <c r="A27" s="196" t="s">
        <v>101</v>
      </c>
      <c r="B27" s="201" t="s">
        <v>151</v>
      </c>
      <c r="C27" s="190" t="s">
        <v>140</v>
      </c>
      <c r="D27" s="198"/>
      <c r="E27" s="142" t="s">
        <v>2</v>
      </c>
      <c r="F27" s="143"/>
      <c r="G27" s="142"/>
      <c r="H27" s="142"/>
      <c r="I27" s="352"/>
      <c r="J27" s="352"/>
      <c r="K27" s="353"/>
    </row>
    <row r="28" spans="1:11" ht="102.75" thickBot="1" x14ac:dyDescent="0.25">
      <c r="A28" s="195" t="s">
        <v>102</v>
      </c>
      <c r="B28" s="202" t="s">
        <v>152</v>
      </c>
      <c r="C28" s="190" t="s">
        <v>140</v>
      </c>
      <c r="D28" s="208"/>
      <c r="E28" s="140" t="s">
        <v>2</v>
      </c>
      <c r="F28" s="106"/>
      <c r="G28" s="141"/>
      <c r="H28" s="141"/>
      <c r="I28" s="352"/>
      <c r="J28" s="352"/>
      <c r="K28" s="353"/>
    </row>
    <row r="29" spans="1:11" ht="102.75" thickBot="1" x14ac:dyDescent="0.25">
      <c r="A29" s="196" t="s">
        <v>103</v>
      </c>
      <c r="B29" s="202" t="s">
        <v>153</v>
      </c>
      <c r="C29" s="190" t="s">
        <v>140</v>
      </c>
      <c r="D29" s="208"/>
      <c r="E29" s="142" t="s">
        <v>2</v>
      </c>
      <c r="F29" s="144"/>
      <c r="G29" s="139"/>
      <c r="H29" s="139"/>
      <c r="I29" s="352"/>
      <c r="J29" s="352"/>
      <c r="K29" s="353"/>
    </row>
    <row r="30" spans="1:11" ht="102.75" thickBot="1" x14ac:dyDescent="0.25">
      <c r="A30" s="195" t="s">
        <v>104</v>
      </c>
      <c r="B30" s="201" t="s">
        <v>154</v>
      </c>
      <c r="C30" s="190" t="s">
        <v>140</v>
      </c>
      <c r="D30" s="208"/>
      <c r="E30" s="140" t="s">
        <v>2</v>
      </c>
      <c r="F30" s="106"/>
      <c r="G30" s="141"/>
      <c r="H30" s="141"/>
      <c r="I30" s="352"/>
      <c r="J30" s="352"/>
      <c r="K30" s="353"/>
    </row>
    <row r="31" spans="1:11" ht="102.75" thickBot="1" x14ac:dyDescent="0.25">
      <c r="A31" s="196" t="s">
        <v>105</v>
      </c>
      <c r="B31" s="202" t="s">
        <v>155</v>
      </c>
      <c r="C31" s="190" t="s">
        <v>140</v>
      </c>
      <c r="D31" s="198"/>
      <c r="E31" s="142" t="s">
        <v>2</v>
      </c>
      <c r="F31" s="143"/>
      <c r="G31" s="142"/>
      <c r="H31" s="142"/>
      <c r="I31" s="352"/>
      <c r="J31" s="352"/>
      <c r="K31" s="353"/>
    </row>
    <row r="32" spans="1:11" ht="73.5" customHeight="1" thickBot="1" x14ac:dyDescent="0.25">
      <c r="A32" s="195" t="s">
        <v>106</v>
      </c>
      <c r="B32" s="202" t="s">
        <v>156</v>
      </c>
      <c r="C32" s="190" t="s">
        <v>141</v>
      </c>
      <c r="D32" s="208"/>
      <c r="E32" s="140" t="s">
        <v>2</v>
      </c>
      <c r="F32" s="145"/>
      <c r="G32" s="140"/>
      <c r="H32" s="140"/>
      <c r="I32" s="352"/>
      <c r="J32" s="352"/>
      <c r="K32" s="353"/>
    </row>
    <row r="33" spans="1:11" ht="140.25" customHeight="1" thickBot="1" x14ac:dyDescent="0.25">
      <c r="A33" s="196" t="s">
        <v>107</v>
      </c>
      <c r="B33" s="202" t="s">
        <v>157</v>
      </c>
      <c r="C33" s="190" t="s">
        <v>180</v>
      </c>
      <c r="D33" s="198"/>
      <c r="E33" s="142" t="s">
        <v>2</v>
      </c>
      <c r="F33" s="143"/>
      <c r="G33" s="142"/>
      <c r="H33" s="142"/>
      <c r="I33" s="352"/>
      <c r="J33" s="352"/>
      <c r="K33" s="353"/>
    </row>
    <row r="34" spans="1:11" ht="141" thickBot="1" x14ac:dyDescent="0.25">
      <c r="A34" s="195" t="s">
        <v>108</v>
      </c>
      <c r="B34" s="202" t="s">
        <v>158</v>
      </c>
      <c r="C34" s="190" t="s">
        <v>180</v>
      </c>
      <c r="D34" s="208"/>
      <c r="E34" s="140" t="s">
        <v>2</v>
      </c>
      <c r="F34" s="145"/>
      <c r="G34" s="140"/>
      <c r="H34" s="140"/>
      <c r="I34" s="352"/>
      <c r="J34" s="352"/>
      <c r="K34" s="353"/>
    </row>
    <row r="35" spans="1:11" ht="26.25" thickBot="1" x14ac:dyDescent="0.25">
      <c r="A35" s="195" t="s">
        <v>109</v>
      </c>
      <c r="B35" s="191" t="s">
        <v>159</v>
      </c>
      <c r="C35" s="190" t="s">
        <v>139</v>
      </c>
      <c r="D35" s="208"/>
      <c r="E35" s="138" t="s">
        <v>2</v>
      </c>
      <c r="F35" s="354"/>
      <c r="G35" s="355"/>
      <c r="H35" s="146"/>
      <c r="I35" s="352"/>
      <c r="J35" s="352"/>
      <c r="K35" s="353"/>
    </row>
    <row r="36" spans="1:11" ht="26.25" thickBot="1" x14ac:dyDescent="0.25">
      <c r="A36" s="197" t="s">
        <v>110</v>
      </c>
      <c r="B36" s="191" t="s">
        <v>160</v>
      </c>
      <c r="C36" s="194" t="s">
        <v>139</v>
      </c>
      <c r="D36" s="209"/>
      <c r="E36" s="158" t="s">
        <v>2</v>
      </c>
      <c r="F36" s="114"/>
      <c r="G36" s="159"/>
      <c r="H36" s="160"/>
      <c r="I36" s="352"/>
      <c r="J36" s="352"/>
      <c r="K36" s="353"/>
    </row>
    <row r="37" spans="1:11" ht="13.5" thickBot="1" x14ac:dyDescent="0.25">
      <c r="A37" s="338" t="s">
        <v>111</v>
      </c>
      <c r="B37" s="339"/>
      <c r="C37" s="339"/>
      <c r="D37" s="339"/>
      <c r="E37" s="339"/>
      <c r="F37" s="339"/>
      <c r="G37" s="339"/>
      <c r="H37" s="339"/>
      <c r="I37" s="339"/>
      <c r="J37" s="339"/>
      <c r="K37" s="340"/>
    </row>
    <row r="38" spans="1:11" ht="13.5" thickBot="1" x14ac:dyDescent="0.25">
      <c r="A38" s="150" t="s">
        <v>112</v>
      </c>
      <c r="B38" s="188" t="s">
        <v>113</v>
      </c>
      <c r="C38" s="210"/>
      <c r="D38" s="151"/>
      <c r="E38" s="152" t="s">
        <v>94</v>
      </c>
      <c r="F38" s="153"/>
      <c r="G38" s="154"/>
      <c r="H38" s="154"/>
      <c r="I38" s="155"/>
      <c r="J38" s="156"/>
      <c r="K38" s="157"/>
    </row>
    <row r="39" spans="1:11" ht="13.5" thickBot="1" x14ac:dyDescent="0.25">
      <c r="A39" s="148" t="s">
        <v>114</v>
      </c>
      <c r="B39" s="188" t="s">
        <v>115</v>
      </c>
      <c r="C39" s="188"/>
      <c r="D39" s="147"/>
      <c r="E39" s="90" t="s">
        <v>94</v>
      </c>
      <c r="F39" s="101"/>
      <c r="G39" s="104"/>
      <c r="H39" s="104"/>
      <c r="I39" s="115"/>
      <c r="J39" s="119"/>
      <c r="K39" s="117"/>
    </row>
    <row r="40" spans="1:11" ht="13.5" thickBot="1" x14ac:dyDescent="0.25">
      <c r="A40" s="148" t="s">
        <v>116</v>
      </c>
      <c r="B40" s="184" t="s">
        <v>117</v>
      </c>
      <c r="C40" s="189"/>
      <c r="D40" s="115"/>
      <c r="E40" s="90" t="s">
        <v>94</v>
      </c>
      <c r="F40" s="102"/>
      <c r="G40" s="90"/>
      <c r="H40" s="90"/>
      <c r="I40" s="115"/>
      <c r="J40" s="119"/>
      <c r="K40" s="117"/>
    </row>
    <row r="41" spans="1:11" ht="13.5" thickBot="1" x14ac:dyDescent="0.25">
      <c r="A41" s="148" t="s">
        <v>118</v>
      </c>
      <c r="B41" s="189" t="s">
        <v>119</v>
      </c>
      <c r="C41" s="192" t="s">
        <v>136</v>
      </c>
      <c r="D41" s="199"/>
      <c r="E41" s="90" t="s">
        <v>2</v>
      </c>
      <c r="F41" s="101"/>
      <c r="G41" s="104"/>
      <c r="H41" s="104"/>
      <c r="I41" s="115"/>
      <c r="J41" s="119"/>
      <c r="K41" s="117"/>
    </row>
    <row r="42" spans="1:11" ht="102.75" thickBot="1" x14ac:dyDescent="0.25">
      <c r="A42" s="149" t="s">
        <v>120</v>
      </c>
      <c r="B42" s="193" t="s">
        <v>121</v>
      </c>
      <c r="C42" s="211" t="s">
        <v>137</v>
      </c>
      <c r="D42" s="211"/>
      <c r="E42" s="91" t="s">
        <v>2</v>
      </c>
      <c r="F42" s="103"/>
      <c r="G42" s="105"/>
      <c r="H42" s="105"/>
      <c r="I42" s="116"/>
      <c r="J42" s="120"/>
      <c r="K42" s="118"/>
    </row>
    <row r="45" spans="1:11" ht="25.5" x14ac:dyDescent="0.2">
      <c r="B45" s="21" t="s">
        <v>123</v>
      </c>
      <c r="C45" s="21"/>
      <c r="D45" s="21"/>
      <c r="K45" t="s">
        <v>132</v>
      </c>
    </row>
  </sheetData>
  <mergeCells count="8">
    <mergeCell ref="I5:K5"/>
    <mergeCell ref="F6:H6"/>
    <mergeCell ref="A37:K37"/>
    <mergeCell ref="A9:K9"/>
    <mergeCell ref="A16:K16"/>
    <mergeCell ref="A25:K25"/>
    <mergeCell ref="I26:K36"/>
    <mergeCell ref="F35:G35"/>
  </mergeCells>
  <pageMargins left="0.7" right="0.7" top="0.75" bottom="0.75" header="0.3" footer="0.3"/>
  <pageSetup paperSize="9" scale="2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L101"/>
  <sheetViews>
    <sheetView workbookViewId="0">
      <selection activeCell="E1" sqref="E1:G1048576"/>
    </sheetView>
  </sheetViews>
  <sheetFormatPr baseColWidth="10" defaultRowHeight="12.75" x14ac:dyDescent="0.2"/>
  <cols>
    <col min="1" max="1" width="8.28515625" customWidth="1"/>
    <col min="2" max="2" width="97.5703125" customWidth="1"/>
    <col min="3" max="3" width="9.28515625" customWidth="1"/>
    <col min="4" max="4" width="13.28515625" customWidth="1"/>
    <col min="5" max="5" width="11.140625" customWidth="1"/>
    <col min="6" max="6" width="9.28515625" customWidth="1"/>
    <col min="7" max="7" width="13.28515625" customWidth="1"/>
    <col min="8" max="8" width="11.140625" customWidth="1"/>
    <col min="9" max="9" width="9.28515625" customWidth="1"/>
    <col min="10" max="10" width="13.28515625" customWidth="1"/>
    <col min="11" max="11" width="11.140625" customWidth="1"/>
  </cols>
  <sheetData>
    <row r="1" spans="1:12" x14ac:dyDescent="0.2">
      <c r="A1" s="179" t="s">
        <v>133</v>
      </c>
      <c r="B1" s="2"/>
    </row>
    <row r="3" spans="1:12" x14ac:dyDescent="0.2">
      <c r="A3" s="214" t="s">
        <v>14</v>
      </c>
    </row>
    <row r="4" spans="1:12" x14ac:dyDescent="0.2">
      <c r="B4" s="166"/>
    </row>
    <row r="5" spans="1:12" x14ac:dyDescent="0.2">
      <c r="D5">
        <v>1</v>
      </c>
      <c r="E5">
        <v>1</v>
      </c>
      <c r="F5">
        <v>2</v>
      </c>
      <c r="G5">
        <v>1</v>
      </c>
      <c r="H5">
        <v>1</v>
      </c>
      <c r="I5">
        <v>2</v>
      </c>
      <c r="J5">
        <v>1</v>
      </c>
      <c r="K5">
        <v>1</v>
      </c>
      <c r="L5">
        <v>2</v>
      </c>
    </row>
    <row r="6" spans="1:12" ht="13.5" thickBot="1" x14ac:dyDescent="0.25">
      <c r="B6" s="2"/>
      <c r="C6" t="s">
        <v>184</v>
      </c>
      <c r="D6" t="s">
        <v>190</v>
      </c>
      <c r="E6" t="s">
        <v>191</v>
      </c>
      <c r="F6" t="s">
        <v>184</v>
      </c>
      <c r="G6" t="s">
        <v>190</v>
      </c>
      <c r="H6" t="s">
        <v>191</v>
      </c>
      <c r="I6" t="s">
        <v>184</v>
      </c>
      <c r="J6" t="s">
        <v>190</v>
      </c>
      <c r="K6" t="s">
        <v>191</v>
      </c>
    </row>
    <row r="7" spans="1:12" ht="26.25" thickBot="1" x14ac:dyDescent="0.25">
      <c r="A7" s="25" t="s">
        <v>0</v>
      </c>
      <c r="B7" s="24" t="s">
        <v>131</v>
      </c>
      <c r="C7" s="14" t="s">
        <v>29</v>
      </c>
      <c r="D7" s="14" t="s">
        <v>29</v>
      </c>
      <c r="E7" s="14" t="s">
        <v>29</v>
      </c>
      <c r="F7" s="14" t="s">
        <v>30</v>
      </c>
      <c r="G7" s="14" t="s">
        <v>30</v>
      </c>
      <c r="H7" s="14" t="s">
        <v>30</v>
      </c>
      <c r="I7" s="14" t="s">
        <v>31</v>
      </c>
      <c r="J7" s="14" t="s">
        <v>31</v>
      </c>
      <c r="K7" s="14" t="s">
        <v>31</v>
      </c>
    </row>
    <row r="8" spans="1:12" ht="13.5" thickBot="1" x14ac:dyDescent="0.25">
      <c r="C8" s="216"/>
      <c r="D8" s="242"/>
      <c r="E8" s="216"/>
      <c r="F8" s="264"/>
      <c r="G8" s="264"/>
      <c r="H8" s="264"/>
      <c r="I8" s="216"/>
      <c r="J8" s="242"/>
      <c r="K8" s="216"/>
    </row>
    <row r="9" spans="1:12" ht="13.5" thickBot="1" x14ac:dyDescent="0.25">
      <c r="A9" s="44" t="s">
        <v>1</v>
      </c>
      <c r="B9" s="44" t="s">
        <v>50</v>
      </c>
      <c r="C9" s="45">
        <v>4.53</v>
      </c>
      <c r="D9" s="45">
        <v>2.2999999999999998</v>
      </c>
      <c r="E9" s="284">
        <v>2.58</v>
      </c>
      <c r="F9" s="265">
        <v>4.3600000000000003</v>
      </c>
      <c r="G9" s="265">
        <v>2.2000000000000002</v>
      </c>
      <c r="H9" s="302">
        <v>2.46</v>
      </c>
      <c r="I9" s="44">
        <v>3.99</v>
      </c>
      <c r="J9" s="44">
        <v>1.9</v>
      </c>
      <c r="K9" s="284">
        <v>2.34</v>
      </c>
    </row>
    <row r="10" spans="1:12" ht="13.5" thickBot="1" x14ac:dyDescent="0.25">
      <c r="A10" s="49" t="s">
        <v>3</v>
      </c>
      <c r="B10" s="49" t="s">
        <v>51</v>
      </c>
      <c r="C10" s="49">
        <v>5.23</v>
      </c>
      <c r="D10" s="49">
        <v>7</v>
      </c>
      <c r="E10" s="285">
        <v>5.26</v>
      </c>
      <c r="F10" s="265">
        <v>4.95</v>
      </c>
      <c r="G10" s="265">
        <v>6.9</v>
      </c>
      <c r="H10" s="302">
        <v>5.01</v>
      </c>
      <c r="I10" s="49">
        <v>4.53</v>
      </c>
      <c r="J10" s="49">
        <v>6.8</v>
      </c>
      <c r="K10" s="285">
        <v>4.76</v>
      </c>
    </row>
    <row r="11" spans="1:12" ht="26.25" thickBot="1" x14ac:dyDescent="0.25">
      <c r="A11" s="49" t="s">
        <v>4</v>
      </c>
      <c r="B11" s="49" t="s">
        <v>55</v>
      </c>
      <c r="C11" s="49">
        <v>14.98</v>
      </c>
      <c r="D11" s="49">
        <v>11.9</v>
      </c>
      <c r="E11" s="285">
        <v>12.51</v>
      </c>
      <c r="F11" s="265">
        <v>13.2</v>
      </c>
      <c r="G11" s="265">
        <v>11.8</v>
      </c>
      <c r="H11" s="302">
        <v>11.92</v>
      </c>
      <c r="I11" s="49">
        <v>12.5</v>
      </c>
      <c r="J11" s="49">
        <v>11.5</v>
      </c>
      <c r="K11" s="285">
        <v>11.33</v>
      </c>
    </row>
    <row r="12" spans="1:12" ht="13.5" thickBot="1" x14ac:dyDescent="0.25">
      <c r="A12" s="55" t="s">
        <v>6</v>
      </c>
      <c r="B12" s="55" t="s">
        <v>49</v>
      </c>
      <c r="C12" s="56">
        <v>13.5</v>
      </c>
      <c r="D12" s="56">
        <v>12</v>
      </c>
      <c r="E12" s="286">
        <v>13.95</v>
      </c>
      <c r="F12" s="265">
        <v>13.5</v>
      </c>
      <c r="G12" s="265">
        <v>11.9</v>
      </c>
      <c r="H12" s="302">
        <v>13.3</v>
      </c>
      <c r="I12" s="55">
        <v>12.5</v>
      </c>
      <c r="J12" s="55">
        <v>11.8</v>
      </c>
      <c r="K12" s="286">
        <v>12.65</v>
      </c>
    </row>
    <row r="13" spans="1:12" ht="13.5" thickBot="1" x14ac:dyDescent="0.25">
      <c r="A13" s="49" t="s">
        <v>7</v>
      </c>
      <c r="B13" s="49" t="s">
        <v>52</v>
      </c>
      <c r="C13" s="49">
        <v>14.25</v>
      </c>
      <c r="D13" s="49">
        <v>16</v>
      </c>
      <c r="E13" s="287">
        <v>16.79</v>
      </c>
      <c r="F13" s="265">
        <v>12.75</v>
      </c>
      <c r="G13" s="265">
        <v>15.8</v>
      </c>
      <c r="H13" s="303">
        <v>16</v>
      </c>
      <c r="I13" s="49">
        <v>12.25</v>
      </c>
      <c r="J13" s="49">
        <v>14</v>
      </c>
      <c r="K13" s="287">
        <v>15.21</v>
      </c>
    </row>
    <row r="14" spans="1:12" ht="13.5" thickBot="1" x14ac:dyDescent="0.25">
      <c r="A14" s="49" t="s">
        <v>8</v>
      </c>
      <c r="B14" s="49" t="s">
        <v>165</v>
      </c>
      <c r="C14" s="49">
        <v>4</v>
      </c>
      <c r="D14" s="49">
        <v>14</v>
      </c>
      <c r="E14" s="287">
        <v>2</v>
      </c>
      <c r="F14" s="265">
        <v>4.5</v>
      </c>
      <c r="G14" s="265">
        <v>18</v>
      </c>
      <c r="H14" s="303">
        <v>2</v>
      </c>
      <c r="I14" s="49">
        <v>5</v>
      </c>
      <c r="J14" s="49">
        <v>23</v>
      </c>
      <c r="K14" s="287">
        <v>2</v>
      </c>
    </row>
    <row r="15" spans="1:12" ht="13.5" thickBot="1" x14ac:dyDescent="0.25">
      <c r="C15" s="216"/>
      <c r="D15" s="242"/>
      <c r="E15" s="216"/>
      <c r="F15" s="266"/>
      <c r="G15" s="266"/>
      <c r="H15" s="266"/>
      <c r="I15" s="216"/>
      <c r="J15" s="242"/>
      <c r="K15" s="216"/>
    </row>
    <row r="16" spans="1:12" ht="13.5" thickBot="1" x14ac:dyDescent="0.25">
      <c r="A16" s="200" t="s">
        <v>8</v>
      </c>
      <c r="B16" s="44" t="s">
        <v>50</v>
      </c>
      <c r="C16" s="49">
        <v>4.99</v>
      </c>
      <c r="D16" s="49">
        <v>2.5</v>
      </c>
      <c r="E16" s="287">
        <v>2.58</v>
      </c>
      <c r="F16" s="265">
        <v>4.5599999999999996</v>
      </c>
      <c r="G16" s="265">
        <v>2.2999999999999998</v>
      </c>
      <c r="H16" s="303">
        <v>2.46</v>
      </c>
      <c r="I16" s="49">
        <v>4.25</v>
      </c>
      <c r="J16" s="49">
        <v>2.1</v>
      </c>
      <c r="K16" s="287">
        <v>2.34</v>
      </c>
    </row>
    <row r="17" spans="1:11" ht="13.5" thickBot="1" x14ac:dyDescent="0.25">
      <c r="A17" s="200" t="s">
        <v>9</v>
      </c>
      <c r="B17" s="49" t="s">
        <v>51</v>
      </c>
      <c r="C17" s="49">
        <v>6.99</v>
      </c>
      <c r="D17" s="49">
        <v>8</v>
      </c>
      <c r="E17" s="287">
        <v>5.26</v>
      </c>
      <c r="F17" s="265">
        <v>6.45</v>
      </c>
      <c r="G17" s="265">
        <v>7.9</v>
      </c>
      <c r="H17" s="303">
        <v>5.01</v>
      </c>
      <c r="I17" s="49">
        <v>5.99</v>
      </c>
      <c r="J17" s="49">
        <v>7.5</v>
      </c>
      <c r="K17" s="287">
        <v>4.76</v>
      </c>
    </row>
    <row r="18" spans="1:11" ht="26.25" thickBot="1" x14ac:dyDescent="0.25">
      <c r="A18" s="200" t="s">
        <v>142</v>
      </c>
      <c r="B18" s="49" t="s">
        <v>55</v>
      </c>
      <c r="C18" s="49">
        <v>13.95</v>
      </c>
      <c r="D18" s="49">
        <v>12.3</v>
      </c>
      <c r="E18" s="287">
        <v>12.51</v>
      </c>
      <c r="F18" s="265">
        <v>13.5</v>
      </c>
      <c r="G18" s="265">
        <v>12</v>
      </c>
      <c r="H18" s="303">
        <v>11.92</v>
      </c>
      <c r="I18" s="49">
        <v>13.15</v>
      </c>
      <c r="J18" s="49">
        <v>11.5</v>
      </c>
      <c r="K18" s="287">
        <v>11.33</v>
      </c>
    </row>
    <row r="19" spans="1:11" ht="13.5" thickBot="1" x14ac:dyDescent="0.25">
      <c r="A19" s="200" t="s">
        <v>10</v>
      </c>
      <c r="B19" s="55" t="s">
        <v>167</v>
      </c>
      <c r="C19" s="49">
        <v>15.5</v>
      </c>
      <c r="D19" s="49">
        <v>12</v>
      </c>
      <c r="E19" s="287">
        <v>13.95</v>
      </c>
      <c r="F19" s="265">
        <v>14.5</v>
      </c>
      <c r="G19" s="265">
        <v>11.9</v>
      </c>
      <c r="H19" s="303">
        <v>13.3</v>
      </c>
      <c r="I19" s="49">
        <v>13.5</v>
      </c>
      <c r="J19" s="49">
        <v>11.5</v>
      </c>
      <c r="K19" s="287">
        <v>12.65</v>
      </c>
    </row>
    <row r="20" spans="1:11" ht="13.5" thickBot="1" x14ac:dyDescent="0.25">
      <c r="A20" s="200" t="s">
        <v>54</v>
      </c>
      <c r="B20" s="49" t="s">
        <v>168</v>
      </c>
      <c r="C20" s="49">
        <v>14.55</v>
      </c>
      <c r="D20" s="49">
        <v>16</v>
      </c>
      <c r="E20" s="287">
        <v>16.79</v>
      </c>
      <c r="F20" s="265">
        <v>13.25</v>
      </c>
      <c r="G20" s="265">
        <v>16</v>
      </c>
      <c r="H20" s="303">
        <v>16</v>
      </c>
      <c r="I20" s="49">
        <v>13.35</v>
      </c>
      <c r="J20" s="49">
        <v>15.5</v>
      </c>
      <c r="K20" s="287">
        <v>15.21</v>
      </c>
    </row>
    <row r="21" spans="1:11" ht="13.5" thickBot="1" x14ac:dyDescent="0.25">
      <c r="A21" s="200" t="s">
        <v>11</v>
      </c>
      <c r="B21" s="49" t="s">
        <v>166</v>
      </c>
      <c r="C21" s="49">
        <v>4</v>
      </c>
      <c r="D21" s="49">
        <v>14</v>
      </c>
      <c r="E21" s="287">
        <v>2</v>
      </c>
      <c r="F21" s="265">
        <v>4.5</v>
      </c>
      <c r="G21" s="265">
        <v>18</v>
      </c>
      <c r="H21" s="303">
        <v>2</v>
      </c>
      <c r="I21" s="49">
        <v>5</v>
      </c>
      <c r="J21" s="49">
        <v>23</v>
      </c>
      <c r="K21" s="287">
        <v>2</v>
      </c>
    </row>
    <row r="22" spans="1:11" ht="13.5" thickBot="1" x14ac:dyDescent="0.25">
      <c r="C22" s="217"/>
      <c r="D22" s="243"/>
      <c r="E22" s="217"/>
      <c r="F22" s="267"/>
      <c r="G22" s="267"/>
      <c r="H22" s="267"/>
      <c r="I22" s="217"/>
      <c r="J22" s="243"/>
      <c r="K22" s="217"/>
    </row>
    <row r="23" spans="1:11" ht="26.25" thickBot="1" x14ac:dyDescent="0.25">
      <c r="A23" s="42" t="s">
        <v>12</v>
      </c>
      <c r="B23" s="42" t="s">
        <v>162</v>
      </c>
      <c r="C23" s="42">
        <v>15.35</v>
      </c>
      <c r="D23" s="42">
        <v>16.5</v>
      </c>
      <c r="E23" s="288">
        <v>16.899999999999999</v>
      </c>
      <c r="F23" s="268">
        <v>14.55</v>
      </c>
      <c r="G23" s="268">
        <v>16</v>
      </c>
      <c r="H23" s="304">
        <v>16.100000000000001</v>
      </c>
      <c r="I23" s="42">
        <v>14</v>
      </c>
      <c r="J23" s="42">
        <v>15.5</v>
      </c>
      <c r="K23" s="288">
        <v>15.3</v>
      </c>
    </row>
    <row r="24" spans="1:11" ht="13.5" thickBot="1" x14ac:dyDescent="0.25">
      <c r="A24" s="42" t="s">
        <v>13</v>
      </c>
      <c r="B24" s="42" t="s">
        <v>163</v>
      </c>
      <c r="C24" s="42">
        <v>11.35</v>
      </c>
      <c r="D24" s="42">
        <v>13.5</v>
      </c>
      <c r="E24" s="288">
        <v>15.8</v>
      </c>
      <c r="F24" s="268">
        <v>11</v>
      </c>
      <c r="G24" s="268">
        <v>13.2</v>
      </c>
      <c r="H24" s="304">
        <v>15.1</v>
      </c>
      <c r="I24" s="42">
        <v>10.75</v>
      </c>
      <c r="J24" s="42">
        <v>13</v>
      </c>
      <c r="K24" s="288">
        <v>14.4</v>
      </c>
    </row>
    <row r="25" spans="1:11" ht="13.5" thickBot="1" x14ac:dyDescent="0.25">
      <c r="C25" s="218"/>
      <c r="D25" s="244"/>
      <c r="E25" s="218"/>
      <c r="F25" s="269"/>
      <c r="G25" s="269"/>
      <c r="H25" s="269"/>
      <c r="I25" s="218"/>
      <c r="J25" s="244"/>
      <c r="K25" s="218"/>
    </row>
    <row r="26" spans="1:11" ht="13.5" thickBot="1" x14ac:dyDescent="0.25">
      <c r="A26" s="43" t="s">
        <v>32</v>
      </c>
      <c r="B26" s="43" t="s">
        <v>48</v>
      </c>
      <c r="C26" s="31">
        <v>7.75</v>
      </c>
      <c r="D26" s="30">
        <v>13</v>
      </c>
      <c r="E26" s="289">
        <v>10.6</v>
      </c>
      <c r="F26" s="270">
        <v>7.55</v>
      </c>
      <c r="G26" s="270">
        <v>12.9</v>
      </c>
      <c r="H26" s="305">
        <v>10.1</v>
      </c>
      <c r="I26" s="30">
        <v>7</v>
      </c>
      <c r="J26" s="30">
        <v>12</v>
      </c>
      <c r="K26" s="289">
        <v>9.6</v>
      </c>
    </row>
    <row r="27" spans="1:11" ht="13.5" thickBot="1" x14ac:dyDescent="0.25">
      <c r="A27" s="43" t="s">
        <v>40</v>
      </c>
      <c r="B27" s="35" t="s">
        <v>47</v>
      </c>
      <c r="C27" s="34">
        <v>15.75</v>
      </c>
      <c r="D27" s="34">
        <v>13.9</v>
      </c>
      <c r="E27" s="290">
        <v>15.3</v>
      </c>
      <c r="F27" s="270">
        <v>15.5</v>
      </c>
      <c r="G27" s="270">
        <v>13.7</v>
      </c>
      <c r="H27" s="305">
        <v>14.5</v>
      </c>
      <c r="I27" s="34">
        <v>15.2</v>
      </c>
      <c r="J27" s="34">
        <v>13.2</v>
      </c>
      <c r="K27" s="290">
        <v>13.8</v>
      </c>
    </row>
    <row r="28" spans="1:11" ht="13.5" thickBot="1" x14ac:dyDescent="0.25">
      <c r="A28" s="43" t="s">
        <v>41</v>
      </c>
      <c r="B28" s="43" t="s">
        <v>169</v>
      </c>
      <c r="C28" s="43">
        <v>15.95</v>
      </c>
      <c r="D28" s="43">
        <v>14</v>
      </c>
      <c r="E28" s="291">
        <v>16.7</v>
      </c>
      <c r="F28" s="271">
        <v>15.75</v>
      </c>
      <c r="G28" s="271">
        <v>14</v>
      </c>
      <c r="H28" s="306">
        <v>15.9</v>
      </c>
      <c r="I28" s="43">
        <v>15.3</v>
      </c>
      <c r="J28" s="43">
        <v>13.5</v>
      </c>
      <c r="K28" s="291">
        <v>15.1</v>
      </c>
    </row>
    <row r="29" spans="1:11" ht="13.5" thickBot="1" x14ac:dyDescent="0.25">
      <c r="A29" s="43" t="s">
        <v>143</v>
      </c>
      <c r="B29" s="35" t="s">
        <v>170</v>
      </c>
      <c r="C29" s="34">
        <v>14.25</v>
      </c>
      <c r="D29" s="34">
        <v>14.6</v>
      </c>
      <c r="E29" s="290">
        <v>9.6999999999999993</v>
      </c>
      <c r="F29" s="270">
        <v>13.45</v>
      </c>
      <c r="G29" s="270">
        <v>14.2</v>
      </c>
      <c r="H29" s="305">
        <v>9.1999999999999993</v>
      </c>
      <c r="I29" s="34">
        <v>13</v>
      </c>
      <c r="J29" s="34">
        <v>14</v>
      </c>
      <c r="K29" s="290">
        <v>8.8000000000000007</v>
      </c>
    </row>
    <row r="30" spans="1:11" ht="13.5" thickBot="1" x14ac:dyDescent="0.25">
      <c r="A30" s="207" t="s">
        <v>144</v>
      </c>
      <c r="B30" s="35" t="s">
        <v>171</v>
      </c>
      <c r="C30" s="34">
        <v>3</v>
      </c>
      <c r="D30" s="55">
        <v>14</v>
      </c>
      <c r="E30" s="290"/>
      <c r="F30" s="270">
        <v>3.5</v>
      </c>
      <c r="G30" s="265">
        <v>18</v>
      </c>
      <c r="H30" s="305"/>
      <c r="I30" s="307">
        <v>4</v>
      </c>
      <c r="J30" s="308">
        <v>23</v>
      </c>
      <c r="K30" s="292"/>
    </row>
    <row r="31" spans="1:11" ht="13.5" thickBot="1" x14ac:dyDescent="0.25">
      <c r="C31" s="219"/>
      <c r="D31" s="245"/>
      <c r="E31" s="219"/>
      <c r="F31" s="272"/>
      <c r="G31" s="272"/>
      <c r="H31" s="272"/>
      <c r="I31" s="219"/>
      <c r="J31" s="245"/>
      <c r="K31" s="219"/>
    </row>
    <row r="32" spans="1:11" ht="13.5" thickBot="1" x14ac:dyDescent="0.25">
      <c r="A32" s="57" t="s">
        <v>145</v>
      </c>
      <c r="B32" s="58" t="s">
        <v>56</v>
      </c>
      <c r="C32" s="60">
        <v>9.5500000000000007</v>
      </c>
      <c r="D32" s="60">
        <v>11.2</v>
      </c>
      <c r="E32" s="293">
        <v>6</v>
      </c>
      <c r="F32" s="274">
        <v>9</v>
      </c>
      <c r="G32" s="274">
        <v>11</v>
      </c>
      <c r="H32" s="309">
        <v>5.7</v>
      </c>
      <c r="I32" s="57">
        <v>8</v>
      </c>
      <c r="J32" s="57">
        <v>11</v>
      </c>
      <c r="K32" s="293">
        <v>5.4</v>
      </c>
    </row>
    <row r="33" spans="1:11" ht="13.5" thickBot="1" x14ac:dyDescent="0.25">
      <c r="A33" s="57" t="s">
        <v>146</v>
      </c>
      <c r="B33" s="58" t="s">
        <v>60</v>
      </c>
      <c r="C33" s="60">
        <v>11.75</v>
      </c>
      <c r="D33" s="60">
        <v>11.5</v>
      </c>
      <c r="E33" s="294">
        <v>12.3</v>
      </c>
      <c r="F33" s="274">
        <v>11</v>
      </c>
      <c r="G33" s="274">
        <v>11.2</v>
      </c>
      <c r="H33" s="309">
        <v>11.7</v>
      </c>
      <c r="I33" s="57">
        <v>10.25</v>
      </c>
      <c r="J33" s="57">
        <v>11</v>
      </c>
      <c r="K33" s="293">
        <v>11.2</v>
      </c>
    </row>
    <row r="34" spans="1:11" ht="13.5" thickBot="1" x14ac:dyDescent="0.25">
      <c r="A34" s="57" t="s">
        <v>173</v>
      </c>
      <c r="B34" s="58" t="s">
        <v>57</v>
      </c>
      <c r="C34" s="60">
        <v>4.09</v>
      </c>
      <c r="D34" s="60">
        <v>1.6</v>
      </c>
      <c r="E34" s="294">
        <v>3.3</v>
      </c>
      <c r="F34" s="274">
        <v>3.93</v>
      </c>
      <c r="G34" s="274">
        <v>1.4</v>
      </c>
      <c r="H34" s="309">
        <v>3.2</v>
      </c>
      <c r="I34" s="57">
        <v>3</v>
      </c>
      <c r="J34" s="57">
        <v>1.2</v>
      </c>
      <c r="K34" s="293">
        <v>3</v>
      </c>
    </row>
    <row r="35" spans="1:11" ht="13.5" thickBot="1" x14ac:dyDescent="0.25">
      <c r="A35" s="57" t="s">
        <v>174</v>
      </c>
      <c r="B35" s="65" t="s">
        <v>42</v>
      </c>
      <c r="C35" s="67">
        <v>5.5</v>
      </c>
      <c r="D35" s="67">
        <v>4</v>
      </c>
      <c r="E35" s="295">
        <v>4.5999999999999996</v>
      </c>
      <c r="F35" s="274">
        <v>5</v>
      </c>
      <c r="G35" s="274">
        <v>3.8</v>
      </c>
      <c r="H35" s="309">
        <v>4.4000000000000004</v>
      </c>
      <c r="I35" s="64">
        <v>4.9000000000000004</v>
      </c>
      <c r="J35" s="64">
        <v>3.5</v>
      </c>
      <c r="K35" s="296">
        <v>4.2</v>
      </c>
    </row>
    <row r="36" spans="1:11" ht="13.5" thickBot="1" x14ac:dyDescent="0.25">
      <c r="A36" s="57" t="s">
        <v>175</v>
      </c>
      <c r="B36" s="65" t="s">
        <v>59</v>
      </c>
      <c r="C36" s="67">
        <v>45</v>
      </c>
      <c r="D36" s="67">
        <v>57</v>
      </c>
      <c r="E36" s="295">
        <v>26</v>
      </c>
      <c r="F36" s="274">
        <v>39</v>
      </c>
      <c r="G36" s="274">
        <v>55</v>
      </c>
      <c r="H36" s="309">
        <v>13</v>
      </c>
      <c r="I36" s="64">
        <v>35</v>
      </c>
      <c r="J36" s="64">
        <v>50</v>
      </c>
      <c r="K36" s="296">
        <v>6.5</v>
      </c>
    </row>
    <row r="37" spans="1:11" ht="13.5" thickBot="1" x14ac:dyDescent="0.25">
      <c r="A37" s="57" t="s">
        <v>176</v>
      </c>
      <c r="B37" s="65" t="s">
        <v>43</v>
      </c>
      <c r="C37" s="67">
        <v>5</v>
      </c>
      <c r="D37" s="64">
        <v>4.5</v>
      </c>
      <c r="E37" s="64">
        <v>3.95</v>
      </c>
      <c r="F37" s="273">
        <v>0.3</v>
      </c>
      <c r="G37" s="274">
        <v>0.3</v>
      </c>
      <c r="H37" s="274">
        <v>0.25</v>
      </c>
      <c r="I37" s="295">
        <v>5</v>
      </c>
      <c r="J37" s="296">
        <v>4</v>
      </c>
      <c r="K37" s="296">
        <v>3</v>
      </c>
    </row>
    <row r="38" spans="1:11" x14ac:dyDescent="0.2">
      <c r="A38" s="16"/>
      <c r="B38" s="17"/>
      <c r="C38" s="19"/>
      <c r="D38" s="18"/>
      <c r="E38" s="18"/>
      <c r="F38" s="19"/>
      <c r="G38" s="19"/>
      <c r="H38" s="19"/>
      <c r="I38" s="19"/>
      <c r="J38" s="18"/>
      <c r="K38" s="18"/>
    </row>
    <row r="39" spans="1:11" x14ac:dyDescent="0.2">
      <c r="A39" s="19"/>
      <c r="B39" s="23"/>
      <c r="C39" s="19"/>
      <c r="D39" s="22"/>
      <c r="E39" s="22"/>
      <c r="F39" s="19"/>
      <c r="G39" s="22"/>
      <c r="H39" s="22"/>
      <c r="I39" s="19"/>
      <c r="J39" s="22"/>
      <c r="K39" s="22"/>
    </row>
    <row r="40" spans="1:11" x14ac:dyDescent="0.2">
      <c r="A40" s="4"/>
      <c r="B40" s="3"/>
      <c r="C40" s="19"/>
      <c r="D40" s="19"/>
      <c r="E40" s="19"/>
      <c r="F40" s="19"/>
      <c r="G40" s="19"/>
      <c r="H40" s="19"/>
      <c r="I40" s="19"/>
      <c r="J40" s="19"/>
      <c r="K40" s="19"/>
    </row>
    <row r="41" spans="1:11" x14ac:dyDescent="0.2">
      <c r="A41" s="4"/>
      <c r="B41" s="3"/>
      <c r="C41" s="19"/>
      <c r="D41" s="22"/>
      <c r="E41" s="22"/>
      <c r="F41" s="19"/>
      <c r="G41" s="22"/>
      <c r="H41" s="22"/>
      <c r="I41" s="19"/>
      <c r="J41" s="22"/>
      <c r="K41" s="22"/>
    </row>
    <row r="42" spans="1:11" x14ac:dyDescent="0.2">
      <c r="A42" s="4"/>
      <c r="B42" s="3"/>
      <c r="C42" s="4"/>
      <c r="F42" s="4"/>
      <c r="I42" s="4"/>
    </row>
    <row r="43" spans="1:11" x14ac:dyDescent="0.2">
      <c r="C43" s="4"/>
      <c r="F43" s="4"/>
      <c r="I43" s="4"/>
    </row>
    <row r="44" spans="1:11" x14ac:dyDescent="0.2">
      <c r="B44" s="2"/>
      <c r="C44" s="4"/>
      <c r="F44" s="4"/>
      <c r="I44" s="4"/>
    </row>
    <row r="45" spans="1:11" x14ac:dyDescent="0.2">
      <c r="B45" s="2"/>
    </row>
    <row r="46" spans="1:11" x14ac:dyDescent="0.2">
      <c r="B46" s="2"/>
    </row>
    <row r="47" spans="1:11" x14ac:dyDescent="0.2">
      <c r="B47" s="1"/>
      <c r="C47" s="4"/>
      <c r="D47" s="4"/>
      <c r="E47" s="4"/>
      <c r="F47" s="4"/>
      <c r="G47" s="4"/>
      <c r="H47" s="4"/>
      <c r="I47" s="4"/>
      <c r="J47" s="4"/>
      <c r="K47" s="4"/>
    </row>
    <row r="48" spans="1:11" x14ac:dyDescent="0.2">
      <c r="B48" s="1"/>
      <c r="C48" s="215"/>
      <c r="D48" s="215"/>
      <c r="E48" s="215"/>
      <c r="F48" s="215"/>
      <c r="G48" s="215"/>
      <c r="H48" s="215"/>
      <c r="I48" s="215"/>
      <c r="J48" s="215"/>
      <c r="K48" s="215"/>
    </row>
    <row r="49" spans="1:11" x14ac:dyDescent="0.2">
      <c r="A49" s="4"/>
      <c r="B49" s="4"/>
      <c r="C49" s="4"/>
      <c r="D49" s="4"/>
      <c r="E49" s="4"/>
      <c r="F49" s="4"/>
      <c r="G49" s="4"/>
      <c r="H49" s="4"/>
      <c r="I49" s="4"/>
      <c r="J49" s="4"/>
      <c r="K49" s="4"/>
    </row>
    <row r="50" spans="1:11" x14ac:dyDescent="0.2">
      <c r="A50" s="4"/>
      <c r="B50" s="4"/>
      <c r="C50" s="4"/>
      <c r="D50" s="4"/>
      <c r="E50" s="4"/>
      <c r="F50" s="4"/>
      <c r="G50" s="4"/>
      <c r="H50" s="4"/>
      <c r="I50" s="4"/>
      <c r="J50" s="4"/>
      <c r="K50" s="4"/>
    </row>
    <row r="51" spans="1:11" x14ac:dyDescent="0.2">
      <c r="A51" s="4"/>
      <c r="B51" s="4"/>
      <c r="C51" s="4"/>
      <c r="D51" s="4"/>
      <c r="E51" s="4"/>
      <c r="F51" s="4"/>
      <c r="G51" s="4"/>
      <c r="H51" s="4"/>
      <c r="I51" s="4"/>
      <c r="J51" s="4"/>
      <c r="K51" s="4"/>
    </row>
    <row r="52" spans="1:11" x14ac:dyDescent="0.2">
      <c r="A52" s="4"/>
      <c r="B52" s="4"/>
      <c r="C52" s="4"/>
      <c r="D52" s="4"/>
      <c r="E52" s="4"/>
      <c r="F52" s="4"/>
      <c r="G52" s="4"/>
      <c r="H52" s="4"/>
      <c r="I52" s="4"/>
      <c r="J52" s="4"/>
      <c r="K52" s="4"/>
    </row>
    <row r="53" spans="1:11" x14ac:dyDescent="0.2">
      <c r="A53" s="3"/>
      <c r="B53" s="3"/>
      <c r="C53" s="4"/>
      <c r="D53" s="4"/>
      <c r="E53" s="4"/>
      <c r="F53" s="4"/>
      <c r="G53" s="4"/>
      <c r="H53" s="4"/>
      <c r="I53" s="4"/>
      <c r="J53" s="4"/>
      <c r="K53" s="4"/>
    </row>
    <row r="54" spans="1:11" x14ac:dyDescent="0.2">
      <c r="A54" s="4"/>
      <c r="B54" s="3"/>
      <c r="C54" s="4"/>
      <c r="D54" s="4"/>
      <c r="E54" s="4"/>
      <c r="F54" s="4"/>
      <c r="G54" s="4"/>
      <c r="H54" s="4"/>
      <c r="I54" s="4"/>
      <c r="J54" s="4"/>
      <c r="K54" s="4"/>
    </row>
    <row r="55" spans="1:11" x14ac:dyDescent="0.2">
      <c r="A55" s="3"/>
      <c r="B55" s="3"/>
      <c r="C55" s="4"/>
      <c r="D55" s="4"/>
      <c r="E55" s="4"/>
      <c r="F55" s="4"/>
      <c r="G55" s="4"/>
      <c r="H55" s="4"/>
      <c r="I55" s="4"/>
      <c r="J55" s="4"/>
      <c r="K55" s="4"/>
    </row>
    <row r="56" spans="1:11" x14ac:dyDescent="0.2">
      <c r="A56" s="4"/>
      <c r="B56" s="3"/>
      <c r="C56" s="4"/>
      <c r="D56" s="4"/>
      <c r="E56" s="4"/>
      <c r="F56" s="4"/>
      <c r="G56" s="4"/>
      <c r="H56" s="4"/>
      <c r="I56" s="4"/>
      <c r="J56" s="4"/>
      <c r="K56" s="4"/>
    </row>
    <row r="57" spans="1:11" x14ac:dyDescent="0.2">
      <c r="A57" s="3"/>
      <c r="B57" s="3"/>
      <c r="C57" s="4"/>
      <c r="D57" s="4"/>
      <c r="E57" s="4"/>
      <c r="F57" s="4"/>
      <c r="G57" s="4"/>
      <c r="H57" s="4"/>
      <c r="I57" s="4"/>
      <c r="J57" s="4"/>
      <c r="K57" s="4"/>
    </row>
    <row r="58" spans="1:11" x14ac:dyDescent="0.2">
      <c r="A58" s="4"/>
      <c r="B58" s="3"/>
      <c r="C58" s="4"/>
      <c r="D58" s="4"/>
      <c r="E58" s="4"/>
      <c r="F58" s="4"/>
      <c r="G58" s="4"/>
      <c r="H58" s="4"/>
      <c r="I58" s="4"/>
      <c r="J58" s="4"/>
      <c r="K58" s="4"/>
    </row>
    <row r="59" spans="1:11" x14ac:dyDescent="0.2">
      <c r="A59" s="4"/>
      <c r="B59" s="3"/>
      <c r="C59" s="4"/>
      <c r="D59" s="4"/>
      <c r="E59" s="4"/>
      <c r="F59" s="4"/>
      <c r="G59" s="4"/>
      <c r="H59" s="4"/>
      <c r="I59" s="4"/>
      <c r="J59" s="4"/>
      <c r="K59" s="4"/>
    </row>
    <row r="60" spans="1:11" x14ac:dyDescent="0.2">
      <c r="A60" s="3"/>
      <c r="B60" s="3"/>
      <c r="C60" s="4"/>
      <c r="D60" s="4"/>
      <c r="E60" s="4"/>
      <c r="F60" s="4"/>
      <c r="G60" s="4"/>
      <c r="H60" s="4"/>
      <c r="I60" s="4"/>
      <c r="J60" s="4"/>
      <c r="K60" s="4"/>
    </row>
    <row r="61" spans="1:11" x14ac:dyDescent="0.2">
      <c r="A61" s="4"/>
      <c r="B61" s="3"/>
      <c r="C61" s="4"/>
      <c r="D61" s="4"/>
      <c r="E61" s="4"/>
      <c r="F61" s="4"/>
      <c r="G61" s="4"/>
      <c r="H61" s="4"/>
      <c r="I61" s="4"/>
      <c r="J61" s="4"/>
      <c r="K61" s="4"/>
    </row>
    <row r="62" spans="1:11" x14ac:dyDescent="0.2">
      <c r="A62" s="3"/>
      <c r="B62" s="3"/>
      <c r="C62" s="4"/>
      <c r="D62" s="4"/>
      <c r="E62" s="4"/>
      <c r="F62" s="4"/>
      <c r="G62" s="4"/>
      <c r="H62" s="4"/>
      <c r="I62" s="4"/>
      <c r="J62" s="4"/>
      <c r="K62" s="4"/>
    </row>
    <row r="63" spans="1:11" x14ac:dyDescent="0.2">
      <c r="A63" s="3"/>
      <c r="B63" s="3"/>
      <c r="C63" s="4"/>
      <c r="D63" s="4"/>
      <c r="E63" s="4"/>
      <c r="F63" s="4"/>
      <c r="G63" s="4"/>
      <c r="H63" s="4"/>
      <c r="I63" s="4"/>
      <c r="J63" s="4"/>
      <c r="K63" s="4"/>
    </row>
    <row r="64" spans="1:11" x14ac:dyDescent="0.2">
      <c r="A64" s="3"/>
      <c r="B64" s="3"/>
      <c r="C64" s="4"/>
      <c r="D64" s="4"/>
      <c r="E64" s="4"/>
      <c r="F64" s="4"/>
      <c r="G64" s="4"/>
      <c r="H64" s="4"/>
      <c r="I64" s="4"/>
      <c r="J64" s="4"/>
      <c r="K64" s="4"/>
    </row>
    <row r="65" spans="1:11" x14ac:dyDescent="0.2">
      <c r="A65" s="3"/>
      <c r="B65" s="3"/>
      <c r="C65" s="4"/>
      <c r="D65" s="4"/>
      <c r="E65" s="4"/>
      <c r="F65" s="4"/>
      <c r="G65" s="4"/>
      <c r="H65" s="4"/>
      <c r="I65" s="4"/>
      <c r="J65" s="4"/>
      <c r="K65" s="4"/>
    </row>
    <row r="66" spans="1:11" x14ac:dyDescent="0.2">
      <c r="A66" s="3"/>
      <c r="B66" s="3"/>
      <c r="C66" s="4"/>
      <c r="D66" s="4"/>
      <c r="E66" s="4"/>
      <c r="F66" s="4"/>
      <c r="G66" s="4"/>
      <c r="H66" s="4"/>
      <c r="I66" s="4"/>
      <c r="J66" s="4"/>
      <c r="K66" s="4"/>
    </row>
    <row r="67" spans="1:11" x14ac:dyDescent="0.2">
      <c r="A67" s="3"/>
      <c r="B67" s="3"/>
      <c r="C67" s="4"/>
      <c r="D67" s="4"/>
      <c r="E67" s="4"/>
      <c r="F67" s="4"/>
      <c r="G67" s="4"/>
      <c r="H67" s="4"/>
      <c r="I67" s="4"/>
      <c r="J67" s="4"/>
      <c r="K67" s="4"/>
    </row>
    <row r="68" spans="1:11" x14ac:dyDescent="0.2">
      <c r="A68" s="4"/>
      <c r="B68" s="3"/>
      <c r="C68" s="4"/>
      <c r="D68" s="4"/>
      <c r="E68" s="4"/>
      <c r="F68" s="4"/>
      <c r="G68" s="4"/>
      <c r="H68" s="4"/>
      <c r="I68" s="4"/>
      <c r="J68" s="4"/>
      <c r="K68" s="4"/>
    </row>
    <row r="69" spans="1:11" x14ac:dyDescent="0.2">
      <c r="A69" s="4"/>
      <c r="B69" s="3"/>
      <c r="C69" s="4"/>
      <c r="D69" s="4"/>
      <c r="E69" s="4"/>
      <c r="F69" s="4"/>
      <c r="G69" s="4"/>
      <c r="H69" s="4"/>
      <c r="I69" s="4"/>
      <c r="J69" s="4"/>
      <c r="K69" s="4"/>
    </row>
    <row r="70" spans="1:11" x14ac:dyDescent="0.2">
      <c r="A70" s="4"/>
      <c r="B70" s="4"/>
      <c r="C70" s="4"/>
      <c r="D70" s="4"/>
      <c r="E70" s="4"/>
      <c r="F70" s="4"/>
      <c r="G70" s="4"/>
      <c r="H70" s="4"/>
      <c r="I70" s="4"/>
      <c r="J70" s="4"/>
      <c r="K70" s="4"/>
    </row>
    <row r="71" spans="1:11" x14ac:dyDescent="0.2">
      <c r="A71" s="4"/>
      <c r="B71" s="4"/>
      <c r="C71" s="4"/>
      <c r="D71" s="4"/>
      <c r="E71" s="4"/>
      <c r="F71" s="4"/>
      <c r="G71" s="4"/>
      <c r="H71" s="4"/>
      <c r="I71" s="4"/>
      <c r="J71" s="4"/>
      <c r="K71" s="4"/>
    </row>
    <row r="72" spans="1:11" x14ac:dyDescent="0.2">
      <c r="C72" s="4"/>
      <c r="D72" s="4"/>
      <c r="E72" s="4"/>
      <c r="F72" s="4"/>
      <c r="G72" s="4"/>
      <c r="H72" s="4"/>
      <c r="I72" s="4"/>
      <c r="J72" s="4"/>
      <c r="K72" s="4"/>
    </row>
    <row r="73" spans="1:11" x14ac:dyDescent="0.2">
      <c r="C73" s="4"/>
      <c r="D73" s="4"/>
      <c r="E73" s="4"/>
      <c r="F73" s="4"/>
      <c r="G73" s="4"/>
      <c r="H73" s="4"/>
      <c r="I73" s="4"/>
      <c r="J73" s="4"/>
      <c r="K73" s="4"/>
    </row>
    <row r="74" spans="1:11" x14ac:dyDescent="0.2">
      <c r="C74" s="4"/>
      <c r="D74" s="4"/>
      <c r="E74" s="4"/>
      <c r="F74" s="4"/>
      <c r="G74" s="4"/>
      <c r="H74" s="4"/>
      <c r="I74" s="4"/>
      <c r="J74" s="4"/>
      <c r="K74" s="4"/>
    </row>
    <row r="75" spans="1:11" x14ac:dyDescent="0.2">
      <c r="B75" s="2"/>
      <c r="C75" s="4"/>
      <c r="D75" s="4"/>
      <c r="E75" s="4"/>
      <c r="F75" s="4"/>
      <c r="G75" s="4"/>
      <c r="H75" s="4"/>
      <c r="I75" s="4"/>
      <c r="J75" s="4"/>
      <c r="K75" s="4"/>
    </row>
    <row r="76" spans="1:11" x14ac:dyDescent="0.2">
      <c r="B76" s="2"/>
      <c r="C76" s="4"/>
      <c r="D76" s="4"/>
      <c r="E76" s="4"/>
      <c r="F76" s="4"/>
      <c r="G76" s="4"/>
      <c r="H76" s="4"/>
      <c r="I76" s="4"/>
      <c r="J76" s="4"/>
      <c r="K76" s="4"/>
    </row>
    <row r="77" spans="1:11" x14ac:dyDescent="0.2">
      <c r="A77" s="4"/>
      <c r="B77" s="4"/>
      <c r="C77" s="4"/>
      <c r="D77" s="4"/>
      <c r="E77" s="4"/>
      <c r="F77" s="4"/>
      <c r="G77" s="4"/>
      <c r="H77" s="4"/>
      <c r="I77" s="4"/>
      <c r="J77" s="4"/>
      <c r="K77" s="4"/>
    </row>
    <row r="78" spans="1:11" x14ac:dyDescent="0.2">
      <c r="A78" s="4"/>
      <c r="B78" s="4"/>
      <c r="C78" s="4"/>
      <c r="D78" s="4"/>
      <c r="E78" s="4"/>
      <c r="F78" s="4"/>
      <c r="G78" s="4"/>
      <c r="H78" s="4"/>
      <c r="I78" s="4"/>
      <c r="J78" s="4"/>
      <c r="K78" s="4"/>
    </row>
    <row r="79" spans="1:11" x14ac:dyDescent="0.2">
      <c r="A79" s="4"/>
      <c r="B79" s="4"/>
      <c r="C79" s="6"/>
      <c r="D79" s="4"/>
      <c r="E79" s="4"/>
      <c r="F79" s="6"/>
      <c r="G79" s="4"/>
      <c r="H79" s="4"/>
      <c r="I79" s="6"/>
      <c r="J79" s="4"/>
      <c r="K79" s="4"/>
    </row>
    <row r="80" spans="1:11" x14ac:dyDescent="0.2">
      <c r="A80" s="4"/>
      <c r="B80" s="3"/>
      <c r="C80" s="4"/>
      <c r="D80" s="4"/>
      <c r="E80" s="4"/>
      <c r="F80" s="4"/>
      <c r="G80" s="4"/>
      <c r="H80" s="4"/>
      <c r="I80" s="4"/>
      <c r="J80" s="4"/>
      <c r="K80" s="4"/>
    </row>
    <row r="81" spans="1:11" x14ac:dyDescent="0.2">
      <c r="A81" s="4"/>
      <c r="B81" s="3"/>
      <c r="C81" s="4"/>
      <c r="D81" s="4"/>
      <c r="E81" s="4"/>
      <c r="F81" s="4"/>
      <c r="G81" s="4"/>
      <c r="H81" s="4"/>
      <c r="I81" s="4"/>
      <c r="J81" s="4"/>
      <c r="K81" s="4"/>
    </row>
    <row r="82" spans="1:11" x14ac:dyDescent="0.2">
      <c r="A82" s="4"/>
      <c r="B82" s="3"/>
      <c r="C82" s="4"/>
      <c r="D82" s="4"/>
      <c r="E82" s="4"/>
      <c r="F82" s="4"/>
      <c r="G82" s="4"/>
      <c r="H82" s="4"/>
      <c r="I82" s="4"/>
      <c r="J82" s="4"/>
      <c r="K82" s="4"/>
    </row>
    <row r="83" spans="1:11" x14ac:dyDescent="0.2">
      <c r="A83" s="4"/>
      <c r="B83" s="3"/>
      <c r="C83" s="4"/>
      <c r="D83" s="4"/>
      <c r="E83" s="4"/>
      <c r="F83" s="4"/>
      <c r="G83" s="4"/>
      <c r="H83" s="4"/>
      <c r="I83" s="4"/>
      <c r="J83" s="4"/>
      <c r="K83" s="4"/>
    </row>
    <row r="84" spans="1:11" x14ac:dyDescent="0.2">
      <c r="A84" s="4"/>
      <c r="B84" s="4"/>
      <c r="C84" s="4"/>
      <c r="D84" s="4"/>
      <c r="E84" s="4"/>
      <c r="F84" s="4"/>
      <c r="G84" s="4"/>
      <c r="H84" s="4"/>
      <c r="I84" s="4"/>
      <c r="J84" s="4"/>
      <c r="K84" s="4"/>
    </row>
    <row r="85" spans="1:11" x14ac:dyDescent="0.2">
      <c r="A85" s="4"/>
      <c r="B85" s="4"/>
      <c r="C85" s="4"/>
      <c r="D85" s="4"/>
      <c r="E85" s="4"/>
      <c r="F85" s="4"/>
      <c r="G85" s="4"/>
      <c r="H85" s="4"/>
      <c r="I85" s="4"/>
      <c r="J85" s="4"/>
      <c r="K85" s="4"/>
    </row>
    <row r="86" spans="1:11" x14ac:dyDescent="0.2">
      <c r="A86" s="4"/>
      <c r="B86" s="4"/>
      <c r="C86" s="4"/>
      <c r="D86" s="4"/>
      <c r="E86" s="4"/>
      <c r="F86" s="4"/>
      <c r="G86" s="4"/>
      <c r="H86" s="4"/>
      <c r="I86" s="4"/>
      <c r="J86" s="4"/>
      <c r="K86" s="4"/>
    </row>
    <row r="87" spans="1:11" x14ac:dyDescent="0.2">
      <c r="A87" s="4"/>
      <c r="B87" s="4"/>
      <c r="C87" s="4"/>
      <c r="D87" s="4"/>
      <c r="E87" s="4"/>
      <c r="F87" s="4"/>
      <c r="G87" s="4"/>
      <c r="H87" s="4"/>
      <c r="I87" s="4"/>
      <c r="J87" s="4"/>
      <c r="K87" s="4"/>
    </row>
    <row r="88" spans="1:11" x14ac:dyDescent="0.2">
      <c r="A88" s="4"/>
      <c r="B88" s="4"/>
      <c r="C88" s="4"/>
      <c r="D88" s="4"/>
      <c r="E88" s="4"/>
      <c r="F88" s="4"/>
      <c r="G88" s="4"/>
      <c r="H88" s="4"/>
      <c r="I88" s="4"/>
      <c r="J88" s="4"/>
      <c r="K88" s="4"/>
    </row>
    <row r="89" spans="1:11" x14ac:dyDescent="0.2">
      <c r="A89" s="4"/>
      <c r="B89" s="215"/>
      <c r="C89" s="4"/>
      <c r="D89" s="4"/>
      <c r="E89" s="4"/>
      <c r="F89" s="4"/>
      <c r="G89" s="4"/>
      <c r="H89" s="4"/>
      <c r="I89" s="4"/>
      <c r="J89" s="4"/>
      <c r="K89" s="4"/>
    </row>
    <row r="90" spans="1:11" x14ac:dyDescent="0.2">
      <c r="A90" s="4"/>
      <c r="B90" s="215"/>
      <c r="C90" s="4"/>
      <c r="D90" s="4"/>
      <c r="E90" s="4"/>
      <c r="F90" s="4"/>
      <c r="G90" s="4"/>
      <c r="H90" s="4"/>
      <c r="I90" s="4"/>
      <c r="J90" s="4"/>
      <c r="K90" s="4"/>
    </row>
    <row r="91" spans="1:11" x14ac:dyDescent="0.2">
      <c r="A91" s="4"/>
      <c r="B91" s="4"/>
      <c r="C91" s="4"/>
      <c r="D91" s="4"/>
      <c r="E91" s="4"/>
      <c r="F91" s="4"/>
      <c r="G91" s="4"/>
      <c r="H91" s="4"/>
      <c r="I91" s="4"/>
      <c r="J91" s="4"/>
      <c r="K91" s="4"/>
    </row>
    <row r="92" spans="1:11" x14ac:dyDescent="0.2">
      <c r="A92" s="4"/>
      <c r="B92" s="4"/>
      <c r="C92" s="4"/>
      <c r="D92" s="4"/>
      <c r="E92" s="4"/>
      <c r="F92" s="4"/>
      <c r="G92" s="4"/>
      <c r="H92" s="4"/>
      <c r="I92" s="4"/>
      <c r="J92" s="4"/>
      <c r="K92" s="4"/>
    </row>
    <row r="93" spans="1:11" x14ac:dyDescent="0.2">
      <c r="A93" s="4"/>
      <c r="B93" s="6"/>
      <c r="C93" s="4"/>
      <c r="D93" s="4"/>
      <c r="E93" s="7"/>
      <c r="F93" s="4"/>
      <c r="G93" s="4"/>
      <c r="H93" s="7"/>
      <c r="I93" s="4"/>
      <c r="J93" s="4"/>
      <c r="K93" s="7"/>
    </row>
    <row r="94" spans="1:11" x14ac:dyDescent="0.2">
      <c r="A94" s="4"/>
      <c r="B94" s="4"/>
      <c r="C94" s="4"/>
      <c r="D94" s="4"/>
      <c r="E94" s="4"/>
      <c r="F94" s="4"/>
      <c r="G94" s="4"/>
      <c r="H94" s="4"/>
      <c r="I94" s="4"/>
      <c r="J94" s="4"/>
      <c r="K94" s="4"/>
    </row>
    <row r="95" spans="1:11" x14ac:dyDescent="0.2">
      <c r="A95" s="4"/>
      <c r="B95" s="4"/>
      <c r="C95" s="4"/>
      <c r="D95" s="4"/>
      <c r="E95" s="4"/>
      <c r="F95" s="4"/>
      <c r="G95" s="4"/>
      <c r="H95" s="4"/>
      <c r="I95" s="4"/>
      <c r="J95" s="4"/>
      <c r="K95" s="4"/>
    </row>
    <row r="96" spans="1:11" x14ac:dyDescent="0.2">
      <c r="A96" s="4"/>
      <c r="B96" s="4"/>
      <c r="C96" s="4"/>
      <c r="D96" s="4"/>
      <c r="E96" s="4"/>
      <c r="F96" s="4"/>
      <c r="G96" s="4"/>
      <c r="H96" s="4"/>
      <c r="I96" s="4"/>
      <c r="J96" s="4"/>
      <c r="K96" s="4"/>
    </row>
    <row r="97" spans="1:11" x14ac:dyDescent="0.2">
      <c r="A97" s="4"/>
      <c r="B97" s="4"/>
      <c r="C97" s="4"/>
      <c r="D97" s="4"/>
      <c r="E97" s="4"/>
      <c r="F97" s="4"/>
      <c r="G97" s="4"/>
      <c r="H97" s="4"/>
      <c r="I97" s="4"/>
      <c r="J97" s="4"/>
      <c r="K97" s="4"/>
    </row>
    <row r="98" spans="1:11" x14ac:dyDescent="0.2">
      <c r="A98" s="4"/>
      <c r="B98" s="4"/>
      <c r="C98" s="4"/>
      <c r="D98" s="4"/>
      <c r="E98" s="4"/>
      <c r="F98" s="4"/>
      <c r="G98" s="4"/>
      <c r="H98" s="4"/>
      <c r="I98" s="4"/>
      <c r="J98" s="4"/>
      <c r="K98" s="4"/>
    </row>
    <row r="99" spans="1:11" x14ac:dyDescent="0.2">
      <c r="A99" s="4"/>
      <c r="B99" s="4"/>
      <c r="C99" s="4"/>
      <c r="D99" s="4"/>
      <c r="E99" s="4"/>
      <c r="F99" s="4"/>
      <c r="G99" s="4"/>
      <c r="H99" s="4"/>
      <c r="I99" s="4"/>
      <c r="J99" s="4"/>
      <c r="K99" s="4"/>
    </row>
    <row r="100" spans="1:11" x14ac:dyDescent="0.2">
      <c r="C100" s="4"/>
      <c r="D100" s="4"/>
      <c r="E100" s="4"/>
      <c r="F100" s="4"/>
      <c r="G100" s="4"/>
      <c r="H100" s="4"/>
      <c r="I100" s="4"/>
      <c r="J100" s="4"/>
      <c r="K100" s="4"/>
    </row>
    <row r="101" spans="1:11" x14ac:dyDescent="0.2">
      <c r="C101" s="4"/>
      <c r="D101" s="4"/>
      <c r="E101" s="4"/>
      <c r="F101" s="4"/>
      <c r="G101" s="4"/>
      <c r="H101" s="4"/>
      <c r="I101" s="4"/>
      <c r="J101" s="4"/>
      <c r="K101" s="4"/>
    </row>
  </sheetData>
  <sortState columnSort="1" ref="C6:K37">
    <sortCondition ref="C7:K7"/>
  </sortState>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2:K42"/>
  <sheetViews>
    <sheetView workbookViewId="0">
      <selection activeCell="H10" sqref="H10"/>
    </sheetView>
  </sheetViews>
  <sheetFormatPr baseColWidth="10" defaultRowHeight="12.75" x14ac:dyDescent="0.2"/>
  <cols>
    <col min="1" max="1" width="8.140625" bestFit="1" customWidth="1"/>
    <col min="2" max="2" width="80.140625" bestFit="1" customWidth="1"/>
    <col min="3" max="3" width="8.28515625" bestFit="1" customWidth="1"/>
    <col min="4" max="4" width="10.28515625" bestFit="1" customWidth="1"/>
    <col min="5" max="5" width="12.7109375" bestFit="1" customWidth="1"/>
    <col min="6" max="6" width="8.28515625" bestFit="1" customWidth="1"/>
    <col min="7" max="7" width="10.28515625" bestFit="1" customWidth="1"/>
    <col min="8" max="8" width="12.7109375" bestFit="1" customWidth="1"/>
    <col min="9" max="9" width="8.28515625" bestFit="1" customWidth="1"/>
    <col min="10" max="10" width="10.28515625" bestFit="1" customWidth="1"/>
    <col min="11" max="11" width="12.7109375" bestFit="1" customWidth="1"/>
  </cols>
  <sheetData>
    <row r="2" spans="1:11" ht="15.75" x14ac:dyDescent="0.25">
      <c r="B2" s="80" t="s">
        <v>133</v>
      </c>
      <c r="C2" s="77"/>
      <c r="D2" s="77"/>
      <c r="E2" s="77"/>
      <c r="F2" s="77"/>
      <c r="G2" s="77"/>
      <c r="H2" s="77"/>
      <c r="I2" s="77"/>
      <c r="J2" s="77"/>
      <c r="K2" s="77"/>
    </row>
    <row r="3" spans="1:11" x14ac:dyDescent="0.2">
      <c r="B3" s="81" t="s">
        <v>134</v>
      </c>
    </row>
    <row r="4" spans="1:11" x14ac:dyDescent="0.2">
      <c r="B4" s="2"/>
    </row>
    <row r="6" spans="1:11" ht="13.5" thickBot="1" x14ac:dyDescent="0.25">
      <c r="C6" t="s">
        <v>184</v>
      </c>
      <c r="D6" t="s">
        <v>184</v>
      </c>
      <c r="E6" t="s">
        <v>184</v>
      </c>
      <c r="F6" t="s">
        <v>190</v>
      </c>
      <c r="G6" t="s">
        <v>190</v>
      </c>
      <c r="H6" t="s">
        <v>190</v>
      </c>
      <c r="I6" t="s">
        <v>191</v>
      </c>
      <c r="J6" t="s">
        <v>191</v>
      </c>
      <c r="K6" t="s">
        <v>191</v>
      </c>
    </row>
    <row r="7" spans="1:11" s="246" customFormat="1" ht="26.25" customHeight="1" x14ac:dyDescent="0.2">
      <c r="A7" s="232" t="s">
        <v>64</v>
      </c>
      <c r="B7" s="235" t="s">
        <v>189</v>
      </c>
      <c r="C7" s="250" t="s">
        <v>29</v>
      </c>
      <c r="D7" s="250" t="s">
        <v>66</v>
      </c>
      <c r="E7" s="250" t="s">
        <v>31</v>
      </c>
      <c r="F7" s="236" t="s">
        <v>29</v>
      </c>
      <c r="G7" s="238" t="s">
        <v>66</v>
      </c>
      <c r="H7" s="236" t="s">
        <v>31</v>
      </c>
      <c r="I7" s="250" t="s">
        <v>29</v>
      </c>
      <c r="J7" s="250" t="s">
        <v>66</v>
      </c>
      <c r="K7" s="250" t="s">
        <v>31</v>
      </c>
    </row>
    <row r="8" spans="1:11" ht="13.5" thickBot="1" x14ac:dyDescent="0.25">
      <c r="C8" s="251"/>
      <c r="D8" s="251"/>
      <c r="E8" s="251"/>
      <c r="F8" s="237"/>
      <c r="G8" s="239"/>
      <c r="H8" s="237"/>
      <c r="I8" s="251"/>
      <c r="J8" s="251"/>
      <c r="K8" s="251"/>
    </row>
    <row r="9" spans="1:11" ht="13.5" thickBot="1" x14ac:dyDescent="0.25">
      <c r="A9" s="83" t="s">
        <v>69</v>
      </c>
      <c r="B9" s="108" t="s">
        <v>70</v>
      </c>
      <c r="C9" s="223"/>
      <c r="D9" s="225"/>
      <c r="E9" s="223"/>
      <c r="F9" s="224"/>
      <c r="G9" s="225"/>
      <c r="H9" s="224"/>
      <c r="I9" s="223"/>
      <c r="J9" s="225"/>
      <c r="K9" s="223"/>
    </row>
    <row r="10" spans="1:11" ht="26.25" thickBot="1" x14ac:dyDescent="0.25">
      <c r="A10" s="84" t="s">
        <v>71</v>
      </c>
      <c r="B10" s="185" t="s">
        <v>72</v>
      </c>
      <c r="C10" s="95">
        <v>8</v>
      </c>
      <c r="D10" s="99">
        <v>7.5</v>
      </c>
      <c r="E10" s="95">
        <v>6.5</v>
      </c>
      <c r="F10" s="252">
        <v>2.5</v>
      </c>
      <c r="G10" s="252">
        <v>2.4</v>
      </c>
      <c r="H10" s="252">
        <v>2.2999999999999998</v>
      </c>
      <c r="I10" s="95">
        <v>2.9</v>
      </c>
      <c r="J10" s="99">
        <v>2.8</v>
      </c>
      <c r="K10" s="95">
        <v>2.7</v>
      </c>
    </row>
    <row r="11" spans="1:11" ht="13.5" thickBot="1" x14ac:dyDescent="0.25">
      <c r="A11" s="85" t="s">
        <v>73</v>
      </c>
      <c r="B11" s="185" t="s">
        <v>74</v>
      </c>
      <c r="C11" s="96">
        <v>9</v>
      </c>
      <c r="D11" s="100">
        <v>8.5</v>
      </c>
      <c r="E11" s="96">
        <v>7.5</v>
      </c>
      <c r="F11" s="252">
        <v>3</v>
      </c>
      <c r="G11" s="252">
        <v>2.9</v>
      </c>
      <c r="H11" s="252">
        <v>2.8</v>
      </c>
      <c r="I11" s="96">
        <v>3.3</v>
      </c>
      <c r="J11" s="100">
        <v>3.1</v>
      </c>
      <c r="K11" s="96">
        <v>2.9</v>
      </c>
    </row>
    <row r="12" spans="1:11" ht="13.5" thickBot="1" x14ac:dyDescent="0.25">
      <c r="A12" s="84" t="s">
        <v>75</v>
      </c>
      <c r="B12" s="108" t="s">
        <v>76</v>
      </c>
      <c r="C12" s="97">
        <v>10</v>
      </c>
      <c r="D12" s="93">
        <v>9</v>
      </c>
      <c r="E12" s="97">
        <v>8</v>
      </c>
      <c r="F12" s="253">
        <v>2.5</v>
      </c>
      <c r="G12" s="253">
        <v>2.5</v>
      </c>
      <c r="H12" s="253">
        <v>2.4</v>
      </c>
      <c r="I12" s="275">
        <v>3.9</v>
      </c>
      <c r="J12" s="276">
        <v>3.7</v>
      </c>
      <c r="K12" s="275">
        <v>3.5</v>
      </c>
    </row>
    <row r="13" spans="1:11" ht="13.5" thickBot="1" x14ac:dyDescent="0.25">
      <c r="A13" s="161" t="s">
        <v>77</v>
      </c>
      <c r="B13" s="108" t="s">
        <v>78</v>
      </c>
      <c r="C13" s="96">
        <v>10</v>
      </c>
      <c r="D13" s="100">
        <v>9</v>
      </c>
      <c r="E13" s="96">
        <v>8</v>
      </c>
      <c r="F13" s="252">
        <v>3.5</v>
      </c>
      <c r="G13" s="252">
        <v>3.4</v>
      </c>
      <c r="H13" s="252">
        <v>3.3</v>
      </c>
      <c r="I13" s="275">
        <v>4.3</v>
      </c>
      <c r="J13" s="276">
        <v>4.0999999999999996</v>
      </c>
      <c r="K13" s="275">
        <v>3.9</v>
      </c>
    </row>
    <row r="14" spans="1:11" ht="13.5" thickBot="1" x14ac:dyDescent="0.25">
      <c r="A14" s="86" t="s">
        <v>79</v>
      </c>
      <c r="B14" s="186" t="s">
        <v>80</v>
      </c>
      <c r="C14" s="163">
        <v>6.5</v>
      </c>
      <c r="D14" s="164">
        <v>6</v>
      </c>
      <c r="E14" s="163">
        <v>5.5</v>
      </c>
      <c r="F14" s="252">
        <v>7</v>
      </c>
      <c r="G14" s="252">
        <v>6.9</v>
      </c>
      <c r="H14" s="252">
        <v>6.5</v>
      </c>
      <c r="I14" s="277">
        <v>7.4</v>
      </c>
      <c r="J14" s="278">
        <v>7</v>
      </c>
      <c r="K14" s="277">
        <v>6.6</v>
      </c>
    </row>
    <row r="15" spans="1:11" ht="13.5" thickBot="1" x14ac:dyDescent="0.25">
      <c r="C15" s="98">
        <v>7</v>
      </c>
      <c r="D15" s="94">
        <v>6.5</v>
      </c>
      <c r="E15" s="98">
        <v>6</v>
      </c>
      <c r="F15" s="253">
        <v>12</v>
      </c>
      <c r="G15" s="253">
        <v>11.8</v>
      </c>
      <c r="H15" s="253">
        <v>11.5</v>
      </c>
      <c r="I15" s="277">
        <v>11.6</v>
      </c>
      <c r="J15" s="278">
        <v>11.1</v>
      </c>
      <c r="K15" s="277">
        <v>10.6</v>
      </c>
    </row>
    <row r="16" spans="1:11" ht="13.5" thickBot="1" x14ac:dyDescent="0.25">
      <c r="A16" s="121" t="s">
        <v>82</v>
      </c>
      <c r="B16" s="126" t="s">
        <v>83</v>
      </c>
      <c r="C16" s="226"/>
      <c r="D16" s="226"/>
      <c r="E16" s="226"/>
      <c r="F16" s="254"/>
      <c r="G16" s="254"/>
      <c r="H16" s="254"/>
      <c r="I16" s="226"/>
      <c r="J16" s="226"/>
      <c r="K16" s="226"/>
    </row>
    <row r="17" spans="1:11" ht="13.5" thickBot="1" x14ac:dyDescent="0.25">
      <c r="A17" s="128" t="s">
        <v>84</v>
      </c>
      <c r="B17" s="126" t="s">
        <v>85</v>
      </c>
      <c r="C17" s="124">
        <v>12</v>
      </c>
      <c r="D17" s="125">
        <v>11</v>
      </c>
      <c r="E17" s="124">
        <v>9.5</v>
      </c>
      <c r="F17" s="255">
        <v>7</v>
      </c>
      <c r="G17" s="255">
        <v>6.8</v>
      </c>
      <c r="H17" s="255">
        <v>6.7</v>
      </c>
      <c r="I17" s="279">
        <v>4.8</v>
      </c>
      <c r="J17" s="280">
        <v>4.5999999999999996</v>
      </c>
      <c r="K17" s="279">
        <v>4.4000000000000004</v>
      </c>
    </row>
    <row r="18" spans="1:11" ht="13.5" thickBot="1" x14ac:dyDescent="0.25">
      <c r="A18" s="121" t="s">
        <v>86</v>
      </c>
      <c r="B18" s="126" t="s">
        <v>87</v>
      </c>
      <c r="C18" s="129">
        <v>8</v>
      </c>
      <c r="D18" s="123">
        <v>7</v>
      </c>
      <c r="E18" s="129">
        <v>6</v>
      </c>
      <c r="F18" s="256">
        <v>8.9</v>
      </c>
      <c r="G18" s="256">
        <v>8.5</v>
      </c>
      <c r="H18" s="256">
        <v>8</v>
      </c>
      <c r="I18" s="279">
        <v>5.7</v>
      </c>
      <c r="J18" s="280">
        <v>5.4</v>
      </c>
      <c r="K18" s="279">
        <v>5.0999999999999996</v>
      </c>
    </row>
    <row r="19" spans="1:11" ht="13.5" thickBot="1" x14ac:dyDescent="0.25">
      <c r="A19" s="130" t="s">
        <v>88</v>
      </c>
      <c r="B19" s="126" t="s">
        <v>89</v>
      </c>
      <c r="C19" s="124">
        <v>12.5</v>
      </c>
      <c r="D19" s="125">
        <v>11.2</v>
      </c>
      <c r="E19" s="124">
        <v>10</v>
      </c>
      <c r="F19" s="255">
        <v>7.5</v>
      </c>
      <c r="G19" s="255">
        <v>7.3</v>
      </c>
      <c r="H19" s="255">
        <v>7</v>
      </c>
      <c r="I19" s="279">
        <v>6.3</v>
      </c>
      <c r="J19" s="280">
        <v>6</v>
      </c>
      <c r="K19" s="279">
        <v>5.7</v>
      </c>
    </row>
    <row r="20" spans="1:11" ht="13.5" thickBot="1" x14ac:dyDescent="0.25">
      <c r="A20" s="121" t="s">
        <v>90</v>
      </c>
      <c r="B20" s="126" t="s">
        <v>91</v>
      </c>
      <c r="C20" s="133">
        <v>11</v>
      </c>
      <c r="D20" s="134">
        <v>10.5</v>
      </c>
      <c r="E20" s="133">
        <v>10</v>
      </c>
      <c r="F20" s="255">
        <v>8.9</v>
      </c>
      <c r="G20" s="255">
        <v>8.5</v>
      </c>
      <c r="H20" s="255">
        <v>8</v>
      </c>
      <c r="I20" s="281">
        <v>7.1</v>
      </c>
      <c r="J20" s="282">
        <v>6.8</v>
      </c>
      <c r="K20" s="281">
        <v>6.5</v>
      </c>
    </row>
    <row r="21" spans="1:11" ht="13.5" thickBot="1" x14ac:dyDescent="0.25">
      <c r="A21" s="130" t="s">
        <v>92</v>
      </c>
      <c r="B21" s="126" t="s">
        <v>93</v>
      </c>
      <c r="C21" s="129">
        <v>9.5</v>
      </c>
      <c r="D21" s="123">
        <v>9</v>
      </c>
      <c r="E21" s="129">
        <v>8.5</v>
      </c>
      <c r="F21" s="256">
        <v>8.9</v>
      </c>
      <c r="G21" s="256">
        <v>8.5</v>
      </c>
      <c r="H21" s="256">
        <v>8</v>
      </c>
      <c r="I21" s="279">
        <v>7.9</v>
      </c>
      <c r="J21" s="280">
        <v>7.5</v>
      </c>
      <c r="K21" s="279">
        <v>7.1</v>
      </c>
    </row>
    <row r="22" spans="1:11" ht="13.5" thickBot="1" x14ac:dyDescent="0.25">
      <c r="A22" s="121" t="s">
        <v>95</v>
      </c>
      <c r="B22" s="126" t="s">
        <v>96</v>
      </c>
      <c r="C22" s="133">
        <v>13</v>
      </c>
      <c r="D22" s="134">
        <v>12</v>
      </c>
      <c r="E22" s="133">
        <v>11</v>
      </c>
      <c r="F22" s="255">
        <v>7</v>
      </c>
      <c r="G22" s="255">
        <v>7</v>
      </c>
      <c r="H22" s="255">
        <v>6.7</v>
      </c>
      <c r="I22" s="281">
        <v>4.3</v>
      </c>
      <c r="J22" s="282">
        <v>4.0999999999999996</v>
      </c>
      <c r="K22" s="281">
        <v>3.9</v>
      </c>
    </row>
    <row r="23" spans="1:11" ht="13.5" thickBot="1" x14ac:dyDescent="0.25">
      <c r="A23" s="130" t="s">
        <v>97</v>
      </c>
      <c r="B23" s="187" t="s">
        <v>98</v>
      </c>
      <c r="C23" s="124">
        <v>9</v>
      </c>
      <c r="D23" s="125">
        <v>8</v>
      </c>
      <c r="E23" s="124">
        <v>7</v>
      </c>
      <c r="F23" s="255">
        <v>7</v>
      </c>
      <c r="G23" s="255">
        <v>7</v>
      </c>
      <c r="H23" s="255">
        <v>6.7</v>
      </c>
      <c r="I23" s="279">
        <v>2.8</v>
      </c>
      <c r="J23" s="280">
        <v>2.7</v>
      </c>
      <c r="K23" s="279">
        <v>2.6</v>
      </c>
    </row>
    <row r="24" spans="1:11" ht="13.5" thickBot="1" x14ac:dyDescent="0.25">
      <c r="C24" s="137">
        <v>3.5</v>
      </c>
      <c r="D24" s="132">
        <v>1.5</v>
      </c>
      <c r="E24" s="137">
        <v>1</v>
      </c>
      <c r="F24" s="256">
        <v>1.1000000000000001</v>
      </c>
      <c r="G24" s="256">
        <v>1.1000000000000001</v>
      </c>
      <c r="H24" s="256">
        <v>0.9</v>
      </c>
      <c r="I24" s="281">
        <v>1.6</v>
      </c>
      <c r="J24" s="282">
        <v>1.5</v>
      </c>
      <c r="K24" s="281">
        <v>1.4</v>
      </c>
    </row>
    <row r="25" spans="1:11" ht="26.25" thickBot="1" x14ac:dyDescent="0.25">
      <c r="A25" s="195" t="s">
        <v>100</v>
      </c>
      <c r="B25" s="201" t="s">
        <v>164</v>
      </c>
      <c r="C25" s="227"/>
      <c r="D25" s="227"/>
      <c r="E25" s="227"/>
      <c r="F25" s="257"/>
      <c r="G25" s="257"/>
      <c r="H25" s="257"/>
      <c r="I25" s="227"/>
      <c r="J25" s="227"/>
      <c r="K25" s="227"/>
    </row>
    <row r="26" spans="1:11" ht="13.5" thickBot="1" x14ac:dyDescent="0.25">
      <c r="A26" s="196" t="s">
        <v>101</v>
      </c>
      <c r="B26" s="201" t="s">
        <v>151</v>
      </c>
      <c r="C26" s="106">
        <v>28.5</v>
      </c>
      <c r="D26" s="141">
        <v>26</v>
      </c>
      <c r="E26" s="141">
        <v>25</v>
      </c>
      <c r="F26" s="258">
        <v>31.3</v>
      </c>
      <c r="G26" s="258">
        <v>31.3</v>
      </c>
      <c r="H26" s="258">
        <v>30</v>
      </c>
      <c r="I26" s="106">
        <v>23.31</v>
      </c>
      <c r="J26" s="141">
        <v>23.03</v>
      </c>
      <c r="K26" s="141">
        <v>22.84</v>
      </c>
    </row>
    <row r="27" spans="1:11" ht="13.5" thickBot="1" x14ac:dyDescent="0.25">
      <c r="A27" s="195" t="s">
        <v>102</v>
      </c>
      <c r="B27" s="202" t="s">
        <v>152</v>
      </c>
      <c r="C27" s="143">
        <v>36.5</v>
      </c>
      <c r="D27" s="142">
        <v>34</v>
      </c>
      <c r="E27" s="142">
        <v>32</v>
      </c>
      <c r="F27" s="259">
        <v>42</v>
      </c>
      <c r="G27" s="259">
        <v>42</v>
      </c>
      <c r="H27" s="259">
        <v>40</v>
      </c>
      <c r="I27" s="143">
        <v>31.08</v>
      </c>
      <c r="J27" s="142">
        <v>30.83</v>
      </c>
      <c r="K27" s="142">
        <v>30.58</v>
      </c>
    </row>
    <row r="28" spans="1:11" ht="13.5" thickBot="1" x14ac:dyDescent="0.25">
      <c r="A28" s="196" t="s">
        <v>103</v>
      </c>
      <c r="B28" s="202" t="s">
        <v>153</v>
      </c>
      <c r="C28" s="106">
        <v>48.5</v>
      </c>
      <c r="D28" s="141">
        <v>47</v>
      </c>
      <c r="E28" s="141">
        <v>45</v>
      </c>
      <c r="F28" s="258">
        <v>54</v>
      </c>
      <c r="G28" s="258">
        <v>54</v>
      </c>
      <c r="H28" s="258">
        <v>53</v>
      </c>
      <c r="I28" s="106">
        <v>40</v>
      </c>
      <c r="J28" s="141">
        <v>39.68</v>
      </c>
      <c r="K28" s="141">
        <v>39.36</v>
      </c>
    </row>
    <row r="29" spans="1:11" ht="13.5" thickBot="1" x14ac:dyDescent="0.25">
      <c r="A29" s="195" t="s">
        <v>104</v>
      </c>
      <c r="B29" s="201" t="s">
        <v>154</v>
      </c>
      <c r="C29" s="144">
        <v>49.5</v>
      </c>
      <c r="D29" s="139">
        <v>47</v>
      </c>
      <c r="E29" s="139">
        <v>45</v>
      </c>
      <c r="F29" s="258">
        <v>54</v>
      </c>
      <c r="G29" s="258">
        <v>54</v>
      </c>
      <c r="H29" s="258">
        <v>53</v>
      </c>
      <c r="I29" s="144">
        <v>40</v>
      </c>
      <c r="J29" s="139">
        <v>39.68</v>
      </c>
      <c r="K29" s="139">
        <v>39.36</v>
      </c>
    </row>
    <row r="30" spans="1:11" ht="13.5" thickBot="1" x14ac:dyDescent="0.25">
      <c r="A30" s="196" t="s">
        <v>105</v>
      </c>
      <c r="B30" s="202" t="s">
        <v>155</v>
      </c>
      <c r="C30" s="106">
        <v>31.5</v>
      </c>
      <c r="D30" s="141">
        <v>30</v>
      </c>
      <c r="E30" s="141">
        <v>29.5</v>
      </c>
      <c r="F30" s="258">
        <v>33.5</v>
      </c>
      <c r="G30" s="258">
        <v>33.299999999999997</v>
      </c>
      <c r="H30" s="258">
        <v>33</v>
      </c>
      <c r="I30" s="106">
        <v>25</v>
      </c>
      <c r="J30" s="141">
        <v>24.8</v>
      </c>
      <c r="K30" s="141">
        <v>24.6</v>
      </c>
    </row>
    <row r="31" spans="1:11" ht="13.5" thickBot="1" x14ac:dyDescent="0.25">
      <c r="A31" s="195" t="s">
        <v>106</v>
      </c>
      <c r="B31" s="202" t="s">
        <v>156</v>
      </c>
      <c r="C31" s="143">
        <v>37.5</v>
      </c>
      <c r="D31" s="142">
        <v>35</v>
      </c>
      <c r="E31" s="142">
        <v>33.5</v>
      </c>
      <c r="F31" s="259">
        <v>44.9</v>
      </c>
      <c r="G31" s="259">
        <v>44.8</v>
      </c>
      <c r="H31" s="259">
        <v>44.6</v>
      </c>
      <c r="I31" s="283"/>
      <c r="J31" s="283"/>
      <c r="K31" s="140">
        <v>29.02</v>
      </c>
    </row>
    <row r="32" spans="1:11" ht="13.5" thickBot="1" x14ac:dyDescent="0.25">
      <c r="A32" s="196" t="s">
        <v>107</v>
      </c>
      <c r="B32" s="202" t="s">
        <v>157</v>
      </c>
      <c r="C32" s="145">
        <v>73.5</v>
      </c>
      <c r="D32" s="140">
        <v>72</v>
      </c>
      <c r="E32" s="140">
        <v>69</v>
      </c>
      <c r="F32" s="259">
        <v>95</v>
      </c>
      <c r="G32" s="259">
        <v>93</v>
      </c>
      <c r="H32" s="259">
        <v>93</v>
      </c>
      <c r="I32" s="145">
        <v>66</v>
      </c>
      <c r="J32" s="140">
        <v>60.26</v>
      </c>
      <c r="K32" s="140">
        <v>59.78</v>
      </c>
    </row>
    <row r="33" spans="1:11" ht="26.25" thickBot="1" x14ac:dyDescent="0.25">
      <c r="A33" s="195" t="s">
        <v>108</v>
      </c>
      <c r="B33" s="202" t="s">
        <v>158</v>
      </c>
      <c r="C33" s="143">
        <v>25.75</v>
      </c>
      <c r="D33" s="142">
        <v>21.5</v>
      </c>
      <c r="E33" s="142">
        <v>20</v>
      </c>
      <c r="F33" s="259">
        <v>32</v>
      </c>
      <c r="G33" s="259">
        <v>31</v>
      </c>
      <c r="H33" s="259">
        <v>30</v>
      </c>
      <c r="I33" s="143">
        <v>24.75</v>
      </c>
      <c r="J33" s="142">
        <v>19.8</v>
      </c>
      <c r="K33" s="142">
        <v>19.48</v>
      </c>
    </row>
    <row r="34" spans="1:11" ht="13.5" thickBot="1" x14ac:dyDescent="0.25">
      <c r="A34" s="195" t="s">
        <v>109</v>
      </c>
      <c r="B34" s="191" t="s">
        <v>159</v>
      </c>
      <c r="C34" s="145">
        <v>30.5</v>
      </c>
      <c r="D34" s="140">
        <v>28</v>
      </c>
      <c r="E34" s="140">
        <v>27</v>
      </c>
      <c r="F34" s="259">
        <v>22.7</v>
      </c>
      <c r="G34" s="259">
        <v>22.7</v>
      </c>
      <c r="H34" s="259">
        <v>22.5</v>
      </c>
      <c r="I34" s="145">
        <v>32.380000000000003</v>
      </c>
      <c r="J34" s="140">
        <v>32.119999999999997</v>
      </c>
      <c r="K34" s="140">
        <v>31.86</v>
      </c>
    </row>
    <row r="35" spans="1:11" ht="13.5" thickBot="1" x14ac:dyDescent="0.25">
      <c r="A35" s="197" t="s">
        <v>110</v>
      </c>
      <c r="B35" s="191" t="s">
        <v>160</v>
      </c>
      <c r="C35" s="228"/>
      <c r="D35" s="229"/>
      <c r="E35" s="146">
        <v>8</v>
      </c>
      <c r="F35" s="260"/>
      <c r="G35" s="260"/>
      <c r="H35" s="258">
        <v>19.5</v>
      </c>
      <c r="I35" s="228"/>
      <c r="J35" s="229"/>
      <c r="K35" s="146">
        <v>6.15</v>
      </c>
    </row>
    <row r="36" spans="1:11" ht="13.5" thickBot="1" x14ac:dyDescent="0.25">
      <c r="C36" s="114">
        <v>9.5</v>
      </c>
      <c r="D36" s="159">
        <v>9</v>
      </c>
      <c r="E36" s="160"/>
      <c r="F36" s="258">
        <v>19.5</v>
      </c>
      <c r="G36" s="258">
        <v>19</v>
      </c>
      <c r="H36" s="260"/>
      <c r="I36" s="114">
        <v>11.32</v>
      </c>
      <c r="J36" s="159">
        <v>11.06</v>
      </c>
      <c r="K36" s="160"/>
    </row>
    <row r="37" spans="1:11" ht="13.5" thickBot="1" x14ac:dyDescent="0.25">
      <c r="A37" s="150" t="s">
        <v>112</v>
      </c>
      <c r="B37" s="188" t="s">
        <v>113</v>
      </c>
      <c r="C37" s="220"/>
      <c r="D37" s="220"/>
      <c r="E37" s="220"/>
      <c r="F37" s="261"/>
      <c r="G37" s="261"/>
      <c r="H37" s="261"/>
      <c r="I37" s="220"/>
      <c r="J37" s="220"/>
      <c r="K37" s="220"/>
    </row>
    <row r="38" spans="1:11" ht="13.5" thickBot="1" x14ac:dyDescent="0.25">
      <c r="A38" s="148" t="s">
        <v>114</v>
      </c>
      <c r="B38" s="188" t="s">
        <v>115</v>
      </c>
      <c r="C38" s="153">
        <v>12</v>
      </c>
      <c r="D38" s="154">
        <v>11.5</v>
      </c>
      <c r="E38" s="154">
        <v>11</v>
      </c>
      <c r="F38" s="262">
        <v>16</v>
      </c>
      <c r="G38" s="262"/>
      <c r="H38" s="262"/>
      <c r="I38" s="153">
        <v>12.4</v>
      </c>
      <c r="J38" s="154">
        <v>12.4</v>
      </c>
      <c r="K38" s="154">
        <v>12.4</v>
      </c>
    </row>
    <row r="39" spans="1:11" ht="13.5" thickBot="1" x14ac:dyDescent="0.25">
      <c r="A39" s="148" t="s">
        <v>116</v>
      </c>
      <c r="B39" s="184" t="s">
        <v>117</v>
      </c>
      <c r="C39" s="101">
        <v>13</v>
      </c>
      <c r="D39" s="104">
        <v>12.5</v>
      </c>
      <c r="E39" s="104">
        <v>12</v>
      </c>
      <c r="F39" s="262">
        <v>18</v>
      </c>
      <c r="G39" s="262"/>
      <c r="H39" s="262"/>
      <c r="I39" s="101">
        <v>14</v>
      </c>
      <c r="J39" s="104">
        <v>14</v>
      </c>
      <c r="K39" s="104">
        <v>14</v>
      </c>
    </row>
    <row r="40" spans="1:11" ht="13.5" thickBot="1" x14ac:dyDescent="0.25">
      <c r="A40" s="148" t="s">
        <v>118</v>
      </c>
      <c r="B40" s="189" t="s">
        <v>119</v>
      </c>
      <c r="C40" s="102">
        <v>19</v>
      </c>
      <c r="D40" s="90">
        <v>18</v>
      </c>
      <c r="E40" s="90">
        <v>17</v>
      </c>
      <c r="F40" s="263">
        <v>32</v>
      </c>
      <c r="G40" s="263"/>
      <c r="H40" s="263"/>
      <c r="I40" s="102">
        <v>20.8</v>
      </c>
      <c r="J40" s="90">
        <v>20.8</v>
      </c>
      <c r="K40" s="90">
        <v>20.8</v>
      </c>
    </row>
    <row r="41" spans="1:11" ht="13.5" thickBot="1" x14ac:dyDescent="0.25">
      <c r="A41" s="149" t="s">
        <v>120</v>
      </c>
      <c r="B41" s="193" t="s">
        <v>121</v>
      </c>
      <c r="C41" s="101">
        <v>22</v>
      </c>
      <c r="D41" s="104">
        <v>17</v>
      </c>
      <c r="E41" s="104">
        <v>15</v>
      </c>
      <c r="F41" s="262">
        <v>19</v>
      </c>
      <c r="G41" s="262">
        <v>18</v>
      </c>
      <c r="H41" s="262">
        <v>16</v>
      </c>
      <c r="I41" s="101">
        <v>16.2</v>
      </c>
      <c r="J41" s="104">
        <v>15.5</v>
      </c>
      <c r="K41" s="104">
        <v>14.7</v>
      </c>
    </row>
    <row r="42" spans="1:11" ht="13.5" thickBot="1" x14ac:dyDescent="0.25">
      <c r="C42" s="103">
        <v>42</v>
      </c>
      <c r="D42" s="105">
        <v>38</v>
      </c>
      <c r="E42" s="105">
        <v>35</v>
      </c>
      <c r="F42" s="262">
        <v>30</v>
      </c>
      <c r="G42" s="262">
        <v>28</v>
      </c>
      <c r="H42" s="262">
        <v>26</v>
      </c>
      <c r="I42" s="103">
        <v>25.5</v>
      </c>
      <c r="J42" s="105">
        <v>24.3</v>
      </c>
      <c r="K42" s="105">
        <v>23.2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2:G21"/>
  <sheetViews>
    <sheetView workbookViewId="0">
      <selection activeCell="D24" sqref="D24"/>
    </sheetView>
  </sheetViews>
  <sheetFormatPr baseColWidth="10" defaultColWidth="9.140625" defaultRowHeight="12.75" x14ac:dyDescent="0.2"/>
  <cols>
    <col min="1" max="1" width="8.28515625" customWidth="1"/>
    <col min="2" max="2" width="63.42578125" customWidth="1"/>
    <col min="3" max="3" width="8.5703125" customWidth="1"/>
    <col min="4" max="4" width="22.28515625" bestFit="1" customWidth="1"/>
    <col min="5" max="5" width="11.85546875" customWidth="1"/>
    <col min="7" max="7" width="22.28515625" bestFit="1" customWidth="1"/>
  </cols>
  <sheetData>
    <row r="2" spans="1:7" x14ac:dyDescent="0.2">
      <c r="B2" s="80" t="s">
        <v>133</v>
      </c>
    </row>
    <row r="3" spans="1:7" ht="13.5" thickBot="1" x14ac:dyDescent="0.25">
      <c r="B3" s="81" t="s">
        <v>15</v>
      </c>
    </row>
    <row r="4" spans="1:7" ht="13.5" thickBot="1" x14ac:dyDescent="0.25">
      <c r="D4" s="332" t="s">
        <v>61</v>
      </c>
      <c r="E4" s="333"/>
      <c r="F4" s="334"/>
    </row>
    <row r="5" spans="1:7" x14ac:dyDescent="0.2">
      <c r="C5" s="358" t="s">
        <v>17</v>
      </c>
      <c r="D5" s="358" t="s">
        <v>18</v>
      </c>
      <c r="E5" s="360" t="s">
        <v>135</v>
      </c>
      <c r="F5" s="358" t="s">
        <v>20</v>
      </c>
    </row>
    <row r="6" spans="1:7" ht="13.5" thickBot="1" x14ac:dyDescent="0.25">
      <c r="A6" t="s">
        <v>0</v>
      </c>
      <c r="C6" s="359"/>
      <c r="D6" s="359"/>
      <c r="E6" s="359"/>
      <c r="F6" s="359"/>
    </row>
    <row r="7" spans="1:7" ht="13.5" thickBot="1" x14ac:dyDescent="0.25">
      <c r="C7" s="178"/>
      <c r="D7" s="178" t="s">
        <v>22</v>
      </c>
      <c r="E7" s="178" t="s">
        <v>22</v>
      </c>
      <c r="F7" s="178" t="s">
        <v>21</v>
      </c>
      <c r="G7" s="178" t="s">
        <v>182</v>
      </c>
    </row>
    <row r="8" spans="1:7" ht="13.5" thickBot="1" x14ac:dyDescent="0.25">
      <c r="A8" s="167"/>
      <c r="B8" s="168" t="s">
        <v>23</v>
      </c>
      <c r="C8" s="169" t="s">
        <v>33</v>
      </c>
      <c r="D8" s="169" t="s">
        <v>34</v>
      </c>
      <c r="E8" s="169" t="s">
        <v>35</v>
      </c>
      <c r="F8" s="169" t="s">
        <v>36</v>
      </c>
      <c r="G8" s="212" t="s">
        <v>183</v>
      </c>
    </row>
    <row r="9" spans="1:7" ht="13.5" thickBot="1" x14ac:dyDescent="0.25">
      <c r="A9" s="108" t="s">
        <v>16</v>
      </c>
      <c r="B9" s="88" t="s">
        <v>122</v>
      </c>
      <c r="C9" s="170"/>
      <c r="D9" s="170"/>
      <c r="E9" s="170"/>
      <c r="F9" s="170"/>
    </row>
    <row r="10" spans="1:7" ht="13.5" thickBot="1" x14ac:dyDescent="0.25">
      <c r="A10" s="171" t="s">
        <v>24</v>
      </c>
      <c r="B10" s="172" t="s">
        <v>25</v>
      </c>
      <c r="C10" s="173"/>
      <c r="D10" s="173"/>
      <c r="E10" s="173"/>
      <c r="F10" s="173"/>
    </row>
    <row r="11" spans="1:7" ht="13.5" thickBot="1" x14ac:dyDescent="0.25">
      <c r="A11" s="108" t="s">
        <v>26</v>
      </c>
      <c r="B11" s="165" t="s">
        <v>27</v>
      </c>
      <c r="C11" s="170"/>
      <c r="D11" s="170"/>
      <c r="E11" s="170"/>
      <c r="F11" s="170"/>
    </row>
    <row r="12" spans="1:7" ht="13.5" thickBot="1" x14ac:dyDescent="0.25">
      <c r="A12" s="108" t="s">
        <v>28</v>
      </c>
      <c r="B12" s="165" t="s">
        <v>124</v>
      </c>
      <c r="C12" s="170"/>
      <c r="D12" s="170"/>
      <c r="E12" s="174"/>
      <c r="F12" s="174"/>
    </row>
    <row r="13" spans="1:7" x14ac:dyDescent="0.2">
      <c r="C13" s="9"/>
      <c r="D13" s="9"/>
      <c r="E13" s="9"/>
      <c r="F13" s="9"/>
    </row>
    <row r="14" spans="1:7" ht="25.5" x14ac:dyDescent="0.2">
      <c r="B14" s="21" t="s">
        <v>123</v>
      </c>
    </row>
    <row r="16" spans="1:7" ht="64.5" thickBot="1" x14ac:dyDescent="0.25">
      <c r="B16" s="21" t="s">
        <v>126</v>
      </c>
    </row>
    <row r="17" spans="1:6" ht="13.5" thickBot="1" x14ac:dyDescent="0.25">
      <c r="B17" s="21"/>
      <c r="D17" s="178" t="s">
        <v>182</v>
      </c>
    </row>
    <row r="18" spans="1:6" ht="13.5" thickBot="1" x14ac:dyDescent="0.25">
      <c r="A18" s="356" t="s">
        <v>127</v>
      </c>
      <c r="B18" s="357"/>
      <c r="C18" s="177" t="s">
        <v>129</v>
      </c>
      <c r="D18" s="213" t="s">
        <v>183</v>
      </c>
    </row>
    <row r="19" spans="1:6" ht="29.25" thickBot="1" x14ac:dyDescent="0.25">
      <c r="A19" s="126" t="s">
        <v>125</v>
      </c>
      <c r="B19" s="175" t="s">
        <v>128</v>
      </c>
      <c r="C19" s="176"/>
    </row>
    <row r="20" spans="1:6" ht="15" x14ac:dyDescent="0.25">
      <c r="B20" s="78"/>
    </row>
    <row r="21" spans="1:6" x14ac:dyDescent="0.2">
      <c r="F21" t="s">
        <v>39</v>
      </c>
    </row>
  </sheetData>
  <mergeCells count="6">
    <mergeCell ref="A18:B18"/>
    <mergeCell ref="D4:F4"/>
    <mergeCell ref="C5:C6"/>
    <mergeCell ref="D5:D6"/>
    <mergeCell ref="E5:E6"/>
    <mergeCell ref="F5:F6"/>
  </mergeCells>
  <phoneticPr fontId="2" type="noConversion"/>
  <pageMargins left="0.70866141732283472" right="0.70866141732283472" top="0.74803149606299213" bottom="0.74803149606299213" header="0.31496062992125984" footer="0.31496062992125984"/>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B5"/>
  <sheetViews>
    <sheetView workbookViewId="0">
      <selection activeCell="B5" sqref="B5"/>
    </sheetView>
  </sheetViews>
  <sheetFormatPr baseColWidth="10" defaultRowHeight="12.75" x14ac:dyDescent="0.2"/>
  <cols>
    <col min="2" max="2" width="13.85546875" customWidth="1"/>
  </cols>
  <sheetData>
    <row r="1" spans="1:2" x14ac:dyDescent="0.2">
      <c r="A1">
        <f>COUNTA(Recap)</f>
        <v>2</v>
      </c>
    </row>
    <row r="3" spans="1:2" x14ac:dyDescent="0.2">
      <c r="A3" t="s">
        <v>187</v>
      </c>
      <c r="B3" t="s">
        <v>188</v>
      </c>
    </row>
    <row r="4" spans="1:2" x14ac:dyDescent="0.2">
      <c r="A4" t="s">
        <v>185</v>
      </c>
      <c r="B4" t="str">
        <f>"Rec"&amp;"-"&amp;A4</f>
        <v>Rec-Sol</v>
      </c>
    </row>
    <row r="5" spans="1:2" x14ac:dyDescent="0.2">
      <c r="A5" t="s">
        <v>186</v>
      </c>
      <c r="B5" t="str">
        <f>"Rec"&amp;"-"&amp;A5</f>
        <v>Rec-Peinture</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3</vt:i4>
      </vt:variant>
    </vt:vector>
  </HeadingPairs>
  <TitlesOfParts>
    <vt:vector size="11" baseType="lpstr">
      <vt:lpstr>rec-Peinture FORMULES</vt:lpstr>
      <vt:lpstr>Lancer</vt:lpstr>
      <vt:lpstr>Peinture</vt:lpstr>
      <vt:lpstr>Sol</vt:lpstr>
      <vt:lpstr>rec-Peinture</vt:lpstr>
      <vt:lpstr>rec-Sol</vt:lpstr>
      <vt:lpstr>Taux</vt:lpstr>
      <vt:lpstr>TABLE</vt:lpstr>
      <vt:lpstr>Lots</vt:lpstr>
      <vt:lpstr>Recap</vt:lpstr>
      <vt:lpstr>Peinture!Zone_d_impression</vt:lpstr>
    </vt:vector>
  </TitlesOfParts>
  <Company>OECD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demirci_se</dc:creator>
  <cp:lastModifiedBy>André BOSCHI</cp:lastModifiedBy>
  <cp:lastPrinted>2014-04-10T16:31:16Z</cp:lastPrinted>
  <dcterms:created xsi:type="dcterms:W3CDTF">2007-12-19T09:00:37Z</dcterms:created>
  <dcterms:modified xsi:type="dcterms:W3CDTF">2014-06-09T09:31:12Z</dcterms:modified>
</cp:coreProperties>
</file>