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20" windowWidth="21075" windowHeight="94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léas">Feuil1!$C$3:$AP$3</definedName>
    <definedName name="Semaine">Feuil1!$C$3:$AO$3</definedName>
  </definedNames>
  <calcPr calcId="145621"/>
</workbook>
</file>

<file path=xl/calcChain.xml><?xml version="1.0" encoding="utf-8"?>
<calcChain xmlns="http://schemas.openxmlformats.org/spreadsheetml/2006/main">
  <c r="AO10" i="1" l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AT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P6" i="1"/>
  <c r="AP7" i="1"/>
  <c r="AP5" i="1"/>
  <c r="AP4" i="1"/>
  <c r="AP10" i="1"/>
  <c r="AP9" i="1"/>
  <c r="AP8" i="1"/>
</calcChain>
</file>

<file path=xl/sharedStrings.xml><?xml version="1.0" encoding="utf-8"?>
<sst xmlns="http://schemas.openxmlformats.org/spreadsheetml/2006/main" count="12" uniqueCount="12">
  <si>
    <t>changer ==&gt;</t>
  </si>
  <si>
    <t xml:space="preserve">semaine </t>
  </si>
  <si>
    <t>Aléas</t>
  </si>
  <si>
    <t>Moyenne ancienne formule</t>
  </si>
  <si>
    <t>Moyenne formule proposée</t>
  </si>
  <si>
    <t>Temps rouges</t>
  </si>
  <si>
    <t>Arret de production</t>
  </si>
  <si>
    <t>Securité</t>
  </si>
  <si>
    <t>Pb de qualité refacturable</t>
  </si>
  <si>
    <t>Traitement RIN</t>
  </si>
  <si>
    <t>Expired</t>
  </si>
  <si>
    <t>MRB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</si>
</sst>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horizontal="right" indent="4"/>
    </xf>
    <xf numFmtId="0" fontId="3" fillId="0" borderId="0" xfId="0" applyFont="1" applyFill="1"/>
    <xf numFmtId="0" fontId="4" fillId="0" borderId="0" xfId="0" applyFont="1" applyFill="1"/>
    <xf numFmtId="0" fontId="0" fillId="0" borderId="0" xfId="0" applyFill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0" xfId="0" applyBorder="1"/>
    <xf numFmtId="0" fontId="5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&#233;/AppData/Local/Temp/Temp1_TESTFINDRH.zip/Fichier%20test%20recup%20moy%202a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ableau résulat"/>
    </sheetNames>
    <sheetDataSet>
      <sheetData sheetId="0">
        <row r="2">
          <cell r="B2">
            <v>14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B3">
            <v>14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B4">
            <v>14</v>
          </cell>
          <cell r="G4">
            <v>50</v>
          </cell>
          <cell r="H4">
            <v>0</v>
          </cell>
          <cell r="I4">
            <v>100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B5">
            <v>14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B6">
            <v>14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B7">
            <v>14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50</v>
          </cell>
        </row>
        <row r="8">
          <cell r="B8">
            <v>15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B9">
            <v>15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B10">
            <v>15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B11">
            <v>15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B12">
            <v>15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B13">
            <v>15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B14">
            <v>16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B15">
            <v>16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B16">
            <v>16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B17">
            <v>16</v>
          </cell>
          <cell r="G17">
            <v>250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B18">
            <v>17</v>
          </cell>
          <cell r="G18">
            <v>0</v>
          </cell>
          <cell r="H18">
            <v>0</v>
          </cell>
          <cell r="I18">
            <v>400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B19">
            <v>17</v>
          </cell>
          <cell r="G19">
            <v>0</v>
          </cell>
          <cell r="H19">
            <v>0</v>
          </cell>
          <cell r="I19">
            <v>1000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B20">
            <v>17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200</v>
          </cell>
        </row>
        <row r="21">
          <cell r="B21">
            <v>17</v>
          </cell>
          <cell r="G21">
            <v>600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B22">
            <v>17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B23">
            <v>18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B24">
            <v>18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B25">
            <v>18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B26">
            <v>18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B27">
            <v>18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B28">
            <v>19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50</v>
          </cell>
        </row>
        <row r="29">
          <cell r="B29">
            <v>19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B30">
            <v>19</v>
          </cell>
          <cell r="G30">
            <v>0</v>
          </cell>
          <cell r="H30">
            <v>0</v>
          </cell>
          <cell r="I30">
            <v>50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B31">
            <v>20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B32">
            <v>20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B33">
            <v>20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B34">
            <v>20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B35">
            <v>21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B36">
            <v>21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B37">
            <v>21</v>
          </cell>
          <cell r="G37">
            <v>0</v>
          </cell>
          <cell r="H37">
            <v>50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50</v>
          </cell>
        </row>
        <row r="38">
          <cell r="B38">
            <v>21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B39">
            <v>21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B40">
            <v>21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B41">
            <v>22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B42">
            <v>22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B43">
            <v>22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B44">
            <v>22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B45">
            <v>22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50</v>
          </cell>
        </row>
        <row r="46">
          <cell r="B46">
            <v>23</v>
          </cell>
          <cell r="G46">
            <v>0</v>
          </cell>
          <cell r="H46">
            <v>0</v>
          </cell>
          <cell r="I46">
            <v>150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B47">
            <v>23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50</v>
          </cell>
        </row>
        <row r="48">
          <cell r="B48">
            <v>23</v>
          </cell>
          <cell r="G48">
            <v>0</v>
          </cell>
          <cell r="H48">
            <v>25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B49">
            <v>23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B50">
            <v>23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50</v>
          </cell>
        </row>
        <row r="51">
          <cell r="B51">
            <v>24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B52">
            <v>24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150</v>
          </cell>
        </row>
        <row r="53">
          <cell r="B53">
            <v>24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100</v>
          </cell>
        </row>
        <row r="54">
          <cell r="B54">
            <v>25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75</v>
          </cell>
        </row>
        <row r="55">
          <cell r="B55">
            <v>25</v>
          </cell>
          <cell r="G55">
            <v>0</v>
          </cell>
          <cell r="H55">
            <v>550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100</v>
          </cell>
        </row>
        <row r="56">
          <cell r="B56">
            <v>25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B57">
            <v>26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50</v>
          </cell>
        </row>
        <row r="58">
          <cell r="B58">
            <v>26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B59">
            <v>26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B60">
            <v>26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B61">
            <v>26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B62">
            <v>27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B63">
            <v>27</v>
          </cell>
          <cell r="G63">
            <v>0</v>
          </cell>
          <cell r="H63">
            <v>0</v>
          </cell>
          <cell r="I63">
            <v>100</v>
          </cell>
          <cell r="J63">
            <v>0</v>
          </cell>
          <cell r="K63">
            <v>0</v>
          </cell>
          <cell r="L63">
            <v>0</v>
          </cell>
          <cell r="M63">
            <v>100</v>
          </cell>
        </row>
        <row r="64">
          <cell r="B64">
            <v>27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B65">
            <v>27</v>
          </cell>
          <cell r="G65">
            <v>100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B66">
            <v>27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B67">
            <v>27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ZY10"/>
  <sheetViews>
    <sheetView showZeros="0" tabSelected="1" zoomScale="55" zoomScaleNormal="55" workbookViewId="0">
      <selection activeCell="AP4" sqref="AP4"/>
    </sheetView>
  </sheetViews>
  <sheetFormatPr baseColWidth="10" defaultRowHeight="15" x14ac:dyDescent="0.25"/>
  <cols>
    <col min="1" max="1" width="21.140625" bestFit="1" customWidth="1"/>
    <col min="2" max="2" width="18.7109375" customWidth="1"/>
    <col min="18" max="41" width="1.28515625" customWidth="1"/>
    <col min="42" max="42" width="18" customWidth="1"/>
    <col min="43" max="43" width="21.28515625" customWidth="1"/>
  </cols>
  <sheetData>
    <row r="1" spans="1:8137" ht="26.25" x14ac:dyDescent="0.4">
      <c r="B1" s="1" t="s">
        <v>0</v>
      </c>
      <c r="C1" s="2" t="s">
        <v>1</v>
      </c>
      <c r="D1" s="3">
        <v>17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8137" ht="15.75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8137" ht="24" thickBot="1" x14ac:dyDescent="0.3">
      <c r="B3" s="16" t="s">
        <v>2</v>
      </c>
      <c r="C3" s="5">
        <v>14</v>
      </c>
      <c r="D3" s="5">
        <v>15</v>
      </c>
      <c r="E3" s="6">
        <v>16</v>
      </c>
      <c r="F3" s="6">
        <v>17</v>
      </c>
      <c r="G3" s="6">
        <v>18</v>
      </c>
      <c r="H3" s="6">
        <v>19</v>
      </c>
      <c r="I3" s="6">
        <v>20</v>
      </c>
      <c r="J3" s="6">
        <v>21</v>
      </c>
      <c r="K3" s="6">
        <v>22</v>
      </c>
      <c r="L3" s="6">
        <v>23</v>
      </c>
      <c r="M3" s="6">
        <v>24</v>
      </c>
      <c r="N3" s="6">
        <v>25</v>
      </c>
      <c r="O3" s="6">
        <v>26</v>
      </c>
      <c r="P3" s="6">
        <v>27</v>
      </c>
      <c r="Q3" s="6">
        <v>28</v>
      </c>
      <c r="R3" s="6">
        <v>29</v>
      </c>
      <c r="S3" s="6">
        <v>30</v>
      </c>
      <c r="T3" s="6">
        <v>31</v>
      </c>
      <c r="U3" s="6">
        <v>32</v>
      </c>
      <c r="V3" s="6">
        <v>33</v>
      </c>
      <c r="W3" s="6">
        <v>34</v>
      </c>
      <c r="X3" s="6">
        <v>35</v>
      </c>
      <c r="Y3" s="6">
        <v>36</v>
      </c>
      <c r="Z3" s="6">
        <v>37</v>
      </c>
      <c r="AA3" s="6">
        <v>38</v>
      </c>
      <c r="AB3" s="6">
        <v>39</v>
      </c>
      <c r="AC3" s="6">
        <v>40</v>
      </c>
      <c r="AD3" s="6">
        <v>41</v>
      </c>
      <c r="AE3" s="6">
        <v>42</v>
      </c>
      <c r="AF3" s="6">
        <v>43</v>
      </c>
      <c r="AG3" s="6">
        <v>44</v>
      </c>
      <c r="AH3" s="6">
        <v>45</v>
      </c>
      <c r="AI3" s="6">
        <v>46</v>
      </c>
      <c r="AJ3" s="6">
        <v>47</v>
      </c>
      <c r="AK3" s="6">
        <v>48</v>
      </c>
      <c r="AL3" s="6">
        <v>49</v>
      </c>
      <c r="AM3" s="6">
        <v>50</v>
      </c>
      <c r="AN3" s="6">
        <v>51</v>
      </c>
      <c r="AO3" s="6">
        <v>52</v>
      </c>
      <c r="AP3" s="7" t="s">
        <v>3</v>
      </c>
      <c r="AQ3" s="7" t="s">
        <v>4</v>
      </c>
    </row>
    <row r="4" spans="1:8137" ht="30" customHeight="1" thickBot="1" x14ac:dyDescent="0.3">
      <c r="B4" s="8" t="s">
        <v>5</v>
      </c>
      <c r="C4" s="9">
        <f>SUMIF([1]DATA!$B$2:$B$1048576,C$3,[1]DATA!$G$2:$G$1048576)</f>
        <v>50</v>
      </c>
      <c r="D4" s="9">
        <f>SUMIF([1]DATA!$B$2:$B$1048576,D$3,[1]DATA!$G$2:$G$1048576)</f>
        <v>0</v>
      </c>
      <c r="E4" s="9">
        <f>SUMIF([1]DATA!$B$2:$B$1048576,E$3,[1]DATA!$G$2:$G$1048576)</f>
        <v>250</v>
      </c>
      <c r="F4" s="9">
        <f>SUMIF([1]DATA!$B$2:$B$1048576,F$3,[1]DATA!$G$2:$G$1048576)</f>
        <v>600</v>
      </c>
      <c r="G4" s="9">
        <f>SUMIF([1]DATA!$B$2:$B$1048576,G$3,[1]DATA!$G$2:$G$1048576)</f>
        <v>0</v>
      </c>
      <c r="H4" s="9">
        <f>SUMIF([1]DATA!$B$2:$B$1048576,H$3,[1]DATA!$G$2:$G$1048576)</f>
        <v>0</v>
      </c>
      <c r="I4" s="9">
        <f>SUMIF([1]DATA!$B$2:$B$1048576,I$3,[1]DATA!$G$2:$G$1048576)</f>
        <v>0</v>
      </c>
      <c r="J4" s="9">
        <f>SUMIF([1]DATA!$B$2:$B$1048576,J$3,[1]DATA!$G$2:$G$1048576)</f>
        <v>0</v>
      </c>
      <c r="K4" s="9">
        <f>SUMIF([1]DATA!$B$2:$B$1048576,K$3,[1]DATA!$G$2:$G$1048576)</f>
        <v>0</v>
      </c>
      <c r="L4" s="9">
        <f>SUMIF([1]DATA!$B$2:$B$1048576,L$3,[1]DATA!$G$2:$G$1048576)</f>
        <v>0</v>
      </c>
      <c r="M4" s="9">
        <f>SUMIF([1]DATA!$B$2:$B$1048576,M$3,[1]DATA!$G$2:$G$1048576)</f>
        <v>0</v>
      </c>
      <c r="N4" s="9">
        <f>SUMIF([1]DATA!$B$2:$B$1048576,N$3,[1]DATA!$G$2:$G$1048576)</f>
        <v>0</v>
      </c>
      <c r="O4" s="9">
        <f>SUMIF([1]DATA!$B$2:$B$1048576,O$3,[1]DATA!$G$2:$G$1048576)</f>
        <v>0</v>
      </c>
      <c r="P4" s="9">
        <f>SUMIF([1]DATA!$B$2:$B$1048576,P$3,[1]DATA!$G$2:$G$1048576)</f>
        <v>100</v>
      </c>
      <c r="Q4" s="9"/>
      <c r="R4" s="9">
        <f>SUMIF([1]DATA!$B$2:$B$1048576,R$3,[1]DATA!$G$2:$G$1048576)</f>
        <v>0</v>
      </c>
      <c r="S4" s="9">
        <f>SUMIF([1]DATA!$B$2:$B$1048576,S$3,[1]DATA!$G$2:$G$1048576)</f>
        <v>0</v>
      </c>
      <c r="T4" s="9">
        <f>SUMIF([1]DATA!$B$2:$B$1048576,T$3,[1]DATA!$G$2:$G$1048576)</f>
        <v>0</v>
      </c>
      <c r="U4" s="9">
        <f>SUMIF([1]DATA!$B$2:$B$1048576,U$3,[1]DATA!$G$2:$G$1048576)</f>
        <v>0</v>
      </c>
      <c r="V4" s="9">
        <f>SUMIF([1]DATA!$B$2:$B$1048576,V$3,[1]DATA!$G$2:$G$1048576)</f>
        <v>0</v>
      </c>
      <c r="W4" s="9">
        <f>SUMIF([1]DATA!$B$2:$B$1048576,W$3,[1]DATA!$G$2:$G$1048576)</f>
        <v>0</v>
      </c>
      <c r="X4" s="9">
        <f>SUMIF([1]DATA!$B$2:$B$1048576,X$3,[1]DATA!$G$2:$G$1048576)</f>
        <v>0</v>
      </c>
      <c r="Y4" s="9">
        <f>SUMIF([1]DATA!$B$2:$B$1048576,Y$3,[1]DATA!$G$2:$G$1048576)</f>
        <v>0</v>
      </c>
      <c r="Z4" s="9">
        <f>SUMIF([1]DATA!$B$2:$B$1048576,Z$3,[1]DATA!$G$2:$G$1048576)</f>
        <v>0</v>
      </c>
      <c r="AA4" s="9">
        <f>SUMIF([1]DATA!$B$2:$B$1048576,AA$3,[1]DATA!$G$2:$G$1048576)</f>
        <v>0</v>
      </c>
      <c r="AB4" s="9">
        <f>SUMIF([1]DATA!$B$2:$B$1048576,AB$3,[1]DATA!$G$2:$G$1048576)</f>
        <v>0</v>
      </c>
      <c r="AC4" s="9">
        <f>SUMIF([1]DATA!$B$2:$B$1048576,AC$3,[1]DATA!$G$2:$G$1048576)</f>
        <v>0</v>
      </c>
      <c r="AD4" s="9">
        <f>SUMIF([1]DATA!$B$2:$B$1048576,AD$3,[1]DATA!$G$2:$G$1048576)</f>
        <v>0</v>
      </c>
      <c r="AE4" s="9">
        <f>SUMIF([1]DATA!$B$2:$B$1048576,AE$3,[1]DATA!$G$2:$G$1048576)</f>
        <v>0</v>
      </c>
      <c r="AF4" s="9">
        <f>SUMIF([1]DATA!$B$2:$B$1048576,AF$3,[1]DATA!$G$2:$G$1048576)</f>
        <v>0</v>
      </c>
      <c r="AG4" s="9">
        <f>SUMIF([1]DATA!$B$2:$B$1048576,AG$3,[1]DATA!$G$2:$G$1048576)</f>
        <v>0</v>
      </c>
      <c r="AH4" s="9">
        <f>SUMIF([1]DATA!$B$2:$B$1048576,AH$3,[1]DATA!$G$2:$G$1048576)</f>
        <v>0</v>
      </c>
      <c r="AI4" s="9">
        <f>SUMIF([1]DATA!$B$2:$B$1048576,AI$3,[1]DATA!$G$2:$G$1048576)</f>
        <v>0</v>
      </c>
      <c r="AJ4" s="9">
        <f>SUMIF([1]DATA!$B$2:$B$1048576,AJ$3,[1]DATA!$G$2:$G$1048576)</f>
        <v>0</v>
      </c>
      <c r="AK4" s="9">
        <f>SUMIF([1]DATA!$B$2:$B$1048576,AK$3,[1]DATA!$G$2:$G$1048576)</f>
        <v>0</v>
      </c>
      <c r="AL4" s="9">
        <f>SUMIF([1]DATA!$B$2:$B$1048576,AL$3,[1]DATA!$G$2:$G$1048576)</f>
        <v>0</v>
      </c>
      <c r="AM4" s="9">
        <f>SUMIF([1]DATA!$B$2:$B$1048576,AM$3,[1]DATA!$G$2:$G$1048576)</f>
        <v>0</v>
      </c>
      <c r="AN4" s="9">
        <f>SUMIF([1]DATA!$B$2:$B$1048576,AN$3,[1]DATA!$G$2:$G$1048576)</f>
        <v>0</v>
      </c>
      <c r="AO4" s="9">
        <f>SUMIF([1]DATA!$B$2:$B$1048576,AO$3,[1]DATA!$G$2:$G$1048576)</f>
        <v>0</v>
      </c>
      <c r="AP4" s="14">
        <f ca="1">SUM(INDIRECT("B"&amp;ROW(B4)&amp;":"&amp;ADDRESS(ROW(B4),COLUMN(OFFSET(B4,0,MATCH($D$1,Aléas,0))))))/(COLUMN(OFFSET(B4,0,MATCH($D$1,Aléas,0)))-2)</f>
        <v>225</v>
      </c>
      <c r="AR4">
        <v>71.428571428571431</v>
      </c>
      <c r="AT4">
        <f>1000/14</f>
        <v>71.428571428571431</v>
      </c>
    </row>
    <row r="5" spans="1:8137" ht="32.25" customHeight="1" thickBot="1" x14ac:dyDescent="0.3">
      <c r="B5" s="10" t="s">
        <v>6</v>
      </c>
      <c r="C5" s="9">
        <f>SUMIF([1]DATA!$B$2:$B$1048576,C$3,[1]DATA!$I$2:$I$1048576)</f>
        <v>100</v>
      </c>
      <c r="D5" s="9">
        <f>SUMIF([1]DATA!$B$2:$B$1048576,D$3,[1]DATA!$I$2:$I$1048576)</f>
        <v>0</v>
      </c>
      <c r="E5" s="9">
        <f>SUMIF([1]DATA!$B$2:$B$1048576,E$3,[1]DATA!$I$2:$I$1048576)</f>
        <v>0</v>
      </c>
      <c r="F5" s="9">
        <f>SUMIF([1]DATA!$B$2:$B$1048576,F$3,[1]DATA!$I$2:$I$1048576)</f>
        <v>1400</v>
      </c>
      <c r="G5" s="9">
        <f>SUMIF([1]DATA!$B$2:$B$1048576,G$3,[1]DATA!$I$2:$I$1048576)</f>
        <v>0</v>
      </c>
      <c r="H5" s="9">
        <f>SUMIF([1]DATA!$B$2:$B$1048576,H$3,[1]DATA!$I$2:$I$1048576)</f>
        <v>50</v>
      </c>
      <c r="I5" s="9">
        <f>SUMIF([1]DATA!$B$2:$B$1048576,I$3,[1]DATA!$I$2:$I$1048576)</f>
        <v>0</v>
      </c>
      <c r="J5" s="9">
        <f>SUMIF([1]DATA!$B$2:$B$1048576,J$3,[1]DATA!$I$2:$I$1048576)</f>
        <v>0</v>
      </c>
      <c r="K5" s="9">
        <f>SUMIF([1]DATA!$B$2:$B$1048576,K$3,[1]DATA!$I$2:$I$1048576)</f>
        <v>0</v>
      </c>
      <c r="L5" s="9">
        <f>SUMIF([1]DATA!$B$2:$B$1048576,L$3,[1]DATA!$I$2:$I$1048576)</f>
        <v>150</v>
      </c>
      <c r="M5" s="9">
        <f>SUMIF([1]DATA!$B$2:$B$1048576,M$3,[1]DATA!$I$2:$I$1048576)</f>
        <v>0</v>
      </c>
      <c r="N5" s="9">
        <f>SUMIF([1]DATA!$B$2:$B$1048576,N$3,[1]DATA!$I$2:$I$1048576)</f>
        <v>0</v>
      </c>
      <c r="O5" s="9">
        <f>SUMIF([1]DATA!$B$2:$B$1048576,O$3,[1]DATA!$I$2:$I$1048576)</f>
        <v>0</v>
      </c>
      <c r="P5" s="9">
        <f>SUMIF([1]DATA!$B$2:$B$1048576,P$3,[1]DATA!$I$2:$I$1048576)</f>
        <v>100</v>
      </c>
      <c r="Q5" s="9">
        <f>SUMIF([1]DATA!$B$2:$B$1048576,Q$3,[1]DATA!$I$2:$I$1048576)</f>
        <v>0</v>
      </c>
      <c r="R5" s="9">
        <f>SUMIF([1]DATA!$B$2:$B$1048576,R$3,[1]DATA!$I$2:$I$1048576)</f>
        <v>0</v>
      </c>
      <c r="S5" s="9">
        <f>SUMIF([1]DATA!$B$2:$B$1048576,S$3,[1]DATA!$I$2:$I$1048576)</f>
        <v>0</v>
      </c>
      <c r="T5" s="9">
        <f>SUMIF([1]DATA!$B$2:$B$1048576,T$3,[1]DATA!$I$2:$I$1048576)</f>
        <v>0</v>
      </c>
      <c r="U5" s="9">
        <f>SUMIF([1]DATA!$B$2:$B$1048576,U$3,[1]DATA!$I$2:$I$1048576)</f>
        <v>0</v>
      </c>
      <c r="V5" s="9">
        <f>SUMIF([1]DATA!$B$2:$B$1048576,V$3,[1]DATA!$I$2:$I$1048576)</f>
        <v>0</v>
      </c>
      <c r="W5" s="9">
        <f>SUMIF([1]DATA!$B$2:$B$1048576,W$3,[1]DATA!$I$2:$I$1048576)</f>
        <v>0</v>
      </c>
      <c r="X5" s="9">
        <f>SUMIF([1]DATA!$B$2:$B$1048576,X$3,[1]DATA!$I$2:$I$1048576)</f>
        <v>0</v>
      </c>
      <c r="Y5" s="9">
        <f>SUMIF([1]DATA!$B$2:$B$1048576,Y$3,[1]DATA!$I$2:$I$1048576)</f>
        <v>0</v>
      </c>
      <c r="Z5" s="9">
        <f>SUMIF([1]DATA!$B$2:$B$1048576,Z$3,[1]DATA!$I$2:$I$1048576)</f>
        <v>0</v>
      </c>
      <c r="AA5" s="9">
        <f>SUMIF([1]DATA!$B$2:$B$1048576,AA$3,[1]DATA!$I$2:$I$1048576)</f>
        <v>0</v>
      </c>
      <c r="AB5" s="9">
        <f>SUMIF([1]DATA!$B$2:$B$1048576,AB$3,[1]DATA!$I$2:$I$1048576)</f>
        <v>0</v>
      </c>
      <c r="AC5" s="9">
        <f>SUMIF([1]DATA!$B$2:$B$1048576,AC$3,[1]DATA!$I$2:$I$1048576)</f>
        <v>0</v>
      </c>
      <c r="AD5" s="9">
        <f>SUMIF([1]DATA!$B$2:$B$1048576,AD$3,[1]DATA!$I$2:$I$1048576)</f>
        <v>0</v>
      </c>
      <c r="AE5" s="9">
        <f>SUMIF([1]DATA!$B$2:$B$1048576,AE$3,[1]DATA!$I$2:$I$1048576)</f>
        <v>0</v>
      </c>
      <c r="AF5" s="9">
        <f>SUMIF([1]DATA!$B$2:$B$1048576,AF$3,[1]DATA!$I$2:$I$1048576)</f>
        <v>0</v>
      </c>
      <c r="AG5" s="9">
        <f>SUMIF([1]DATA!$B$2:$B$1048576,AG$3,[1]DATA!$I$2:$I$1048576)</f>
        <v>0</v>
      </c>
      <c r="AH5" s="9">
        <f>SUMIF([1]DATA!$B$2:$B$1048576,AH$3,[1]DATA!$I$2:$I$1048576)</f>
        <v>0</v>
      </c>
      <c r="AI5" s="9">
        <f>SUMIF([1]DATA!$B$2:$B$1048576,AI$3,[1]DATA!$I$2:$I$1048576)</f>
        <v>0</v>
      </c>
      <c r="AJ5" s="9">
        <f>SUMIF([1]DATA!$B$2:$B$1048576,AJ$3,[1]DATA!$I$2:$I$1048576)</f>
        <v>0</v>
      </c>
      <c r="AK5" s="9">
        <f>SUMIF([1]DATA!$B$2:$B$1048576,AK$3,[1]DATA!$I$2:$I$1048576)</f>
        <v>0</v>
      </c>
      <c r="AL5" s="9">
        <f>SUMIF([1]DATA!$B$2:$B$1048576,AL$3,[1]DATA!$I$2:$I$1048576)</f>
        <v>0</v>
      </c>
      <c r="AM5" s="9">
        <f>SUMIF([1]DATA!$B$2:$B$1048576,AM$3,[1]DATA!$I$2:$I$1048576)</f>
        <v>0</v>
      </c>
      <c r="AN5" s="9">
        <f>SUMIF([1]DATA!$B$2:$B$1048576,AN$3,[1]DATA!$I$2:$I$1048576)</f>
        <v>0</v>
      </c>
      <c r="AO5" s="9">
        <f>SUMIF([1]DATA!$B$2:$B$1048576,AO$3,[1]DATA!$I$2:$I$1048576)</f>
        <v>0</v>
      </c>
      <c r="AP5" s="14">
        <f ca="1">SUM(INDIRECT("B"&amp;ROW(B5)&amp;":"&amp;ADDRESS(ROW(B5),COLUMN(OFFSET(B5,0,MATCH($D$1,Aléas,0))))))/(COLUMN(OFFSET(B5,0,MATCH($D$1,Aléas,0)))-2)</f>
        <v>375</v>
      </c>
      <c r="AR5">
        <v>128.57142857142858</v>
      </c>
    </row>
    <row r="6" spans="1:8137" ht="25.5" customHeight="1" thickBot="1" x14ac:dyDescent="0.3">
      <c r="B6" s="10" t="s">
        <v>7</v>
      </c>
      <c r="C6" s="9">
        <f>SUMIF([1]DATA!$B$2:$B$1048576,C$3,[1]DATA!$M$2:$M$1048576)</f>
        <v>50</v>
      </c>
      <c r="D6" s="9">
        <f>SUMIF([1]DATA!$B$2:$B$1048576,D$3,[1]DATA!$M$2:$M$1048576)</f>
        <v>0</v>
      </c>
      <c r="E6" s="9">
        <f>SUMIF([1]DATA!$B$2:$B$1048576,E$3,[1]DATA!$M$2:$M$1048576)</f>
        <v>0</v>
      </c>
      <c r="F6" s="9">
        <f>SUMIF([1]DATA!$B$2:$B$1048576,F$3,[1]DATA!$M$2:$M$1048576)</f>
        <v>200</v>
      </c>
      <c r="G6" s="9">
        <f>SUMIF([1]DATA!$B$2:$B$1048576,G$3,[1]DATA!$M$2:$M$1048576)</f>
        <v>0</v>
      </c>
      <c r="H6" s="9">
        <f>SUMIF([1]DATA!$B$2:$B$1048576,H$3,[1]DATA!$M$2:$M$1048576)</f>
        <v>50</v>
      </c>
      <c r="I6" s="9">
        <f>SUMIF([1]DATA!$B$2:$B$1048576,I$3,[1]DATA!$M$2:$M$1048576)</f>
        <v>0</v>
      </c>
      <c r="J6" s="9">
        <f>SUMIF([1]DATA!$B$2:$B$1048576,J$3,[1]DATA!$M$2:$M$1048576)</f>
        <v>50</v>
      </c>
      <c r="K6" s="9">
        <f>SUMIF([1]DATA!$B$2:$B$1048576,K$3,[1]DATA!$M$2:$M$1048576)</f>
        <v>50</v>
      </c>
      <c r="L6" s="9">
        <f>SUMIF([1]DATA!$B$2:$B$1048576,L$3,[1]DATA!$M$2:$M$1048576)</f>
        <v>100</v>
      </c>
      <c r="M6" s="9">
        <f>SUMIF([1]DATA!$B$2:$B$1048576,M$3,[1]DATA!$M$2:$M$1048576)</f>
        <v>250</v>
      </c>
      <c r="N6" s="9">
        <f>SUMIF([1]DATA!$B$2:$B$1048576,N$3,[1]DATA!$M$2:$M$1048576)</f>
        <v>175</v>
      </c>
      <c r="O6" s="9">
        <f>SUMIF([1]DATA!$B$2:$B$1048576,O$3,[1]DATA!$M$2:$M$1048576)</f>
        <v>50</v>
      </c>
      <c r="P6" s="9">
        <f>SUMIF([1]DATA!$B$2:$B$1048576,P$3,[1]DATA!$M$2:$M$1048576)</f>
        <v>100</v>
      </c>
      <c r="Q6" s="9">
        <f>SUMIF([1]DATA!$B$2:$B$1048576,Q$3,[1]DATA!$M$2:$M$1048576)</f>
        <v>0</v>
      </c>
      <c r="R6" s="9">
        <f>SUMIF([1]DATA!$B$2:$B$1048576,R$3,[1]DATA!$M$2:$M$1048576)</f>
        <v>0</v>
      </c>
      <c r="S6" s="9">
        <f>SUMIF([1]DATA!$B$2:$B$1048576,S$3,[1]DATA!$M$2:$M$1048576)</f>
        <v>0</v>
      </c>
      <c r="T6" s="9">
        <f>SUMIF([1]DATA!$B$2:$B$1048576,T$3,[1]DATA!$M$2:$M$1048576)</f>
        <v>0</v>
      </c>
      <c r="U6" s="9">
        <f>SUMIF([1]DATA!$B$2:$B$1048576,U$3,[1]DATA!$M$2:$M$1048576)</f>
        <v>0</v>
      </c>
      <c r="V6" s="9">
        <f>SUMIF([1]DATA!$B$2:$B$1048576,V$3,[1]DATA!$M$2:$M$1048576)</f>
        <v>0</v>
      </c>
      <c r="W6" s="9">
        <f>SUMIF([1]DATA!$B$2:$B$1048576,W$3,[1]DATA!$M$2:$M$1048576)</f>
        <v>0</v>
      </c>
      <c r="X6" s="9">
        <f>SUMIF([1]DATA!$B$2:$B$1048576,X$3,[1]DATA!$M$2:$M$1048576)</f>
        <v>0</v>
      </c>
      <c r="Y6" s="9">
        <f>SUMIF([1]DATA!$B$2:$B$1048576,Y$3,[1]DATA!$M$2:$M$1048576)</f>
        <v>0</v>
      </c>
      <c r="Z6" s="9">
        <f>SUMIF([1]DATA!$B$2:$B$1048576,Z$3,[1]DATA!$M$2:$M$1048576)</f>
        <v>0</v>
      </c>
      <c r="AA6" s="9">
        <f>SUMIF([1]DATA!$B$2:$B$1048576,AA$3,[1]DATA!$M$2:$M$1048576)</f>
        <v>0</v>
      </c>
      <c r="AB6" s="9">
        <f>SUMIF([1]DATA!$B$2:$B$1048576,AB$3,[1]DATA!$M$2:$M$1048576)</f>
        <v>0</v>
      </c>
      <c r="AC6" s="9">
        <f>SUMIF([1]DATA!$B$2:$B$1048576,AC$3,[1]DATA!$M$2:$M$1048576)</f>
        <v>0</v>
      </c>
      <c r="AD6" s="9">
        <f>SUMIF([1]DATA!$B$2:$B$1048576,AD$3,[1]DATA!$M$2:$M$1048576)</f>
        <v>0</v>
      </c>
      <c r="AE6" s="9">
        <f>SUMIF([1]DATA!$B$2:$B$1048576,AE$3,[1]DATA!$M$2:$M$1048576)</f>
        <v>0</v>
      </c>
      <c r="AF6" s="9">
        <f>SUMIF([1]DATA!$B$2:$B$1048576,AF$3,[1]DATA!$M$2:$M$1048576)</f>
        <v>0</v>
      </c>
      <c r="AG6" s="9">
        <f>SUMIF([1]DATA!$B$2:$B$1048576,AG$3,[1]DATA!$M$2:$M$1048576)</f>
        <v>0</v>
      </c>
      <c r="AH6" s="9">
        <f>SUMIF([1]DATA!$B$2:$B$1048576,AH$3,[1]DATA!$M$2:$M$1048576)</f>
        <v>0</v>
      </c>
      <c r="AI6" s="9">
        <f>SUMIF([1]DATA!$B$2:$B$1048576,AI$3,[1]DATA!$M$2:$M$1048576)</f>
        <v>0</v>
      </c>
      <c r="AJ6" s="9">
        <f>SUMIF([1]DATA!$B$2:$B$1048576,AJ$3,[1]DATA!$M$2:$M$1048576)</f>
        <v>0</v>
      </c>
      <c r="AK6" s="9">
        <f>SUMIF([1]DATA!$B$2:$B$1048576,AK$3,[1]DATA!$M$2:$M$1048576)</f>
        <v>0</v>
      </c>
      <c r="AL6" s="9">
        <f>SUMIF([1]DATA!$B$2:$B$1048576,AL$3,[1]DATA!$M$2:$M$1048576)</f>
        <v>0</v>
      </c>
      <c r="AM6" s="9">
        <f>SUMIF([1]DATA!$B$2:$B$1048576,AM$3,[1]DATA!$M$2:$M$1048576)</f>
        <v>0</v>
      </c>
      <c r="AN6" s="9">
        <f>SUMIF([1]DATA!$B$2:$B$1048576,AN$3,[1]DATA!$M$2:$M$1048576)</f>
        <v>0</v>
      </c>
      <c r="AO6" s="9">
        <f>SUMIF([1]DATA!$B$2:$B$1048576,AO$3,[1]DATA!$M$2:$M$1048576)</f>
        <v>0</v>
      </c>
      <c r="AP6" s="14">
        <f ca="1">SUM(INDIRECT("B"&amp;ROW(B6)&amp;":"&amp;ADDRESS(ROW(B6),COLUMN(OFFSET(B6,0,MATCH($D$1,Aléas,0))))))/(COLUMN(OFFSET(B6,0,MATCH($D$1,Aléas,0)))-2)</f>
        <v>62.5</v>
      </c>
      <c r="AR6">
        <v>76.785714285714292</v>
      </c>
    </row>
    <row r="7" spans="1:8137" ht="36.75" customHeight="1" thickBot="1" x14ac:dyDescent="0.3">
      <c r="B7" s="11" t="s">
        <v>8</v>
      </c>
      <c r="C7" s="9">
        <f>SUMIF([1]DATA!$B$2:$B$1048576,C$3,[1]DATA!$H$2:$H$1048576)</f>
        <v>0</v>
      </c>
      <c r="D7" s="9">
        <f>SUMIF([1]DATA!$B$2:$B$1048576,D$3,[1]DATA!$H$2:$H$1048576)</f>
        <v>0</v>
      </c>
      <c r="E7" s="9">
        <f>SUMIF([1]DATA!$B$2:$B$1048576,E$3,[1]DATA!$H$2:$H$1048576)</f>
        <v>0</v>
      </c>
      <c r="F7" s="9">
        <f>SUMIF([1]DATA!$B$2:$B$1048576,F$3,[1]DATA!$H$2:$H$1048576)</f>
        <v>0</v>
      </c>
      <c r="G7" s="9">
        <f>SUMIF([1]DATA!$B$2:$B$1048576,G$3,[1]DATA!$H$2:$H$1048576)</f>
        <v>0</v>
      </c>
      <c r="H7" s="9">
        <f>SUMIF([1]DATA!$B$2:$B$1048576,H$3,[1]DATA!$H$2:$H$1048576)</f>
        <v>0</v>
      </c>
      <c r="I7" s="9">
        <f>SUMIF([1]DATA!$B$2:$B$1048576,I$3,[1]DATA!$H$2:$H$1048576)</f>
        <v>0</v>
      </c>
      <c r="J7" s="9">
        <f>SUMIF([1]DATA!$B$2:$B$1048576,J$3,[1]DATA!$H$2:$H$1048576)</f>
        <v>50</v>
      </c>
      <c r="K7" s="9">
        <f>SUMIF([1]DATA!$B$2:$B$1048576,K$3,[1]DATA!$H$2:$H$1048576)</f>
        <v>0</v>
      </c>
      <c r="L7" s="9">
        <f>SUMIF([1]DATA!$B$2:$B$1048576,L$3,[1]DATA!$H$2:$H$1048576)</f>
        <v>25</v>
      </c>
      <c r="M7" s="9">
        <f>SUMIF([1]DATA!$B$2:$B$1048576,M$3,[1]DATA!$H$2:$H$1048576)</f>
        <v>0</v>
      </c>
      <c r="N7" s="9">
        <f>SUMIF([1]DATA!$B$2:$B$1048576,N$3,[1]DATA!$H$2:$H$1048576)</f>
        <v>550</v>
      </c>
      <c r="O7" s="9">
        <f>SUMIF([1]DATA!$B$2:$B$1048576,O$3,[1]DATA!$H$2:$H$1048576)</f>
        <v>0</v>
      </c>
      <c r="P7" s="9">
        <f>SUMIF([1]DATA!$B$2:$B$1048576,P$3,[1]DATA!$H$2:$H$1048576)</f>
        <v>0</v>
      </c>
      <c r="Q7" s="9">
        <f>SUMIF([1]DATA!$B$2:$B$1048576,Q$3,[1]DATA!$H$2:$H$1048576)</f>
        <v>0</v>
      </c>
      <c r="R7" s="9">
        <f>SUMIF([1]DATA!$B$2:$B$1048576,R$3,[1]DATA!$H$2:$H$1048576)</f>
        <v>0</v>
      </c>
      <c r="S7" s="9">
        <f>SUMIF([1]DATA!$B$2:$B$1048576,S$3,[1]DATA!$H$2:$H$1048576)</f>
        <v>0</v>
      </c>
      <c r="T7" s="9">
        <f>SUMIF([1]DATA!$B$2:$B$1048576,T$3,[1]DATA!$H$2:$H$1048576)</f>
        <v>0</v>
      </c>
      <c r="U7" s="9">
        <f>SUMIF([1]DATA!$B$2:$B$1048576,U$3,[1]DATA!$H$2:$H$1048576)</f>
        <v>0</v>
      </c>
      <c r="V7" s="9">
        <f>SUMIF([1]DATA!$B$2:$B$1048576,V$3,[1]DATA!$H$2:$H$1048576)</f>
        <v>0</v>
      </c>
      <c r="W7" s="9">
        <f>SUMIF([1]DATA!$B$2:$B$1048576,W$3,[1]DATA!$H$2:$H$1048576)</f>
        <v>0</v>
      </c>
      <c r="X7" s="9">
        <f>SUMIF([1]DATA!$B$2:$B$1048576,X$3,[1]DATA!$H$2:$H$1048576)</f>
        <v>0</v>
      </c>
      <c r="Y7" s="9">
        <f>SUMIF([1]DATA!$B$2:$B$1048576,Y$3,[1]DATA!$H$2:$H$1048576)</f>
        <v>0</v>
      </c>
      <c r="Z7" s="9">
        <f>SUMIF([1]DATA!$B$2:$B$1048576,Z$3,[1]DATA!$H$2:$H$1048576)</f>
        <v>0</v>
      </c>
      <c r="AA7" s="9">
        <f>SUMIF([1]DATA!$B$2:$B$1048576,AA$3,[1]DATA!$H$2:$H$1048576)</f>
        <v>0</v>
      </c>
      <c r="AB7" s="9">
        <f>SUMIF([1]DATA!$B$2:$B$1048576,AB$3,[1]DATA!$H$2:$H$1048576)</f>
        <v>0</v>
      </c>
      <c r="AC7" s="9">
        <f>SUMIF([1]DATA!$B$2:$B$1048576,AC$3,[1]DATA!$H$2:$H$1048576)</f>
        <v>0</v>
      </c>
      <c r="AD7" s="9">
        <f>SUMIF([1]DATA!$B$2:$B$1048576,AD$3,[1]DATA!$H$2:$H$1048576)</f>
        <v>0</v>
      </c>
      <c r="AE7" s="9">
        <f>SUMIF([1]DATA!$B$2:$B$1048576,AE$3,[1]DATA!$H$2:$H$1048576)</f>
        <v>0</v>
      </c>
      <c r="AF7" s="9">
        <f>SUMIF([1]DATA!$B$2:$B$1048576,AF$3,[1]DATA!$H$2:$H$1048576)</f>
        <v>0</v>
      </c>
      <c r="AG7" s="9">
        <f>SUMIF([1]DATA!$B$2:$B$1048576,AG$3,[1]DATA!$H$2:$H$1048576)</f>
        <v>0</v>
      </c>
      <c r="AH7" s="9">
        <f>SUMIF([1]DATA!$B$2:$B$1048576,AH$3,[1]DATA!$H$2:$H$1048576)</f>
        <v>0</v>
      </c>
      <c r="AI7" s="9">
        <f>SUMIF([1]DATA!$B$2:$B$1048576,AI$3,[1]DATA!$H$2:$H$1048576)</f>
        <v>0</v>
      </c>
      <c r="AJ7" s="9">
        <f>SUMIF([1]DATA!$B$2:$B$1048576,AJ$3,[1]DATA!$H$2:$H$1048576)</f>
        <v>0</v>
      </c>
      <c r="AK7" s="9">
        <f>SUMIF([1]DATA!$B$2:$B$1048576,AK$3,[1]DATA!$H$2:$H$1048576)</f>
        <v>0</v>
      </c>
      <c r="AL7" s="9">
        <f>SUMIF([1]DATA!$B$2:$B$1048576,AL$3,[1]DATA!$H$2:$H$1048576)</f>
        <v>0</v>
      </c>
      <c r="AM7" s="9">
        <f>SUMIF([1]DATA!$B$2:$B$1048576,AM$3,[1]DATA!$H$2:$H$1048576)</f>
        <v>0</v>
      </c>
      <c r="AN7" s="9">
        <f>SUMIF([1]DATA!$B$2:$B$1048576,AN$3,[1]DATA!$H$2:$H$1048576)</f>
        <v>0</v>
      </c>
      <c r="AO7" s="9">
        <f>SUMIF([1]DATA!$B$2:$B$1048576,AO$3,[1]DATA!$H$2:$H$1048576)</f>
        <v>0</v>
      </c>
      <c r="AP7" s="14">
        <f ca="1">SUM(INDIRECT("B"&amp;ROW(B7)&amp;":"&amp;ADDRESS(ROW(B7),COLUMN(OFFSET(B7,0,MATCH($D$1,Aléas,0))))))/(COLUMN(OFFSET(B7,0,MATCH($D$1,Aléas,0)))-2)</f>
        <v>0</v>
      </c>
      <c r="AR7">
        <v>44.642857142857146</v>
      </c>
    </row>
    <row r="8" spans="1:8137" ht="25.5" customHeight="1" thickBot="1" x14ac:dyDescent="0.3">
      <c r="B8" s="10" t="s">
        <v>9</v>
      </c>
      <c r="C8" s="9">
        <f>SUMIF([1]DATA!$B$2:$B$1048576,C$3,[1]DATA!$J$2:$J$1048576)</f>
        <v>0</v>
      </c>
      <c r="D8" s="9">
        <f>SUMIF([1]DATA!$B$2:$B$1048576,D$3,[1]DATA!$J$2:$J$1048576)</f>
        <v>0</v>
      </c>
      <c r="E8" s="9">
        <f>SUMIF([1]DATA!$B$2:$B$1048576,E$3,[1]DATA!$J$2:$J$1048576)</f>
        <v>0</v>
      </c>
      <c r="F8" s="9">
        <f>SUMIF([1]DATA!$B$2:$B$1048576,F$3,[1]DATA!$J$2:$J$1048576)</f>
        <v>0</v>
      </c>
      <c r="G8" s="9">
        <f>SUMIF([1]DATA!$B$2:$B$1048576,G$3,[1]DATA!$J$2:$J$1048576)</f>
        <v>0</v>
      </c>
      <c r="H8" s="9">
        <f>SUMIF([1]DATA!$B$2:$B$1048576,H$3,[1]DATA!$J$2:$J$1048576)</f>
        <v>0</v>
      </c>
      <c r="I8" s="9">
        <f>SUMIF([1]DATA!$B$2:$B$1048576,I$3,[1]DATA!$J$2:$J$1048576)</f>
        <v>0</v>
      </c>
      <c r="J8" s="9">
        <f>SUMIF([1]DATA!$B$2:$B$1048576,J$3,[1]DATA!$J$2:$J$1048576)</f>
        <v>0</v>
      </c>
      <c r="K8" s="9">
        <f>SUMIF([1]DATA!$B$2:$B$1048576,K$3,[1]DATA!$J$2:$J$1048576)</f>
        <v>0</v>
      </c>
      <c r="L8" s="9">
        <f>SUMIF([1]DATA!$B$2:$B$1048576,L$3,[1]DATA!$J$2:$J$1048576)</f>
        <v>0</v>
      </c>
      <c r="M8" s="9">
        <f>SUMIF([1]DATA!$B$2:$B$1048576,M$3,[1]DATA!$J$2:$J$1048576)</f>
        <v>0</v>
      </c>
      <c r="N8" s="9">
        <f>SUMIF([1]DATA!$B$2:$B$1048576,N$3,[1]DATA!$J$2:$J$1048576)</f>
        <v>0</v>
      </c>
      <c r="O8" s="9">
        <f>SUMIF([1]DATA!$B$2:$B$1048576,O$3,[1]DATA!$J$2:$J$1048576)</f>
        <v>0</v>
      </c>
      <c r="P8" s="9">
        <f>SUMIF([1]DATA!$B$2:$B$1048576,P$3,[1]DATA!$J$2:$J$1048576)</f>
        <v>0</v>
      </c>
      <c r="Q8" s="9">
        <f>SUMIF([1]DATA!$B$2:$B$1048576,Q$3,[1]DATA!$J$2:$J$1048576)</f>
        <v>0</v>
      </c>
      <c r="R8" s="9">
        <f>SUMIF([1]DATA!$B$2:$B$1048576,R$3,[1]DATA!$J$2:$J$1048576)</f>
        <v>0</v>
      </c>
      <c r="S8" s="9">
        <f>SUMIF([1]DATA!$B$2:$B$1048576,S$3,[1]DATA!$J$2:$J$1048576)</f>
        <v>0</v>
      </c>
      <c r="T8" s="9">
        <f>SUMIF([1]DATA!$B$2:$B$1048576,T$3,[1]DATA!$J$2:$J$1048576)</f>
        <v>0</v>
      </c>
      <c r="U8" s="9">
        <f>SUMIF([1]DATA!$B$2:$B$1048576,U$3,[1]DATA!$J$2:$J$1048576)</f>
        <v>0</v>
      </c>
      <c r="V8" s="9">
        <f>SUMIF([1]DATA!$B$2:$B$1048576,V$3,[1]DATA!$J$2:$J$1048576)</f>
        <v>0</v>
      </c>
      <c r="W8" s="9">
        <f>SUMIF([1]DATA!$B$2:$B$1048576,W$3,[1]DATA!$J$2:$J$1048576)</f>
        <v>0</v>
      </c>
      <c r="X8" s="9">
        <f>SUMIF([1]DATA!$B$2:$B$1048576,X$3,[1]DATA!$J$2:$J$1048576)</f>
        <v>0</v>
      </c>
      <c r="Y8" s="9">
        <f>SUMIF([1]DATA!$B$2:$B$1048576,Y$3,[1]DATA!$J$2:$J$1048576)</f>
        <v>0</v>
      </c>
      <c r="Z8" s="9">
        <f>SUMIF([1]DATA!$B$2:$B$1048576,Z$3,[1]DATA!$J$2:$J$1048576)</f>
        <v>0</v>
      </c>
      <c r="AA8" s="9">
        <f>SUMIF([1]DATA!$B$2:$B$1048576,AA$3,[1]DATA!$J$2:$J$1048576)</f>
        <v>0</v>
      </c>
      <c r="AB8" s="9">
        <f>SUMIF([1]DATA!$B$2:$B$1048576,AB$3,[1]DATA!$J$2:$J$1048576)</f>
        <v>0</v>
      </c>
      <c r="AC8" s="9">
        <f>SUMIF([1]DATA!$B$2:$B$1048576,AC$3,[1]DATA!$J$2:$J$1048576)</f>
        <v>0</v>
      </c>
      <c r="AD8" s="9">
        <f>SUMIF([1]DATA!$B$2:$B$1048576,AD$3,[1]DATA!$J$2:$J$1048576)</f>
        <v>0</v>
      </c>
      <c r="AE8" s="9">
        <f>SUMIF([1]DATA!$B$2:$B$1048576,AE$3,[1]DATA!$J$2:$J$1048576)</f>
        <v>0</v>
      </c>
      <c r="AF8" s="9">
        <f>SUMIF([1]DATA!$B$2:$B$1048576,AF$3,[1]DATA!$J$2:$J$1048576)</f>
        <v>0</v>
      </c>
      <c r="AG8" s="9">
        <f>SUMIF([1]DATA!$B$2:$B$1048576,AG$3,[1]DATA!$J$2:$J$1048576)</f>
        <v>0</v>
      </c>
      <c r="AH8" s="9">
        <f>SUMIF([1]DATA!$B$2:$B$1048576,AH$3,[1]DATA!$J$2:$J$1048576)</f>
        <v>0</v>
      </c>
      <c r="AI8" s="9">
        <f>SUMIF([1]DATA!$B$2:$B$1048576,AI$3,[1]DATA!$J$2:$J$1048576)</f>
        <v>0</v>
      </c>
      <c r="AJ8" s="9">
        <f>SUMIF([1]DATA!$B$2:$B$1048576,AJ$3,[1]DATA!$J$2:$J$1048576)</f>
        <v>0</v>
      </c>
      <c r="AK8" s="9">
        <f>SUMIF([1]DATA!$B$2:$B$1048576,AK$3,[1]DATA!$J$2:$J$1048576)</f>
        <v>0</v>
      </c>
      <c r="AL8" s="9">
        <f>SUMIF([1]DATA!$B$2:$B$1048576,AL$3,[1]DATA!$J$2:$J$1048576)</f>
        <v>0</v>
      </c>
      <c r="AM8" s="9">
        <f>SUMIF([1]DATA!$B$2:$B$1048576,AM$3,[1]DATA!$J$2:$J$1048576)</f>
        <v>0</v>
      </c>
      <c r="AN8" s="9">
        <f>SUMIF([1]DATA!$B$2:$B$1048576,AN$3,[1]DATA!$J$2:$J$1048576)</f>
        <v>0</v>
      </c>
      <c r="AO8" s="9">
        <f>SUMIF([1]DATA!$B$2:$B$1048576,AO$3,[1]DATA!$J$2:$J$1048576)</f>
        <v>0</v>
      </c>
      <c r="AP8" s="14">
        <f t="shared" ref="AP4:AP10" ca="1" si="0">SUM(INDIRECT("B"&amp;ROW(B8)&amp;":"&amp;ADDRESS(ROW(B8),COLUMN(OFFSET(B8,0,MATCH($D$1,Aléas,0))))))/(COLUMN(OFFSET(B8,0,MATCH($D$1,Aléas,0)))-1)</f>
        <v>0</v>
      </c>
      <c r="AR8">
        <v>0</v>
      </c>
    </row>
    <row r="9" spans="1:8137" ht="25.5" customHeight="1" thickBot="1" x14ac:dyDescent="0.3">
      <c r="B9" s="10" t="s">
        <v>10</v>
      </c>
      <c r="C9" s="9">
        <f>SUMIF([1]DATA!$B$2:$B$1048576,C$3,[1]DATA!$K$2:$K$1048576)</f>
        <v>0</v>
      </c>
      <c r="D9" s="9">
        <f>SUMIF([1]DATA!$B$2:$B$1048576,D$3,[1]DATA!$K$2:$K$1048576)</f>
        <v>0</v>
      </c>
      <c r="E9" s="9">
        <f>SUMIF([1]DATA!$B$2:$B$1048576,E$3,[1]DATA!$K$2:$K$1048576)</f>
        <v>0</v>
      </c>
      <c r="F9" s="9">
        <f>SUMIF([1]DATA!$B$2:$B$1048576,F$3,[1]DATA!$K$2:$K$1048576)</f>
        <v>0</v>
      </c>
      <c r="G9" s="9">
        <f>SUMIF([1]DATA!$B$2:$B$1048576,G$3,[1]DATA!$K$2:$K$1048576)</f>
        <v>0</v>
      </c>
      <c r="H9" s="9">
        <f>SUMIF([1]DATA!$B$2:$B$1048576,H$3,[1]DATA!$K$2:$K$1048576)</f>
        <v>0</v>
      </c>
      <c r="I9" s="9">
        <f>SUMIF([1]DATA!$B$2:$B$1048576,I$3,[1]DATA!$K$2:$K$1048576)</f>
        <v>0</v>
      </c>
      <c r="J9" s="9">
        <f>SUMIF([1]DATA!$B$2:$B$1048576,J$3,[1]DATA!$K$2:$K$1048576)</f>
        <v>0</v>
      </c>
      <c r="K9" s="9">
        <f>SUMIF([1]DATA!$B$2:$B$1048576,K$3,[1]DATA!$K$2:$K$1048576)</f>
        <v>0</v>
      </c>
      <c r="L9" s="9">
        <f>SUMIF([1]DATA!$B$2:$B$1048576,L$3,[1]DATA!$K$2:$K$1048576)</f>
        <v>0</v>
      </c>
      <c r="M9" s="9">
        <f>SUMIF([1]DATA!$B$2:$B$1048576,M$3,[1]DATA!$K$2:$K$1048576)</f>
        <v>0</v>
      </c>
      <c r="N9" s="9">
        <f>SUMIF([1]DATA!$B$2:$B$1048576,N$3,[1]DATA!$K$2:$K$1048576)</f>
        <v>0</v>
      </c>
      <c r="O9" s="9">
        <f>SUMIF([1]DATA!$B$2:$B$1048576,O$3,[1]DATA!$K$2:$K$1048576)</f>
        <v>0</v>
      </c>
      <c r="P9" s="9">
        <f>SUMIF([1]DATA!$B$2:$B$1048576,P$3,[1]DATA!$K$2:$K$1048576)</f>
        <v>0</v>
      </c>
      <c r="Q9" s="9">
        <f>SUMIF([1]DATA!$B$2:$B$1048576,Q$3,[1]DATA!$K$2:$K$1048576)</f>
        <v>0</v>
      </c>
      <c r="R9" s="9">
        <f>SUMIF([1]DATA!$B$2:$B$1048576,R$3,[1]DATA!$K$2:$K$1048576)</f>
        <v>0</v>
      </c>
      <c r="S9" s="9">
        <f>SUMIF([1]DATA!$B$2:$B$1048576,S$3,[1]DATA!$K$2:$K$1048576)</f>
        <v>0</v>
      </c>
      <c r="T9" s="9">
        <f>SUMIF([1]DATA!$B$2:$B$1048576,T$3,[1]DATA!$K$2:$K$1048576)</f>
        <v>0</v>
      </c>
      <c r="U9" s="9">
        <f>SUMIF([1]DATA!$B$2:$B$1048576,U$3,[1]DATA!$K$2:$K$1048576)</f>
        <v>0</v>
      </c>
      <c r="V9" s="9">
        <f>SUMIF([1]DATA!$B$2:$B$1048576,V$3,[1]DATA!$K$2:$K$1048576)</f>
        <v>0</v>
      </c>
      <c r="W9" s="9">
        <f>SUMIF([1]DATA!$B$2:$B$1048576,W$3,[1]DATA!$K$2:$K$1048576)</f>
        <v>0</v>
      </c>
      <c r="X9" s="9">
        <f>SUMIF([1]DATA!$B$2:$B$1048576,X$3,[1]DATA!$K$2:$K$1048576)</f>
        <v>0</v>
      </c>
      <c r="Y9" s="9">
        <f>SUMIF([1]DATA!$B$2:$B$1048576,Y$3,[1]DATA!$K$2:$K$1048576)</f>
        <v>0</v>
      </c>
      <c r="Z9" s="9">
        <f>SUMIF([1]DATA!$B$2:$B$1048576,Z$3,[1]DATA!$K$2:$K$1048576)</f>
        <v>0</v>
      </c>
      <c r="AA9" s="9">
        <f>SUMIF([1]DATA!$B$2:$B$1048576,AA$3,[1]DATA!$K$2:$K$1048576)</f>
        <v>0</v>
      </c>
      <c r="AB9" s="9">
        <f>SUMIF([1]DATA!$B$2:$B$1048576,AB$3,[1]DATA!$K$2:$K$1048576)</f>
        <v>0</v>
      </c>
      <c r="AC9" s="9">
        <f>SUMIF([1]DATA!$B$2:$B$1048576,AC$3,[1]DATA!$K$2:$K$1048576)</f>
        <v>0</v>
      </c>
      <c r="AD9" s="9">
        <f>SUMIF([1]DATA!$B$2:$B$1048576,AD$3,[1]DATA!$K$2:$K$1048576)</f>
        <v>0</v>
      </c>
      <c r="AE9" s="9">
        <f>SUMIF([1]DATA!$B$2:$B$1048576,AE$3,[1]DATA!$K$2:$K$1048576)</f>
        <v>0</v>
      </c>
      <c r="AF9" s="9">
        <f>SUMIF([1]DATA!$B$2:$B$1048576,AF$3,[1]DATA!$K$2:$K$1048576)</f>
        <v>0</v>
      </c>
      <c r="AG9" s="9">
        <f>SUMIF([1]DATA!$B$2:$B$1048576,AG$3,[1]DATA!$K$2:$K$1048576)</f>
        <v>0</v>
      </c>
      <c r="AH9" s="9">
        <f>SUMIF([1]DATA!$B$2:$B$1048576,AH$3,[1]DATA!$K$2:$K$1048576)</f>
        <v>0</v>
      </c>
      <c r="AI9" s="9">
        <f>SUMIF([1]DATA!$B$2:$B$1048576,AI$3,[1]DATA!$K$2:$K$1048576)</f>
        <v>0</v>
      </c>
      <c r="AJ9" s="9">
        <f>SUMIF([1]DATA!$B$2:$B$1048576,AJ$3,[1]DATA!$K$2:$K$1048576)</f>
        <v>0</v>
      </c>
      <c r="AK9" s="9">
        <f>SUMIF([1]DATA!$B$2:$B$1048576,AK$3,[1]DATA!$K$2:$K$1048576)</f>
        <v>0</v>
      </c>
      <c r="AL9" s="9">
        <f>SUMIF([1]DATA!$B$2:$B$1048576,AL$3,[1]DATA!$K$2:$K$1048576)</f>
        <v>0</v>
      </c>
      <c r="AM9" s="9">
        <f>SUMIF([1]DATA!$B$2:$B$1048576,AM$3,[1]DATA!$K$2:$K$1048576)</f>
        <v>0</v>
      </c>
      <c r="AN9" s="9">
        <f>SUMIF([1]DATA!$B$2:$B$1048576,AN$3,[1]DATA!$K$2:$K$1048576)</f>
        <v>0</v>
      </c>
      <c r="AO9" s="9">
        <f>SUMIF([1]DATA!$B$2:$B$1048576,AO$3,[1]DATA!$K$2:$K$1048576)</f>
        <v>0</v>
      </c>
      <c r="AP9" s="14">
        <f t="shared" ca="1" si="0"/>
        <v>0</v>
      </c>
      <c r="AR9">
        <v>0</v>
      </c>
    </row>
    <row r="10" spans="1:8137" s="15" customFormat="1" ht="33" customHeight="1" x14ac:dyDescent="0.25">
      <c r="B10" s="12" t="s">
        <v>11</v>
      </c>
      <c r="C10" s="13">
        <f>SUMIF([1]DATA!$B$2:$B$1048576,C$3,[1]DATA!$L$2:$L$1048576)</f>
        <v>0</v>
      </c>
      <c r="D10" s="13">
        <f>SUMIF([1]DATA!$B$2:$B$1048576,D$3,[1]DATA!$L$2:$L$1048576)</f>
        <v>0</v>
      </c>
      <c r="E10" s="13">
        <f>SUMIF([1]DATA!$B$2:$B$1048576,E$3,[1]DATA!$L$2:$L$1048576)</f>
        <v>0</v>
      </c>
      <c r="F10" s="13">
        <f>SUMIF([1]DATA!$B$2:$B$1048576,F$3,[1]DATA!$L$2:$L$1048576)</f>
        <v>0</v>
      </c>
      <c r="G10" s="13">
        <f>SUMIF([1]DATA!$B$2:$B$1048576,G$3,[1]DATA!$L$2:$L$1048576)</f>
        <v>0</v>
      </c>
      <c r="H10" s="13">
        <f>SUMIF([1]DATA!$B$2:$B$1048576,H$3,[1]DATA!$L$2:$L$1048576)</f>
        <v>0</v>
      </c>
      <c r="I10" s="13">
        <f>SUMIF([1]DATA!$B$2:$B$1048576,I$3,[1]DATA!$L$2:$L$1048576)</f>
        <v>0</v>
      </c>
      <c r="J10" s="13">
        <f>SUMIF([1]DATA!$B$2:$B$1048576,J$3,[1]DATA!$L$2:$L$1048576)</f>
        <v>0</v>
      </c>
      <c r="K10" s="13">
        <f>SUMIF([1]DATA!$B$2:$B$1048576,K$3,[1]DATA!$L$2:$L$1048576)</f>
        <v>0</v>
      </c>
      <c r="L10" s="13">
        <f>SUMIF([1]DATA!$B$2:$B$1048576,L$3,[1]DATA!$L$2:$L$1048576)</f>
        <v>0</v>
      </c>
      <c r="M10" s="13">
        <f>SUMIF([1]DATA!$B$2:$B$1048576,M$3,[1]DATA!$L$2:$L$1048576)</f>
        <v>0</v>
      </c>
      <c r="N10" s="13">
        <f>SUMIF([1]DATA!$B$2:$B$1048576,N$3,[1]DATA!$L$2:$L$1048576)</f>
        <v>0</v>
      </c>
      <c r="O10" s="13">
        <f>SUMIF([1]DATA!$B$2:$B$1048576,O$3,[1]DATA!$L$2:$L$1048576)</f>
        <v>0</v>
      </c>
      <c r="P10" s="13">
        <f>SUMIF([1]DATA!$B$2:$B$1048576,P$3,[1]DATA!$L$2:$L$1048576)</f>
        <v>0</v>
      </c>
      <c r="Q10" s="13">
        <f>SUMIF([1]DATA!$B$2:$B$1048576,Q$3,[1]DATA!$L$2:$L$1048576)</f>
        <v>0</v>
      </c>
      <c r="R10" s="13">
        <f>SUMIF([1]DATA!$B$2:$B$1048576,R$3,[1]DATA!$L$2:$L$1048576)</f>
        <v>0</v>
      </c>
      <c r="S10" s="13">
        <f>SUMIF([1]DATA!$B$2:$B$1048576,S$3,[1]DATA!$L$2:$L$1048576)</f>
        <v>0</v>
      </c>
      <c r="T10" s="13">
        <f>SUMIF([1]DATA!$B$2:$B$1048576,T$3,[1]DATA!$L$2:$L$1048576)</f>
        <v>0</v>
      </c>
      <c r="U10" s="13">
        <f>SUMIF([1]DATA!$B$2:$B$1048576,U$3,[1]DATA!$L$2:$L$1048576)</f>
        <v>0</v>
      </c>
      <c r="V10" s="13">
        <f>SUMIF([1]DATA!$B$2:$B$1048576,V$3,[1]DATA!$L$2:$L$1048576)</f>
        <v>0</v>
      </c>
      <c r="W10" s="13">
        <f>SUMIF([1]DATA!$B$2:$B$1048576,W$3,[1]DATA!$L$2:$L$1048576)</f>
        <v>0</v>
      </c>
      <c r="X10" s="13">
        <f>SUMIF([1]DATA!$B$2:$B$1048576,X$3,[1]DATA!$L$2:$L$1048576)</f>
        <v>0</v>
      </c>
      <c r="Y10" s="13">
        <f>SUMIF([1]DATA!$B$2:$B$1048576,Y$3,[1]DATA!$L$2:$L$1048576)</f>
        <v>0</v>
      </c>
      <c r="Z10" s="13">
        <f>SUMIF([1]DATA!$B$2:$B$1048576,Z$3,[1]DATA!$L$2:$L$1048576)</f>
        <v>0</v>
      </c>
      <c r="AA10" s="13">
        <f>SUMIF([1]DATA!$B$2:$B$1048576,AA$3,[1]DATA!$L$2:$L$1048576)</f>
        <v>0</v>
      </c>
      <c r="AB10" s="13">
        <f>SUMIF([1]DATA!$B$2:$B$1048576,AB$3,[1]DATA!$L$2:$L$1048576)</f>
        <v>0</v>
      </c>
      <c r="AC10" s="13">
        <f>SUMIF([1]DATA!$B$2:$B$1048576,AC$3,[1]DATA!$L$2:$L$1048576)</f>
        <v>0</v>
      </c>
      <c r="AD10" s="13">
        <f>SUMIF([1]DATA!$B$2:$B$1048576,AD$3,[1]DATA!$L$2:$L$1048576)</f>
        <v>0</v>
      </c>
      <c r="AE10" s="13">
        <f>SUMIF([1]DATA!$B$2:$B$1048576,AE$3,[1]DATA!$L$2:$L$1048576)</f>
        <v>0</v>
      </c>
      <c r="AF10" s="13">
        <f>SUMIF([1]DATA!$B$2:$B$1048576,AF$3,[1]DATA!$L$2:$L$1048576)</f>
        <v>0</v>
      </c>
      <c r="AG10" s="13">
        <f>SUMIF([1]DATA!$B$2:$B$1048576,AG$3,[1]DATA!$L$2:$L$1048576)</f>
        <v>0</v>
      </c>
      <c r="AH10" s="13">
        <f>SUMIF([1]DATA!$B$2:$B$1048576,AH$3,[1]DATA!$L$2:$L$1048576)</f>
        <v>0</v>
      </c>
      <c r="AI10" s="13">
        <f>SUMIF([1]DATA!$B$2:$B$1048576,AI$3,[1]DATA!$L$2:$L$1048576)</f>
        <v>0</v>
      </c>
      <c r="AJ10" s="13">
        <f>SUMIF([1]DATA!$B$2:$B$1048576,AJ$3,[1]DATA!$L$2:$L$1048576)</f>
        <v>0</v>
      </c>
      <c r="AK10" s="13">
        <f>SUMIF([1]DATA!$B$2:$B$1048576,AK$3,[1]DATA!$L$2:$L$1048576)</f>
        <v>0</v>
      </c>
      <c r="AL10" s="13">
        <f>SUMIF([1]DATA!$B$2:$B$1048576,AL$3,[1]DATA!$L$2:$L$1048576)</f>
        <v>0</v>
      </c>
      <c r="AM10" s="13">
        <f>SUMIF([1]DATA!$B$2:$B$1048576,AM$3,[1]DATA!$L$2:$L$1048576)</f>
        <v>0</v>
      </c>
      <c r="AN10" s="13">
        <f>SUMIF([1]DATA!$B$2:$B$1048576,AN$3,[1]DATA!$L$2:$L$1048576)</f>
        <v>0</v>
      </c>
      <c r="AO10" s="13">
        <f>SUMIF([1]DATA!$B$2:$B$1048576,AO$3,[1]DATA!$L$2:$L$1048576)</f>
        <v>0</v>
      </c>
      <c r="AP10" s="14">
        <f t="shared" ca="1" si="0"/>
        <v>0</v>
      </c>
      <c r="AQ10"/>
      <c r="AR10">
        <v>0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Aléas</vt:lpstr>
      <vt:lpstr>Semaine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André BOSCHI</cp:lastModifiedBy>
  <dcterms:created xsi:type="dcterms:W3CDTF">2014-09-04T09:32:35Z</dcterms:created>
  <dcterms:modified xsi:type="dcterms:W3CDTF">2014-09-04T11:18:11Z</dcterms:modified>
</cp:coreProperties>
</file>