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655" windowHeight="9975"/>
  </bookViews>
  <sheets>
    <sheet name="nompre" sheetId="1" r:id="rId1"/>
    <sheet name="nom" sheetId="2" r:id="rId2"/>
  </sheets>
  <calcPr calcId="145621"/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5" i="1"/>
  <c r="F6" i="1"/>
  <c r="F7" i="1"/>
  <c r="F8" i="1"/>
  <c r="F9" i="1"/>
  <c r="F10" i="1"/>
  <c r="F5" i="1"/>
  <c r="D6" i="1"/>
  <c r="D7" i="1"/>
  <c r="D8" i="1"/>
  <c r="D9" i="1"/>
  <c r="D10" i="1"/>
  <c r="D5" i="1"/>
  <c r="L8" i="2"/>
  <c r="L9" i="2"/>
  <c r="L10" i="2"/>
  <c r="L11" i="2"/>
  <c r="L12" i="2"/>
  <c r="L7" i="2"/>
  <c r="E8" i="2"/>
  <c r="E9" i="2"/>
  <c r="E10" i="2"/>
  <c r="E11" i="2"/>
  <c r="E12" i="2"/>
  <c r="E7" i="2"/>
  <c r="J8" i="2"/>
  <c r="K8" i="2" s="1"/>
  <c r="J9" i="2"/>
  <c r="K9" i="2" s="1"/>
  <c r="J10" i="2"/>
  <c r="K10" i="2" s="1"/>
  <c r="J11" i="2"/>
  <c r="K11" i="2" s="1"/>
  <c r="J12" i="2"/>
  <c r="K12" i="2"/>
  <c r="J7" i="2"/>
  <c r="K7" i="2" l="1"/>
</calcChain>
</file>

<file path=xl/sharedStrings.xml><?xml version="1.0" encoding="utf-8"?>
<sst xmlns="http://schemas.openxmlformats.org/spreadsheetml/2006/main" count="59" uniqueCount="38">
  <si>
    <t>Date</t>
  </si>
  <si>
    <t xml:space="preserve"> don</t>
  </si>
  <si>
    <t>euro</t>
  </si>
  <si>
    <t>Nom</t>
  </si>
  <si>
    <t>Charles</t>
  </si>
  <si>
    <t>Jennifer</t>
  </si>
  <si>
    <t>bartz</t>
  </si>
  <si>
    <t>Charles Edouard</t>
  </si>
  <si>
    <t>Edouard</t>
  </si>
  <si>
    <t>Jennifer Bartz</t>
  </si>
  <si>
    <t>Camille</t>
  </si>
  <si>
    <t>Sion</t>
  </si>
  <si>
    <t>Camille Sion</t>
  </si>
  <si>
    <t>Tena</t>
  </si>
  <si>
    <t>Prenom</t>
  </si>
  <si>
    <t>Amandine</t>
  </si>
  <si>
    <t>Jessy</t>
  </si>
  <si>
    <t>Lopes</t>
  </si>
  <si>
    <t>Jean</t>
  </si>
  <si>
    <t>Dupont</t>
  </si>
  <si>
    <t>TABLEAU 1</t>
  </si>
  <si>
    <t>TABLEAU 2</t>
  </si>
  <si>
    <t>Nathalie Sy</t>
  </si>
  <si>
    <t>Jean Dupont</t>
  </si>
  <si>
    <t>Alain Dehaut</t>
  </si>
  <si>
    <t>Nom et  Prenom</t>
  </si>
  <si>
    <t>Prenom1</t>
  </si>
  <si>
    <t>Nom1</t>
  </si>
  <si>
    <t>don1</t>
  </si>
  <si>
    <t>euro2</t>
  </si>
  <si>
    <t>Nom_Prenom2</t>
  </si>
  <si>
    <t>Nom2</t>
  </si>
  <si>
    <t>Prenom2</t>
  </si>
  <si>
    <t>Pres dans tab2</t>
  </si>
  <si>
    <t>Presdstab1</t>
  </si>
  <si>
    <t>repérage des présents et absents dans chaque  tableau en fonction du nom</t>
  </si>
  <si>
    <t>Extraction des noms</t>
  </si>
  <si>
    <t>Nompren1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</si>
</sst>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color theme="1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center"/>
    </xf>
    <xf numFmtId="2" fontId="3" fillId="3" borderId="4" xfId="1" applyNumberFormat="1" applyFont="1" applyFill="1" applyBorder="1" applyAlignment="1">
      <alignment horizontal="center" vertical="top"/>
    </xf>
    <xf numFmtId="14" fontId="4" fillId="4" borderId="5" xfId="0" applyNumberFormat="1" applyFont="1" applyFill="1" applyBorder="1" applyAlignment="1">
      <alignment horizontal="left" wrapText="1"/>
    </xf>
    <xf numFmtId="0" fontId="4" fillId="4" borderId="6" xfId="0" applyFont="1" applyFill="1" applyBorder="1" applyAlignment="1">
      <alignment horizontal="left" wrapText="1"/>
    </xf>
    <xf numFmtId="0" fontId="4" fillId="4" borderId="7" xfId="0" applyFont="1" applyFill="1" applyBorder="1" applyAlignment="1">
      <alignment horizontal="center" wrapText="1"/>
    </xf>
    <xf numFmtId="14" fontId="4" fillId="4" borderId="1" xfId="0" applyNumberFormat="1" applyFont="1" applyFill="1" applyBorder="1" applyAlignment="1">
      <alignment horizontal="left"/>
    </xf>
    <xf numFmtId="0" fontId="4" fillId="4" borderId="2" xfId="0" applyFont="1" applyFill="1" applyBorder="1" applyAlignment="1">
      <alignment horizontal="left"/>
    </xf>
    <xf numFmtId="0" fontId="4" fillId="4" borderId="3" xfId="0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left"/>
    </xf>
    <xf numFmtId="0" fontId="4" fillId="5" borderId="2" xfId="0" applyFont="1" applyFill="1" applyBorder="1" applyAlignment="1">
      <alignment horizontal="left"/>
    </xf>
    <xf numFmtId="0" fontId="4" fillId="5" borderId="3" xfId="0" applyFont="1" applyFill="1" applyBorder="1" applyAlignment="1">
      <alignment horizontal="center"/>
    </xf>
    <xf numFmtId="14" fontId="4" fillId="2" borderId="5" xfId="0" applyNumberFormat="1" applyFont="1" applyFill="1" applyBorder="1" applyAlignment="1">
      <alignment horizontal="left" wrapText="1"/>
    </xf>
    <xf numFmtId="0" fontId="4" fillId="2" borderId="6" xfId="0" applyFont="1" applyFill="1" applyBorder="1" applyAlignment="1">
      <alignment horizontal="left" wrapText="1"/>
    </xf>
    <xf numFmtId="0" fontId="4" fillId="2" borderId="7" xfId="0" applyFont="1" applyFill="1" applyBorder="1" applyAlignment="1">
      <alignment horizontal="center" wrapText="1"/>
    </xf>
    <xf numFmtId="44" fontId="2" fillId="2" borderId="2" xfId="1" applyFont="1" applyFill="1" applyBorder="1" applyAlignment="1">
      <alignment horizontal="center"/>
    </xf>
    <xf numFmtId="44" fontId="4" fillId="4" borderId="8" xfId="1" applyFont="1" applyFill="1" applyBorder="1" applyAlignment="1">
      <alignment horizontal="center" wrapText="1"/>
    </xf>
    <xf numFmtId="44" fontId="4" fillId="4" borderId="9" xfId="1" applyFont="1" applyFill="1" applyBorder="1" applyAlignment="1">
      <alignment horizontal="center"/>
    </xf>
    <xf numFmtId="44" fontId="4" fillId="5" borderId="9" xfId="1" applyFont="1" applyFill="1" applyBorder="1" applyAlignment="1">
      <alignment horizontal="center"/>
    </xf>
    <xf numFmtId="44" fontId="4" fillId="2" borderId="8" xfId="1" applyFont="1" applyFill="1" applyBorder="1" applyAlignment="1">
      <alignment horizontal="center" wrapText="1"/>
    </xf>
    <xf numFmtId="44" fontId="0" fillId="0" borderId="0" xfId="1" applyFont="1"/>
    <xf numFmtId="44" fontId="0" fillId="0" borderId="4" xfId="1" applyFont="1" applyBorder="1" applyAlignment="1">
      <alignment vertical="top"/>
    </xf>
    <xf numFmtId="0" fontId="0" fillId="0" borderId="0" xfId="0" applyAlignment="1">
      <alignment horizontal="left" vertical="center"/>
    </xf>
    <xf numFmtId="0" fontId="3" fillId="3" borderId="10" xfId="0" applyNumberFormat="1" applyFont="1" applyFill="1" applyBorder="1" applyAlignment="1">
      <alignment horizontal="left" vertical="center"/>
    </xf>
    <xf numFmtId="49" fontId="0" fillId="0" borderId="4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0" borderId="10" xfId="0" applyNumberFormat="1" applyFont="1" applyBorder="1" applyAlignment="1">
      <alignment horizontal="left" vertical="center"/>
    </xf>
    <xf numFmtId="49" fontId="0" fillId="0" borderId="10" xfId="0" applyNumberFormat="1" applyFont="1" applyBorder="1" applyAlignment="1">
      <alignment horizontal="left" vertical="center"/>
    </xf>
    <xf numFmtId="49" fontId="0" fillId="0" borderId="11" xfId="0" applyNumberFormat="1" applyFont="1" applyBorder="1" applyAlignment="1">
      <alignment horizontal="left" vertical="center"/>
    </xf>
    <xf numFmtId="0" fontId="3" fillId="3" borderId="10" xfId="0" applyNumberFormat="1" applyFont="1" applyFill="1" applyBorder="1" applyAlignment="1">
      <alignment horizontal="left" vertical="center"/>
    </xf>
    <xf numFmtId="0" fontId="3" fillId="3" borderId="11" xfId="0" applyNumberFormat="1" applyFont="1" applyFill="1" applyBorder="1" applyAlignment="1">
      <alignment horizontal="left" vertical="center"/>
    </xf>
    <xf numFmtId="44" fontId="0" fillId="0" borderId="0" xfId="1" applyFont="1" applyFill="1"/>
    <xf numFmtId="0" fontId="0" fillId="0" borderId="0" xfId="0" applyFill="1"/>
    <xf numFmtId="44" fontId="2" fillId="0" borderId="0" xfId="1" applyFont="1" applyFill="1" applyBorder="1" applyAlignment="1">
      <alignment horizontal="center"/>
    </xf>
    <xf numFmtId="44" fontId="4" fillId="0" borderId="0" xfId="1" applyFont="1" applyFill="1" applyBorder="1" applyAlignment="1">
      <alignment horizontal="center" wrapText="1"/>
    </xf>
    <xf numFmtId="44" fontId="4" fillId="0" borderId="0" xfId="1" applyFont="1" applyFill="1" applyBorder="1" applyAlignment="1">
      <alignment horizontal="center"/>
    </xf>
    <xf numFmtId="14" fontId="4" fillId="0" borderId="5" xfId="0" applyNumberFormat="1" applyFont="1" applyFill="1" applyBorder="1" applyAlignment="1">
      <alignment horizontal="left" wrapText="1"/>
    </xf>
    <xf numFmtId="0" fontId="4" fillId="0" borderId="6" xfId="0" applyFont="1" applyFill="1" applyBorder="1" applyAlignment="1">
      <alignment horizontal="left" wrapText="1"/>
    </xf>
    <xf numFmtId="0" fontId="4" fillId="0" borderId="7" xfId="0" applyFont="1" applyFill="1" applyBorder="1" applyAlignment="1">
      <alignment horizontal="center" wrapText="1"/>
    </xf>
    <xf numFmtId="44" fontId="4" fillId="0" borderId="8" xfId="1" applyFont="1" applyFill="1" applyBorder="1" applyAlignment="1">
      <alignment horizontal="center" wrapText="1"/>
    </xf>
    <xf numFmtId="14" fontId="4" fillId="0" borderId="1" xfId="0" applyNumberFormat="1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center"/>
    </xf>
    <xf numFmtId="44" fontId="4" fillId="0" borderId="9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7"/>
  <sheetViews>
    <sheetView tabSelected="1" workbookViewId="0">
      <selection activeCell="F5" sqref="F5"/>
    </sheetView>
  </sheetViews>
  <sheetFormatPr baseColWidth="10" defaultRowHeight="15" x14ac:dyDescent="0.25"/>
  <cols>
    <col min="4" max="4" width="14" bestFit="1" customWidth="1"/>
    <col min="5" max="5" width="11.42578125" style="22"/>
    <col min="10" max="12" width="11.42578125" style="24"/>
  </cols>
  <sheetData>
    <row r="3" spans="1:12" ht="15.75" thickBot="1" x14ac:dyDescent="0.3">
      <c r="B3" t="s">
        <v>20</v>
      </c>
      <c r="J3" s="24" t="s">
        <v>21</v>
      </c>
    </row>
    <row r="4" spans="1:12" ht="15.75" thickBot="1" x14ac:dyDescent="0.3">
      <c r="A4" s="1" t="s">
        <v>0</v>
      </c>
      <c r="B4" s="2" t="s">
        <v>14</v>
      </c>
      <c r="C4" s="3" t="s">
        <v>3</v>
      </c>
      <c r="D4" t="s">
        <v>37</v>
      </c>
      <c r="E4" s="17" t="s">
        <v>1</v>
      </c>
      <c r="I4" s="4" t="s">
        <v>2</v>
      </c>
      <c r="J4" s="31" t="s">
        <v>25</v>
      </c>
      <c r="K4" s="32"/>
    </row>
    <row r="5" spans="1:12" ht="15.75" thickBot="1" x14ac:dyDescent="0.3">
      <c r="A5" s="5">
        <v>41580</v>
      </c>
      <c r="B5" s="6" t="s">
        <v>4</v>
      </c>
      <c r="C5" s="7" t="s">
        <v>8</v>
      </c>
      <c r="D5" s="3" t="str">
        <f>B5&amp;" "&amp;C5</f>
        <v>Charles Edouard</v>
      </c>
      <c r="E5" s="18">
        <v>1</v>
      </c>
      <c r="F5" t="str">
        <f>IF(ISERROR(MATCH(D5,$J$5:$J$10,0)),"err","ok")</f>
        <v>ok</v>
      </c>
      <c r="I5" s="23">
        <v>1</v>
      </c>
      <c r="J5" s="26" t="s">
        <v>7</v>
      </c>
      <c r="K5" s="27"/>
      <c r="L5" t="str">
        <f>IF(ISERROR(MATCH(J5,$D$5:$D$10,0)),"err","ok")</f>
        <v>ok</v>
      </c>
    </row>
    <row r="6" spans="1:12" ht="15.75" thickBot="1" x14ac:dyDescent="0.3">
      <c r="A6" s="8">
        <v>41583</v>
      </c>
      <c r="B6" s="9" t="s">
        <v>5</v>
      </c>
      <c r="C6" s="10" t="s">
        <v>6</v>
      </c>
      <c r="D6" s="3" t="str">
        <f t="shared" ref="D6:D10" si="0">B6&amp;" "&amp;C6</f>
        <v>Jennifer bartz</v>
      </c>
      <c r="E6" s="19">
        <v>2</v>
      </c>
      <c r="F6" t="str">
        <f t="shared" ref="F6:F10" si="1">IF(ISERROR(MATCH(D6,$J$5:$J$10,0)),"err","ok")</f>
        <v>ok</v>
      </c>
      <c r="I6" s="23">
        <v>2</v>
      </c>
      <c r="J6" s="26" t="s">
        <v>9</v>
      </c>
      <c r="K6" s="27"/>
      <c r="L6" t="str">
        <f t="shared" ref="L6:L10" si="2">IF(ISERROR(MATCH(J6,$D$5:$D$10,0)),"err","ok")</f>
        <v>ok</v>
      </c>
    </row>
    <row r="7" spans="1:12" ht="15.75" thickBot="1" x14ac:dyDescent="0.3">
      <c r="A7" s="5">
        <v>41584</v>
      </c>
      <c r="B7" s="6" t="s">
        <v>10</v>
      </c>
      <c r="C7" s="7" t="s">
        <v>11</v>
      </c>
      <c r="D7" s="3" t="str">
        <f t="shared" si="0"/>
        <v>Camille Sion</v>
      </c>
      <c r="E7" s="18">
        <v>2</v>
      </c>
      <c r="F7" t="str">
        <f t="shared" si="1"/>
        <v>ok</v>
      </c>
      <c r="I7" s="23">
        <v>2</v>
      </c>
      <c r="J7" s="29" t="s">
        <v>12</v>
      </c>
      <c r="K7" s="30"/>
      <c r="L7" t="str">
        <f t="shared" si="2"/>
        <v>ok</v>
      </c>
    </row>
    <row r="8" spans="1:12" ht="15.75" thickBot="1" x14ac:dyDescent="0.3">
      <c r="A8" s="11">
        <v>41586</v>
      </c>
      <c r="B8" s="12" t="s">
        <v>15</v>
      </c>
      <c r="C8" s="13" t="s">
        <v>13</v>
      </c>
      <c r="D8" s="3" t="str">
        <f t="shared" si="0"/>
        <v>Amandine Tena</v>
      </c>
      <c r="E8" s="20">
        <v>1</v>
      </c>
      <c r="F8" t="str">
        <f t="shared" si="1"/>
        <v>err</v>
      </c>
      <c r="I8" s="23">
        <v>0.5</v>
      </c>
      <c r="J8" s="29" t="s">
        <v>22</v>
      </c>
      <c r="K8" s="30"/>
      <c r="L8" t="str">
        <f t="shared" si="2"/>
        <v>err</v>
      </c>
    </row>
    <row r="9" spans="1:12" ht="15.75" thickBot="1" x14ac:dyDescent="0.3">
      <c r="A9" s="14">
        <v>41590</v>
      </c>
      <c r="B9" s="15" t="s">
        <v>16</v>
      </c>
      <c r="C9" s="16" t="s">
        <v>17</v>
      </c>
      <c r="D9" s="3" t="str">
        <f t="shared" si="0"/>
        <v>Jessy Lopes</v>
      </c>
      <c r="E9" s="21">
        <v>0.7</v>
      </c>
      <c r="F9" t="str">
        <f t="shared" si="1"/>
        <v>err</v>
      </c>
      <c r="I9" s="23">
        <v>1.5</v>
      </c>
      <c r="J9" s="29" t="s">
        <v>23</v>
      </c>
      <c r="K9" s="30"/>
      <c r="L9" t="str">
        <f t="shared" si="2"/>
        <v>ok</v>
      </c>
    </row>
    <row r="10" spans="1:12" ht="15.75" thickBot="1" x14ac:dyDescent="0.3">
      <c r="A10" s="14">
        <v>41591</v>
      </c>
      <c r="B10" s="15" t="s">
        <v>18</v>
      </c>
      <c r="C10" s="16" t="s">
        <v>19</v>
      </c>
      <c r="D10" s="3" t="str">
        <f t="shared" si="0"/>
        <v>Jean Dupont</v>
      </c>
      <c r="E10" s="21">
        <v>1.5</v>
      </c>
      <c r="F10" t="str">
        <f t="shared" si="1"/>
        <v>ok</v>
      </c>
      <c r="I10" s="23">
        <v>1</v>
      </c>
      <c r="J10" s="26" t="s">
        <v>24</v>
      </c>
      <c r="K10" s="27"/>
      <c r="L10" t="str">
        <f t="shared" si="2"/>
        <v>err</v>
      </c>
    </row>
    <row r="11" spans="1:12" x14ac:dyDescent="0.25">
      <c r="E11"/>
    </row>
    <row r="12" spans="1:12" x14ac:dyDescent="0.25">
      <c r="E12"/>
    </row>
    <row r="13" spans="1:12" x14ac:dyDescent="0.25">
      <c r="E13"/>
    </row>
    <row r="14" spans="1:12" x14ac:dyDescent="0.25">
      <c r="E14"/>
    </row>
    <row r="15" spans="1:12" x14ac:dyDescent="0.25">
      <c r="E15"/>
    </row>
    <row r="16" spans="1:12" x14ac:dyDescent="0.25">
      <c r="E16"/>
    </row>
    <row r="17" spans="5:5" x14ac:dyDescent="0.25">
      <c r="E17"/>
    </row>
  </sheetData>
  <mergeCells count="4">
    <mergeCell ref="J7:K7"/>
    <mergeCell ref="J8:K8"/>
    <mergeCell ref="J9:K9"/>
    <mergeCell ref="J4:K4"/>
  </mergeCells>
  <conditionalFormatting sqref="A5:E10">
    <cfRule type="expression" dxfId="6" priority="3">
      <formula>$F5="err"</formula>
    </cfRule>
    <cfRule type="expression" dxfId="5" priority="4">
      <formula>$F5="ok"</formula>
    </cfRule>
  </conditionalFormatting>
  <conditionalFormatting sqref="I5:K10">
    <cfRule type="expression" priority="1">
      <formula>$L5="ok"</formula>
    </cfRule>
    <cfRule type="expression" dxfId="4" priority="2">
      <formula>$L5="err"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workbookViewId="0">
      <selection activeCell="E7" sqref="E7"/>
    </sheetView>
  </sheetViews>
  <sheetFormatPr baseColWidth="10" defaultRowHeight="15" x14ac:dyDescent="0.25"/>
  <cols>
    <col min="4" max="4" width="11.42578125" style="22"/>
    <col min="5" max="7" width="11.42578125" style="33"/>
    <col min="9" max="9" width="15.28515625" style="24" bestFit="1" customWidth="1"/>
    <col min="11" max="11" width="11.42578125" style="24"/>
  </cols>
  <sheetData>
    <row r="2" spans="1:13" x14ac:dyDescent="0.25">
      <c r="B2" t="s">
        <v>35</v>
      </c>
    </row>
    <row r="5" spans="1:13" s="24" customFormat="1" ht="15.75" thickBot="1" x14ac:dyDescent="0.3">
      <c r="A5"/>
      <c r="B5" t="s">
        <v>20</v>
      </c>
      <c r="C5"/>
      <c r="D5" s="22"/>
      <c r="E5" s="33"/>
      <c r="F5" s="33"/>
      <c r="G5" s="33"/>
      <c r="H5"/>
      <c r="I5" s="24" t="s">
        <v>21</v>
      </c>
      <c r="J5" t="s">
        <v>36</v>
      </c>
      <c r="L5"/>
      <c r="M5"/>
    </row>
    <row r="6" spans="1:13" s="24" customFormat="1" ht="15.75" thickBot="1" x14ac:dyDescent="0.3">
      <c r="A6" s="1" t="s">
        <v>0</v>
      </c>
      <c r="B6" s="2" t="s">
        <v>26</v>
      </c>
      <c r="C6" s="3" t="s">
        <v>27</v>
      </c>
      <c r="D6" s="17" t="s">
        <v>28</v>
      </c>
      <c r="E6" s="35" t="s">
        <v>33</v>
      </c>
      <c r="F6" s="35"/>
      <c r="G6" s="35"/>
      <c r="H6" s="4" t="s">
        <v>29</v>
      </c>
      <c r="I6" s="25" t="s">
        <v>30</v>
      </c>
      <c r="J6" t="s">
        <v>32</v>
      </c>
      <c r="K6" s="24" t="s">
        <v>31</v>
      </c>
      <c r="L6" t="s">
        <v>34</v>
      </c>
      <c r="M6"/>
    </row>
    <row r="7" spans="1:13" s="24" customFormat="1" ht="15.75" thickBot="1" x14ac:dyDescent="0.3">
      <c r="A7" s="38">
        <v>41580</v>
      </c>
      <c r="B7" s="39" t="s">
        <v>4</v>
      </c>
      <c r="C7" s="40" t="s">
        <v>8</v>
      </c>
      <c r="D7" s="41">
        <v>1</v>
      </c>
      <c r="E7" s="36" t="str">
        <f>IF(ISERROR(MATCH(C7,$K$7:$K$12,0)),"err","ok")</f>
        <v>ok</v>
      </c>
      <c r="F7" s="36"/>
      <c r="G7" s="36"/>
      <c r="H7" s="23">
        <v>1</v>
      </c>
      <c r="I7" s="26" t="s">
        <v>7</v>
      </c>
      <c r="J7" t="str">
        <f>LEFT(I7,FIND(" ",I7)-1)</f>
        <v>Charles</v>
      </c>
      <c r="K7" s="24" t="str">
        <f>TRIM(MID(I7,LEN(J7)+2,100))</f>
        <v>Edouard</v>
      </c>
      <c r="L7" s="36" t="str">
        <f>IF(ISERROR(MATCH(K7,$C$7:$C$12,0)),"err","ok")</f>
        <v>ok</v>
      </c>
      <c r="M7"/>
    </row>
    <row r="8" spans="1:13" s="24" customFormat="1" ht="15.75" thickBot="1" x14ac:dyDescent="0.3">
      <c r="A8" s="42">
        <v>41583</v>
      </c>
      <c r="B8" s="43" t="s">
        <v>5</v>
      </c>
      <c r="C8" s="44" t="s">
        <v>6</v>
      </c>
      <c r="D8" s="45">
        <v>2</v>
      </c>
      <c r="E8" s="36" t="str">
        <f t="shared" ref="E8:E12" si="0">IF(ISERROR(MATCH(C8,$K$7:$K$12,0)),"err","ok")</f>
        <v>ok</v>
      </c>
      <c r="F8" s="37"/>
      <c r="G8" s="37"/>
      <c r="H8" s="23">
        <v>2</v>
      </c>
      <c r="I8" s="26" t="s">
        <v>9</v>
      </c>
      <c r="J8" t="str">
        <f t="shared" ref="J8:J12" si="1">LEFT(I8,FIND(" ",I8)-1)</f>
        <v>Jennifer</v>
      </c>
      <c r="K8" s="24" t="str">
        <f t="shared" ref="K8:K12" si="2">TRIM(MID(I8,LEN(J8)+2,100))</f>
        <v>Bartz</v>
      </c>
      <c r="L8" s="36" t="str">
        <f t="shared" ref="L8:L12" si="3">IF(ISERROR(MATCH(K8,$C$7:$C$12,0)),"err","ok")</f>
        <v>ok</v>
      </c>
      <c r="M8"/>
    </row>
    <row r="9" spans="1:13" s="24" customFormat="1" ht="15.75" thickBot="1" x14ac:dyDescent="0.3">
      <c r="A9" s="38">
        <v>41584</v>
      </c>
      <c r="B9" s="39" t="s">
        <v>10</v>
      </c>
      <c r="C9" s="40" t="s">
        <v>11</v>
      </c>
      <c r="D9" s="41">
        <v>2</v>
      </c>
      <c r="E9" s="36" t="str">
        <f t="shared" si="0"/>
        <v>ok</v>
      </c>
      <c r="F9" s="36"/>
      <c r="G9" s="36"/>
      <c r="H9" s="23">
        <v>2</v>
      </c>
      <c r="I9" s="28" t="s">
        <v>12</v>
      </c>
      <c r="J9" t="str">
        <f t="shared" si="1"/>
        <v>Camille</v>
      </c>
      <c r="K9" s="24" t="str">
        <f t="shared" si="2"/>
        <v>Sion</v>
      </c>
      <c r="L9" s="36" t="str">
        <f t="shared" si="3"/>
        <v>ok</v>
      </c>
      <c r="M9"/>
    </row>
    <row r="10" spans="1:13" s="24" customFormat="1" ht="15.75" thickBot="1" x14ac:dyDescent="0.3">
      <c r="A10" s="42">
        <v>41586</v>
      </c>
      <c r="B10" s="43" t="s">
        <v>15</v>
      </c>
      <c r="C10" s="44" t="s">
        <v>13</v>
      </c>
      <c r="D10" s="45">
        <v>1</v>
      </c>
      <c r="E10" s="36" t="str">
        <f t="shared" si="0"/>
        <v>err</v>
      </c>
      <c r="F10" s="37"/>
      <c r="G10" s="37"/>
      <c r="H10" s="23">
        <v>0.5</v>
      </c>
      <c r="I10" s="28" t="s">
        <v>22</v>
      </c>
      <c r="J10" t="str">
        <f t="shared" si="1"/>
        <v>Nathalie</v>
      </c>
      <c r="K10" s="24" t="str">
        <f t="shared" si="2"/>
        <v>Sy</v>
      </c>
      <c r="L10" s="36" t="str">
        <f t="shared" si="3"/>
        <v>err</v>
      </c>
      <c r="M10"/>
    </row>
    <row r="11" spans="1:13" s="24" customFormat="1" ht="15.75" thickBot="1" x14ac:dyDescent="0.3">
      <c r="A11" s="38">
        <v>41590</v>
      </c>
      <c r="B11" s="39" t="s">
        <v>16</v>
      </c>
      <c r="C11" s="40" t="s">
        <v>17</v>
      </c>
      <c r="D11" s="41">
        <v>0.7</v>
      </c>
      <c r="E11" s="36" t="str">
        <f t="shared" si="0"/>
        <v>err</v>
      </c>
      <c r="F11" s="36"/>
      <c r="G11" s="36"/>
      <c r="H11" s="23">
        <v>1.5</v>
      </c>
      <c r="I11" s="28" t="s">
        <v>23</v>
      </c>
      <c r="J11" t="str">
        <f t="shared" si="1"/>
        <v>Jean</v>
      </c>
      <c r="K11" s="24" t="str">
        <f t="shared" si="2"/>
        <v>Dupont</v>
      </c>
      <c r="L11" s="36" t="str">
        <f t="shared" si="3"/>
        <v>ok</v>
      </c>
      <c r="M11"/>
    </row>
    <row r="12" spans="1:13" s="24" customFormat="1" ht="15.75" thickBot="1" x14ac:dyDescent="0.3">
      <c r="A12" s="38">
        <v>41591</v>
      </c>
      <c r="B12" s="39" t="s">
        <v>18</v>
      </c>
      <c r="C12" s="40" t="s">
        <v>19</v>
      </c>
      <c r="D12" s="41">
        <v>1.5</v>
      </c>
      <c r="E12" s="36" t="str">
        <f t="shared" si="0"/>
        <v>ok</v>
      </c>
      <c r="F12" s="36"/>
      <c r="G12" s="36"/>
      <c r="H12" s="23">
        <v>1</v>
      </c>
      <c r="I12" s="26" t="s">
        <v>24</v>
      </c>
      <c r="J12" t="str">
        <f t="shared" si="1"/>
        <v>Alain</v>
      </c>
      <c r="K12" s="24" t="str">
        <f t="shared" si="2"/>
        <v>Dehaut</v>
      </c>
      <c r="L12" s="36" t="str">
        <f t="shared" si="3"/>
        <v>err</v>
      </c>
      <c r="M12"/>
    </row>
    <row r="13" spans="1:13" s="24" customFormat="1" x14ac:dyDescent="0.25">
      <c r="A13"/>
      <c r="B13"/>
      <c r="C13"/>
      <c r="D13"/>
      <c r="E13" s="34"/>
      <c r="F13" s="34"/>
      <c r="G13" s="34"/>
      <c r="H13"/>
      <c r="J13"/>
      <c r="L13"/>
      <c r="M13"/>
    </row>
    <row r="14" spans="1:13" s="24" customFormat="1" x14ac:dyDescent="0.25">
      <c r="A14"/>
      <c r="B14"/>
      <c r="C14"/>
      <c r="D14"/>
      <c r="E14" s="34"/>
      <c r="F14" s="34"/>
      <c r="G14" s="34"/>
      <c r="H14"/>
      <c r="J14"/>
      <c r="L14"/>
      <c r="M14"/>
    </row>
    <row r="15" spans="1:13" s="24" customFormat="1" x14ac:dyDescent="0.25">
      <c r="A15"/>
      <c r="B15"/>
      <c r="C15"/>
      <c r="D15"/>
      <c r="E15" s="34"/>
      <c r="F15" s="34"/>
      <c r="G15" s="34"/>
      <c r="H15"/>
      <c r="J15"/>
      <c r="L15"/>
      <c r="M15"/>
    </row>
    <row r="16" spans="1:13" s="24" customFormat="1" x14ac:dyDescent="0.25">
      <c r="A16"/>
      <c r="B16"/>
      <c r="C16"/>
      <c r="D16"/>
      <c r="E16" s="34"/>
      <c r="F16" s="34"/>
      <c r="G16" s="34"/>
      <c r="H16"/>
      <c r="J16"/>
      <c r="L16"/>
      <c r="M16"/>
    </row>
    <row r="17" spans="1:13" s="24" customFormat="1" x14ac:dyDescent="0.25">
      <c r="A17"/>
      <c r="B17"/>
      <c r="C17"/>
      <c r="D17"/>
      <c r="E17" s="34"/>
      <c r="F17" s="34"/>
      <c r="G17" s="34"/>
      <c r="H17"/>
      <c r="J17"/>
      <c r="L17"/>
      <c r="M17"/>
    </row>
    <row r="18" spans="1:13" s="24" customFormat="1" x14ac:dyDescent="0.25">
      <c r="A18"/>
      <c r="B18"/>
      <c r="C18"/>
      <c r="D18"/>
      <c r="E18" s="34"/>
      <c r="F18" s="34"/>
      <c r="G18" s="34"/>
      <c r="H18"/>
      <c r="J18"/>
      <c r="L18"/>
      <c r="M18"/>
    </row>
    <row r="19" spans="1:13" s="24" customFormat="1" x14ac:dyDescent="0.25">
      <c r="A19"/>
      <c r="B19"/>
      <c r="C19"/>
      <c r="D19"/>
      <c r="E19" s="34"/>
      <c r="F19" s="34"/>
      <c r="G19" s="34"/>
      <c r="H19"/>
      <c r="J19"/>
      <c r="L19"/>
      <c r="M19"/>
    </row>
  </sheetData>
  <conditionalFormatting sqref="A7:D12">
    <cfRule type="expression" dxfId="3" priority="3">
      <formula>$E7="err"</formula>
    </cfRule>
    <cfRule type="expression" dxfId="2" priority="4">
      <formula>$E7="ok"</formula>
    </cfRule>
  </conditionalFormatting>
  <conditionalFormatting sqref="H7:K12">
    <cfRule type="expression" dxfId="1" priority="1">
      <formula>$L7="err"</formula>
    </cfRule>
    <cfRule type="expression" dxfId="0" priority="2">
      <formula>$L7="ok"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nompre</vt:lpstr>
      <vt:lpstr>nom</vt:lpstr>
    </vt:vector>
  </TitlesOfParts>
  <Company>Blue Ocean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</dc:creator>
  <cp:lastModifiedBy>André BOSCHI</cp:lastModifiedBy>
  <dcterms:created xsi:type="dcterms:W3CDTF">2014-03-24T21:55:43Z</dcterms:created>
  <dcterms:modified xsi:type="dcterms:W3CDTF">2014-03-25T16:49:20Z</dcterms:modified>
</cp:coreProperties>
</file>