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uvage\Desktop\"/>
    </mc:Choice>
  </mc:AlternateContent>
  <bookViews>
    <workbookView xWindow="0" yWindow="0" windowWidth="24540" windowHeight="10485"/>
  </bookViews>
  <sheets>
    <sheet name="Recherche" sheetId="2" r:id="rId1"/>
    <sheet name="CANAL 17" sheetId="3" r:id="rId2"/>
    <sheet name="Feuil1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1" hidden="1">'CANAL 17'!$B$2:$R$269</definedName>
    <definedName name="_xlnm._FilterDatabase" localSheetId="0" hidden="1">Recherche!$D$8:$V$70</definedName>
    <definedName name="_xlnm.Criteria" localSheetId="0">Recherche!$B$4</definedName>
    <definedName name="_xlnm.Print_Area" localSheetId="1">'CANAL 17'!$B$2:$R$301</definedName>
    <definedName name="_xlnm.Print_Area" localSheetId="0">Recherche!$E$8:$V$19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" i="2" l="1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9" i="2"/>
  <c r="J9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L10" i="2"/>
  <c r="L9" i="2"/>
  <c r="K10" i="2"/>
  <c r="J10" i="2"/>
  <c r="I10" i="2"/>
  <c r="H10" i="2"/>
  <c r="G10" i="2"/>
  <c r="K9" i="2"/>
  <c r="I9" i="2"/>
  <c r="H9" i="2"/>
  <c r="G9" i="2"/>
  <c r="F10" i="2"/>
  <c r="E10" i="2"/>
  <c r="F9" i="2"/>
  <c r="E9" i="2"/>
  <c r="A1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H42" i="2" l="1"/>
  <c r="L22" i="2"/>
  <c r="G62" i="2"/>
  <c r="G50" i="2"/>
  <c r="G38" i="2"/>
  <c r="G26" i="2"/>
  <c r="G14" i="2"/>
  <c r="H63" i="2"/>
  <c r="H51" i="2"/>
  <c r="H39" i="2"/>
  <c r="H27" i="2"/>
  <c r="H15" i="2"/>
  <c r="I64" i="2"/>
  <c r="I52" i="2"/>
  <c r="I40" i="2"/>
  <c r="I28" i="2"/>
  <c r="I16" i="2"/>
  <c r="J65" i="2"/>
  <c r="J53" i="2"/>
  <c r="J41" i="2"/>
  <c r="J29" i="2"/>
  <c r="J17" i="2"/>
  <c r="K66" i="2"/>
  <c r="K54" i="2"/>
  <c r="K42" i="2"/>
  <c r="K30" i="2"/>
  <c r="K18" i="2"/>
  <c r="L69" i="2"/>
  <c r="L57" i="2"/>
  <c r="L45" i="2"/>
  <c r="L33" i="2"/>
  <c r="L21" i="2"/>
  <c r="G61" i="2"/>
  <c r="G49" i="2"/>
  <c r="G37" i="2"/>
  <c r="G25" i="2"/>
  <c r="G13" i="2"/>
  <c r="H62" i="2"/>
  <c r="H50" i="2"/>
  <c r="H38" i="2"/>
  <c r="H26" i="2"/>
  <c r="H14" i="2"/>
  <c r="I63" i="2"/>
  <c r="I51" i="2"/>
  <c r="I39" i="2"/>
  <c r="I27" i="2"/>
  <c r="I15" i="2"/>
  <c r="J64" i="2"/>
  <c r="J52" i="2"/>
  <c r="J40" i="2"/>
  <c r="J28" i="2"/>
  <c r="J16" i="2"/>
  <c r="K65" i="2"/>
  <c r="K53" i="2"/>
  <c r="K41" i="2"/>
  <c r="K29" i="2"/>
  <c r="K17" i="2"/>
  <c r="L68" i="2"/>
  <c r="L56" i="2"/>
  <c r="L44" i="2"/>
  <c r="L32" i="2"/>
  <c r="L20" i="2"/>
  <c r="G53" i="2"/>
  <c r="G29" i="2"/>
  <c r="H54" i="2"/>
  <c r="I67" i="2"/>
  <c r="I31" i="2"/>
  <c r="K45" i="2"/>
  <c r="G52" i="2"/>
  <c r="G28" i="2"/>
  <c r="H53" i="2"/>
  <c r="H29" i="2"/>
  <c r="I54" i="2"/>
  <c r="I18" i="2"/>
  <c r="K32" i="2"/>
  <c r="G60" i="2"/>
  <c r="G48" i="2"/>
  <c r="G36" i="2"/>
  <c r="G24" i="2"/>
  <c r="G12" i="2"/>
  <c r="H61" i="2"/>
  <c r="H49" i="2"/>
  <c r="H37" i="2"/>
  <c r="H25" i="2"/>
  <c r="H13" i="2"/>
  <c r="I62" i="2"/>
  <c r="I50" i="2"/>
  <c r="I38" i="2"/>
  <c r="I26" i="2"/>
  <c r="I14" i="2"/>
  <c r="J63" i="2"/>
  <c r="J51" i="2"/>
  <c r="J39" i="2"/>
  <c r="J27" i="2"/>
  <c r="J15" i="2"/>
  <c r="K64" i="2"/>
  <c r="K52" i="2"/>
  <c r="K40" i="2"/>
  <c r="K28" i="2"/>
  <c r="K16" i="2"/>
  <c r="L67" i="2"/>
  <c r="L55" i="2"/>
  <c r="L43" i="2"/>
  <c r="L31" i="2"/>
  <c r="L19" i="2"/>
  <c r="G59" i="2"/>
  <c r="G47" i="2"/>
  <c r="G35" i="2"/>
  <c r="G23" i="2"/>
  <c r="G11" i="2"/>
  <c r="H60" i="2"/>
  <c r="H48" i="2"/>
  <c r="H36" i="2"/>
  <c r="H24" i="2"/>
  <c r="H12" i="2"/>
  <c r="I61" i="2"/>
  <c r="I49" i="2"/>
  <c r="I37" i="2"/>
  <c r="I25" i="2"/>
  <c r="I13" i="2"/>
  <c r="J62" i="2"/>
  <c r="J50" i="2"/>
  <c r="J38" i="2"/>
  <c r="J26" i="2"/>
  <c r="J14" i="2"/>
  <c r="K63" i="2"/>
  <c r="K51" i="2"/>
  <c r="K39" i="2"/>
  <c r="K27" i="2"/>
  <c r="K15" i="2"/>
  <c r="L66" i="2"/>
  <c r="L54" i="2"/>
  <c r="L42" i="2"/>
  <c r="L30" i="2"/>
  <c r="L18" i="2"/>
  <c r="H59" i="2"/>
  <c r="H47" i="2"/>
  <c r="H35" i="2"/>
  <c r="H23" i="2"/>
  <c r="H11" i="2"/>
  <c r="I60" i="2"/>
  <c r="I48" i="2"/>
  <c r="I36" i="2"/>
  <c r="I24" i="2"/>
  <c r="I12" i="2"/>
  <c r="J61" i="2"/>
  <c r="J49" i="2"/>
  <c r="J37" i="2"/>
  <c r="J25" i="2"/>
  <c r="J13" i="2"/>
  <c r="K62" i="2"/>
  <c r="K50" i="2"/>
  <c r="K38" i="2"/>
  <c r="K26" i="2"/>
  <c r="K14" i="2"/>
  <c r="L65" i="2"/>
  <c r="L53" i="2"/>
  <c r="L41" i="2"/>
  <c r="L29" i="2"/>
  <c r="L17" i="2"/>
  <c r="G65" i="2"/>
  <c r="G41" i="2"/>
  <c r="H66" i="2"/>
  <c r="H18" i="2"/>
  <c r="I43" i="2"/>
  <c r="J68" i="2"/>
  <c r="J44" i="2"/>
  <c r="J20" i="2"/>
  <c r="K57" i="2"/>
  <c r="K33" i="2"/>
  <c r="G64" i="2"/>
  <c r="G16" i="2"/>
  <c r="H41" i="2"/>
  <c r="I66" i="2"/>
  <c r="I30" i="2"/>
  <c r="J55" i="2"/>
  <c r="J31" i="2"/>
  <c r="K44" i="2"/>
  <c r="I59" i="2"/>
  <c r="I47" i="2"/>
  <c r="I35" i="2"/>
  <c r="I23" i="2"/>
  <c r="I11" i="2"/>
  <c r="J60" i="2"/>
  <c r="J48" i="2"/>
  <c r="J36" i="2"/>
  <c r="J24" i="2"/>
  <c r="J12" i="2"/>
  <c r="K61" i="2"/>
  <c r="K49" i="2"/>
  <c r="K37" i="2"/>
  <c r="K25" i="2"/>
  <c r="K13" i="2"/>
  <c r="L64" i="2"/>
  <c r="L52" i="2"/>
  <c r="L40" i="2"/>
  <c r="L28" i="2"/>
  <c r="L16" i="2"/>
  <c r="G17" i="2"/>
  <c r="H30" i="2"/>
  <c r="I55" i="2"/>
  <c r="I19" i="2"/>
  <c r="J56" i="2"/>
  <c r="J32" i="2"/>
  <c r="K69" i="2"/>
  <c r="K21" i="2"/>
  <c r="K56" i="2"/>
  <c r="J59" i="2"/>
  <c r="J47" i="2"/>
  <c r="J35" i="2"/>
  <c r="J23" i="2"/>
  <c r="J11" i="2"/>
  <c r="K60" i="2"/>
  <c r="K48" i="2"/>
  <c r="K36" i="2"/>
  <c r="K24" i="2"/>
  <c r="K12" i="2"/>
  <c r="L63" i="2"/>
  <c r="L51" i="2"/>
  <c r="L39" i="2"/>
  <c r="L27" i="2"/>
  <c r="L15" i="2"/>
  <c r="G40" i="2"/>
  <c r="H65" i="2"/>
  <c r="H17" i="2"/>
  <c r="I42" i="2"/>
  <c r="J67" i="2"/>
  <c r="J43" i="2"/>
  <c r="J19" i="2"/>
  <c r="K68" i="2"/>
  <c r="K20" i="2"/>
  <c r="G70" i="2"/>
  <c r="G58" i="2"/>
  <c r="G46" i="2"/>
  <c r="G34" i="2"/>
  <c r="G22" i="2"/>
  <c r="G69" i="2"/>
  <c r="G57" i="2"/>
  <c r="G45" i="2"/>
  <c r="G33" i="2"/>
  <c r="G21" i="2"/>
  <c r="H70" i="2"/>
  <c r="H58" i="2"/>
  <c r="H46" i="2"/>
  <c r="H34" i="2"/>
  <c r="H22" i="2"/>
  <c r="G68" i="2"/>
  <c r="G56" i="2"/>
  <c r="G44" i="2"/>
  <c r="G32" i="2"/>
  <c r="G20" i="2"/>
  <c r="H69" i="2"/>
  <c r="H57" i="2"/>
  <c r="H45" i="2"/>
  <c r="H33" i="2"/>
  <c r="H21" i="2"/>
  <c r="I70" i="2"/>
  <c r="I58" i="2"/>
  <c r="I46" i="2"/>
  <c r="I34" i="2"/>
  <c r="I22" i="2"/>
  <c r="G67" i="2"/>
  <c r="G55" i="2"/>
  <c r="G43" i="2"/>
  <c r="G31" i="2"/>
  <c r="G19" i="2"/>
  <c r="H68" i="2"/>
  <c r="H56" i="2"/>
  <c r="H44" i="2"/>
  <c r="H32" i="2"/>
  <c r="H20" i="2"/>
  <c r="I69" i="2"/>
  <c r="I57" i="2"/>
  <c r="I45" i="2"/>
  <c r="I33" i="2"/>
  <c r="I21" i="2"/>
  <c r="J70" i="2"/>
  <c r="J58" i="2"/>
  <c r="J46" i="2"/>
  <c r="J34" i="2"/>
  <c r="J22" i="2"/>
  <c r="K59" i="2"/>
  <c r="K47" i="2"/>
  <c r="K35" i="2"/>
  <c r="K23" i="2"/>
  <c r="K11" i="2"/>
  <c r="L62" i="2"/>
  <c r="L50" i="2"/>
  <c r="L38" i="2"/>
  <c r="L26" i="2"/>
  <c r="L14" i="2"/>
  <c r="G66" i="2"/>
  <c r="G54" i="2"/>
  <c r="G42" i="2"/>
  <c r="G30" i="2"/>
  <c r="G18" i="2"/>
  <c r="H67" i="2"/>
  <c r="H55" i="2"/>
  <c r="H43" i="2"/>
  <c r="H31" i="2"/>
  <c r="H19" i="2"/>
  <c r="I68" i="2"/>
  <c r="I56" i="2"/>
  <c r="I44" i="2"/>
  <c r="I32" i="2"/>
  <c r="I20" i="2"/>
  <c r="J69" i="2"/>
  <c r="J57" i="2"/>
  <c r="J45" i="2"/>
  <c r="J33" i="2"/>
  <c r="J21" i="2"/>
  <c r="K70" i="2"/>
  <c r="K58" i="2"/>
  <c r="K46" i="2"/>
  <c r="K34" i="2"/>
  <c r="K22" i="2"/>
  <c r="L61" i="2"/>
  <c r="L49" i="2"/>
  <c r="L37" i="2"/>
  <c r="L25" i="2"/>
  <c r="L13" i="2"/>
  <c r="L60" i="2"/>
  <c r="L48" i="2"/>
  <c r="L36" i="2"/>
  <c r="L24" i="2"/>
  <c r="L12" i="2"/>
  <c r="L59" i="2"/>
  <c r="L47" i="2"/>
  <c r="L35" i="2"/>
  <c r="L23" i="2"/>
  <c r="L11" i="2"/>
  <c r="G63" i="2"/>
  <c r="G51" i="2"/>
  <c r="G39" i="2"/>
  <c r="G27" i="2"/>
  <c r="G15" i="2"/>
  <c r="H64" i="2"/>
  <c r="H52" i="2"/>
  <c r="H40" i="2"/>
  <c r="H28" i="2"/>
  <c r="H16" i="2"/>
  <c r="I65" i="2"/>
  <c r="I53" i="2"/>
  <c r="I41" i="2"/>
  <c r="I29" i="2"/>
  <c r="I17" i="2"/>
  <c r="J66" i="2"/>
  <c r="J54" i="2"/>
  <c r="J42" i="2"/>
  <c r="J30" i="2"/>
  <c r="J18" i="2"/>
  <c r="K67" i="2"/>
  <c r="K55" i="2"/>
  <c r="K43" i="2"/>
  <c r="K31" i="2"/>
  <c r="K19" i="2"/>
  <c r="L70" i="2"/>
  <c r="L58" i="2"/>
  <c r="L46" i="2"/>
  <c r="L34" i="2"/>
</calcChain>
</file>

<file path=xl/comments1.xml><?xml version="1.0" encoding="utf-8"?>
<comments xmlns="http://schemas.openxmlformats.org/spreadsheetml/2006/main">
  <authors>
    <author>STIEGLER</author>
  </authors>
  <commentList>
    <comment ref="R7" authorId="0" shapeId="0">
      <text>
        <r>
          <rPr>
            <b/>
            <sz val="10"/>
            <color indexed="81"/>
            <rFont val="Tahoma"/>
            <family val="2"/>
          </rPr>
          <t>STIEGLER:</t>
        </r>
        <r>
          <rPr>
            <sz val="10"/>
            <color indexed="81"/>
            <rFont val="Tahoma"/>
            <family val="2"/>
          </rPr>
          <t xml:space="preserve">
Code réutilisé pour un client équipement treuil sur une carrosserie EHR.
S.A.V.</t>
        </r>
      </text>
    </comment>
    <comment ref="C231" authorId="0" shapeId="0">
      <text>
        <r>
          <rPr>
            <b/>
            <sz val="10"/>
            <color indexed="81"/>
            <rFont val="Tahoma"/>
            <family val="2"/>
          </rPr>
          <t>STIEGLER:</t>
        </r>
        <r>
          <rPr>
            <sz val="10"/>
            <color indexed="81"/>
            <rFont val="Tahoma"/>
            <family val="2"/>
          </rPr>
          <t xml:space="preserve">
radiocommande remplacée 03/2014
N° de garantie 59849
Remplacement à nouveau suite à mauvais montage client </t>
        </r>
        <r>
          <rPr>
            <b/>
            <sz val="10"/>
            <color indexed="81"/>
            <rFont val="Tahoma"/>
            <family val="2"/>
          </rPr>
          <t xml:space="preserve">2 emetteurs
</t>
        </r>
        <r>
          <rPr>
            <sz val="10"/>
            <color indexed="81"/>
            <rFont val="Tahoma"/>
            <family val="2"/>
          </rPr>
          <t>19/11/2014</t>
        </r>
      </text>
    </comment>
  </commentList>
</comments>
</file>

<file path=xl/sharedStrings.xml><?xml version="1.0" encoding="utf-8"?>
<sst xmlns="http://schemas.openxmlformats.org/spreadsheetml/2006/main" count="58" uniqueCount="30">
  <si>
    <t>N°lancement</t>
  </si>
  <si>
    <t>Recherche</t>
  </si>
  <si>
    <t>Recherche uniquement de Canal 1 à 18. Les autres onglets ne sont pas pris en charge</t>
  </si>
  <si>
    <t>Rang</t>
  </si>
  <si>
    <t>Numero unique</t>
  </si>
  <si>
    <t>Ligne</t>
  </si>
  <si>
    <t>n° serie rem</t>
  </si>
  <si>
    <t>lancement</t>
  </si>
  <si>
    <t>Rg.</t>
  </si>
  <si>
    <t>LPR</t>
  </si>
  <si>
    <t>Client</t>
  </si>
  <si>
    <t>code</t>
  </si>
  <si>
    <t>createur</t>
  </si>
  <si>
    <t>date</t>
  </si>
  <si>
    <t>observation</t>
  </si>
  <si>
    <t>Canal</t>
  </si>
  <si>
    <t>A</t>
  </si>
  <si>
    <t>canal 17</t>
  </si>
  <si>
    <t>B</t>
  </si>
  <si>
    <t>C</t>
  </si>
  <si>
    <t>D</t>
  </si>
  <si>
    <t>E</t>
  </si>
  <si>
    <t>F</t>
  </si>
  <si>
    <t>G</t>
  </si>
  <si>
    <t>REMPLACEMENT SAV W05360</t>
  </si>
  <si>
    <t>NOUVEL EQUIPEMENT SUR VEHICULE</t>
  </si>
  <si>
    <t>CHAMPS</t>
  </si>
  <si>
    <t>AZERTY</t>
  </si>
  <si>
    <t>moi</t>
  </si>
  <si>
    <t>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</si>
</sst>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0" xfId="1" applyFont="1" applyFill="1" applyBorder="1"/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14" fontId="4" fillId="3" borderId="9" xfId="1" applyNumberFormat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1" fillId="0" borderId="0" xfId="1" applyFill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6" xfId="1" applyFill="1" applyBorder="1" applyAlignment="1">
      <alignment horizontal="center" vertical="center"/>
    </xf>
    <xf numFmtId="14" fontId="1" fillId="0" borderId="16" xfId="1" applyNumberFormat="1" applyFill="1" applyBorder="1" applyAlignment="1">
      <alignment horizont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4" fillId="4" borderId="21" xfId="1" applyFont="1" applyFill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14" fontId="5" fillId="0" borderId="1" xfId="1" applyNumberFormat="1" applyFont="1" applyBorder="1" applyAlignment="1">
      <alignment horizontal="center"/>
    </xf>
    <xf numFmtId="0" fontId="5" fillId="0" borderId="23" xfId="1" applyFont="1" applyBorder="1"/>
    <xf numFmtId="0" fontId="7" fillId="0" borderId="16" xfId="1" applyFont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/>
    <xf numFmtId="14" fontId="5" fillId="2" borderId="1" xfId="1" applyNumberFormat="1" applyFont="1" applyFill="1" applyBorder="1" applyAlignment="1">
      <alignment horizontal="center"/>
    </xf>
    <xf numFmtId="0" fontId="5" fillId="2" borderId="23" xfId="1" applyFont="1" applyFill="1" applyBorder="1"/>
    <xf numFmtId="0" fontId="5" fillId="0" borderId="22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1" xfId="1" applyFont="1" applyFill="1" applyBorder="1"/>
    <xf numFmtId="0" fontId="5" fillId="0" borderId="1" xfId="1" applyFont="1" applyBorder="1" applyAlignment="1">
      <alignment horizontal="left"/>
    </xf>
    <xf numFmtId="0" fontId="7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27" xfId="1" applyFont="1" applyBorder="1"/>
    <xf numFmtId="14" fontId="5" fillId="0" borderId="27" xfId="1" applyNumberFormat="1" applyFont="1" applyBorder="1" applyAlignment="1">
      <alignment horizontal="center"/>
    </xf>
    <xf numFmtId="0" fontId="5" fillId="0" borderId="28" xfId="1" applyFont="1" applyBorder="1"/>
    <xf numFmtId="0" fontId="4" fillId="4" borderId="29" xfId="1" applyFont="1" applyFill="1" applyBorder="1" applyAlignment="1">
      <alignment horizontal="center" vertical="center" wrapText="1"/>
    </xf>
    <xf numFmtId="0" fontId="4" fillId="4" borderId="12" xfId="1" applyFont="1" applyFill="1" applyBorder="1" applyAlignment="1">
      <alignment horizontal="center" vertical="center" wrapText="1"/>
    </xf>
    <xf numFmtId="0" fontId="4" fillId="4" borderId="30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/>
    </xf>
    <xf numFmtId="14" fontId="5" fillId="0" borderId="1" xfId="1" applyNumberFormat="1" applyFont="1" applyFill="1" applyBorder="1" applyAlignment="1">
      <alignment horizontal="center"/>
    </xf>
    <xf numFmtId="0" fontId="5" fillId="0" borderId="23" xfId="1" applyFont="1" applyFill="1" applyBorder="1"/>
    <xf numFmtId="0" fontId="5" fillId="0" borderId="22" xfId="1" applyNumberFormat="1" applyFont="1" applyBorder="1" applyAlignment="1">
      <alignment horizontal="center"/>
    </xf>
    <xf numFmtId="0" fontId="5" fillId="5" borderId="22" xfId="1" applyNumberFormat="1" applyFont="1" applyFill="1" applyBorder="1" applyAlignment="1">
      <alignment horizontal="center"/>
    </xf>
    <xf numFmtId="0" fontId="5" fillId="5" borderId="1" xfId="1" applyFont="1" applyFill="1" applyBorder="1" applyAlignment="1">
      <alignment horizontal="center"/>
    </xf>
    <xf numFmtId="0" fontId="5" fillId="5" borderId="1" xfId="1" applyFont="1" applyFill="1" applyBorder="1"/>
    <xf numFmtId="14" fontId="5" fillId="5" borderId="1" xfId="1" applyNumberFormat="1" applyFont="1" applyFill="1" applyBorder="1" applyAlignment="1">
      <alignment horizontal="center"/>
    </xf>
    <xf numFmtId="0" fontId="5" fillId="5" borderId="23" xfId="1" applyFont="1" applyFill="1" applyBorder="1"/>
    <xf numFmtId="0" fontId="5" fillId="0" borderId="1" xfId="1" applyFont="1" applyBorder="1" applyAlignment="1">
      <alignment shrinkToFit="1"/>
    </xf>
    <xf numFmtId="0" fontId="5" fillId="0" borderId="27" xfId="1" applyFont="1" applyFill="1" applyBorder="1"/>
    <xf numFmtId="0" fontId="7" fillId="5" borderId="16" xfId="1" applyFont="1" applyFill="1" applyBorder="1" applyAlignment="1">
      <alignment horizontal="center" vertical="center"/>
    </xf>
    <xf numFmtId="0" fontId="5" fillId="5" borderId="22" xfId="1" applyFont="1" applyFill="1" applyBorder="1" applyAlignment="1">
      <alignment horizontal="center"/>
    </xf>
    <xf numFmtId="0" fontId="7" fillId="6" borderId="16" xfId="1" applyFont="1" applyFill="1" applyBorder="1" applyAlignment="1">
      <alignment horizontal="center" vertical="center"/>
    </xf>
    <xf numFmtId="0" fontId="5" fillId="6" borderId="22" xfId="1" applyFont="1" applyFill="1" applyBorder="1" applyAlignment="1">
      <alignment horizontal="center"/>
    </xf>
    <xf numFmtId="0" fontId="5" fillId="6" borderId="1" xfId="1" applyFont="1" applyFill="1" applyBorder="1" applyAlignment="1">
      <alignment horizontal="center"/>
    </xf>
    <xf numFmtId="0" fontId="5" fillId="6" borderId="1" xfId="1" applyFont="1" applyFill="1" applyBorder="1"/>
    <xf numFmtId="14" fontId="5" fillId="6" borderId="1" xfId="1" applyNumberFormat="1" applyFont="1" applyFill="1" applyBorder="1" applyAlignment="1">
      <alignment horizontal="center"/>
    </xf>
    <xf numFmtId="0" fontId="5" fillId="6" borderId="23" xfId="1" applyFont="1" applyFill="1" applyBorder="1"/>
    <xf numFmtId="0" fontId="1" fillId="6" borderId="0" xfId="1" applyFill="1"/>
    <xf numFmtId="0" fontId="7" fillId="0" borderId="0" xfId="1" applyFont="1" applyBorder="1" applyAlignment="1">
      <alignment horizontal="center" vertical="center"/>
    </xf>
    <xf numFmtId="0" fontId="8" fillId="0" borderId="0" xfId="1" applyFont="1" applyBorder="1"/>
    <xf numFmtId="0" fontId="5" fillId="7" borderId="24" xfId="1" applyNumberFormat="1" applyFont="1" applyFill="1" applyBorder="1" applyAlignment="1">
      <alignment horizontal="center" vertical="center"/>
    </xf>
    <xf numFmtId="0" fontId="5" fillId="7" borderId="24" xfId="1" applyFont="1" applyFill="1" applyBorder="1" applyAlignment="1">
      <alignment horizontal="center" vertical="center"/>
    </xf>
    <xf numFmtId="0" fontId="5" fillId="7" borderId="24" xfId="1" applyFont="1" applyFill="1" applyBorder="1" applyAlignment="1">
      <alignment vertical="center"/>
    </xf>
    <xf numFmtId="0" fontId="5" fillId="0" borderId="24" xfId="1" applyFont="1" applyBorder="1" applyAlignment="1">
      <alignment vertical="center"/>
    </xf>
    <xf numFmtId="0" fontId="5" fillId="0" borderId="24" xfId="1" applyFont="1" applyBorder="1" applyAlignment="1">
      <alignment horizontal="center" vertical="center"/>
    </xf>
    <xf numFmtId="14" fontId="5" fillId="0" borderId="24" xfId="1" applyNumberFormat="1" applyFont="1" applyBorder="1" applyAlignment="1">
      <alignment horizontal="center" vertical="center"/>
    </xf>
    <xf numFmtId="0" fontId="5" fillId="0" borderId="0" xfId="1" applyFont="1" applyBorder="1"/>
    <xf numFmtId="0" fontId="5" fillId="0" borderId="31" xfId="1" applyFont="1" applyBorder="1" applyAlignment="1">
      <alignment horizontal="center" vertical="center"/>
    </xf>
    <xf numFmtId="0" fontId="5" fillId="0" borderId="31" xfId="1" applyFont="1" applyBorder="1" applyAlignment="1">
      <alignment vertical="center"/>
    </xf>
    <xf numFmtId="49" fontId="5" fillId="0" borderId="24" xfId="1" applyNumberFormat="1" applyFont="1" applyBorder="1" applyAlignment="1">
      <alignment horizontal="center" vertical="center"/>
    </xf>
    <xf numFmtId="0" fontId="5" fillId="0" borderId="32" xfId="1" applyFont="1" applyBorder="1" applyAlignment="1">
      <alignment vertical="center"/>
    </xf>
    <xf numFmtId="0" fontId="5" fillId="0" borderId="33" xfId="1" applyFont="1" applyBorder="1" applyAlignment="1">
      <alignment vertical="center"/>
    </xf>
    <xf numFmtId="0" fontId="5" fillId="0" borderId="34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/>
    <xf numFmtId="0" fontId="1" fillId="0" borderId="1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rgb="FFFFFFFF"/>
      </font>
      <fill>
        <patternFill>
          <bgColor rgb="FF0000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4</xdr:row>
          <xdr:rowOff>66675</xdr:rowOff>
        </xdr:from>
        <xdr:to>
          <xdr:col>2</xdr:col>
          <xdr:colOff>114300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tableur%20affectation%20cod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8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2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3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4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5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6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7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8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9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0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1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2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3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4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5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AL%2016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Feuil1"/>
      <sheetName val="CANAL 17 (2)"/>
      <sheetName val="CANAL 17"/>
      <sheetName val="CANAL 18"/>
      <sheetName val="CANAL 1"/>
      <sheetName val="CANAL 2"/>
      <sheetName val="CANAL 3"/>
      <sheetName val="CANAL 4"/>
      <sheetName val="CANAL 5"/>
      <sheetName val="CANAL 6"/>
      <sheetName val="CANAL 7"/>
      <sheetName val="CANAL 8"/>
      <sheetName val="CANAL 9"/>
      <sheetName val="CANAL 10"/>
      <sheetName val="CANAL 11"/>
      <sheetName val="CANAL 12"/>
      <sheetName val="CANAL 13"/>
      <sheetName val="CANAL 14"/>
      <sheetName val="CANAL 15"/>
      <sheetName val="CANAL 16"/>
      <sheetName val="¨RESERVE R.C. 16 BOUTONS"/>
    </sheetNames>
    <definedNames>
      <definedName name="Macro6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Feuil1"/>
      <sheetName val="CANAL 17"/>
      <sheetName val="CANAL 18"/>
      <sheetName val="CANAL 1"/>
      <sheetName val="CANAL 2"/>
      <sheetName val="CANAL 3"/>
      <sheetName val="CANAL 4"/>
      <sheetName val="CANAL 5"/>
      <sheetName val="CANAL 6"/>
      <sheetName val="CANAL 7"/>
      <sheetName val="CANAL 8"/>
      <sheetName val="CANAL 9"/>
      <sheetName val="CANAL 10"/>
      <sheetName val="CANAL 11"/>
      <sheetName val="CANAL 12"/>
      <sheetName val="CANAL 13"/>
      <sheetName val="CANAL 14"/>
      <sheetName val="CANAL 15"/>
      <sheetName val="CANAL 16"/>
      <sheetName val="¨RESERVE R.C. 16 BOUTONS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_0</v>
          </cell>
          <cell r="B1" t="str">
            <v>CHAMPS   C D O P   OBLIGATOIRES !!!</v>
          </cell>
        </row>
        <row r="2">
          <cell r="A2" t="str">
            <v>lancement_1</v>
          </cell>
          <cell r="B2" t="str">
            <v>A</v>
          </cell>
          <cell r="C2" t="str">
            <v>n° serie rem</v>
          </cell>
          <cell r="D2" t="str">
            <v>lancement</v>
          </cell>
          <cell r="E2" t="str">
            <v>Rg.</v>
          </cell>
          <cell r="F2" t="str">
            <v>LPR</v>
          </cell>
          <cell r="G2" t="str">
            <v>Client</v>
          </cell>
          <cell r="H2" t="str">
            <v>code</v>
          </cell>
          <cell r="P2" t="str">
            <v>createur</v>
          </cell>
          <cell r="Q2" t="str">
            <v>date</v>
          </cell>
          <cell r="R2" t="str">
            <v>observation</v>
          </cell>
        </row>
        <row r="3">
          <cell r="A3" t="str">
            <v>sans_1</v>
          </cell>
          <cell r="B3">
            <v>1</v>
          </cell>
          <cell r="C3" t="str">
            <v>sans</v>
          </cell>
          <cell r="D3" t="str">
            <v>sans</v>
          </cell>
          <cell r="F3" t="str">
            <v>TTT</v>
          </cell>
          <cell r="G3" t="str">
            <v>LOHR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 t="str">
            <v>F.LEBRETON</v>
          </cell>
          <cell r="Q3">
            <v>41471</v>
          </cell>
          <cell r="R3" t="str">
            <v>usage interne LOHR</v>
          </cell>
        </row>
        <row r="4">
          <cell r="A4" t="str">
            <v>14624_1</v>
          </cell>
          <cell r="B4">
            <v>2</v>
          </cell>
          <cell r="C4">
            <v>54173</v>
          </cell>
          <cell r="D4">
            <v>14624</v>
          </cell>
          <cell r="E4">
            <v>1</v>
          </cell>
          <cell r="F4" t="str">
            <v>EHR 2.53 W XS</v>
          </cell>
          <cell r="G4" t="str">
            <v>SAAR AUTO SERVICE -MOSOLF GMBH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  <cell r="P4" t="str">
            <v>F.LEBRETON</v>
          </cell>
          <cell r="Q4">
            <v>41471</v>
          </cell>
          <cell r="R4" t="str">
            <v>Pour recepteur fonction gerbeur G12</v>
          </cell>
        </row>
        <row r="5">
          <cell r="A5" t="str">
            <v>14624_2</v>
          </cell>
          <cell r="B5">
            <v>3</v>
          </cell>
          <cell r="C5">
            <v>54174</v>
          </cell>
          <cell r="D5">
            <v>14624</v>
          </cell>
          <cell r="E5">
            <v>2</v>
          </cell>
          <cell r="F5" t="str">
            <v>EHR 2.53 W XS</v>
          </cell>
          <cell r="G5" t="str">
            <v>SAAR AUTO SERVICE -MOSOLF GMBH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1</v>
          </cell>
          <cell r="O5">
            <v>0</v>
          </cell>
          <cell r="P5" t="str">
            <v>F.LEBRETON</v>
          </cell>
          <cell r="Q5">
            <v>41471</v>
          </cell>
          <cell r="R5" t="str">
            <v>Pour recepteur fonction gerbeur G12</v>
          </cell>
        </row>
        <row r="6">
          <cell r="A6" t="str">
            <v>14624_3</v>
          </cell>
          <cell r="B6">
            <v>4</v>
          </cell>
          <cell r="C6">
            <v>54175</v>
          </cell>
          <cell r="D6">
            <v>14624</v>
          </cell>
          <cell r="E6">
            <v>3</v>
          </cell>
          <cell r="F6" t="str">
            <v>EHR 2.53 W XS</v>
          </cell>
          <cell r="G6" t="str">
            <v>SAAR AUTO SERVICE -MOSOLF GMBH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1</v>
          </cell>
          <cell r="O6">
            <v>1</v>
          </cell>
          <cell r="P6" t="str">
            <v>F.LEBRETON</v>
          </cell>
          <cell r="Q6">
            <v>41471</v>
          </cell>
          <cell r="R6" t="str">
            <v>Pour recepteur fonction gerbeur G12</v>
          </cell>
        </row>
        <row r="7">
          <cell r="A7" t="str">
            <v>14624_4</v>
          </cell>
          <cell r="B7">
            <v>5</v>
          </cell>
          <cell r="C7">
            <v>54176</v>
          </cell>
          <cell r="D7">
            <v>14624</v>
          </cell>
          <cell r="E7">
            <v>4</v>
          </cell>
          <cell r="F7" t="str">
            <v>EHR 2.53 W XS</v>
          </cell>
          <cell r="G7" t="str">
            <v>SAAR AUTO SERVICE -MOSOLF GMBH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1</v>
          </cell>
          <cell r="N7">
            <v>0</v>
          </cell>
          <cell r="O7">
            <v>0</v>
          </cell>
          <cell r="P7" t="str">
            <v>F.LEBRETON</v>
          </cell>
          <cell r="Q7">
            <v>41471</v>
          </cell>
          <cell r="R7" t="str">
            <v>Pour recepteur fonction gerbeur G12</v>
          </cell>
        </row>
        <row r="8">
          <cell r="A8" t="str">
            <v>14624_5</v>
          </cell>
          <cell r="B8">
            <v>6</v>
          </cell>
          <cell r="C8">
            <v>54177</v>
          </cell>
          <cell r="D8">
            <v>14624</v>
          </cell>
          <cell r="E8">
            <v>5</v>
          </cell>
          <cell r="F8" t="str">
            <v>EHR 2.53 W XS</v>
          </cell>
          <cell r="G8" t="str">
            <v>SAAR AUTO SERVICE -MOSOLF GMBH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1</v>
          </cell>
          <cell r="N8">
            <v>0</v>
          </cell>
          <cell r="O8">
            <v>1</v>
          </cell>
          <cell r="P8" t="str">
            <v>F.LEBRETON</v>
          </cell>
          <cell r="Q8">
            <v>41471</v>
          </cell>
          <cell r="R8" t="str">
            <v>Pour recepteur fonction gerbeur G12</v>
          </cell>
        </row>
        <row r="9">
          <cell r="A9" t="str">
            <v>14624_6</v>
          </cell>
          <cell r="B9">
            <v>7</v>
          </cell>
          <cell r="C9">
            <v>54178</v>
          </cell>
          <cell r="D9">
            <v>14624</v>
          </cell>
          <cell r="E9">
            <v>6</v>
          </cell>
          <cell r="F9" t="str">
            <v>EHR 2.53 W XS</v>
          </cell>
          <cell r="G9" t="str">
            <v>SAAR AUTO SERVICE -MOSOLF GMBH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</v>
          </cell>
          <cell r="N9">
            <v>1</v>
          </cell>
          <cell r="O9">
            <v>0</v>
          </cell>
          <cell r="P9" t="str">
            <v>F.LEBRETON</v>
          </cell>
          <cell r="Q9">
            <v>41471</v>
          </cell>
          <cell r="R9" t="str">
            <v>Pour recepteur fonction gerbeur G12</v>
          </cell>
        </row>
        <row r="10">
          <cell r="A10" t="str">
            <v>14624_7</v>
          </cell>
          <cell r="B10">
            <v>8</v>
          </cell>
          <cell r="C10">
            <v>54179</v>
          </cell>
          <cell r="D10">
            <v>14624</v>
          </cell>
          <cell r="E10">
            <v>7</v>
          </cell>
          <cell r="F10" t="str">
            <v>EHR 2.53 W XS</v>
          </cell>
          <cell r="G10" t="str">
            <v>SAAR AUTO SERVICE -MOSOLF GMBH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1</v>
          </cell>
          <cell r="N10">
            <v>1</v>
          </cell>
          <cell r="O10">
            <v>1</v>
          </cell>
          <cell r="P10" t="str">
            <v>F.LEBRETON</v>
          </cell>
          <cell r="Q10">
            <v>41471</v>
          </cell>
          <cell r="R10" t="str">
            <v>Pour recepteur fonction gerbeur G12</v>
          </cell>
        </row>
        <row r="11">
          <cell r="A11" t="str">
            <v>14624_8</v>
          </cell>
          <cell r="B11">
            <v>9</v>
          </cell>
          <cell r="C11">
            <v>54180</v>
          </cell>
          <cell r="D11">
            <v>14624</v>
          </cell>
          <cell r="E11">
            <v>8</v>
          </cell>
          <cell r="F11" t="str">
            <v>EHR 2.53 W XS</v>
          </cell>
          <cell r="G11" t="str">
            <v>SAAR AUTO SERVICE -MOSOLF GMBH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0</v>
          </cell>
          <cell r="N11">
            <v>0</v>
          </cell>
          <cell r="O11">
            <v>0</v>
          </cell>
          <cell r="P11" t="str">
            <v>F.LEBRETON</v>
          </cell>
          <cell r="Q11">
            <v>41471</v>
          </cell>
          <cell r="R11" t="str">
            <v>Pour recepteur fonction gerbeur G12</v>
          </cell>
        </row>
        <row r="12">
          <cell r="A12" t="str">
            <v>14616_1</v>
          </cell>
          <cell r="B12">
            <v>10</v>
          </cell>
          <cell r="C12">
            <v>54170</v>
          </cell>
          <cell r="D12">
            <v>14616</v>
          </cell>
          <cell r="E12">
            <v>1</v>
          </cell>
          <cell r="F12" t="str">
            <v>TALE</v>
          </cell>
          <cell r="G12" t="str">
            <v>GARDON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0</v>
          </cell>
          <cell r="N12">
            <v>0</v>
          </cell>
          <cell r="O12">
            <v>1</v>
          </cell>
          <cell r="P12" t="str">
            <v>G. WENDLING</v>
          </cell>
          <cell r="Q12">
            <v>41472</v>
          </cell>
          <cell r="R12" t="str">
            <v>Pour recepteur fonction treuil</v>
          </cell>
        </row>
        <row r="13">
          <cell r="A13" t="str">
            <v>14616_2</v>
          </cell>
          <cell r="B13">
            <v>11</v>
          </cell>
          <cell r="C13">
            <v>54171</v>
          </cell>
          <cell r="D13">
            <v>14616</v>
          </cell>
          <cell r="E13">
            <v>2</v>
          </cell>
          <cell r="F13" t="str">
            <v>TALE</v>
          </cell>
          <cell r="G13" t="str">
            <v>GARDON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</v>
          </cell>
          <cell r="M13">
            <v>0</v>
          </cell>
          <cell r="N13">
            <v>1</v>
          </cell>
          <cell r="O13">
            <v>0</v>
          </cell>
          <cell r="P13" t="str">
            <v>G. WENDLING</v>
          </cell>
          <cell r="Q13">
            <v>41472</v>
          </cell>
          <cell r="R13" t="str">
            <v>Pour recepteur fonction treuil</v>
          </cell>
        </row>
        <row r="14">
          <cell r="A14" t="str">
            <v>14634_1</v>
          </cell>
          <cell r="B14">
            <v>12</v>
          </cell>
          <cell r="C14">
            <v>54191</v>
          </cell>
          <cell r="D14">
            <v>14634</v>
          </cell>
          <cell r="E14">
            <v>1</v>
          </cell>
          <cell r="F14" t="str">
            <v>EHR  3.53 W XS</v>
          </cell>
          <cell r="G14" t="str">
            <v>CARS TECHNIK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</v>
          </cell>
          <cell r="M14">
            <v>0</v>
          </cell>
          <cell r="N14">
            <v>1</v>
          </cell>
          <cell r="O14">
            <v>1</v>
          </cell>
          <cell r="P14" t="str">
            <v>F.LEBRETON</v>
          </cell>
          <cell r="Q14">
            <v>41484</v>
          </cell>
          <cell r="R14" t="str">
            <v>Pour recepteur fonction gerbeur G12</v>
          </cell>
        </row>
        <row r="15">
          <cell r="A15" t="str">
            <v>14634_2</v>
          </cell>
          <cell r="B15">
            <v>13</v>
          </cell>
          <cell r="C15">
            <v>54192</v>
          </cell>
          <cell r="D15">
            <v>14634</v>
          </cell>
          <cell r="E15">
            <v>2</v>
          </cell>
          <cell r="F15" t="str">
            <v>EHR  3.53 W XS</v>
          </cell>
          <cell r="G15" t="str">
            <v>CARS TECHNIK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</v>
          </cell>
          <cell r="M15">
            <v>1</v>
          </cell>
          <cell r="N15">
            <v>0</v>
          </cell>
          <cell r="O15">
            <v>0</v>
          </cell>
          <cell r="P15" t="str">
            <v>F.LEBRETON</v>
          </cell>
          <cell r="Q15">
            <v>41484</v>
          </cell>
          <cell r="R15" t="str">
            <v>Pour recepteur fonction gerbeur G12</v>
          </cell>
        </row>
        <row r="16">
          <cell r="A16" t="str">
            <v>14634_3</v>
          </cell>
          <cell r="B16">
            <v>14</v>
          </cell>
          <cell r="C16">
            <v>54193</v>
          </cell>
          <cell r="D16">
            <v>14634</v>
          </cell>
          <cell r="E16">
            <v>3</v>
          </cell>
          <cell r="F16" t="str">
            <v>EHR  3.53 W XS</v>
          </cell>
          <cell r="G16" t="str">
            <v>CARS TECHNIK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</v>
          </cell>
          <cell r="M16">
            <v>1</v>
          </cell>
          <cell r="N16">
            <v>0</v>
          </cell>
          <cell r="O16">
            <v>1</v>
          </cell>
          <cell r="P16" t="str">
            <v>F.LEBRETON</v>
          </cell>
          <cell r="Q16">
            <v>41484</v>
          </cell>
          <cell r="R16" t="str">
            <v>Pour recepteur fonction gerbeur G12</v>
          </cell>
        </row>
        <row r="17">
          <cell r="A17" t="str">
            <v>14634_4</v>
          </cell>
          <cell r="B17">
            <v>15</v>
          </cell>
          <cell r="C17">
            <v>54194</v>
          </cell>
          <cell r="D17">
            <v>14634</v>
          </cell>
          <cell r="E17">
            <v>4</v>
          </cell>
          <cell r="F17" t="str">
            <v>EHR  3.53 W XS</v>
          </cell>
          <cell r="G17" t="str">
            <v>CARS TECHNIK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1</v>
          </cell>
          <cell r="M17">
            <v>1</v>
          </cell>
          <cell r="N17">
            <v>1</v>
          </cell>
          <cell r="O17">
            <v>0</v>
          </cell>
          <cell r="P17" t="str">
            <v>F.LEBRETON</v>
          </cell>
          <cell r="Q17">
            <v>41484</v>
          </cell>
          <cell r="R17" t="str">
            <v>Pour recepteur fonction gerbeur G12</v>
          </cell>
        </row>
        <row r="18">
          <cell r="A18" t="str">
            <v>14634_5</v>
          </cell>
          <cell r="B18">
            <v>16</v>
          </cell>
          <cell r="C18">
            <v>54195</v>
          </cell>
          <cell r="D18">
            <v>14634</v>
          </cell>
          <cell r="E18">
            <v>5</v>
          </cell>
          <cell r="F18" t="str">
            <v>EHR  3.53 W XS</v>
          </cell>
          <cell r="G18" t="str">
            <v>CARS TECHNIK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 t="str">
            <v>F.LEBRETON</v>
          </cell>
          <cell r="Q18">
            <v>41484</v>
          </cell>
          <cell r="R18" t="str">
            <v>Pour recepteur fonction gerbeur G12</v>
          </cell>
        </row>
        <row r="19">
          <cell r="A19" t="str">
            <v>14634_6</v>
          </cell>
          <cell r="B19">
            <v>17</v>
          </cell>
          <cell r="C19">
            <v>54196</v>
          </cell>
          <cell r="D19">
            <v>14634</v>
          </cell>
          <cell r="E19">
            <v>6</v>
          </cell>
          <cell r="F19" t="str">
            <v>EHR  3.53 W XS</v>
          </cell>
          <cell r="G19" t="str">
            <v>CARS TECHNIK</v>
          </cell>
          <cell r="H19">
            <v>0</v>
          </cell>
          <cell r="I19">
            <v>0</v>
          </cell>
          <cell r="J19">
            <v>0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str">
            <v>F.LEBRETON</v>
          </cell>
          <cell r="Q19">
            <v>41484</v>
          </cell>
          <cell r="R19" t="str">
            <v>Pour recepteur fonction gerbeur G12</v>
          </cell>
        </row>
        <row r="20">
          <cell r="A20" t="str">
            <v>14637_1</v>
          </cell>
          <cell r="B20">
            <v>18</v>
          </cell>
          <cell r="C20">
            <v>54197</v>
          </cell>
          <cell r="D20">
            <v>14637</v>
          </cell>
          <cell r="E20">
            <v>1</v>
          </cell>
          <cell r="F20" t="str">
            <v xml:space="preserve">LX0080388   </v>
          </cell>
          <cell r="G20" t="str">
            <v xml:space="preserve">  </v>
          </cell>
          <cell r="H20">
            <v>0</v>
          </cell>
          <cell r="I20">
            <v>0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1</v>
          </cell>
          <cell r="P20" t="str">
            <v>G. WENDLING</v>
          </cell>
          <cell r="Q20">
            <v>41516</v>
          </cell>
          <cell r="R20" t="str">
            <v>Pour recepteur fonction treuil</v>
          </cell>
        </row>
        <row r="21">
          <cell r="A21" t="str">
            <v>14639_1</v>
          </cell>
          <cell r="B21">
            <v>19</v>
          </cell>
          <cell r="C21">
            <v>54198</v>
          </cell>
          <cell r="D21">
            <v>14639</v>
          </cell>
          <cell r="E21">
            <v>1</v>
          </cell>
          <cell r="F21" t="str">
            <v>EHR 2.53 W XS</v>
          </cell>
          <cell r="G21" t="str">
            <v>BASS TRANSPORTS</v>
          </cell>
          <cell r="H21">
            <v>0</v>
          </cell>
          <cell r="I21">
            <v>0</v>
          </cell>
          <cell r="J21">
            <v>0</v>
          </cell>
          <cell r="K21">
            <v>1</v>
          </cell>
          <cell r="L21">
            <v>0</v>
          </cell>
          <cell r="M21">
            <v>0</v>
          </cell>
          <cell r="N21">
            <v>1</v>
          </cell>
          <cell r="O21">
            <v>0</v>
          </cell>
          <cell r="P21" t="str">
            <v>F.LEBRETON</v>
          </cell>
          <cell r="Q21">
            <v>41519</v>
          </cell>
          <cell r="R21" t="str">
            <v>Pour recepteur fonction gerbeur G12</v>
          </cell>
        </row>
        <row r="22">
          <cell r="A22" t="str">
            <v>14639_2</v>
          </cell>
          <cell r="B22">
            <v>20</v>
          </cell>
          <cell r="C22">
            <v>54199</v>
          </cell>
          <cell r="D22">
            <v>14639</v>
          </cell>
          <cell r="E22">
            <v>2</v>
          </cell>
          <cell r="F22" t="str">
            <v>EHR 2.53 W XS</v>
          </cell>
          <cell r="G22" t="str">
            <v>BASS TRANSPORTS</v>
          </cell>
          <cell r="H22">
            <v>0</v>
          </cell>
          <cell r="I22">
            <v>0</v>
          </cell>
          <cell r="J22">
            <v>0</v>
          </cell>
          <cell r="K22">
            <v>1</v>
          </cell>
          <cell r="L22">
            <v>0</v>
          </cell>
          <cell r="M22">
            <v>0</v>
          </cell>
          <cell r="N22">
            <v>1</v>
          </cell>
          <cell r="O22">
            <v>1</v>
          </cell>
          <cell r="P22" t="str">
            <v>F.LEBRETON</v>
          </cell>
          <cell r="Q22">
            <v>41519</v>
          </cell>
          <cell r="R22" t="str">
            <v>Pour recepteur fonction gerbeur G12</v>
          </cell>
        </row>
        <row r="23">
          <cell r="A23" t="str">
            <v>14639_3</v>
          </cell>
          <cell r="B23">
            <v>21</v>
          </cell>
          <cell r="C23">
            <v>54200</v>
          </cell>
          <cell r="D23">
            <v>14639</v>
          </cell>
          <cell r="E23">
            <v>3</v>
          </cell>
          <cell r="F23" t="str">
            <v>EHR 2.53 W XS</v>
          </cell>
          <cell r="G23" t="str">
            <v>BASS TRANSPORTS</v>
          </cell>
          <cell r="H23">
            <v>0</v>
          </cell>
          <cell r="I23">
            <v>0</v>
          </cell>
          <cell r="J23">
            <v>0</v>
          </cell>
          <cell r="K23">
            <v>1</v>
          </cell>
          <cell r="L23">
            <v>0</v>
          </cell>
          <cell r="M23">
            <v>1</v>
          </cell>
          <cell r="N23">
            <v>0</v>
          </cell>
          <cell r="O23">
            <v>0</v>
          </cell>
          <cell r="P23" t="str">
            <v>F.LEBRETON</v>
          </cell>
          <cell r="Q23">
            <v>41519</v>
          </cell>
          <cell r="R23" t="str">
            <v>Pour recepteur fonction gerbeur G12</v>
          </cell>
        </row>
        <row r="24">
          <cell r="A24" t="str">
            <v>14631_1</v>
          </cell>
          <cell r="B24">
            <v>22</v>
          </cell>
          <cell r="C24">
            <v>54189</v>
          </cell>
          <cell r="D24">
            <v>14631</v>
          </cell>
          <cell r="E24">
            <v>1</v>
          </cell>
          <cell r="F24" t="str">
            <v>MHR 2.22-E</v>
          </cell>
          <cell r="G24" t="str">
            <v>ATLANTIQUE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1</v>
          </cell>
          <cell r="N24">
            <v>0</v>
          </cell>
          <cell r="O24">
            <v>1</v>
          </cell>
          <cell r="P24" t="str">
            <v>G. WENDLING</v>
          </cell>
          <cell r="Q24">
            <v>41522</v>
          </cell>
          <cell r="R24" t="str">
            <v>Pour recepteur fonction treuil</v>
          </cell>
        </row>
        <row r="25">
          <cell r="A25" t="str">
            <v>14644_1</v>
          </cell>
          <cell r="B25">
            <v>23</v>
          </cell>
          <cell r="C25">
            <v>54244</v>
          </cell>
          <cell r="D25">
            <v>14644</v>
          </cell>
          <cell r="E25">
            <v>1</v>
          </cell>
          <cell r="F25" t="str">
            <v>EHR  3.53 W XS</v>
          </cell>
          <cell r="G25" t="str">
            <v>SINTAX France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1</v>
          </cell>
          <cell r="N25">
            <v>1</v>
          </cell>
          <cell r="O25">
            <v>0</v>
          </cell>
          <cell r="P25" t="str">
            <v>F.LEBRETON</v>
          </cell>
          <cell r="Q25">
            <v>41523</v>
          </cell>
          <cell r="R25" t="str">
            <v>Pour recepteur fonction gerbeur G12</v>
          </cell>
        </row>
        <row r="26">
          <cell r="A26" t="str">
            <v>14649_1</v>
          </cell>
          <cell r="B26">
            <v>24</v>
          </cell>
          <cell r="C26">
            <v>54245</v>
          </cell>
          <cell r="D26">
            <v>14649</v>
          </cell>
          <cell r="E26">
            <v>1</v>
          </cell>
          <cell r="F26" t="str">
            <v>EHR300XS</v>
          </cell>
          <cell r="G26" t="str">
            <v>RABOUIN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1</v>
          </cell>
          <cell r="N26">
            <v>1</v>
          </cell>
          <cell r="O26">
            <v>1</v>
          </cell>
          <cell r="P26" t="str">
            <v>F.LEBRETON</v>
          </cell>
          <cell r="Q26">
            <v>41533</v>
          </cell>
          <cell r="R26" t="str">
            <v>Pour recepteur fonction treuil</v>
          </cell>
        </row>
        <row r="27">
          <cell r="A27" t="str">
            <v>14649_2</v>
          </cell>
          <cell r="B27">
            <v>25</v>
          </cell>
          <cell r="C27">
            <v>54245</v>
          </cell>
          <cell r="D27">
            <v>14649</v>
          </cell>
          <cell r="E27">
            <v>1</v>
          </cell>
          <cell r="F27" t="str">
            <v>EHR300XS</v>
          </cell>
          <cell r="G27" t="str">
            <v>RABOUIN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1</v>
          </cell>
          <cell r="M27">
            <v>0</v>
          </cell>
          <cell r="N27">
            <v>0</v>
          </cell>
          <cell r="O27">
            <v>0</v>
          </cell>
          <cell r="P27" t="str">
            <v>F.LEBRETON</v>
          </cell>
          <cell r="Q27">
            <v>41533</v>
          </cell>
          <cell r="R27" t="str">
            <v>Pour recepteur 13 fonctions hydrauliques</v>
          </cell>
        </row>
        <row r="28">
          <cell r="A28" t="str">
            <v>14636_1</v>
          </cell>
          <cell r="B28">
            <v>26</v>
          </cell>
          <cell r="D28">
            <v>14636</v>
          </cell>
          <cell r="E28">
            <v>1</v>
          </cell>
          <cell r="F28" t="str">
            <v>MHR 3.00 Solo</v>
          </cell>
          <cell r="G28" t="str">
            <v>EUROCASSE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1</v>
          </cell>
          <cell r="M28">
            <v>0</v>
          </cell>
          <cell r="N28">
            <v>0</v>
          </cell>
          <cell r="O28">
            <v>1</v>
          </cell>
          <cell r="P28" t="str">
            <v>G. WENDLING</v>
          </cell>
          <cell r="Q28">
            <v>41544</v>
          </cell>
          <cell r="R28" t="str">
            <v>Pour recepteur fonction treuil</v>
          </cell>
        </row>
        <row r="29">
          <cell r="A29" t="str">
            <v>009795_1</v>
          </cell>
          <cell r="B29">
            <v>27</v>
          </cell>
          <cell r="C29">
            <v>44635</v>
          </cell>
          <cell r="D29" t="str">
            <v>009795</v>
          </cell>
          <cell r="E29">
            <v>1</v>
          </cell>
          <cell r="F29" t="str">
            <v>EUROLOHR 1,54</v>
          </cell>
          <cell r="G29" t="str">
            <v>PRENDRE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1</v>
          </cell>
          <cell r="M29">
            <v>0</v>
          </cell>
          <cell r="N29">
            <v>1</v>
          </cell>
          <cell r="O29">
            <v>0</v>
          </cell>
          <cell r="P29" t="str">
            <v>M. STIEGLER</v>
          </cell>
          <cell r="Q29">
            <v>41557</v>
          </cell>
          <cell r="R29" t="str">
            <v>Pour recepteur fonction treuil   SAV</v>
          </cell>
        </row>
        <row r="30">
          <cell r="A30" t="str">
            <v>009795_2</v>
          </cell>
          <cell r="B30">
            <v>28</v>
          </cell>
          <cell r="C30">
            <v>44640</v>
          </cell>
          <cell r="D30" t="str">
            <v>009795</v>
          </cell>
          <cell r="E30">
            <v>2</v>
          </cell>
          <cell r="F30" t="str">
            <v>EUROLOHR 1,54</v>
          </cell>
          <cell r="G30" t="str">
            <v>PRENDRE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1</v>
          </cell>
          <cell r="M30">
            <v>0</v>
          </cell>
          <cell r="N30">
            <v>1</v>
          </cell>
          <cell r="O30">
            <v>1</v>
          </cell>
          <cell r="P30" t="str">
            <v>M. STIEGLER</v>
          </cell>
          <cell r="Q30">
            <v>41557</v>
          </cell>
          <cell r="R30" t="str">
            <v>Pour recepteur fonction treuil   SAV</v>
          </cell>
        </row>
        <row r="31">
          <cell r="A31" t="str">
            <v>009795_3</v>
          </cell>
          <cell r="B31">
            <v>29</v>
          </cell>
          <cell r="C31">
            <v>44619</v>
          </cell>
          <cell r="D31" t="str">
            <v>009795</v>
          </cell>
          <cell r="E31">
            <v>2</v>
          </cell>
          <cell r="F31" t="str">
            <v>EUROLOHR 1,54</v>
          </cell>
          <cell r="G31" t="str">
            <v>PRENDRE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1</v>
          </cell>
          <cell r="M31">
            <v>0</v>
          </cell>
          <cell r="N31">
            <v>1</v>
          </cell>
          <cell r="O31">
            <v>1</v>
          </cell>
          <cell r="P31" t="str">
            <v>M. STIEGLER</v>
          </cell>
          <cell r="Q31">
            <v>41562</v>
          </cell>
          <cell r="R31" t="str">
            <v>Pour recepteur fonction treuil   SAV</v>
          </cell>
        </row>
        <row r="32">
          <cell r="A32" t="str">
            <v>14678_1</v>
          </cell>
          <cell r="B32">
            <v>30</v>
          </cell>
          <cell r="C32">
            <v>54289</v>
          </cell>
          <cell r="D32">
            <v>14678</v>
          </cell>
          <cell r="E32">
            <v>1</v>
          </cell>
          <cell r="F32" t="str">
            <v>EHR  3.53 W XS</v>
          </cell>
          <cell r="G32" t="str">
            <v>KASTELEC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1</v>
          </cell>
          <cell r="M32">
            <v>1</v>
          </cell>
          <cell r="N32">
            <v>0</v>
          </cell>
          <cell r="O32">
            <v>1</v>
          </cell>
          <cell r="P32" t="str">
            <v>F.LEBRETON</v>
          </cell>
          <cell r="Q32">
            <v>41562</v>
          </cell>
          <cell r="R32" t="str">
            <v>Pour recepteur fonction gerbeur G12</v>
          </cell>
        </row>
        <row r="33">
          <cell r="A33" t="str">
            <v>14678_2</v>
          </cell>
          <cell r="B33">
            <v>31</v>
          </cell>
          <cell r="C33">
            <v>54290</v>
          </cell>
          <cell r="D33">
            <v>14678</v>
          </cell>
          <cell r="E33">
            <v>2</v>
          </cell>
          <cell r="F33" t="str">
            <v>EHR  3.53 W XS</v>
          </cell>
          <cell r="G33" t="str">
            <v>KASTELEC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1</v>
          </cell>
          <cell r="M33">
            <v>1</v>
          </cell>
          <cell r="N33">
            <v>1</v>
          </cell>
          <cell r="O33">
            <v>0</v>
          </cell>
          <cell r="P33" t="str">
            <v>F.LEBRETON</v>
          </cell>
          <cell r="Q33">
            <v>41562</v>
          </cell>
          <cell r="R33" t="str">
            <v>Pour recepteur fonction gerbeur G12</v>
          </cell>
        </row>
        <row r="34">
          <cell r="A34" t="str">
            <v>14701_1</v>
          </cell>
          <cell r="B34">
            <v>32</v>
          </cell>
          <cell r="C34">
            <v>54311</v>
          </cell>
          <cell r="D34">
            <v>14701</v>
          </cell>
          <cell r="E34">
            <v>1</v>
          </cell>
          <cell r="F34" t="str">
            <v>EHR  3.53 W XS</v>
          </cell>
          <cell r="G34" t="str">
            <v>AKKERMANN TRANSPORTE GMBH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 t="str">
            <v>F.LEBRETON</v>
          </cell>
          <cell r="Q34">
            <v>41591</v>
          </cell>
          <cell r="R34" t="str">
            <v>Pour recepteur fonction gerbeur G12</v>
          </cell>
        </row>
        <row r="35">
          <cell r="A35" t="str">
            <v>14701_2</v>
          </cell>
          <cell r="B35">
            <v>33</v>
          </cell>
          <cell r="C35">
            <v>54131</v>
          </cell>
          <cell r="D35">
            <v>14701</v>
          </cell>
          <cell r="E35">
            <v>2</v>
          </cell>
          <cell r="F35" t="str">
            <v>EHR  3.53 W XS</v>
          </cell>
          <cell r="G35" t="str">
            <v>AKKERMANN TRANSPORTE GMBH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 t="str">
            <v>F.LEBRETON</v>
          </cell>
          <cell r="Q35">
            <v>41591</v>
          </cell>
          <cell r="R35" t="str">
            <v>Pour recepteur fonction gerbeur G12</v>
          </cell>
        </row>
        <row r="36">
          <cell r="A36" t="str">
            <v>14703_1</v>
          </cell>
          <cell r="B36">
            <v>34</v>
          </cell>
          <cell r="C36">
            <v>54313</v>
          </cell>
          <cell r="D36">
            <v>14703</v>
          </cell>
          <cell r="E36">
            <v>1</v>
          </cell>
          <cell r="F36" t="str">
            <v>EHR 2.53 W XS</v>
          </cell>
          <cell r="G36" t="str">
            <v>WALLENIUS</v>
          </cell>
          <cell r="H36">
            <v>0</v>
          </cell>
          <cell r="I36">
            <v>0</v>
          </cell>
          <cell r="J36">
            <v>1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1</v>
          </cell>
          <cell r="P36" t="str">
            <v>F.LEBRETON</v>
          </cell>
          <cell r="Q36">
            <v>41591</v>
          </cell>
          <cell r="R36" t="str">
            <v>Pour recepteur fonction gerbeur G12</v>
          </cell>
        </row>
        <row r="37">
          <cell r="A37" t="str">
            <v>14703_2</v>
          </cell>
          <cell r="B37">
            <v>35</v>
          </cell>
          <cell r="C37">
            <v>54314</v>
          </cell>
          <cell r="D37">
            <v>14703</v>
          </cell>
          <cell r="E37">
            <v>2</v>
          </cell>
          <cell r="F37" t="str">
            <v>EHR 2.53 W XS</v>
          </cell>
          <cell r="G37" t="str">
            <v>WALLENIUS</v>
          </cell>
          <cell r="H37">
            <v>0</v>
          </cell>
          <cell r="I37">
            <v>0</v>
          </cell>
          <cell r="J37">
            <v>1</v>
          </cell>
          <cell r="K37">
            <v>0</v>
          </cell>
          <cell r="L37">
            <v>0</v>
          </cell>
          <cell r="M37">
            <v>0</v>
          </cell>
          <cell r="N37">
            <v>1</v>
          </cell>
          <cell r="O37">
            <v>0</v>
          </cell>
          <cell r="P37" t="str">
            <v>F.LEBRETON</v>
          </cell>
          <cell r="Q37">
            <v>41591</v>
          </cell>
          <cell r="R37" t="str">
            <v>Pour recepteur fonction gerbeur G12</v>
          </cell>
        </row>
        <row r="38">
          <cell r="A38" t="str">
            <v>14703_3</v>
          </cell>
          <cell r="B38">
            <v>36</v>
          </cell>
          <cell r="C38">
            <v>54315</v>
          </cell>
          <cell r="D38">
            <v>14703</v>
          </cell>
          <cell r="E38">
            <v>3</v>
          </cell>
          <cell r="F38" t="str">
            <v>EHR 2.53 W XS</v>
          </cell>
          <cell r="G38" t="str">
            <v>WALLENIUS</v>
          </cell>
          <cell r="H38">
            <v>0</v>
          </cell>
          <cell r="I38">
            <v>0</v>
          </cell>
          <cell r="J38">
            <v>1</v>
          </cell>
          <cell r="K38">
            <v>0</v>
          </cell>
          <cell r="L38">
            <v>0</v>
          </cell>
          <cell r="M38">
            <v>0</v>
          </cell>
          <cell r="N38">
            <v>1</v>
          </cell>
          <cell r="O38">
            <v>1</v>
          </cell>
          <cell r="P38" t="str">
            <v>F.LEBRETON</v>
          </cell>
          <cell r="Q38">
            <v>41591</v>
          </cell>
          <cell r="R38" t="str">
            <v>Pour recepteur fonction gerbeur G12</v>
          </cell>
        </row>
        <row r="39">
          <cell r="A39" t="str">
            <v>14689_1</v>
          </cell>
          <cell r="B39">
            <v>37</v>
          </cell>
          <cell r="C39">
            <v>54302</v>
          </cell>
          <cell r="D39">
            <v>14689</v>
          </cell>
          <cell r="E39">
            <v>1</v>
          </cell>
          <cell r="F39" t="str">
            <v>EHR  3.UK3 W XS</v>
          </cell>
          <cell r="G39" t="str">
            <v>FRIDENSON</v>
          </cell>
          <cell r="H39">
            <v>0</v>
          </cell>
          <cell r="I39">
            <v>0</v>
          </cell>
          <cell r="J39">
            <v>1</v>
          </cell>
          <cell r="K39">
            <v>0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 t="str">
            <v>F.LEBRETON</v>
          </cell>
          <cell r="Q39">
            <v>41593</v>
          </cell>
          <cell r="R39" t="str">
            <v>Pour recepteur fonction gerbeur G12</v>
          </cell>
        </row>
        <row r="40">
          <cell r="A40" t="str">
            <v>14689_2</v>
          </cell>
          <cell r="B40">
            <v>38</v>
          </cell>
          <cell r="C40">
            <v>54303</v>
          </cell>
          <cell r="D40">
            <v>14689</v>
          </cell>
          <cell r="E40">
            <v>2</v>
          </cell>
          <cell r="F40" t="str">
            <v>EHR  3.UK3 W XS</v>
          </cell>
          <cell r="G40" t="str">
            <v>FRIDENSON</v>
          </cell>
          <cell r="H40">
            <v>0</v>
          </cell>
          <cell r="I40">
            <v>0</v>
          </cell>
          <cell r="J40">
            <v>1</v>
          </cell>
          <cell r="K40">
            <v>0</v>
          </cell>
          <cell r="L40">
            <v>0</v>
          </cell>
          <cell r="M40">
            <v>1</v>
          </cell>
          <cell r="N40">
            <v>0</v>
          </cell>
          <cell r="O40">
            <v>1</v>
          </cell>
          <cell r="P40" t="str">
            <v>F.LEBRETON</v>
          </cell>
          <cell r="Q40">
            <v>41593</v>
          </cell>
          <cell r="R40" t="str">
            <v>Pour recepteur fonction gerbeur G12</v>
          </cell>
        </row>
        <row r="41">
          <cell r="A41" t="str">
            <v>009869_1</v>
          </cell>
          <cell r="B41">
            <v>39</v>
          </cell>
          <cell r="C41">
            <v>44680</v>
          </cell>
          <cell r="D41" t="str">
            <v>009869</v>
          </cell>
          <cell r="E41">
            <v>1</v>
          </cell>
          <cell r="F41" t="str">
            <v>EUROLOHR 1,54</v>
          </cell>
          <cell r="G41" t="str">
            <v>PRENDRE</v>
          </cell>
          <cell r="H41">
            <v>0</v>
          </cell>
          <cell r="I41">
            <v>0</v>
          </cell>
          <cell r="J41">
            <v>1</v>
          </cell>
          <cell r="K41">
            <v>0</v>
          </cell>
          <cell r="L41">
            <v>0</v>
          </cell>
          <cell r="M41">
            <v>1</v>
          </cell>
          <cell r="N41">
            <v>1</v>
          </cell>
          <cell r="O41">
            <v>0</v>
          </cell>
          <cell r="P41" t="str">
            <v>M. STIEGLER</v>
          </cell>
          <cell r="Q41">
            <v>41596</v>
          </cell>
          <cell r="R41" t="str">
            <v>Pour recepteur fonction treuil   SAV</v>
          </cell>
        </row>
        <row r="42">
          <cell r="A42" t="str">
            <v>009869_2</v>
          </cell>
          <cell r="B42">
            <v>40</v>
          </cell>
          <cell r="C42">
            <v>44675</v>
          </cell>
          <cell r="D42" t="str">
            <v>009869</v>
          </cell>
          <cell r="E42">
            <v>2</v>
          </cell>
          <cell r="F42" t="str">
            <v>EUROLOHR 1,54</v>
          </cell>
          <cell r="G42" t="str">
            <v>PRENDRE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L42">
            <v>0</v>
          </cell>
          <cell r="M42">
            <v>1</v>
          </cell>
          <cell r="N42">
            <v>1</v>
          </cell>
          <cell r="O42">
            <v>1</v>
          </cell>
          <cell r="P42" t="str">
            <v>M. STIEGLER</v>
          </cell>
          <cell r="Q42">
            <v>41596</v>
          </cell>
          <cell r="R42" t="str">
            <v>Pour recepteur fonction treuil   SAV</v>
          </cell>
        </row>
        <row r="43">
          <cell r="A43" t="str">
            <v>009398_1</v>
          </cell>
          <cell r="B43">
            <v>41</v>
          </cell>
          <cell r="C43">
            <v>44009</v>
          </cell>
          <cell r="D43" t="str">
            <v>009398</v>
          </cell>
          <cell r="E43">
            <v>1</v>
          </cell>
          <cell r="F43" t="str">
            <v>EUROLOHR 1,54</v>
          </cell>
          <cell r="G43" t="str">
            <v>PRENDRE</v>
          </cell>
          <cell r="H43">
            <v>0</v>
          </cell>
          <cell r="I43">
            <v>0</v>
          </cell>
          <cell r="J43">
            <v>1</v>
          </cell>
          <cell r="K43">
            <v>0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 t="str">
            <v>M. STIEGLER</v>
          </cell>
          <cell r="Q43">
            <v>41596</v>
          </cell>
          <cell r="R43" t="str">
            <v>Pour recepteur fonction treuil   SAV</v>
          </cell>
        </row>
        <row r="44">
          <cell r="A44" t="str">
            <v>lancement_2</v>
          </cell>
          <cell r="B44" t="str">
            <v>B</v>
          </cell>
          <cell r="C44" t="str">
            <v>n° serie rem</v>
          </cell>
          <cell r="D44" t="str">
            <v>lancement</v>
          </cell>
          <cell r="E44" t="str">
            <v>Rg.</v>
          </cell>
          <cell r="F44" t="str">
            <v>LPR</v>
          </cell>
          <cell r="G44" t="str">
            <v>Client</v>
          </cell>
          <cell r="H44" t="str">
            <v>code</v>
          </cell>
          <cell r="P44" t="str">
            <v>createur</v>
          </cell>
          <cell r="Q44" t="str">
            <v>date</v>
          </cell>
          <cell r="R44" t="str">
            <v>observation</v>
          </cell>
        </row>
        <row r="45">
          <cell r="A45" t="str">
            <v>14705_1</v>
          </cell>
          <cell r="B45">
            <v>42</v>
          </cell>
          <cell r="C45">
            <v>54316</v>
          </cell>
          <cell r="D45">
            <v>14705</v>
          </cell>
          <cell r="E45">
            <v>1</v>
          </cell>
          <cell r="F45" t="str">
            <v>EHR 2.53 W XS</v>
          </cell>
          <cell r="G45" t="str">
            <v>SAAR AUTO SERVICE -MOSOLF GMBH</v>
          </cell>
          <cell r="H45">
            <v>0</v>
          </cell>
          <cell r="I45">
            <v>0</v>
          </cell>
          <cell r="J45">
            <v>1</v>
          </cell>
          <cell r="K45">
            <v>0</v>
          </cell>
          <cell r="L45">
            <v>1</v>
          </cell>
          <cell r="M45">
            <v>0</v>
          </cell>
          <cell r="N45">
            <v>0</v>
          </cell>
          <cell r="O45">
            <v>1</v>
          </cell>
          <cell r="P45" t="str">
            <v>F.LEBRETON</v>
          </cell>
          <cell r="Q45">
            <v>41599</v>
          </cell>
          <cell r="R45" t="str">
            <v>Pour recepteur fonction gerbeur G12</v>
          </cell>
        </row>
        <row r="46">
          <cell r="A46" t="str">
            <v>14705_2</v>
          </cell>
          <cell r="B46">
            <v>43</v>
          </cell>
          <cell r="C46">
            <v>54317</v>
          </cell>
          <cell r="D46">
            <v>14705</v>
          </cell>
          <cell r="E46">
            <v>2</v>
          </cell>
          <cell r="F46" t="str">
            <v>EHR 2.53 W XS</v>
          </cell>
          <cell r="G46" t="str">
            <v>SAAR AUTO SERVICE -MOSOLF GMBH</v>
          </cell>
          <cell r="H46">
            <v>0</v>
          </cell>
          <cell r="I46">
            <v>0</v>
          </cell>
          <cell r="J46">
            <v>1</v>
          </cell>
          <cell r="K46">
            <v>0</v>
          </cell>
          <cell r="L46">
            <v>1</v>
          </cell>
          <cell r="M46">
            <v>0</v>
          </cell>
          <cell r="N46">
            <v>1</v>
          </cell>
          <cell r="O46">
            <v>0</v>
          </cell>
          <cell r="P46" t="str">
            <v>F.LEBRETON</v>
          </cell>
          <cell r="Q46">
            <v>41599</v>
          </cell>
          <cell r="R46" t="str">
            <v>Pour recepteur fonction gerbeur G12</v>
          </cell>
        </row>
        <row r="47">
          <cell r="A47" t="str">
            <v>14705_3</v>
          </cell>
          <cell r="B47">
            <v>44</v>
          </cell>
          <cell r="C47">
            <v>54318</v>
          </cell>
          <cell r="D47">
            <v>14705</v>
          </cell>
          <cell r="E47">
            <v>3</v>
          </cell>
          <cell r="F47" t="str">
            <v>EHR 2.53 W XS</v>
          </cell>
          <cell r="G47" t="str">
            <v>SAAR AUTO SERVICE -MOSOLF GMBH</v>
          </cell>
          <cell r="H47">
            <v>0</v>
          </cell>
          <cell r="I47">
            <v>0</v>
          </cell>
          <cell r="J47">
            <v>1</v>
          </cell>
          <cell r="K47">
            <v>0</v>
          </cell>
          <cell r="L47">
            <v>1</v>
          </cell>
          <cell r="M47">
            <v>0</v>
          </cell>
          <cell r="N47">
            <v>1</v>
          </cell>
          <cell r="O47">
            <v>1</v>
          </cell>
          <cell r="P47" t="str">
            <v>F.LEBRETON</v>
          </cell>
          <cell r="Q47">
            <v>41599</v>
          </cell>
          <cell r="R47" t="str">
            <v>Pour recepteur fonction gerbeur G12</v>
          </cell>
        </row>
        <row r="48">
          <cell r="A48" t="str">
            <v>14705_4</v>
          </cell>
          <cell r="B48">
            <v>45</v>
          </cell>
          <cell r="C48">
            <v>54319</v>
          </cell>
          <cell r="D48">
            <v>14705</v>
          </cell>
          <cell r="E48">
            <v>4</v>
          </cell>
          <cell r="F48" t="str">
            <v>EHR 2.53 W XS</v>
          </cell>
          <cell r="G48" t="str">
            <v>SAAR AUTO SERVICE -MOSOLF GMBH</v>
          </cell>
          <cell r="H48">
            <v>0</v>
          </cell>
          <cell r="I48">
            <v>0</v>
          </cell>
          <cell r="J48">
            <v>1</v>
          </cell>
          <cell r="K48">
            <v>0</v>
          </cell>
          <cell r="L48">
            <v>1</v>
          </cell>
          <cell r="M48">
            <v>1</v>
          </cell>
          <cell r="N48">
            <v>0</v>
          </cell>
          <cell r="O48">
            <v>0</v>
          </cell>
          <cell r="P48" t="str">
            <v>F.LEBRETON</v>
          </cell>
          <cell r="Q48">
            <v>41599</v>
          </cell>
          <cell r="R48" t="str">
            <v>Pour recepteur fonction gerbeur G12</v>
          </cell>
        </row>
        <row r="49">
          <cell r="A49" t="str">
            <v>14719_1</v>
          </cell>
          <cell r="B49">
            <v>46</v>
          </cell>
          <cell r="C49">
            <v>54329</v>
          </cell>
          <cell r="D49">
            <v>14719</v>
          </cell>
          <cell r="E49">
            <v>1</v>
          </cell>
          <cell r="F49" t="str">
            <v>EHR 2.53 W XS</v>
          </cell>
          <cell r="G49" t="str">
            <v>SAAR AUTO SERVICE -MOSOLF GMBH</v>
          </cell>
          <cell r="H49">
            <v>0</v>
          </cell>
          <cell r="I49">
            <v>0</v>
          </cell>
          <cell r="J49">
            <v>1</v>
          </cell>
          <cell r="K49">
            <v>0</v>
          </cell>
          <cell r="L49">
            <v>1</v>
          </cell>
          <cell r="M49">
            <v>1</v>
          </cell>
          <cell r="N49">
            <v>0</v>
          </cell>
          <cell r="O49">
            <v>1</v>
          </cell>
          <cell r="P49" t="str">
            <v>F.LEBRETON</v>
          </cell>
          <cell r="Q49">
            <v>41628</v>
          </cell>
          <cell r="R49" t="str">
            <v>Pour recepteur fonction gerbeur G12</v>
          </cell>
        </row>
        <row r="50">
          <cell r="A50" t="str">
            <v>14719_2</v>
          </cell>
          <cell r="B50">
            <v>47</v>
          </cell>
          <cell r="C50">
            <v>54330</v>
          </cell>
          <cell r="D50">
            <v>14719</v>
          </cell>
          <cell r="E50">
            <v>2</v>
          </cell>
          <cell r="F50" t="str">
            <v>EHR 2.53 W XS</v>
          </cell>
          <cell r="G50" t="str">
            <v>SAAR AUTO SERVICE -MOSOLF GMBH</v>
          </cell>
          <cell r="H50">
            <v>0</v>
          </cell>
          <cell r="I50">
            <v>0</v>
          </cell>
          <cell r="J50">
            <v>1</v>
          </cell>
          <cell r="K50">
            <v>0</v>
          </cell>
          <cell r="L50">
            <v>1</v>
          </cell>
          <cell r="M50">
            <v>1</v>
          </cell>
          <cell r="N50">
            <v>1</v>
          </cell>
          <cell r="O50">
            <v>0</v>
          </cell>
          <cell r="P50" t="str">
            <v>F.LEBRETON</v>
          </cell>
          <cell r="Q50">
            <v>41628</v>
          </cell>
          <cell r="R50" t="str">
            <v>Pour recepteur fonction gerbeur G12</v>
          </cell>
        </row>
        <row r="51">
          <cell r="A51" t="str">
            <v>14719_3</v>
          </cell>
          <cell r="B51">
            <v>48</v>
          </cell>
          <cell r="C51">
            <v>54331</v>
          </cell>
          <cell r="D51">
            <v>14719</v>
          </cell>
          <cell r="E51">
            <v>3</v>
          </cell>
          <cell r="F51" t="str">
            <v>EHR 2.53 W XS</v>
          </cell>
          <cell r="G51" t="str">
            <v>SAAR AUTO SERVICE -MOSOLF GMBH</v>
          </cell>
          <cell r="H51">
            <v>0</v>
          </cell>
          <cell r="I51">
            <v>0</v>
          </cell>
          <cell r="J51">
            <v>1</v>
          </cell>
          <cell r="K51">
            <v>0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 t="str">
            <v>F.LEBRETON</v>
          </cell>
          <cell r="Q51">
            <v>41628</v>
          </cell>
          <cell r="R51" t="str">
            <v>Pour recepteur fonction gerbeur G12</v>
          </cell>
        </row>
        <row r="52">
          <cell r="A52" t="str">
            <v>14719_4</v>
          </cell>
          <cell r="B52">
            <v>49</v>
          </cell>
          <cell r="C52">
            <v>54332</v>
          </cell>
          <cell r="D52">
            <v>14719</v>
          </cell>
          <cell r="E52">
            <v>4</v>
          </cell>
          <cell r="F52" t="str">
            <v>EHR 2.53 W XS</v>
          </cell>
          <cell r="G52" t="str">
            <v>SAAR AUTO SERVICE -MOSOLF GMBH</v>
          </cell>
          <cell r="H52">
            <v>0</v>
          </cell>
          <cell r="I52">
            <v>0</v>
          </cell>
          <cell r="J52">
            <v>1</v>
          </cell>
          <cell r="K52">
            <v>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 t="str">
            <v>F.LEBRETON</v>
          </cell>
          <cell r="Q52">
            <v>41628</v>
          </cell>
          <cell r="R52" t="str">
            <v>Pour recepteur fonction gerbeur G12</v>
          </cell>
        </row>
        <row r="53">
          <cell r="A53" t="str">
            <v>14729_1</v>
          </cell>
          <cell r="B53">
            <v>50</v>
          </cell>
          <cell r="C53">
            <v>54336</v>
          </cell>
          <cell r="D53">
            <v>14729</v>
          </cell>
          <cell r="E53">
            <v>1</v>
          </cell>
          <cell r="F53" t="str">
            <v>EHR  3.53 W XS</v>
          </cell>
          <cell r="G53" t="str">
            <v>CARTRANS TRANSPORT</v>
          </cell>
          <cell r="H53">
            <v>0</v>
          </cell>
          <cell r="I53">
            <v>0</v>
          </cell>
          <cell r="J53">
            <v>1</v>
          </cell>
          <cell r="K53">
            <v>1</v>
          </cell>
          <cell r="L53">
            <v>0</v>
          </cell>
          <cell r="M53">
            <v>0</v>
          </cell>
          <cell r="N53">
            <v>0</v>
          </cell>
          <cell r="O53">
            <v>1</v>
          </cell>
          <cell r="P53" t="str">
            <v>F.LEBRETON</v>
          </cell>
          <cell r="Q53">
            <v>41645</v>
          </cell>
          <cell r="R53" t="str">
            <v>Pour recepteur fonction treuil</v>
          </cell>
        </row>
        <row r="54">
          <cell r="A54" t="str">
            <v>14729_2</v>
          </cell>
          <cell r="B54">
            <v>51</v>
          </cell>
          <cell r="C54">
            <v>54336</v>
          </cell>
          <cell r="D54">
            <v>14729</v>
          </cell>
          <cell r="E54">
            <v>1</v>
          </cell>
          <cell r="F54" t="str">
            <v>EHR  3.53 W XS</v>
          </cell>
          <cell r="G54" t="str">
            <v>CARTRANS TRANSPORT</v>
          </cell>
          <cell r="H54">
            <v>0</v>
          </cell>
          <cell r="I54">
            <v>0</v>
          </cell>
          <cell r="J54">
            <v>1</v>
          </cell>
          <cell r="K54">
            <v>1</v>
          </cell>
          <cell r="L54">
            <v>0</v>
          </cell>
          <cell r="M54">
            <v>0</v>
          </cell>
          <cell r="N54">
            <v>1</v>
          </cell>
          <cell r="O54">
            <v>0</v>
          </cell>
          <cell r="P54" t="str">
            <v>F.LEBRETON</v>
          </cell>
          <cell r="Q54">
            <v>41645</v>
          </cell>
          <cell r="R54" t="str">
            <v>Pour recepteur fonction gerbeur G12</v>
          </cell>
        </row>
        <row r="55">
          <cell r="A55" t="str">
            <v>14729_3</v>
          </cell>
          <cell r="B55">
            <v>52</v>
          </cell>
          <cell r="C55">
            <v>54337</v>
          </cell>
          <cell r="D55">
            <v>14729</v>
          </cell>
          <cell r="E55">
            <v>2</v>
          </cell>
          <cell r="F55" t="str">
            <v>EHR  3.53 W XS</v>
          </cell>
          <cell r="G55" t="str">
            <v>CARTRANS TRANSPORT</v>
          </cell>
          <cell r="H55">
            <v>0</v>
          </cell>
          <cell r="I55">
            <v>0</v>
          </cell>
          <cell r="J55">
            <v>1</v>
          </cell>
          <cell r="K55">
            <v>1</v>
          </cell>
          <cell r="L55">
            <v>0</v>
          </cell>
          <cell r="M55">
            <v>0</v>
          </cell>
          <cell r="N55">
            <v>1</v>
          </cell>
          <cell r="O55">
            <v>1</v>
          </cell>
          <cell r="P55" t="str">
            <v>F.LEBRETON</v>
          </cell>
          <cell r="Q55">
            <v>41645</v>
          </cell>
          <cell r="R55" t="str">
            <v>Pour recepteur fonction treuil</v>
          </cell>
        </row>
        <row r="56">
          <cell r="A56" t="str">
            <v>14729_4</v>
          </cell>
          <cell r="B56">
            <v>53</v>
          </cell>
          <cell r="C56">
            <v>54337</v>
          </cell>
          <cell r="D56">
            <v>14729</v>
          </cell>
          <cell r="E56">
            <v>2</v>
          </cell>
          <cell r="F56" t="str">
            <v>EHR  3.53 W XS</v>
          </cell>
          <cell r="G56" t="str">
            <v>CARTRANS TRANSPORT</v>
          </cell>
          <cell r="H56">
            <v>0</v>
          </cell>
          <cell r="I56">
            <v>0</v>
          </cell>
          <cell r="J56">
            <v>1</v>
          </cell>
          <cell r="K56">
            <v>1</v>
          </cell>
          <cell r="L56">
            <v>0</v>
          </cell>
          <cell r="M56">
            <v>1</v>
          </cell>
          <cell r="N56">
            <v>0</v>
          </cell>
          <cell r="O56">
            <v>0</v>
          </cell>
          <cell r="P56" t="str">
            <v>F.LEBRETON</v>
          </cell>
          <cell r="Q56">
            <v>41645</v>
          </cell>
          <cell r="R56" t="str">
            <v>Pour recepteur fonction gerbeur G12</v>
          </cell>
        </row>
        <row r="57">
          <cell r="A57" t="str">
            <v>14737_1</v>
          </cell>
          <cell r="B57">
            <v>54</v>
          </cell>
          <cell r="C57">
            <v>54345</v>
          </cell>
          <cell r="D57">
            <v>14737</v>
          </cell>
          <cell r="E57">
            <v>1</v>
          </cell>
          <cell r="F57" t="str">
            <v>EHR  3.53 W XS</v>
          </cell>
          <cell r="G57" t="str">
            <v>CONTACT LOGISTIK</v>
          </cell>
          <cell r="H57">
            <v>0</v>
          </cell>
          <cell r="I57">
            <v>0</v>
          </cell>
          <cell r="J57">
            <v>1</v>
          </cell>
          <cell r="K57">
            <v>1</v>
          </cell>
          <cell r="L57">
            <v>0</v>
          </cell>
          <cell r="M57">
            <v>1</v>
          </cell>
          <cell r="N57">
            <v>0</v>
          </cell>
          <cell r="O57">
            <v>1</v>
          </cell>
          <cell r="P57" t="str">
            <v>F.LEBRETON</v>
          </cell>
          <cell r="Q57">
            <v>41649</v>
          </cell>
          <cell r="R57" t="str">
            <v>Pour recepteur fonction gerbeur G12</v>
          </cell>
        </row>
        <row r="58">
          <cell r="A58" t="str">
            <v>14737_2</v>
          </cell>
          <cell r="B58">
            <v>55</v>
          </cell>
          <cell r="C58">
            <v>54346</v>
          </cell>
          <cell r="D58">
            <v>14737</v>
          </cell>
          <cell r="E58">
            <v>2</v>
          </cell>
          <cell r="F58" t="str">
            <v>EHR  3.53 W XS</v>
          </cell>
          <cell r="G58" t="str">
            <v>CONTACT LOGISTIK</v>
          </cell>
          <cell r="H58">
            <v>0</v>
          </cell>
          <cell r="I58">
            <v>0</v>
          </cell>
          <cell r="J58">
            <v>1</v>
          </cell>
          <cell r="K58">
            <v>1</v>
          </cell>
          <cell r="L58">
            <v>0</v>
          </cell>
          <cell r="M58">
            <v>1</v>
          </cell>
          <cell r="N58">
            <v>1</v>
          </cell>
          <cell r="O58">
            <v>0</v>
          </cell>
          <cell r="P58" t="str">
            <v>F.LEBRETON</v>
          </cell>
          <cell r="Q58">
            <v>41649</v>
          </cell>
          <cell r="R58" t="str">
            <v>Pour recepteur fonction gerbeur G12</v>
          </cell>
        </row>
        <row r="59">
          <cell r="A59" t="str">
            <v>14725_1</v>
          </cell>
          <cell r="B59">
            <v>56</v>
          </cell>
          <cell r="D59">
            <v>14725</v>
          </cell>
          <cell r="E59">
            <v>1</v>
          </cell>
          <cell r="F59" t="str">
            <v>MHR 3.00 Solo</v>
          </cell>
          <cell r="G59" t="str">
            <v>FARTARIA</v>
          </cell>
          <cell r="H59">
            <v>0</v>
          </cell>
          <cell r="I59">
            <v>0</v>
          </cell>
          <cell r="J59">
            <v>1</v>
          </cell>
          <cell r="K59">
            <v>1</v>
          </cell>
          <cell r="L59">
            <v>0</v>
          </cell>
          <cell r="M59">
            <v>1</v>
          </cell>
          <cell r="N59">
            <v>1</v>
          </cell>
          <cell r="O59">
            <v>1</v>
          </cell>
          <cell r="P59" t="str">
            <v>G. WENDLING</v>
          </cell>
          <cell r="Q59">
            <v>41654</v>
          </cell>
          <cell r="R59" t="str">
            <v>Pour recepteur fonction treuil</v>
          </cell>
        </row>
        <row r="60">
          <cell r="A60" t="str">
            <v>14744_1</v>
          </cell>
          <cell r="B60">
            <v>57</v>
          </cell>
          <cell r="C60">
            <v>54355</v>
          </cell>
          <cell r="D60">
            <v>14744</v>
          </cell>
          <cell r="E60">
            <v>1</v>
          </cell>
          <cell r="F60" t="str">
            <v>EHR100E4</v>
          </cell>
          <cell r="G60" t="str">
            <v>TRANSPORTS MARIANI</v>
          </cell>
          <cell r="H60">
            <v>0</v>
          </cell>
          <cell r="I60">
            <v>0</v>
          </cell>
          <cell r="J60">
            <v>1</v>
          </cell>
          <cell r="K60">
            <v>1</v>
          </cell>
          <cell r="L60">
            <v>1</v>
          </cell>
          <cell r="M60">
            <v>0</v>
          </cell>
          <cell r="N60">
            <v>0</v>
          </cell>
          <cell r="O60">
            <v>0</v>
          </cell>
          <cell r="P60" t="str">
            <v>F.LEBRETON</v>
          </cell>
          <cell r="Q60">
            <v>41656</v>
          </cell>
          <cell r="R60" t="str">
            <v>Pour recepteur fonction treuil</v>
          </cell>
        </row>
        <row r="61">
          <cell r="A61" t="str">
            <v>14744_2</v>
          </cell>
          <cell r="B61">
            <v>58</v>
          </cell>
          <cell r="C61">
            <v>54356</v>
          </cell>
          <cell r="D61">
            <v>14744</v>
          </cell>
          <cell r="E61">
            <v>2</v>
          </cell>
          <cell r="F61" t="str">
            <v>EHR100E4</v>
          </cell>
          <cell r="G61" t="str">
            <v>TRANSPORTS MARIANI</v>
          </cell>
          <cell r="H61">
            <v>0</v>
          </cell>
          <cell r="I61">
            <v>0</v>
          </cell>
          <cell r="J61">
            <v>1</v>
          </cell>
          <cell r="K61">
            <v>1</v>
          </cell>
          <cell r="L61">
            <v>1</v>
          </cell>
          <cell r="M61">
            <v>0</v>
          </cell>
          <cell r="N61">
            <v>0</v>
          </cell>
          <cell r="O61">
            <v>1</v>
          </cell>
          <cell r="P61" t="str">
            <v>F.LEBRETON</v>
          </cell>
          <cell r="Q61">
            <v>41656</v>
          </cell>
          <cell r="R61" t="str">
            <v>Pour recepteur fonction treuil</v>
          </cell>
        </row>
        <row r="62">
          <cell r="A62" t="str">
            <v>14749_1</v>
          </cell>
          <cell r="B62">
            <v>59</v>
          </cell>
          <cell r="C62">
            <v>54366</v>
          </cell>
          <cell r="D62">
            <v>14749</v>
          </cell>
          <cell r="E62">
            <v>1</v>
          </cell>
          <cell r="F62" t="str">
            <v>EHR 2.53 W XS</v>
          </cell>
          <cell r="G62" t="str">
            <v>SAAR AUTO SERVICE -MOSOLF GMBH</v>
          </cell>
          <cell r="H62">
            <v>0</v>
          </cell>
          <cell r="I62">
            <v>0</v>
          </cell>
          <cell r="J62">
            <v>1</v>
          </cell>
          <cell r="K62">
            <v>1</v>
          </cell>
          <cell r="L62">
            <v>1</v>
          </cell>
          <cell r="M62">
            <v>0</v>
          </cell>
          <cell r="N62">
            <v>1</v>
          </cell>
          <cell r="O62">
            <v>0</v>
          </cell>
          <cell r="P62" t="str">
            <v>F.LEBRETON</v>
          </cell>
          <cell r="Q62">
            <v>41662</v>
          </cell>
          <cell r="R62" t="str">
            <v>Pour recepteur fonction gerbeur G12</v>
          </cell>
        </row>
        <row r="63">
          <cell r="A63" t="str">
            <v>_0</v>
          </cell>
          <cell r="B63">
            <v>60</v>
          </cell>
          <cell r="E63">
            <v>1</v>
          </cell>
          <cell r="F63" t="str">
            <v>ESSAI CLIENT</v>
          </cell>
          <cell r="G63" t="str">
            <v>BLANC TRANSPORTS</v>
          </cell>
          <cell r="H63">
            <v>0</v>
          </cell>
          <cell r="I63">
            <v>0</v>
          </cell>
          <cell r="J63">
            <v>1</v>
          </cell>
          <cell r="K63">
            <v>1</v>
          </cell>
          <cell r="L63">
            <v>1</v>
          </cell>
          <cell r="M63">
            <v>0</v>
          </cell>
          <cell r="N63">
            <v>1</v>
          </cell>
          <cell r="O63">
            <v>1</v>
          </cell>
          <cell r="P63" t="str">
            <v>M. STIEGLER</v>
          </cell>
          <cell r="Q63">
            <v>41669</v>
          </cell>
          <cell r="R63" t="str">
            <v>Pour recepteur fonction treuil   SAV</v>
          </cell>
        </row>
        <row r="64">
          <cell r="A64" t="str">
            <v>14755_1</v>
          </cell>
          <cell r="B64">
            <v>61</v>
          </cell>
          <cell r="C64">
            <v>54368</v>
          </cell>
          <cell r="D64">
            <v>14755</v>
          </cell>
          <cell r="E64">
            <v>1</v>
          </cell>
          <cell r="F64" t="str">
            <v>EHR  3.53 W XS</v>
          </cell>
          <cell r="G64" t="str">
            <v>DUMMEYER AUTOHAUS</v>
          </cell>
          <cell r="H64">
            <v>0</v>
          </cell>
          <cell r="I64">
            <v>0</v>
          </cell>
          <cell r="J64">
            <v>1</v>
          </cell>
          <cell r="K64">
            <v>1</v>
          </cell>
          <cell r="L64">
            <v>1</v>
          </cell>
          <cell r="M64">
            <v>1</v>
          </cell>
          <cell r="N64">
            <v>0</v>
          </cell>
          <cell r="O64">
            <v>0</v>
          </cell>
          <cell r="P64" t="str">
            <v>F.LEBRETON</v>
          </cell>
          <cell r="Q64">
            <v>41670</v>
          </cell>
          <cell r="R64" t="str">
            <v>Pour recepteur fonction gerbeur G12</v>
          </cell>
        </row>
        <row r="65">
          <cell r="A65" t="str">
            <v>14755_2</v>
          </cell>
          <cell r="B65">
            <v>62</v>
          </cell>
          <cell r="C65">
            <v>54369</v>
          </cell>
          <cell r="D65">
            <v>14755</v>
          </cell>
          <cell r="E65">
            <v>2</v>
          </cell>
          <cell r="F65" t="str">
            <v>EHR  3.53 W XS</v>
          </cell>
          <cell r="G65" t="str">
            <v>DUMMEYER AUTOHAUS</v>
          </cell>
          <cell r="H65">
            <v>0</v>
          </cell>
          <cell r="I65">
            <v>0</v>
          </cell>
          <cell r="J65">
            <v>1</v>
          </cell>
          <cell r="K65">
            <v>1</v>
          </cell>
          <cell r="L65">
            <v>1</v>
          </cell>
          <cell r="M65">
            <v>1</v>
          </cell>
          <cell r="N65">
            <v>0</v>
          </cell>
          <cell r="O65">
            <v>1</v>
          </cell>
          <cell r="P65" t="str">
            <v>F.LEBRETON</v>
          </cell>
          <cell r="Q65">
            <v>41670</v>
          </cell>
          <cell r="R65" t="str">
            <v>Pour recepteur fonction gerbeur G12</v>
          </cell>
        </row>
        <row r="66">
          <cell r="A66" t="str">
            <v>X00806_1</v>
          </cell>
          <cell r="B66">
            <v>63</v>
          </cell>
          <cell r="D66" t="str">
            <v>X00806</v>
          </cell>
          <cell r="E66">
            <v>1</v>
          </cell>
          <cell r="H66">
            <v>0</v>
          </cell>
          <cell r="I66">
            <v>0</v>
          </cell>
          <cell r="J66">
            <v>1</v>
          </cell>
          <cell r="K66">
            <v>1</v>
          </cell>
          <cell r="L66">
            <v>1</v>
          </cell>
          <cell r="M66">
            <v>1</v>
          </cell>
          <cell r="N66">
            <v>1</v>
          </cell>
          <cell r="O66">
            <v>0</v>
          </cell>
          <cell r="P66" t="str">
            <v>M. STIEGLER</v>
          </cell>
          <cell r="Q66">
            <v>41674</v>
          </cell>
          <cell r="R66" t="str">
            <v>Pour recepteur 13 fonctions hydrauliques</v>
          </cell>
        </row>
        <row r="67">
          <cell r="A67" t="str">
            <v>X00806_2</v>
          </cell>
          <cell r="B67">
            <v>64</v>
          </cell>
          <cell r="D67" t="str">
            <v>X00806</v>
          </cell>
          <cell r="E67">
            <v>2</v>
          </cell>
          <cell r="H67">
            <v>0</v>
          </cell>
          <cell r="I67">
            <v>0</v>
          </cell>
          <cell r="J67">
            <v>1</v>
          </cell>
          <cell r="K67">
            <v>1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 t="str">
            <v>M. STIEGLER</v>
          </cell>
          <cell r="Q67">
            <v>41674</v>
          </cell>
          <cell r="R67" t="str">
            <v>Pour recepteur 13 fonctions hydrauliques</v>
          </cell>
        </row>
        <row r="68">
          <cell r="A68" t="str">
            <v>X00806_3</v>
          </cell>
          <cell r="B68">
            <v>65</v>
          </cell>
          <cell r="D68" t="str">
            <v>X00806</v>
          </cell>
          <cell r="E68">
            <v>3</v>
          </cell>
          <cell r="H68">
            <v>0</v>
          </cell>
          <cell r="I68">
            <v>1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 t="str">
            <v>M. STIEGLER</v>
          </cell>
          <cell r="Q68">
            <v>41674</v>
          </cell>
          <cell r="R68" t="str">
            <v>Pour recepteur 13 fonctions hydrauliques</v>
          </cell>
        </row>
        <row r="69">
          <cell r="A69" t="str">
            <v>X00806_4</v>
          </cell>
          <cell r="B69">
            <v>66</v>
          </cell>
          <cell r="D69" t="str">
            <v>X00806</v>
          </cell>
          <cell r="E69">
            <v>4</v>
          </cell>
          <cell r="H69">
            <v>0</v>
          </cell>
          <cell r="I69">
            <v>1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1</v>
          </cell>
          <cell r="P69" t="str">
            <v>M. STIEGLER</v>
          </cell>
          <cell r="Q69">
            <v>41680</v>
          </cell>
          <cell r="R69" t="str">
            <v>Pour recepteur 13 fonctions hydrauliques</v>
          </cell>
        </row>
        <row r="70">
          <cell r="A70" t="str">
            <v>14694_1</v>
          </cell>
          <cell r="B70">
            <v>67</v>
          </cell>
          <cell r="C70">
            <v>54308</v>
          </cell>
          <cell r="D70">
            <v>14694</v>
          </cell>
          <cell r="E70">
            <v>1</v>
          </cell>
          <cell r="F70" t="str">
            <v>SRTA 6/4 MV FO.</v>
          </cell>
          <cell r="G70" t="str">
            <v>TRANSPORTS PREVOST SAS</v>
          </cell>
          <cell r="H70">
            <v>0</v>
          </cell>
          <cell r="I70">
            <v>1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1</v>
          </cell>
          <cell r="O70">
            <v>0</v>
          </cell>
          <cell r="P70" t="str">
            <v>M. STIEGLER</v>
          </cell>
          <cell r="Q70">
            <v>41680</v>
          </cell>
          <cell r="R70" t="str">
            <v>Pour recepteur fonction treuil</v>
          </cell>
        </row>
        <row r="71">
          <cell r="A71" t="str">
            <v>_0</v>
          </cell>
          <cell r="B71">
            <v>68</v>
          </cell>
          <cell r="H71">
            <v>0</v>
          </cell>
          <cell r="I71">
            <v>1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1</v>
          </cell>
          <cell r="O71">
            <v>1</v>
          </cell>
          <cell r="R71" t="str">
            <v>LIBRE</v>
          </cell>
        </row>
        <row r="72">
          <cell r="A72" t="str">
            <v>14757_1</v>
          </cell>
          <cell r="B72">
            <v>69</v>
          </cell>
          <cell r="C72">
            <v>54370</v>
          </cell>
          <cell r="D72">
            <v>14757</v>
          </cell>
          <cell r="E72">
            <v>1</v>
          </cell>
          <cell r="F72" t="str">
            <v>EHR  3.53 W XS</v>
          </cell>
          <cell r="G72" t="str">
            <v>RABOUIN</v>
          </cell>
          <cell r="H72">
            <v>0</v>
          </cell>
          <cell r="I72">
            <v>1</v>
          </cell>
          <cell r="J72">
            <v>0</v>
          </cell>
          <cell r="K72">
            <v>0</v>
          </cell>
          <cell r="L72">
            <v>0</v>
          </cell>
          <cell r="M72">
            <v>1</v>
          </cell>
          <cell r="N72">
            <v>0</v>
          </cell>
          <cell r="O72">
            <v>0</v>
          </cell>
          <cell r="P72" t="str">
            <v>F.LEBRETON</v>
          </cell>
          <cell r="Q72">
            <v>41674</v>
          </cell>
          <cell r="R72" t="str">
            <v>Pour recepteur fonction treuil</v>
          </cell>
        </row>
        <row r="73">
          <cell r="A73" t="str">
            <v>14757_2</v>
          </cell>
          <cell r="B73">
            <v>70</v>
          </cell>
          <cell r="C73">
            <v>54370</v>
          </cell>
          <cell r="D73">
            <v>14757</v>
          </cell>
          <cell r="E73">
            <v>1</v>
          </cell>
          <cell r="F73" t="str">
            <v>EHR  3.53 W XS</v>
          </cell>
          <cell r="G73" t="str">
            <v>RABOUIN</v>
          </cell>
          <cell r="H73">
            <v>0</v>
          </cell>
          <cell r="I73">
            <v>1</v>
          </cell>
          <cell r="J73">
            <v>0</v>
          </cell>
          <cell r="K73">
            <v>0</v>
          </cell>
          <cell r="L73">
            <v>0</v>
          </cell>
          <cell r="M73">
            <v>1</v>
          </cell>
          <cell r="N73">
            <v>0</v>
          </cell>
          <cell r="O73">
            <v>1</v>
          </cell>
          <cell r="P73" t="str">
            <v>F.LEBRETON</v>
          </cell>
          <cell r="Q73">
            <v>41674</v>
          </cell>
          <cell r="R73" t="str">
            <v>Pour recepteur 13 fonctions hydrauliques</v>
          </cell>
        </row>
        <row r="74">
          <cell r="A74" t="str">
            <v>14707_1</v>
          </cell>
          <cell r="B74">
            <v>71</v>
          </cell>
          <cell r="C74">
            <v>54320</v>
          </cell>
          <cell r="D74">
            <v>14707</v>
          </cell>
          <cell r="E74">
            <v>1</v>
          </cell>
          <cell r="F74" t="str">
            <v>TALE</v>
          </cell>
          <cell r="G74" t="str">
            <v>GARDON</v>
          </cell>
          <cell r="H74">
            <v>0</v>
          </cell>
          <cell r="I74">
            <v>1</v>
          </cell>
          <cell r="J74">
            <v>0</v>
          </cell>
          <cell r="K74">
            <v>0</v>
          </cell>
          <cell r="L74">
            <v>0</v>
          </cell>
          <cell r="M74">
            <v>1</v>
          </cell>
          <cell r="N74">
            <v>1</v>
          </cell>
          <cell r="O74">
            <v>0</v>
          </cell>
          <cell r="P74" t="str">
            <v>G. WENDLING</v>
          </cell>
          <cell r="Q74">
            <v>41675</v>
          </cell>
          <cell r="R74" t="str">
            <v>Pour recepteur fonction treuil</v>
          </cell>
        </row>
        <row r="75">
          <cell r="A75" t="str">
            <v>14707_2</v>
          </cell>
          <cell r="B75">
            <v>72</v>
          </cell>
          <cell r="C75">
            <v>54321</v>
          </cell>
          <cell r="D75">
            <v>14707</v>
          </cell>
          <cell r="E75">
            <v>2</v>
          </cell>
          <cell r="F75" t="str">
            <v>TALE</v>
          </cell>
          <cell r="G75" t="str">
            <v>GARDON</v>
          </cell>
          <cell r="H75">
            <v>0</v>
          </cell>
          <cell r="I75">
            <v>1</v>
          </cell>
          <cell r="J75">
            <v>0</v>
          </cell>
          <cell r="K75">
            <v>0</v>
          </cell>
          <cell r="L75">
            <v>0</v>
          </cell>
          <cell r="M75">
            <v>1</v>
          </cell>
          <cell r="N75">
            <v>1</v>
          </cell>
          <cell r="O75">
            <v>1</v>
          </cell>
          <cell r="P75" t="str">
            <v>G. WENDLING</v>
          </cell>
          <cell r="Q75">
            <v>41675</v>
          </cell>
          <cell r="R75" t="str">
            <v>Pour recepteur fonction treuil</v>
          </cell>
        </row>
        <row r="76">
          <cell r="A76" t="str">
            <v>14772_1</v>
          </cell>
          <cell r="B76">
            <v>73</v>
          </cell>
          <cell r="C76">
            <v>54379</v>
          </cell>
          <cell r="D76">
            <v>14772</v>
          </cell>
          <cell r="E76">
            <v>1</v>
          </cell>
          <cell r="F76" t="str">
            <v>EHR 2.53 W XS</v>
          </cell>
          <cell r="G76" t="str">
            <v>SCHMIDT TRANSPORT GMBH</v>
          </cell>
          <cell r="H76">
            <v>0</v>
          </cell>
          <cell r="I76">
            <v>1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  <cell r="P76" t="str">
            <v>F.LEBRETON</v>
          </cell>
          <cell r="Q76">
            <v>41688</v>
          </cell>
          <cell r="R76" t="str">
            <v>Pour recepteur fonction gerbeur G12</v>
          </cell>
        </row>
        <row r="77">
          <cell r="A77" t="str">
            <v>14771_1</v>
          </cell>
          <cell r="B77">
            <v>74</v>
          </cell>
          <cell r="C77">
            <v>54378</v>
          </cell>
          <cell r="D77">
            <v>14771</v>
          </cell>
          <cell r="E77">
            <v>1</v>
          </cell>
          <cell r="F77" t="str">
            <v>EHR  3.53 W XS</v>
          </cell>
          <cell r="G77" t="str">
            <v>RABOUIN</v>
          </cell>
          <cell r="H77">
            <v>0</v>
          </cell>
          <cell r="I77">
            <v>1</v>
          </cell>
          <cell r="J77">
            <v>0</v>
          </cell>
          <cell r="K77">
            <v>0</v>
          </cell>
          <cell r="L77">
            <v>1</v>
          </cell>
          <cell r="M77">
            <v>0</v>
          </cell>
          <cell r="N77">
            <v>0</v>
          </cell>
          <cell r="O77">
            <v>1</v>
          </cell>
          <cell r="P77" t="str">
            <v>F.LEBRETON</v>
          </cell>
          <cell r="Q77">
            <v>41689</v>
          </cell>
          <cell r="R77" t="str">
            <v>Pour recepteur fonction treuil</v>
          </cell>
        </row>
        <row r="78">
          <cell r="A78" t="str">
            <v>14771_2</v>
          </cell>
          <cell r="B78">
            <v>75</v>
          </cell>
          <cell r="C78">
            <v>54378</v>
          </cell>
          <cell r="D78">
            <v>14771</v>
          </cell>
          <cell r="E78">
            <v>1</v>
          </cell>
          <cell r="F78" t="str">
            <v>EHR  3.53 W XS</v>
          </cell>
          <cell r="G78" t="str">
            <v>RABOUIN</v>
          </cell>
          <cell r="H78">
            <v>0</v>
          </cell>
          <cell r="I78">
            <v>1</v>
          </cell>
          <cell r="J78">
            <v>0</v>
          </cell>
          <cell r="K78">
            <v>0</v>
          </cell>
          <cell r="L78">
            <v>1</v>
          </cell>
          <cell r="M78">
            <v>0</v>
          </cell>
          <cell r="N78">
            <v>1</v>
          </cell>
          <cell r="O78">
            <v>0</v>
          </cell>
          <cell r="P78" t="str">
            <v>F.LEBRETON</v>
          </cell>
          <cell r="Q78">
            <v>41689</v>
          </cell>
          <cell r="R78" t="str">
            <v>Pour recepteur 13 fonctions hydrauliques</v>
          </cell>
        </row>
        <row r="79">
          <cell r="A79" t="str">
            <v>14752_1</v>
          </cell>
          <cell r="B79">
            <v>76</v>
          </cell>
          <cell r="C79">
            <v>54367</v>
          </cell>
          <cell r="D79">
            <v>14752</v>
          </cell>
          <cell r="E79">
            <v>1</v>
          </cell>
          <cell r="F79" t="str">
            <v>MHR 2.22-E D2</v>
          </cell>
          <cell r="G79" t="str">
            <v>ATLANTIQUE</v>
          </cell>
          <cell r="H79">
            <v>0</v>
          </cell>
          <cell r="I79">
            <v>1</v>
          </cell>
          <cell r="J79">
            <v>0</v>
          </cell>
          <cell r="K79">
            <v>0</v>
          </cell>
          <cell r="L79">
            <v>1</v>
          </cell>
          <cell r="M79">
            <v>0</v>
          </cell>
          <cell r="N79">
            <v>1</v>
          </cell>
          <cell r="O79">
            <v>1</v>
          </cell>
          <cell r="P79" t="str">
            <v>G. WENDLING</v>
          </cell>
          <cell r="Q79">
            <v>41701</v>
          </cell>
          <cell r="R79" t="str">
            <v>Pour recepteur fonction treuil</v>
          </cell>
        </row>
        <row r="80">
          <cell r="A80" t="str">
            <v>14797_1</v>
          </cell>
          <cell r="B80">
            <v>77</v>
          </cell>
          <cell r="C80">
            <v>54425</v>
          </cell>
          <cell r="D80">
            <v>14797</v>
          </cell>
          <cell r="E80">
            <v>1</v>
          </cell>
          <cell r="F80" t="str">
            <v>EHR 2.53 W XS</v>
          </cell>
          <cell r="G80" t="str">
            <v>RANNER TRANSPORTE</v>
          </cell>
          <cell r="H80">
            <v>0</v>
          </cell>
          <cell r="I80">
            <v>1</v>
          </cell>
          <cell r="J80">
            <v>0</v>
          </cell>
          <cell r="K80">
            <v>0</v>
          </cell>
          <cell r="L80">
            <v>1</v>
          </cell>
          <cell r="M80">
            <v>1</v>
          </cell>
          <cell r="N80">
            <v>0</v>
          </cell>
          <cell r="O80">
            <v>0</v>
          </cell>
          <cell r="P80" t="str">
            <v>F.LEBRETON</v>
          </cell>
          <cell r="Q80">
            <v>41724</v>
          </cell>
          <cell r="R80" t="str">
            <v>Pour recepteur fonction gerbeur G12</v>
          </cell>
        </row>
        <row r="81">
          <cell r="A81" t="str">
            <v>14802_1</v>
          </cell>
          <cell r="B81">
            <v>78</v>
          </cell>
          <cell r="C81">
            <v>54427</v>
          </cell>
          <cell r="D81">
            <v>14802</v>
          </cell>
          <cell r="E81">
            <v>1</v>
          </cell>
          <cell r="F81" t="str">
            <v>MHR 2.22-E</v>
          </cell>
          <cell r="G81" t="str">
            <v>SALEL</v>
          </cell>
          <cell r="H81">
            <v>0</v>
          </cell>
          <cell r="I81">
            <v>1</v>
          </cell>
          <cell r="J81">
            <v>0</v>
          </cell>
          <cell r="K81">
            <v>0</v>
          </cell>
          <cell r="L81">
            <v>1</v>
          </cell>
          <cell r="M81">
            <v>1</v>
          </cell>
          <cell r="N81">
            <v>0</v>
          </cell>
          <cell r="O81">
            <v>1</v>
          </cell>
          <cell r="P81" t="str">
            <v>G. WENDLING</v>
          </cell>
          <cell r="Q81">
            <v>41737</v>
          </cell>
          <cell r="R81" t="str">
            <v>Pour recepteur fonction treuil</v>
          </cell>
        </row>
        <row r="82">
          <cell r="A82" t="str">
            <v>14802_2</v>
          </cell>
          <cell r="B82">
            <v>79</v>
          </cell>
          <cell r="C82">
            <v>54428</v>
          </cell>
          <cell r="D82">
            <v>14802</v>
          </cell>
          <cell r="E82">
            <v>2</v>
          </cell>
          <cell r="F82" t="str">
            <v>MHR 2.22-E</v>
          </cell>
          <cell r="G82" t="str">
            <v>SALEL</v>
          </cell>
          <cell r="H82">
            <v>0</v>
          </cell>
          <cell r="I82">
            <v>1</v>
          </cell>
          <cell r="J82">
            <v>0</v>
          </cell>
          <cell r="K82">
            <v>0</v>
          </cell>
          <cell r="L82">
            <v>1</v>
          </cell>
          <cell r="M82">
            <v>1</v>
          </cell>
          <cell r="N82">
            <v>1</v>
          </cell>
          <cell r="O82">
            <v>0</v>
          </cell>
          <cell r="P82" t="str">
            <v>G. WENDLING</v>
          </cell>
          <cell r="Q82">
            <v>41737</v>
          </cell>
          <cell r="R82" t="str">
            <v>Pour recepteur fonction treuil</v>
          </cell>
        </row>
        <row r="83">
          <cell r="A83" t="str">
            <v>14810_1</v>
          </cell>
          <cell r="B83">
            <v>80</v>
          </cell>
          <cell r="C83">
            <v>54433</v>
          </cell>
          <cell r="D83">
            <v>14810</v>
          </cell>
          <cell r="E83">
            <v>1</v>
          </cell>
          <cell r="F83" t="str">
            <v>EHR  3.53 W XS</v>
          </cell>
          <cell r="G83" t="str">
            <v>AKKERMANN TRANSPORTE GMBH</v>
          </cell>
          <cell r="H83">
            <v>0</v>
          </cell>
          <cell r="I83">
            <v>1</v>
          </cell>
          <cell r="J83">
            <v>0</v>
          </cell>
          <cell r="K83">
            <v>0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 t="str">
            <v>F.LEBRETON</v>
          </cell>
          <cell r="Q83">
            <v>41743</v>
          </cell>
          <cell r="R83" t="str">
            <v>Pour recepteur fonction gerbeur G12</v>
          </cell>
        </row>
        <row r="84">
          <cell r="A84" t="str">
            <v>14808_1</v>
          </cell>
          <cell r="B84">
            <v>81</v>
          </cell>
          <cell r="C84">
            <v>54432</v>
          </cell>
          <cell r="D84">
            <v>14808</v>
          </cell>
          <cell r="E84">
            <v>1</v>
          </cell>
          <cell r="F84" t="str">
            <v>EHR 2.13 W XS -B1</v>
          </cell>
          <cell r="G84" t="str">
            <v>MASKE FLEET GMBH</v>
          </cell>
          <cell r="H84">
            <v>0</v>
          </cell>
          <cell r="I84">
            <v>1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 t="str">
            <v>F.LEBRETON</v>
          </cell>
          <cell r="Q84">
            <v>41744</v>
          </cell>
          <cell r="R84" t="str">
            <v>Pour recepteur fonction gerbeur G12</v>
          </cell>
        </row>
        <row r="85">
          <cell r="A85" t="str">
            <v>14819_1</v>
          </cell>
          <cell r="B85">
            <v>82</v>
          </cell>
          <cell r="C85">
            <v>54442</v>
          </cell>
          <cell r="D85">
            <v>14819</v>
          </cell>
          <cell r="E85">
            <v>1</v>
          </cell>
          <cell r="F85" t="str">
            <v>EHR  3.53 W XS</v>
          </cell>
          <cell r="G85" t="str">
            <v>AKKERMANN TRANSPORTE GMBH</v>
          </cell>
          <cell r="H85">
            <v>0</v>
          </cell>
          <cell r="I85">
            <v>1</v>
          </cell>
          <cell r="J85">
            <v>0</v>
          </cell>
          <cell r="K85">
            <v>1</v>
          </cell>
          <cell r="L85">
            <v>0</v>
          </cell>
          <cell r="M85">
            <v>0</v>
          </cell>
          <cell r="N85">
            <v>0</v>
          </cell>
          <cell r="O85">
            <v>1</v>
          </cell>
          <cell r="P85" t="str">
            <v>F.LEBRETON</v>
          </cell>
          <cell r="Q85">
            <v>41745</v>
          </cell>
          <cell r="R85" t="str">
            <v>Pour recepteur fonction gerbeur G12</v>
          </cell>
        </row>
        <row r="86">
          <cell r="A86" t="str">
            <v>lancement_3</v>
          </cell>
          <cell r="B86" t="str">
            <v>C</v>
          </cell>
          <cell r="C86" t="str">
            <v>n° serie rem</v>
          </cell>
          <cell r="D86" t="str">
            <v>lancement</v>
          </cell>
          <cell r="E86" t="str">
            <v>Rg.</v>
          </cell>
          <cell r="F86" t="str">
            <v>LPR</v>
          </cell>
          <cell r="G86" t="str">
            <v>Client</v>
          </cell>
          <cell r="H86" t="str">
            <v>code</v>
          </cell>
          <cell r="P86" t="str">
            <v>createur</v>
          </cell>
          <cell r="Q86" t="str">
            <v>date</v>
          </cell>
          <cell r="R86" t="str">
            <v>observation</v>
          </cell>
        </row>
        <row r="87">
          <cell r="A87" t="str">
            <v>14778_1</v>
          </cell>
          <cell r="B87">
            <v>83</v>
          </cell>
          <cell r="C87">
            <v>54402</v>
          </cell>
          <cell r="D87">
            <v>14778</v>
          </cell>
          <cell r="E87">
            <v>1</v>
          </cell>
          <cell r="F87" t="str">
            <v>EHR  3.53 W XS</v>
          </cell>
          <cell r="G87" t="str">
            <v>RABOUIN</v>
          </cell>
          <cell r="H87">
            <v>0</v>
          </cell>
          <cell r="I87">
            <v>1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1</v>
          </cell>
          <cell r="O87">
            <v>0</v>
          </cell>
          <cell r="P87" t="str">
            <v>F.LEBRETON</v>
          </cell>
          <cell r="Q87">
            <v>41701</v>
          </cell>
          <cell r="R87" t="str">
            <v>Pour recepteur fonction treuil</v>
          </cell>
        </row>
        <row r="88">
          <cell r="A88" t="str">
            <v>14778_2</v>
          </cell>
          <cell r="B88">
            <v>84</v>
          </cell>
          <cell r="C88">
            <v>54402</v>
          </cell>
          <cell r="D88">
            <v>14778</v>
          </cell>
          <cell r="E88">
            <v>1</v>
          </cell>
          <cell r="F88" t="str">
            <v>EHR  3.53 W XS</v>
          </cell>
          <cell r="G88" t="str">
            <v>RABOUIN</v>
          </cell>
          <cell r="H88">
            <v>0</v>
          </cell>
          <cell r="I88">
            <v>1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1</v>
          </cell>
          <cell r="O88">
            <v>1</v>
          </cell>
          <cell r="P88" t="str">
            <v>F.LEBRETON</v>
          </cell>
          <cell r="Q88">
            <v>41701</v>
          </cell>
          <cell r="R88" t="str">
            <v>Pour recepteur 13 fonctions hydrauliques</v>
          </cell>
        </row>
        <row r="89">
          <cell r="A89" t="str">
            <v>14792_1</v>
          </cell>
          <cell r="B89">
            <v>85</v>
          </cell>
          <cell r="C89">
            <v>54421</v>
          </cell>
          <cell r="D89">
            <v>14792</v>
          </cell>
          <cell r="E89">
            <v>1</v>
          </cell>
          <cell r="F89" t="str">
            <v>EHR  3.53 W XS</v>
          </cell>
          <cell r="G89" t="str">
            <v>RABOUIN</v>
          </cell>
          <cell r="H89">
            <v>0</v>
          </cell>
          <cell r="I89">
            <v>1</v>
          </cell>
          <cell r="J89">
            <v>0</v>
          </cell>
          <cell r="K89">
            <v>1</v>
          </cell>
          <cell r="L89">
            <v>0</v>
          </cell>
          <cell r="M89">
            <v>1</v>
          </cell>
          <cell r="N89">
            <v>0</v>
          </cell>
          <cell r="O89">
            <v>0</v>
          </cell>
          <cell r="P89" t="str">
            <v>F.LEBRETON</v>
          </cell>
          <cell r="Q89">
            <v>41717</v>
          </cell>
          <cell r="R89" t="str">
            <v>Pour recepteur fonction treuil</v>
          </cell>
        </row>
        <row r="90">
          <cell r="A90" t="str">
            <v>14792_2</v>
          </cell>
          <cell r="B90">
            <v>86</v>
          </cell>
          <cell r="C90">
            <v>54421</v>
          </cell>
          <cell r="D90">
            <v>14792</v>
          </cell>
          <cell r="E90">
            <v>1</v>
          </cell>
          <cell r="F90" t="str">
            <v>EHR  3.53 W XS</v>
          </cell>
          <cell r="G90" t="str">
            <v>RABOUIN</v>
          </cell>
          <cell r="H90">
            <v>0</v>
          </cell>
          <cell r="I90">
            <v>1</v>
          </cell>
          <cell r="J90">
            <v>0</v>
          </cell>
          <cell r="K90">
            <v>1</v>
          </cell>
          <cell r="L90">
            <v>0</v>
          </cell>
          <cell r="M90">
            <v>1</v>
          </cell>
          <cell r="N90">
            <v>0</v>
          </cell>
          <cell r="O90">
            <v>1</v>
          </cell>
          <cell r="P90" t="str">
            <v>F.LEBRETON</v>
          </cell>
          <cell r="Q90">
            <v>41717</v>
          </cell>
          <cell r="R90" t="str">
            <v>Pour recepteur 13 fonctions hydrauliques</v>
          </cell>
        </row>
        <row r="91">
          <cell r="A91" t="str">
            <v>14792_3</v>
          </cell>
          <cell r="B91">
            <v>87</v>
          </cell>
          <cell r="C91">
            <v>54422</v>
          </cell>
          <cell r="D91">
            <v>14792</v>
          </cell>
          <cell r="E91">
            <v>2</v>
          </cell>
          <cell r="F91" t="str">
            <v>EHR  3.53 W XS</v>
          </cell>
          <cell r="G91" t="str">
            <v>RABOUIN</v>
          </cell>
          <cell r="H91">
            <v>0</v>
          </cell>
          <cell r="I91">
            <v>1</v>
          </cell>
          <cell r="J91">
            <v>0</v>
          </cell>
          <cell r="K91">
            <v>1</v>
          </cell>
          <cell r="L91">
            <v>0</v>
          </cell>
          <cell r="M91">
            <v>1</v>
          </cell>
          <cell r="N91">
            <v>1</v>
          </cell>
          <cell r="O91">
            <v>0</v>
          </cell>
          <cell r="P91" t="str">
            <v>F.LEBRETON</v>
          </cell>
          <cell r="Q91">
            <v>41717</v>
          </cell>
          <cell r="R91" t="str">
            <v>Pour recepteur fonction treuil</v>
          </cell>
        </row>
        <row r="92">
          <cell r="A92" t="str">
            <v>14792_4</v>
          </cell>
          <cell r="B92">
            <v>88</v>
          </cell>
          <cell r="C92">
            <v>54422</v>
          </cell>
          <cell r="D92">
            <v>14792</v>
          </cell>
          <cell r="E92">
            <v>2</v>
          </cell>
          <cell r="F92" t="str">
            <v>EHR  3.53 W XS</v>
          </cell>
          <cell r="G92" t="str">
            <v>RABOUIN</v>
          </cell>
          <cell r="H92">
            <v>0</v>
          </cell>
          <cell r="I92">
            <v>1</v>
          </cell>
          <cell r="J92">
            <v>0</v>
          </cell>
          <cell r="K92">
            <v>1</v>
          </cell>
          <cell r="L92">
            <v>0</v>
          </cell>
          <cell r="M92">
            <v>1</v>
          </cell>
          <cell r="N92">
            <v>1</v>
          </cell>
          <cell r="O92">
            <v>1</v>
          </cell>
          <cell r="P92" t="str">
            <v>F.LEBRETON</v>
          </cell>
          <cell r="Q92">
            <v>41717</v>
          </cell>
          <cell r="R92" t="str">
            <v>Pour recepteur 13 fonctions hydrauliques</v>
          </cell>
        </row>
        <row r="93">
          <cell r="A93" t="str">
            <v>14811_1</v>
          </cell>
          <cell r="B93">
            <v>89</v>
          </cell>
          <cell r="C93">
            <v>54434</v>
          </cell>
          <cell r="D93">
            <v>14811</v>
          </cell>
          <cell r="E93">
            <v>1</v>
          </cell>
          <cell r="F93" t="str">
            <v>EHR 2.53 W XS</v>
          </cell>
          <cell r="G93" t="str">
            <v>ERNST FRANKENBACH GMBH</v>
          </cell>
          <cell r="H93">
            <v>0</v>
          </cell>
          <cell r="I93">
            <v>1</v>
          </cell>
          <cell r="J93">
            <v>0</v>
          </cell>
          <cell r="K93">
            <v>1</v>
          </cell>
          <cell r="L93">
            <v>1</v>
          </cell>
          <cell r="M93">
            <v>0</v>
          </cell>
          <cell r="N93">
            <v>0</v>
          </cell>
          <cell r="O93">
            <v>0</v>
          </cell>
          <cell r="P93" t="str">
            <v>F.LEBRETON</v>
          </cell>
          <cell r="Q93">
            <v>41745</v>
          </cell>
          <cell r="R93" t="str">
            <v>Pour recepteur fonction gerbeur G12</v>
          </cell>
        </row>
        <row r="94">
          <cell r="A94" t="str">
            <v>14811_2</v>
          </cell>
          <cell r="B94">
            <v>90</v>
          </cell>
          <cell r="C94">
            <v>54435</v>
          </cell>
          <cell r="D94">
            <v>14811</v>
          </cell>
          <cell r="E94">
            <v>2</v>
          </cell>
          <cell r="F94" t="str">
            <v>EHR 2.53 W XS</v>
          </cell>
          <cell r="G94" t="str">
            <v>ERNST FRANKENBACH GMBH</v>
          </cell>
          <cell r="H94">
            <v>0</v>
          </cell>
          <cell r="I94">
            <v>1</v>
          </cell>
          <cell r="J94">
            <v>0</v>
          </cell>
          <cell r="K94">
            <v>1</v>
          </cell>
          <cell r="L94">
            <v>1</v>
          </cell>
          <cell r="M94">
            <v>0</v>
          </cell>
          <cell r="N94">
            <v>0</v>
          </cell>
          <cell r="O94">
            <v>1</v>
          </cell>
          <cell r="P94" t="str">
            <v>F.LEBRETON</v>
          </cell>
          <cell r="Q94">
            <v>41745</v>
          </cell>
          <cell r="R94" t="str">
            <v>Pour recepteur fonction gerbeur G12</v>
          </cell>
        </row>
        <row r="95">
          <cell r="A95" t="str">
            <v>14816_1</v>
          </cell>
          <cell r="B95">
            <v>91</v>
          </cell>
          <cell r="C95">
            <v>54439</v>
          </cell>
          <cell r="D95">
            <v>14816</v>
          </cell>
          <cell r="E95">
            <v>1</v>
          </cell>
          <cell r="F95" t="str">
            <v>EHR  3.53 W XS</v>
          </cell>
          <cell r="G95" t="str">
            <v>CONTACT LOGISTIK</v>
          </cell>
          <cell r="H95">
            <v>0</v>
          </cell>
          <cell r="I95">
            <v>1</v>
          </cell>
          <cell r="J95">
            <v>0</v>
          </cell>
          <cell r="K95">
            <v>1</v>
          </cell>
          <cell r="L95">
            <v>1</v>
          </cell>
          <cell r="M95">
            <v>0</v>
          </cell>
          <cell r="N95">
            <v>1</v>
          </cell>
          <cell r="O95">
            <v>0</v>
          </cell>
          <cell r="P95" t="str">
            <v>F.LEBRETON</v>
          </cell>
          <cell r="Q95">
            <v>41745</v>
          </cell>
          <cell r="R95" t="str">
            <v>Pour recepteur fonction gerbeur G12</v>
          </cell>
        </row>
        <row r="96">
          <cell r="A96" t="str">
            <v>14816_2</v>
          </cell>
          <cell r="B96">
            <v>92</v>
          </cell>
          <cell r="C96">
            <v>54440</v>
          </cell>
          <cell r="D96">
            <v>14816</v>
          </cell>
          <cell r="E96">
            <v>2</v>
          </cell>
          <cell r="F96" t="str">
            <v>EHR  3.53 W XS</v>
          </cell>
          <cell r="G96" t="str">
            <v>CONTACT LOGISTIK</v>
          </cell>
          <cell r="H96">
            <v>0</v>
          </cell>
          <cell r="I96">
            <v>1</v>
          </cell>
          <cell r="J96">
            <v>0</v>
          </cell>
          <cell r="K96">
            <v>1</v>
          </cell>
          <cell r="L96">
            <v>1</v>
          </cell>
          <cell r="M96">
            <v>0</v>
          </cell>
          <cell r="N96">
            <v>1</v>
          </cell>
          <cell r="O96">
            <v>1</v>
          </cell>
          <cell r="P96" t="str">
            <v>F.LEBRETON</v>
          </cell>
          <cell r="Q96">
            <v>41745</v>
          </cell>
          <cell r="R96" t="str">
            <v>Pour recepteur fonction gerbeur G12</v>
          </cell>
        </row>
        <row r="97">
          <cell r="A97" t="str">
            <v>14816_3</v>
          </cell>
          <cell r="B97">
            <v>93</v>
          </cell>
          <cell r="C97">
            <v>54441</v>
          </cell>
          <cell r="D97">
            <v>14816</v>
          </cell>
          <cell r="E97">
            <v>3</v>
          </cell>
          <cell r="F97" t="str">
            <v>EHR  3.53 W XS</v>
          </cell>
          <cell r="G97" t="str">
            <v>CONTACT LOGISTIK</v>
          </cell>
          <cell r="H97">
            <v>0</v>
          </cell>
          <cell r="I97">
            <v>1</v>
          </cell>
          <cell r="J97">
            <v>0</v>
          </cell>
          <cell r="K97">
            <v>1</v>
          </cell>
          <cell r="L97">
            <v>1</v>
          </cell>
          <cell r="M97">
            <v>1</v>
          </cell>
          <cell r="N97">
            <v>0</v>
          </cell>
          <cell r="O97">
            <v>0</v>
          </cell>
          <cell r="P97" t="str">
            <v>F.LEBRETON</v>
          </cell>
          <cell r="Q97">
            <v>41745</v>
          </cell>
          <cell r="R97" t="str">
            <v>Pour recepteur fonction gerbeur G12</v>
          </cell>
        </row>
        <row r="98">
          <cell r="A98" t="str">
            <v>14805_1</v>
          </cell>
          <cell r="B98">
            <v>94</v>
          </cell>
          <cell r="C98">
            <v>54430</v>
          </cell>
          <cell r="D98">
            <v>14805</v>
          </cell>
          <cell r="E98">
            <v>1</v>
          </cell>
          <cell r="F98" t="str">
            <v>EHR 2.63 W XS</v>
          </cell>
          <cell r="G98" t="str">
            <v>ELFERD</v>
          </cell>
          <cell r="H98">
            <v>0</v>
          </cell>
          <cell r="I98">
            <v>1</v>
          </cell>
          <cell r="J98">
            <v>0</v>
          </cell>
          <cell r="K98">
            <v>1</v>
          </cell>
          <cell r="L98">
            <v>1</v>
          </cell>
          <cell r="M98">
            <v>1</v>
          </cell>
          <cell r="N98">
            <v>0</v>
          </cell>
          <cell r="O98">
            <v>1</v>
          </cell>
          <cell r="P98" t="str">
            <v>F.LEBRETON</v>
          </cell>
          <cell r="Q98">
            <v>41752</v>
          </cell>
          <cell r="R98" t="str">
            <v>Pour recepteur fonction gerbeur G12</v>
          </cell>
        </row>
        <row r="99">
          <cell r="A99" t="str">
            <v>14828_1</v>
          </cell>
          <cell r="B99">
            <v>95</v>
          </cell>
          <cell r="C99">
            <v>54453</v>
          </cell>
          <cell r="D99">
            <v>14828</v>
          </cell>
          <cell r="E99">
            <v>1</v>
          </cell>
          <cell r="F99" t="str">
            <v>EHR 2.53 W XS</v>
          </cell>
          <cell r="G99" t="str">
            <v>ROMANIS</v>
          </cell>
          <cell r="H99">
            <v>0</v>
          </cell>
          <cell r="I99">
            <v>1</v>
          </cell>
          <cell r="J99">
            <v>0</v>
          </cell>
          <cell r="K99">
            <v>1</v>
          </cell>
          <cell r="L99">
            <v>1</v>
          </cell>
          <cell r="M99">
            <v>1</v>
          </cell>
          <cell r="N99">
            <v>1</v>
          </cell>
          <cell r="O99">
            <v>0</v>
          </cell>
          <cell r="P99" t="str">
            <v>F.LEBRETON</v>
          </cell>
          <cell r="Q99">
            <v>41753</v>
          </cell>
          <cell r="R99" t="str">
            <v>Pour recepteur fonction gerbeur G12</v>
          </cell>
        </row>
        <row r="100">
          <cell r="A100" t="str">
            <v>14830_1</v>
          </cell>
          <cell r="B100">
            <v>96</v>
          </cell>
          <cell r="C100">
            <v>54454</v>
          </cell>
          <cell r="D100">
            <v>14830</v>
          </cell>
          <cell r="E100">
            <v>1</v>
          </cell>
          <cell r="F100" t="str">
            <v>EHR 2.53 W XS</v>
          </cell>
          <cell r="G100" t="str">
            <v>TVL</v>
          </cell>
          <cell r="H100">
            <v>0</v>
          </cell>
          <cell r="I100">
            <v>1</v>
          </cell>
          <cell r="J100">
            <v>0</v>
          </cell>
          <cell r="K100">
            <v>1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 t="str">
            <v>F.LEBRETON</v>
          </cell>
          <cell r="Q100">
            <v>41754</v>
          </cell>
          <cell r="R100" t="str">
            <v>Pour recepteur fonction gerbeur G12</v>
          </cell>
        </row>
        <row r="101">
          <cell r="A101" t="str">
            <v>14825_1</v>
          </cell>
          <cell r="B101">
            <v>97</v>
          </cell>
          <cell r="C101">
            <v>54451</v>
          </cell>
          <cell r="D101">
            <v>14825</v>
          </cell>
          <cell r="E101">
            <v>1</v>
          </cell>
          <cell r="F101" t="str">
            <v>EHR  3.53 W XS</v>
          </cell>
          <cell r="G101" t="str">
            <v>RABOUIN</v>
          </cell>
          <cell r="H101">
            <v>0</v>
          </cell>
          <cell r="I101">
            <v>1</v>
          </cell>
          <cell r="J101">
            <v>1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 t="str">
            <v>F.LEBRETON</v>
          </cell>
          <cell r="Q101">
            <v>41751</v>
          </cell>
          <cell r="R101" t="str">
            <v>Pour recepteur fonction treuil</v>
          </cell>
        </row>
        <row r="102">
          <cell r="A102" t="str">
            <v>14825_2</v>
          </cell>
          <cell r="B102">
            <v>98</v>
          </cell>
          <cell r="C102">
            <v>54451</v>
          </cell>
          <cell r="D102">
            <v>14825</v>
          </cell>
          <cell r="E102">
            <v>1</v>
          </cell>
          <cell r="F102" t="str">
            <v>EHR  3.53 W XS</v>
          </cell>
          <cell r="G102" t="str">
            <v>RABOUIN</v>
          </cell>
          <cell r="H102">
            <v>0</v>
          </cell>
          <cell r="I102">
            <v>1</v>
          </cell>
          <cell r="J102">
            <v>1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1</v>
          </cell>
          <cell r="P102" t="str">
            <v>F.LEBRETON</v>
          </cell>
          <cell r="Q102">
            <v>41751</v>
          </cell>
          <cell r="R102" t="str">
            <v>Pour recepteur 13 fonctions hydrauliques</v>
          </cell>
        </row>
        <row r="103">
          <cell r="A103" t="str">
            <v>14821_1</v>
          </cell>
          <cell r="B103">
            <v>99</v>
          </cell>
          <cell r="C103">
            <v>54443</v>
          </cell>
          <cell r="D103">
            <v>14821</v>
          </cell>
          <cell r="E103">
            <v>1</v>
          </cell>
          <cell r="F103" t="str">
            <v>EHR 2.53 W XS</v>
          </cell>
          <cell r="G103" t="str">
            <v>SAAR AUTO SERVICE -MOSOLF GMBH</v>
          </cell>
          <cell r="H103">
            <v>0</v>
          </cell>
          <cell r="I103">
            <v>1</v>
          </cell>
          <cell r="J103">
            <v>1</v>
          </cell>
          <cell r="K103">
            <v>0</v>
          </cell>
          <cell r="L103">
            <v>0</v>
          </cell>
          <cell r="M103">
            <v>0</v>
          </cell>
          <cell r="N103">
            <v>1</v>
          </cell>
          <cell r="O103">
            <v>0</v>
          </cell>
          <cell r="P103" t="str">
            <v>F.LEBRETON</v>
          </cell>
          <cell r="Q103">
            <v>41751</v>
          </cell>
          <cell r="R103" t="str">
            <v>Pour recepteur fonction gerbeur G12</v>
          </cell>
        </row>
        <row r="104">
          <cell r="A104" t="str">
            <v>14821_2</v>
          </cell>
          <cell r="B104">
            <v>100</v>
          </cell>
          <cell r="C104">
            <v>54444</v>
          </cell>
          <cell r="D104">
            <v>14821</v>
          </cell>
          <cell r="E104">
            <v>2</v>
          </cell>
          <cell r="F104" t="str">
            <v>EHR 2.53 W XS</v>
          </cell>
          <cell r="G104" t="str">
            <v>SAAR AUTO SERVICE -MOSOLF GMBH</v>
          </cell>
          <cell r="H104">
            <v>0</v>
          </cell>
          <cell r="I104">
            <v>1</v>
          </cell>
          <cell r="J104">
            <v>1</v>
          </cell>
          <cell r="K104">
            <v>0</v>
          </cell>
          <cell r="L104">
            <v>0</v>
          </cell>
          <cell r="M104">
            <v>0</v>
          </cell>
          <cell r="N104">
            <v>1</v>
          </cell>
          <cell r="O104">
            <v>1</v>
          </cell>
          <cell r="P104" t="str">
            <v>F.LEBRETON</v>
          </cell>
          <cell r="Q104">
            <v>41751</v>
          </cell>
          <cell r="R104" t="str">
            <v>Pour recepteur fonction gerbeur G12</v>
          </cell>
        </row>
        <row r="105">
          <cell r="A105" t="str">
            <v>14821_3</v>
          </cell>
          <cell r="B105">
            <v>101</v>
          </cell>
          <cell r="C105">
            <v>54445</v>
          </cell>
          <cell r="D105">
            <v>14821</v>
          </cell>
          <cell r="E105">
            <v>3</v>
          </cell>
          <cell r="F105" t="str">
            <v>EHR 2.53 W XS</v>
          </cell>
          <cell r="G105" t="str">
            <v>SAAR AUTO SERVICE -MOSOLF GMBH</v>
          </cell>
          <cell r="H105">
            <v>0</v>
          </cell>
          <cell r="I105">
            <v>1</v>
          </cell>
          <cell r="J105">
            <v>1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0</v>
          </cell>
          <cell r="P105" t="str">
            <v>F.LEBRETON</v>
          </cell>
          <cell r="Q105">
            <v>41751</v>
          </cell>
          <cell r="R105" t="str">
            <v>Pour recepteur fonction gerbeur G12</v>
          </cell>
        </row>
        <row r="106">
          <cell r="A106" t="str">
            <v>14821_4</v>
          </cell>
          <cell r="B106">
            <v>102</v>
          </cell>
          <cell r="C106">
            <v>54446</v>
          </cell>
          <cell r="D106">
            <v>14821</v>
          </cell>
          <cell r="E106">
            <v>4</v>
          </cell>
          <cell r="F106" t="str">
            <v>EHR 2.53 W XS</v>
          </cell>
          <cell r="G106" t="str">
            <v>SAAR AUTO SERVICE -MOSOLF GMBH</v>
          </cell>
          <cell r="H106">
            <v>0</v>
          </cell>
          <cell r="I106">
            <v>1</v>
          </cell>
          <cell r="J106">
            <v>1</v>
          </cell>
          <cell r="K106">
            <v>0</v>
          </cell>
          <cell r="L106">
            <v>0</v>
          </cell>
          <cell r="M106">
            <v>1</v>
          </cell>
          <cell r="N106">
            <v>0</v>
          </cell>
          <cell r="O106">
            <v>1</v>
          </cell>
          <cell r="P106" t="str">
            <v>F.LEBRETON</v>
          </cell>
          <cell r="Q106">
            <v>41751</v>
          </cell>
          <cell r="R106" t="str">
            <v>Pour recepteur fonction gerbeur G12</v>
          </cell>
        </row>
        <row r="107">
          <cell r="A107" t="str">
            <v>14821_5</v>
          </cell>
          <cell r="B107">
            <v>103</v>
          </cell>
          <cell r="C107">
            <v>54447</v>
          </cell>
          <cell r="D107">
            <v>14821</v>
          </cell>
          <cell r="E107">
            <v>5</v>
          </cell>
          <cell r="F107" t="str">
            <v>EHR 2.53 W XS</v>
          </cell>
          <cell r="G107" t="str">
            <v>SAAR AUTO SERVICE -MOSOLF GMBH</v>
          </cell>
          <cell r="H107">
            <v>0</v>
          </cell>
          <cell r="I107">
            <v>1</v>
          </cell>
          <cell r="J107">
            <v>1</v>
          </cell>
          <cell r="K107">
            <v>0</v>
          </cell>
          <cell r="L107">
            <v>0</v>
          </cell>
          <cell r="M107">
            <v>1</v>
          </cell>
          <cell r="N107">
            <v>1</v>
          </cell>
          <cell r="O107">
            <v>0</v>
          </cell>
          <cell r="P107" t="str">
            <v>F.LEBRETON</v>
          </cell>
          <cell r="Q107">
            <v>41751</v>
          </cell>
          <cell r="R107" t="str">
            <v>Pour recepteur fonction gerbeur G12</v>
          </cell>
        </row>
        <row r="108">
          <cell r="A108" t="str">
            <v>14789_1</v>
          </cell>
          <cell r="B108">
            <v>104</v>
          </cell>
          <cell r="C108">
            <v>54418</v>
          </cell>
          <cell r="D108">
            <v>14789</v>
          </cell>
          <cell r="E108">
            <v>1</v>
          </cell>
          <cell r="F108" t="str">
            <v>TALE</v>
          </cell>
          <cell r="G108" t="str">
            <v>A.C.T.</v>
          </cell>
          <cell r="H108">
            <v>0</v>
          </cell>
          <cell r="I108">
            <v>1</v>
          </cell>
          <cell r="J108">
            <v>1</v>
          </cell>
          <cell r="K108">
            <v>0</v>
          </cell>
          <cell r="L108">
            <v>0</v>
          </cell>
          <cell r="M108">
            <v>1</v>
          </cell>
          <cell r="N108">
            <v>1</v>
          </cell>
          <cell r="O108">
            <v>1</v>
          </cell>
          <cell r="P108" t="str">
            <v>G. WENDLING</v>
          </cell>
          <cell r="Q108">
            <v>41754</v>
          </cell>
          <cell r="R108" t="str">
            <v>Pour recepteur fonction treuil</v>
          </cell>
        </row>
        <row r="109">
          <cell r="A109" t="str">
            <v>14789_2</v>
          </cell>
          <cell r="B109">
            <v>105</v>
          </cell>
          <cell r="C109">
            <v>54419</v>
          </cell>
          <cell r="D109">
            <v>14789</v>
          </cell>
          <cell r="E109">
            <v>2</v>
          </cell>
          <cell r="F109" t="str">
            <v>TALE</v>
          </cell>
          <cell r="G109" t="str">
            <v>A.C.T.</v>
          </cell>
          <cell r="H109">
            <v>0</v>
          </cell>
          <cell r="I109">
            <v>1</v>
          </cell>
          <cell r="J109">
            <v>1</v>
          </cell>
          <cell r="K109">
            <v>0</v>
          </cell>
          <cell r="L109">
            <v>1</v>
          </cell>
          <cell r="M109">
            <v>0</v>
          </cell>
          <cell r="N109">
            <v>0</v>
          </cell>
          <cell r="O109">
            <v>0</v>
          </cell>
          <cell r="P109" t="str">
            <v>G. WENDLING</v>
          </cell>
          <cell r="Q109">
            <v>41754</v>
          </cell>
          <cell r="R109" t="str">
            <v>Pour recepteur fonction treuil</v>
          </cell>
        </row>
        <row r="110">
          <cell r="A110" t="str">
            <v>14836_1</v>
          </cell>
          <cell r="B110">
            <v>106</v>
          </cell>
          <cell r="C110">
            <v>54460</v>
          </cell>
          <cell r="D110">
            <v>14836</v>
          </cell>
          <cell r="E110">
            <v>1</v>
          </cell>
          <cell r="F110" t="str">
            <v>EHR  3.53 W XS</v>
          </cell>
          <cell r="G110" t="str">
            <v>RABOUIN</v>
          </cell>
          <cell r="H110">
            <v>0</v>
          </cell>
          <cell r="I110">
            <v>1</v>
          </cell>
          <cell r="J110">
            <v>1</v>
          </cell>
          <cell r="K110">
            <v>0</v>
          </cell>
          <cell r="L110">
            <v>1</v>
          </cell>
          <cell r="M110">
            <v>0</v>
          </cell>
          <cell r="N110">
            <v>0</v>
          </cell>
          <cell r="O110">
            <v>1</v>
          </cell>
          <cell r="P110" t="str">
            <v>F.LEBRETON</v>
          </cell>
          <cell r="Q110">
            <v>41757</v>
          </cell>
          <cell r="R110" t="str">
            <v>Pour recepteur fonction treuil</v>
          </cell>
        </row>
        <row r="111">
          <cell r="A111" t="str">
            <v>14836_2</v>
          </cell>
          <cell r="B111">
            <v>107</v>
          </cell>
          <cell r="C111">
            <v>54460</v>
          </cell>
          <cell r="D111">
            <v>14836</v>
          </cell>
          <cell r="E111">
            <v>1</v>
          </cell>
          <cell r="F111" t="str">
            <v>EHR  3.53 W XS</v>
          </cell>
          <cell r="G111" t="str">
            <v>RABOUIN</v>
          </cell>
          <cell r="H111">
            <v>0</v>
          </cell>
          <cell r="I111">
            <v>1</v>
          </cell>
          <cell r="J111">
            <v>1</v>
          </cell>
          <cell r="K111">
            <v>0</v>
          </cell>
          <cell r="L111">
            <v>1</v>
          </cell>
          <cell r="M111">
            <v>0</v>
          </cell>
          <cell r="N111">
            <v>1</v>
          </cell>
          <cell r="O111">
            <v>0</v>
          </cell>
          <cell r="P111" t="str">
            <v>F.LEBRETON</v>
          </cell>
          <cell r="Q111">
            <v>41757</v>
          </cell>
          <cell r="R111" t="str">
            <v>Pour recepteur 13 fonctions hydrauliques</v>
          </cell>
        </row>
        <row r="112">
          <cell r="A112" t="str">
            <v>14788_1</v>
          </cell>
          <cell r="B112">
            <v>108</v>
          </cell>
          <cell r="C112">
            <v>54450</v>
          </cell>
          <cell r="D112">
            <v>14788</v>
          </cell>
          <cell r="E112">
            <v>1</v>
          </cell>
          <cell r="F112" t="str">
            <v>EHR 2.53 W XS</v>
          </cell>
          <cell r="G112" t="str">
            <v>DEMONSTRATEUR LOHR</v>
          </cell>
          <cell r="H112">
            <v>0</v>
          </cell>
          <cell r="I112">
            <v>1</v>
          </cell>
          <cell r="J112">
            <v>1</v>
          </cell>
          <cell r="K112">
            <v>0</v>
          </cell>
          <cell r="L112">
            <v>1</v>
          </cell>
          <cell r="M112">
            <v>0</v>
          </cell>
          <cell r="N112">
            <v>1</v>
          </cell>
          <cell r="O112">
            <v>1</v>
          </cell>
          <cell r="P112" t="str">
            <v>F.LEBRETON</v>
          </cell>
          <cell r="Q112">
            <v>41758</v>
          </cell>
          <cell r="R112" t="str">
            <v>Pour recepteur fonction gerbeur G12</v>
          </cell>
        </row>
        <row r="113">
          <cell r="A113" t="str">
            <v>14813_1</v>
          </cell>
          <cell r="B113">
            <v>109</v>
          </cell>
          <cell r="C113">
            <v>54436</v>
          </cell>
          <cell r="D113">
            <v>14813</v>
          </cell>
          <cell r="E113">
            <v>1</v>
          </cell>
          <cell r="F113" t="str">
            <v>MHR 2.32-E D2</v>
          </cell>
          <cell r="G113" t="str">
            <v>LORRAINE Trucks</v>
          </cell>
          <cell r="H113">
            <v>0</v>
          </cell>
          <cell r="I113">
            <v>1</v>
          </cell>
          <cell r="J113">
            <v>1</v>
          </cell>
          <cell r="K113">
            <v>0</v>
          </cell>
          <cell r="L113">
            <v>1</v>
          </cell>
          <cell r="M113">
            <v>1</v>
          </cell>
          <cell r="N113">
            <v>0</v>
          </cell>
          <cell r="O113">
            <v>0</v>
          </cell>
          <cell r="P113" t="str">
            <v>G. WENDLING</v>
          </cell>
          <cell r="Q113">
            <v>41761</v>
          </cell>
          <cell r="R113" t="str">
            <v>Pour recepteur fonction treuil</v>
          </cell>
        </row>
        <row r="114">
          <cell r="A114" t="str">
            <v>V00817_1</v>
          </cell>
          <cell r="B114">
            <v>110</v>
          </cell>
          <cell r="D114" t="str">
            <v>V00817</v>
          </cell>
          <cell r="E114">
            <v>1</v>
          </cell>
          <cell r="F114" t="str">
            <v>SRTA 6/2 MV</v>
          </cell>
          <cell r="G114" t="str">
            <v>LOHR ISTANBUL</v>
          </cell>
          <cell r="H114">
            <v>0</v>
          </cell>
          <cell r="I114">
            <v>1</v>
          </cell>
          <cell r="J114">
            <v>1</v>
          </cell>
          <cell r="K114">
            <v>0</v>
          </cell>
          <cell r="L114">
            <v>1</v>
          </cell>
          <cell r="M114">
            <v>1</v>
          </cell>
          <cell r="N114">
            <v>0</v>
          </cell>
          <cell r="O114">
            <v>1</v>
          </cell>
          <cell r="P114" t="str">
            <v>M. STIEGLER</v>
          </cell>
          <cell r="Q114">
            <v>41771</v>
          </cell>
          <cell r="R114" t="str">
            <v>Pour recepteur fonction treuil   SAV</v>
          </cell>
        </row>
        <row r="115">
          <cell r="A115" t="str">
            <v>14808_2</v>
          </cell>
          <cell r="B115">
            <v>111</v>
          </cell>
          <cell r="C115">
            <v>54432</v>
          </cell>
          <cell r="D115">
            <v>14808</v>
          </cell>
          <cell r="E115">
            <v>1</v>
          </cell>
          <cell r="F115" t="str">
            <v>EHR 2.13 W XS -B1</v>
          </cell>
          <cell r="G115" t="str">
            <v>MASKE FLEET GMBH</v>
          </cell>
          <cell r="H115">
            <v>0</v>
          </cell>
          <cell r="I115">
            <v>1</v>
          </cell>
          <cell r="J115">
            <v>1</v>
          </cell>
          <cell r="K115">
            <v>0</v>
          </cell>
          <cell r="L115">
            <v>1</v>
          </cell>
          <cell r="M115">
            <v>1</v>
          </cell>
          <cell r="N115">
            <v>1</v>
          </cell>
          <cell r="O115">
            <v>0</v>
          </cell>
          <cell r="P115" t="str">
            <v>F.LEBRETON</v>
          </cell>
          <cell r="Q115">
            <v>41772</v>
          </cell>
          <cell r="R115" t="str">
            <v>Pour recepteur fonction treuil</v>
          </cell>
        </row>
        <row r="116">
          <cell r="A116" t="str">
            <v>14848_1</v>
          </cell>
          <cell r="B116">
            <v>112</v>
          </cell>
          <cell r="C116">
            <v>54473</v>
          </cell>
          <cell r="D116">
            <v>14848</v>
          </cell>
          <cell r="E116">
            <v>1</v>
          </cell>
          <cell r="F116" t="str">
            <v>EHR 2.53 W XS</v>
          </cell>
          <cell r="G116" t="str">
            <v>BASS TRANSPORTS</v>
          </cell>
          <cell r="H116">
            <v>0</v>
          </cell>
          <cell r="I116">
            <v>1</v>
          </cell>
          <cell r="J116">
            <v>1</v>
          </cell>
          <cell r="K116">
            <v>0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 t="str">
            <v>F.LEBRETON</v>
          </cell>
          <cell r="Q116">
            <v>41779</v>
          </cell>
          <cell r="R116" t="str">
            <v>Pour recepteur fonction gerbeur G12</v>
          </cell>
        </row>
        <row r="117">
          <cell r="A117" t="str">
            <v>14848_2</v>
          </cell>
          <cell r="B117">
            <v>113</v>
          </cell>
          <cell r="C117">
            <v>54474</v>
          </cell>
          <cell r="D117">
            <v>14848</v>
          </cell>
          <cell r="E117">
            <v>2</v>
          </cell>
          <cell r="F117" t="str">
            <v>EHR 2.53 W XS</v>
          </cell>
          <cell r="G117" t="str">
            <v>BASS TRANSPORTS</v>
          </cell>
          <cell r="H117">
            <v>0</v>
          </cell>
          <cell r="I117">
            <v>1</v>
          </cell>
          <cell r="J117">
            <v>1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 t="str">
            <v>F.LEBRETON</v>
          </cell>
          <cell r="Q117">
            <v>41779</v>
          </cell>
          <cell r="R117" t="str">
            <v>Pour recepteur fonction gerbeur G12</v>
          </cell>
        </row>
        <row r="118">
          <cell r="A118" t="str">
            <v>14848_3</v>
          </cell>
          <cell r="B118">
            <v>114</v>
          </cell>
          <cell r="C118">
            <v>54475</v>
          </cell>
          <cell r="D118">
            <v>14848</v>
          </cell>
          <cell r="E118">
            <v>3</v>
          </cell>
          <cell r="F118" t="str">
            <v>EHR 2.53 W XS</v>
          </cell>
          <cell r="G118" t="str">
            <v>BASS TRANSPORTS</v>
          </cell>
          <cell r="H118">
            <v>0</v>
          </cell>
          <cell r="I118">
            <v>1</v>
          </cell>
          <cell r="J118">
            <v>1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1</v>
          </cell>
          <cell r="P118" t="str">
            <v>F.LEBRETON</v>
          </cell>
          <cell r="Q118">
            <v>41779</v>
          </cell>
          <cell r="R118" t="str">
            <v>Pour recepteur fonction gerbeur G12</v>
          </cell>
        </row>
        <row r="119">
          <cell r="A119" t="str">
            <v>14848_4</v>
          </cell>
          <cell r="B119">
            <v>115</v>
          </cell>
          <cell r="C119">
            <v>54476</v>
          </cell>
          <cell r="D119">
            <v>14848</v>
          </cell>
          <cell r="E119">
            <v>4</v>
          </cell>
          <cell r="F119" t="str">
            <v>EHR 2.53 W XS</v>
          </cell>
          <cell r="G119" t="str">
            <v>BASS TRANSPORTS</v>
          </cell>
          <cell r="H119">
            <v>0</v>
          </cell>
          <cell r="I119">
            <v>1</v>
          </cell>
          <cell r="J119">
            <v>1</v>
          </cell>
          <cell r="K119">
            <v>1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  <cell r="P119" t="str">
            <v>F.LEBRETON</v>
          </cell>
          <cell r="Q119">
            <v>41779</v>
          </cell>
          <cell r="R119" t="str">
            <v>Pour recepteur fonction gerbeur G12</v>
          </cell>
        </row>
        <row r="120">
          <cell r="A120" t="str">
            <v>14848_5</v>
          </cell>
          <cell r="B120">
            <v>116</v>
          </cell>
          <cell r="C120">
            <v>54477</v>
          </cell>
          <cell r="D120">
            <v>14848</v>
          </cell>
          <cell r="E120">
            <v>5</v>
          </cell>
          <cell r="F120" t="str">
            <v>EHR 2.53 W XS</v>
          </cell>
          <cell r="G120" t="str">
            <v>BASS TRANSPORTS</v>
          </cell>
          <cell r="H120">
            <v>0</v>
          </cell>
          <cell r="I120">
            <v>1</v>
          </cell>
          <cell r="J120">
            <v>1</v>
          </cell>
          <cell r="K120">
            <v>1</v>
          </cell>
          <cell r="L120">
            <v>0</v>
          </cell>
          <cell r="M120">
            <v>0</v>
          </cell>
          <cell r="N120">
            <v>1</v>
          </cell>
          <cell r="O120">
            <v>1</v>
          </cell>
          <cell r="P120" t="str">
            <v>F.LEBRETON</v>
          </cell>
          <cell r="Q120">
            <v>41779</v>
          </cell>
          <cell r="R120" t="str">
            <v>Pour recepteur fonction gerbeur G12</v>
          </cell>
        </row>
        <row r="121">
          <cell r="A121" t="str">
            <v>14848_6</v>
          </cell>
          <cell r="B121">
            <v>117</v>
          </cell>
          <cell r="C121">
            <v>54478</v>
          </cell>
          <cell r="D121">
            <v>14848</v>
          </cell>
          <cell r="E121">
            <v>6</v>
          </cell>
          <cell r="F121" t="str">
            <v>EHR 2.53 W XS</v>
          </cell>
          <cell r="G121" t="str">
            <v>BASS TRANSPORTS</v>
          </cell>
          <cell r="H121">
            <v>0</v>
          </cell>
          <cell r="I121">
            <v>1</v>
          </cell>
          <cell r="J121">
            <v>1</v>
          </cell>
          <cell r="K121">
            <v>1</v>
          </cell>
          <cell r="L121">
            <v>0</v>
          </cell>
          <cell r="M121">
            <v>1</v>
          </cell>
          <cell r="N121">
            <v>0</v>
          </cell>
          <cell r="O121">
            <v>0</v>
          </cell>
          <cell r="P121" t="str">
            <v>F.LEBRETON</v>
          </cell>
          <cell r="Q121">
            <v>41779</v>
          </cell>
          <cell r="R121" t="str">
            <v>Pour recepteur fonction gerbeur G12</v>
          </cell>
        </row>
        <row r="122">
          <cell r="A122" t="str">
            <v>14848_7</v>
          </cell>
          <cell r="B122">
            <v>118</v>
          </cell>
          <cell r="C122">
            <v>54479</v>
          </cell>
          <cell r="D122">
            <v>14848</v>
          </cell>
          <cell r="E122">
            <v>7</v>
          </cell>
          <cell r="F122" t="str">
            <v>EHR 2.53 W XS</v>
          </cell>
          <cell r="G122" t="str">
            <v>BASS TRANSPORTS</v>
          </cell>
          <cell r="H122">
            <v>0</v>
          </cell>
          <cell r="I122">
            <v>1</v>
          </cell>
          <cell r="J122">
            <v>1</v>
          </cell>
          <cell r="K122">
            <v>1</v>
          </cell>
          <cell r="L122">
            <v>0</v>
          </cell>
          <cell r="M122">
            <v>1</v>
          </cell>
          <cell r="N122">
            <v>0</v>
          </cell>
          <cell r="O122">
            <v>1</v>
          </cell>
          <cell r="P122" t="str">
            <v>F.LEBRETON</v>
          </cell>
          <cell r="Q122">
            <v>41779</v>
          </cell>
          <cell r="R122" t="str">
            <v>Pour recepteur fonction gerbeur G12</v>
          </cell>
        </row>
        <row r="123">
          <cell r="A123" t="str">
            <v>14851_1</v>
          </cell>
          <cell r="B123">
            <v>119</v>
          </cell>
          <cell r="C123">
            <v>54482</v>
          </cell>
          <cell r="D123">
            <v>14851</v>
          </cell>
          <cell r="E123">
            <v>1</v>
          </cell>
          <cell r="F123" t="str">
            <v>EHR 2.53 W XS</v>
          </cell>
          <cell r="G123" t="str">
            <v>KNEMEYER TRANSPORT GMBH</v>
          </cell>
          <cell r="H123">
            <v>0</v>
          </cell>
          <cell r="I123">
            <v>1</v>
          </cell>
          <cell r="J123">
            <v>1</v>
          </cell>
          <cell r="K123">
            <v>1</v>
          </cell>
          <cell r="L123">
            <v>0</v>
          </cell>
          <cell r="M123">
            <v>1</v>
          </cell>
          <cell r="N123">
            <v>1</v>
          </cell>
          <cell r="O123">
            <v>0</v>
          </cell>
          <cell r="P123" t="str">
            <v>F.LEBRETON</v>
          </cell>
          <cell r="Q123">
            <v>41785</v>
          </cell>
          <cell r="R123" t="str">
            <v>Pour recepteur fonction gerbeur G12</v>
          </cell>
        </row>
        <row r="124">
          <cell r="A124" t="str">
            <v>14864_1</v>
          </cell>
          <cell r="B124">
            <v>120</v>
          </cell>
          <cell r="C124">
            <v>54494</v>
          </cell>
          <cell r="D124">
            <v>14864</v>
          </cell>
          <cell r="E124">
            <v>1</v>
          </cell>
          <cell r="F124" t="str">
            <v>EHR 2.53 W XS</v>
          </cell>
          <cell r="G124" t="str">
            <v>ERNST FRANKENBACH GMBH</v>
          </cell>
          <cell r="H124">
            <v>0</v>
          </cell>
          <cell r="I124">
            <v>1</v>
          </cell>
          <cell r="J124">
            <v>1</v>
          </cell>
          <cell r="K124">
            <v>1</v>
          </cell>
          <cell r="L124">
            <v>0</v>
          </cell>
          <cell r="M124">
            <v>1</v>
          </cell>
          <cell r="N124">
            <v>1</v>
          </cell>
          <cell r="O124">
            <v>1</v>
          </cell>
          <cell r="P124" t="str">
            <v>F.LEBRETON</v>
          </cell>
          <cell r="Q124">
            <v>41796</v>
          </cell>
          <cell r="R124" t="str">
            <v>Pour recepteur fonction gerbeur G12</v>
          </cell>
        </row>
        <row r="125">
          <cell r="A125" t="str">
            <v>14864_2</v>
          </cell>
          <cell r="B125">
            <v>121</v>
          </cell>
          <cell r="C125">
            <v>54495</v>
          </cell>
          <cell r="D125">
            <v>14864</v>
          </cell>
          <cell r="E125">
            <v>2</v>
          </cell>
          <cell r="F125" t="str">
            <v>EHR 2.53 W XS</v>
          </cell>
          <cell r="G125" t="str">
            <v>ERNST FRANKENBACH GMBH</v>
          </cell>
          <cell r="H125">
            <v>0</v>
          </cell>
          <cell r="I125">
            <v>1</v>
          </cell>
          <cell r="J125">
            <v>1</v>
          </cell>
          <cell r="K125">
            <v>1</v>
          </cell>
          <cell r="L125">
            <v>1</v>
          </cell>
          <cell r="M125">
            <v>0</v>
          </cell>
          <cell r="N125">
            <v>0</v>
          </cell>
          <cell r="O125">
            <v>0</v>
          </cell>
          <cell r="P125" t="str">
            <v>F.LEBRETON</v>
          </cell>
          <cell r="Q125">
            <v>41796</v>
          </cell>
          <cell r="R125" t="str">
            <v>Pour recepteur fonction gerbeur G12</v>
          </cell>
        </row>
        <row r="126">
          <cell r="A126" t="str">
            <v>14864_3</v>
          </cell>
          <cell r="B126">
            <v>122</v>
          </cell>
          <cell r="C126">
            <v>54496</v>
          </cell>
          <cell r="D126">
            <v>14864</v>
          </cell>
          <cell r="E126">
            <v>3</v>
          </cell>
          <cell r="F126" t="str">
            <v>EHR 2.53 W XS</v>
          </cell>
          <cell r="G126" t="str">
            <v>ERNST FRANKENBACH GMBH</v>
          </cell>
          <cell r="H126">
            <v>0</v>
          </cell>
          <cell r="I126">
            <v>1</v>
          </cell>
          <cell r="J126">
            <v>1</v>
          </cell>
          <cell r="K126">
            <v>1</v>
          </cell>
          <cell r="L126">
            <v>1</v>
          </cell>
          <cell r="M126">
            <v>0</v>
          </cell>
          <cell r="N126">
            <v>0</v>
          </cell>
          <cell r="O126">
            <v>1</v>
          </cell>
          <cell r="P126" t="str">
            <v>F.LEBRETON</v>
          </cell>
          <cell r="Q126">
            <v>41796</v>
          </cell>
          <cell r="R126" t="str">
            <v>Pour recepteur fonction gerbeur G12</v>
          </cell>
        </row>
        <row r="127">
          <cell r="A127" t="str">
            <v>14864_4</v>
          </cell>
          <cell r="B127">
            <v>123</v>
          </cell>
          <cell r="C127">
            <v>54497</v>
          </cell>
          <cell r="D127">
            <v>14864</v>
          </cell>
          <cell r="E127">
            <v>4</v>
          </cell>
          <cell r="F127" t="str">
            <v>EHR 2.53 W XS</v>
          </cell>
          <cell r="G127" t="str">
            <v>ERNST FRANKENBACH GMBH</v>
          </cell>
          <cell r="H127">
            <v>0</v>
          </cell>
          <cell r="I127">
            <v>1</v>
          </cell>
          <cell r="J127">
            <v>1</v>
          </cell>
          <cell r="K127">
            <v>1</v>
          </cell>
          <cell r="L127">
            <v>1</v>
          </cell>
          <cell r="M127">
            <v>0</v>
          </cell>
          <cell r="N127">
            <v>1</v>
          </cell>
          <cell r="O127">
            <v>0</v>
          </cell>
          <cell r="P127" t="str">
            <v>F.LEBRETON</v>
          </cell>
          <cell r="Q127">
            <v>41796</v>
          </cell>
          <cell r="R127" t="str">
            <v>Pour recepteur fonction gerbeur G12</v>
          </cell>
        </row>
        <row r="128">
          <cell r="A128" t="str">
            <v>lancement_4</v>
          </cell>
          <cell r="B128" t="str">
            <v>D</v>
          </cell>
          <cell r="C128" t="str">
            <v>n° serie rem</v>
          </cell>
          <cell r="D128" t="str">
            <v>lancement</v>
          </cell>
          <cell r="E128" t="str">
            <v>Rg.</v>
          </cell>
          <cell r="F128" t="str">
            <v>LPR</v>
          </cell>
          <cell r="G128" t="str">
            <v>Client</v>
          </cell>
          <cell r="H128" t="str">
            <v>code</v>
          </cell>
          <cell r="P128" t="str">
            <v>createur</v>
          </cell>
          <cell r="Q128" t="str">
            <v>date</v>
          </cell>
          <cell r="R128" t="str">
            <v>observation</v>
          </cell>
        </row>
        <row r="129">
          <cell r="A129" t="str">
            <v>14864_5</v>
          </cell>
          <cell r="B129">
            <v>124</v>
          </cell>
          <cell r="C129">
            <v>54498</v>
          </cell>
          <cell r="D129">
            <v>14864</v>
          </cell>
          <cell r="E129">
            <v>5</v>
          </cell>
          <cell r="F129" t="str">
            <v>EHR 2.53 W XS</v>
          </cell>
          <cell r="G129" t="str">
            <v>ERNST FRANKENBACH GMBH</v>
          </cell>
          <cell r="H129">
            <v>0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>
            <v>0</v>
          </cell>
          <cell r="N129">
            <v>1</v>
          </cell>
          <cell r="O129">
            <v>1</v>
          </cell>
          <cell r="P129" t="str">
            <v>F.LEBRETON</v>
          </cell>
          <cell r="Q129">
            <v>41796</v>
          </cell>
          <cell r="R129" t="str">
            <v>Pour recepteur fonction gerbeur G12</v>
          </cell>
        </row>
        <row r="130">
          <cell r="A130" t="str">
            <v>14864_6</v>
          </cell>
          <cell r="B130">
            <v>125</v>
          </cell>
          <cell r="C130">
            <v>54499</v>
          </cell>
          <cell r="D130">
            <v>14864</v>
          </cell>
          <cell r="E130">
            <v>6</v>
          </cell>
          <cell r="F130" t="str">
            <v>EHR 2.53 W XS</v>
          </cell>
          <cell r="G130" t="str">
            <v>ERNST FRANKENBACH GMBH</v>
          </cell>
          <cell r="H130">
            <v>0</v>
          </cell>
          <cell r="I130">
            <v>1</v>
          </cell>
          <cell r="J130">
            <v>1</v>
          </cell>
          <cell r="K130">
            <v>1</v>
          </cell>
          <cell r="L130">
            <v>1</v>
          </cell>
          <cell r="M130">
            <v>1</v>
          </cell>
          <cell r="N130">
            <v>0</v>
          </cell>
          <cell r="O130">
            <v>1</v>
          </cell>
          <cell r="P130" t="str">
            <v>F.LEBRETON</v>
          </cell>
          <cell r="Q130">
            <v>41796</v>
          </cell>
          <cell r="R130" t="str">
            <v>Pour recepteur fonction gerbeur G12</v>
          </cell>
        </row>
        <row r="131">
          <cell r="A131" t="str">
            <v>14864_7</v>
          </cell>
          <cell r="B131">
            <v>126</v>
          </cell>
          <cell r="C131">
            <v>54500</v>
          </cell>
          <cell r="D131">
            <v>14864</v>
          </cell>
          <cell r="E131">
            <v>7</v>
          </cell>
          <cell r="F131" t="str">
            <v>EHR 2.53 W XS</v>
          </cell>
          <cell r="G131" t="str">
            <v>ERNST FRANKENBACH GMBH</v>
          </cell>
          <cell r="H131">
            <v>0</v>
          </cell>
          <cell r="I131">
            <v>1</v>
          </cell>
          <cell r="J131">
            <v>1</v>
          </cell>
          <cell r="K131">
            <v>1</v>
          </cell>
          <cell r="L131">
            <v>1</v>
          </cell>
          <cell r="M131">
            <v>1</v>
          </cell>
          <cell r="N131">
            <v>1</v>
          </cell>
          <cell r="O131">
            <v>0</v>
          </cell>
          <cell r="P131" t="str">
            <v>F.LEBRETON</v>
          </cell>
          <cell r="Q131">
            <v>41796</v>
          </cell>
          <cell r="R131" t="str">
            <v>Pour recepteur fonction gerbeur G12</v>
          </cell>
        </row>
        <row r="132">
          <cell r="A132" t="str">
            <v>14864_8</v>
          </cell>
          <cell r="B132">
            <v>127</v>
          </cell>
          <cell r="C132">
            <v>54501</v>
          </cell>
          <cell r="D132">
            <v>14864</v>
          </cell>
          <cell r="E132">
            <v>8</v>
          </cell>
          <cell r="F132" t="str">
            <v>EHR 2.53 W XS</v>
          </cell>
          <cell r="G132" t="str">
            <v>ERNST FRANKENBACH GMBH</v>
          </cell>
          <cell r="H132">
            <v>0</v>
          </cell>
          <cell r="I132">
            <v>1</v>
          </cell>
          <cell r="J132">
            <v>1</v>
          </cell>
          <cell r="K132">
            <v>1</v>
          </cell>
          <cell r="L132">
            <v>1</v>
          </cell>
          <cell r="M132">
            <v>1</v>
          </cell>
          <cell r="N132">
            <v>1</v>
          </cell>
          <cell r="O132">
            <v>1</v>
          </cell>
          <cell r="P132" t="str">
            <v>F.LEBRETON</v>
          </cell>
          <cell r="Q132">
            <v>41796</v>
          </cell>
          <cell r="R132" t="str">
            <v>Pour recepteur fonction gerbeur G12</v>
          </cell>
        </row>
        <row r="133">
          <cell r="A133" t="str">
            <v>14864_9</v>
          </cell>
          <cell r="B133">
            <v>128</v>
          </cell>
          <cell r="C133">
            <v>54502</v>
          </cell>
          <cell r="D133">
            <v>14864</v>
          </cell>
          <cell r="E133">
            <v>9</v>
          </cell>
          <cell r="F133" t="str">
            <v>EHR 2.53 W XS</v>
          </cell>
          <cell r="G133" t="str">
            <v>ERNST FRANKENBACH GMBH</v>
          </cell>
          <cell r="H133">
            <v>1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 t="str">
            <v>F.LEBRETON</v>
          </cell>
          <cell r="Q133">
            <v>41796</v>
          </cell>
          <cell r="R133" t="str">
            <v>Pour recepteur fonction gerbeur G12</v>
          </cell>
        </row>
        <row r="134">
          <cell r="A134" t="str">
            <v>14864_10</v>
          </cell>
          <cell r="B134">
            <v>129</v>
          </cell>
          <cell r="C134">
            <v>54503</v>
          </cell>
          <cell r="D134">
            <v>14864</v>
          </cell>
          <cell r="E134">
            <v>10</v>
          </cell>
          <cell r="F134" t="str">
            <v>EHR 2.53 W XS</v>
          </cell>
          <cell r="G134" t="str">
            <v>ERNST FRANKENBACH GMBH</v>
          </cell>
          <cell r="H134">
            <v>1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1</v>
          </cell>
          <cell r="P134" t="str">
            <v>F.LEBRETON</v>
          </cell>
          <cell r="Q134">
            <v>41796</v>
          </cell>
          <cell r="R134" t="str">
            <v>Pour recepteur fonction gerbeur G12</v>
          </cell>
        </row>
        <row r="135">
          <cell r="A135" t="str">
            <v>14856_1</v>
          </cell>
          <cell r="B135">
            <v>130</v>
          </cell>
          <cell r="C135">
            <v>54486</v>
          </cell>
          <cell r="D135">
            <v>14856</v>
          </cell>
          <cell r="E135">
            <v>1</v>
          </cell>
          <cell r="F135" t="str">
            <v>EHR  3.53 W XS</v>
          </cell>
          <cell r="G135" t="str">
            <v>RABOUIN</v>
          </cell>
          <cell r="H135">
            <v>1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1</v>
          </cell>
          <cell r="O135">
            <v>0</v>
          </cell>
          <cell r="P135" t="str">
            <v>F.LEBRETON</v>
          </cell>
          <cell r="Q135">
            <v>41795</v>
          </cell>
          <cell r="R135" t="str">
            <v>Pour recepteur fonction treuil</v>
          </cell>
        </row>
        <row r="136">
          <cell r="A136" t="str">
            <v>14856_2</v>
          </cell>
          <cell r="B136">
            <v>131</v>
          </cell>
          <cell r="C136">
            <v>54486</v>
          </cell>
          <cell r="D136">
            <v>14856</v>
          </cell>
          <cell r="E136">
            <v>1</v>
          </cell>
          <cell r="F136" t="str">
            <v>EHR  3.53 W XS</v>
          </cell>
          <cell r="G136" t="str">
            <v>RABOUIN</v>
          </cell>
          <cell r="H136">
            <v>1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1</v>
          </cell>
          <cell r="O136">
            <v>1</v>
          </cell>
          <cell r="P136" t="str">
            <v>F.LEBRETON</v>
          </cell>
          <cell r="Q136">
            <v>41795</v>
          </cell>
          <cell r="R136" t="str">
            <v>Pour recepteur 13 fonctions hydrauliques</v>
          </cell>
        </row>
        <row r="137">
          <cell r="A137" t="str">
            <v>14856_3</v>
          </cell>
          <cell r="B137">
            <v>132</v>
          </cell>
          <cell r="C137">
            <v>54487</v>
          </cell>
          <cell r="D137">
            <v>14856</v>
          </cell>
          <cell r="E137">
            <v>2</v>
          </cell>
          <cell r="F137" t="str">
            <v>EHR  3.53 W XS</v>
          </cell>
          <cell r="G137" t="str">
            <v>RABOUIN</v>
          </cell>
          <cell r="H137">
            <v>1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1</v>
          </cell>
          <cell r="N137">
            <v>0</v>
          </cell>
          <cell r="O137">
            <v>0</v>
          </cell>
          <cell r="P137" t="str">
            <v>F.LEBRETON</v>
          </cell>
          <cell r="Q137">
            <v>41795</v>
          </cell>
          <cell r="R137" t="str">
            <v>Pour recepteur fonction treuil</v>
          </cell>
        </row>
        <row r="138">
          <cell r="A138" t="str">
            <v>14856_4</v>
          </cell>
          <cell r="B138">
            <v>133</v>
          </cell>
          <cell r="C138">
            <v>54487</v>
          </cell>
          <cell r="D138">
            <v>14856</v>
          </cell>
          <cell r="E138">
            <v>2</v>
          </cell>
          <cell r="F138" t="str">
            <v>EHR  3.53 W XS</v>
          </cell>
          <cell r="G138" t="str">
            <v>RABOUIN</v>
          </cell>
          <cell r="H138">
            <v>1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1</v>
          </cell>
          <cell r="P138" t="str">
            <v>F.LEBRETON</v>
          </cell>
          <cell r="Q138">
            <v>41795</v>
          </cell>
          <cell r="R138" t="str">
            <v>Pour recepteur 13 fonctions hydrauliques</v>
          </cell>
        </row>
        <row r="139">
          <cell r="A139" t="str">
            <v>14856_5</v>
          </cell>
          <cell r="B139">
            <v>134</v>
          </cell>
          <cell r="C139">
            <v>54488</v>
          </cell>
          <cell r="D139">
            <v>14856</v>
          </cell>
          <cell r="E139">
            <v>3</v>
          </cell>
          <cell r="F139" t="str">
            <v>EHR  3.53 W XS</v>
          </cell>
          <cell r="G139" t="str">
            <v>RABOUIN</v>
          </cell>
          <cell r="H139">
            <v>1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1</v>
          </cell>
          <cell r="N139">
            <v>1</v>
          </cell>
          <cell r="O139">
            <v>0</v>
          </cell>
          <cell r="P139" t="str">
            <v>F.LEBRETON</v>
          </cell>
          <cell r="Q139">
            <v>41795</v>
          </cell>
          <cell r="R139" t="str">
            <v>Pour recepteur fonction treuil</v>
          </cell>
        </row>
        <row r="140">
          <cell r="A140" t="str">
            <v>14856_6</v>
          </cell>
          <cell r="B140">
            <v>135</v>
          </cell>
          <cell r="C140">
            <v>54488</v>
          </cell>
          <cell r="D140">
            <v>14856</v>
          </cell>
          <cell r="E140">
            <v>3</v>
          </cell>
          <cell r="F140" t="str">
            <v>EHR  3.53 W XS</v>
          </cell>
          <cell r="G140" t="str">
            <v>RABOUIN</v>
          </cell>
          <cell r="H140">
            <v>1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1</v>
          </cell>
          <cell r="N140">
            <v>1</v>
          </cell>
          <cell r="O140">
            <v>1</v>
          </cell>
          <cell r="P140" t="str">
            <v>F.LEBRETON</v>
          </cell>
          <cell r="Q140">
            <v>41795</v>
          </cell>
          <cell r="R140" t="str">
            <v>Pour recepteur 13 fonctions hydrauliques</v>
          </cell>
        </row>
        <row r="141">
          <cell r="A141" t="str">
            <v>14856_7</v>
          </cell>
          <cell r="B141">
            <v>136</v>
          </cell>
          <cell r="C141">
            <v>54489</v>
          </cell>
          <cell r="D141">
            <v>14856</v>
          </cell>
          <cell r="E141">
            <v>4</v>
          </cell>
          <cell r="F141" t="str">
            <v>EHR  3.53 W XS</v>
          </cell>
          <cell r="G141" t="str">
            <v>RABOUIN</v>
          </cell>
          <cell r="H141">
            <v>1</v>
          </cell>
          <cell r="I141">
            <v>0</v>
          </cell>
          <cell r="J141">
            <v>0</v>
          </cell>
          <cell r="K141">
            <v>0</v>
          </cell>
          <cell r="L141">
            <v>1</v>
          </cell>
          <cell r="M141">
            <v>0</v>
          </cell>
          <cell r="N141">
            <v>0</v>
          </cell>
          <cell r="O141">
            <v>0</v>
          </cell>
          <cell r="P141" t="str">
            <v>F.LEBRETON</v>
          </cell>
          <cell r="Q141">
            <v>41795</v>
          </cell>
          <cell r="R141" t="str">
            <v>Pour recepteur fonction treuil</v>
          </cell>
        </row>
        <row r="142">
          <cell r="A142" t="str">
            <v>14856_8</v>
          </cell>
          <cell r="B142">
            <v>137</v>
          </cell>
          <cell r="C142">
            <v>54489</v>
          </cell>
          <cell r="D142">
            <v>14856</v>
          </cell>
          <cell r="E142">
            <v>4</v>
          </cell>
          <cell r="F142" t="str">
            <v>EHR  3.53 W XS</v>
          </cell>
          <cell r="G142" t="str">
            <v>RABOUIN</v>
          </cell>
          <cell r="H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1</v>
          </cell>
          <cell r="M142">
            <v>0</v>
          </cell>
          <cell r="N142">
            <v>0</v>
          </cell>
          <cell r="O142">
            <v>1</v>
          </cell>
          <cell r="P142" t="str">
            <v>F.LEBRETON</v>
          </cell>
          <cell r="Q142">
            <v>41795</v>
          </cell>
          <cell r="R142" t="str">
            <v>Pour recepteur 13 fonctions hydrauliques</v>
          </cell>
        </row>
        <row r="143">
          <cell r="A143" t="str">
            <v>14856_9</v>
          </cell>
          <cell r="B143">
            <v>138</v>
          </cell>
          <cell r="C143">
            <v>54490</v>
          </cell>
          <cell r="D143">
            <v>14856</v>
          </cell>
          <cell r="E143">
            <v>5</v>
          </cell>
          <cell r="F143" t="str">
            <v>EHR  3.53 W XS</v>
          </cell>
          <cell r="G143" t="str">
            <v>RABOUIN</v>
          </cell>
          <cell r="H143">
            <v>1</v>
          </cell>
          <cell r="I143">
            <v>0</v>
          </cell>
          <cell r="J143">
            <v>0</v>
          </cell>
          <cell r="K143">
            <v>0</v>
          </cell>
          <cell r="L143">
            <v>1</v>
          </cell>
          <cell r="M143">
            <v>0</v>
          </cell>
          <cell r="N143">
            <v>1</v>
          </cell>
          <cell r="O143">
            <v>0</v>
          </cell>
          <cell r="P143" t="str">
            <v>F.LEBRETON</v>
          </cell>
          <cell r="Q143">
            <v>41795</v>
          </cell>
          <cell r="R143" t="str">
            <v>Pour recepteur fonction treuil</v>
          </cell>
        </row>
        <row r="144">
          <cell r="A144" t="str">
            <v>14856_10</v>
          </cell>
          <cell r="B144">
            <v>139</v>
          </cell>
          <cell r="C144">
            <v>54490</v>
          </cell>
          <cell r="D144">
            <v>14856</v>
          </cell>
          <cell r="E144">
            <v>5</v>
          </cell>
          <cell r="F144" t="str">
            <v>EHR  3.53 W XS</v>
          </cell>
          <cell r="G144" t="str">
            <v>RABOUIN</v>
          </cell>
          <cell r="H144">
            <v>1</v>
          </cell>
          <cell r="I144">
            <v>0</v>
          </cell>
          <cell r="J144">
            <v>0</v>
          </cell>
          <cell r="K144">
            <v>0</v>
          </cell>
          <cell r="L144">
            <v>1</v>
          </cell>
          <cell r="M144">
            <v>0</v>
          </cell>
          <cell r="N144">
            <v>1</v>
          </cell>
          <cell r="O144">
            <v>1</v>
          </cell>
          <cell r="P144" t="str">
            <v>F.LEBRETON</v>
          </cell>
          <cell r="Q144">
            <v>41795</v>
          </cell>
          <cell r="R144" t="str">
            <v>Pour recepteur 13 fonctions hydrauliques</v>
          </cell>
        </row>
        <row r="145">
          <cell r="A145" t="str">
            <v>14862_1</v>
          </cell>
          <cell r="B145">
            <v>140</v>
          </cell>
          <cell r="C145">
            <v>54492</v>
          </cell>
          <cell r="D145">
            <v>14862</v>
          </cell>
          <cell r="E145">
            <v>1</v>
          </cell>
          <cell r="F145" t="str">
            <v>EHR 2.53 W XS</v>
          </cell>
          <cell r="G145" t="str">
            <v>KUNST</v>
          </cell>
          <cell r="H145">
            <v>1</v>
          </cell>
          <cell r="I145">
            <v>0</v>
          </cell>
          <cell r="J145">
            <v>0</v>
          </cell>
          <cell r="K145">
            <v>0</v>
          </cell>
          <cell r="L145">
            <v>1</v>
          </cell>
          <cell r="M145">
            <v>1</v>
          </cell>
          <cell r="N145">
            <v>0</v>
          </cell>
          <cell r="O145">
            <v>0</v>
          </cell>
          <cell r="P145" t="str">
            <v>F.LEBRETON</v>
          </cell>
          <cell r="Q145">
            <v>41796</v>
          </cell>
          <cell r="R145" t="str">
            <v>Pour recepteur fonction gerbeur G12</v>
          </cell>
        </row>
        <row r="146">
          <cell r="A146" t="str">
            <v>14862_2</v>
          </cell>
          <cell r="B146">
            <v>141</v>
          </cell>
          <cell r="C146">
            <v>54493</v>
          </cell>
          <cell r="D146">
            <v>14862</v>
          </cell>
          <cell r="E146">
            <v>2</v>
          </cell>
          <cell r="F146" t="str">
            <v>EHR 2.53 W XS</v>
          </cell>
          <cell r="G146" t="str">
            <v>KUNST</v>
          </cell>
          <cell r="H146">
            <v>1</v>
          </cell>
          <cell r="I146">
            <v>0</v>
          </cell>
          <cell r="J146">
            <v>0</v>
          </cell>
          <cell r="K146">
            <v>0</v>
          </cell>
          <cell r="L146">
            <v>1</v>
          </cell>
          <cell r="M146">
            <v>1</v>
          </cell>
          <cell r="N146">
            <v>0</v>
          </cell>
          <cell r="O146">
            <v>1</v>
          </cell>
          <cell r="P146" t="str">
            <v>F.LEBRETON</v>
          </cell>
          <cell r="Q146">
            <v>41796</v>
          </cell>
          <cell r="R146" t="str">
            <v>Pour recepteur fonction gerbeur G12</v>
          </cell>
        </row>
        <row r="147">
          <cell r="A147" t="str">
            <v>14867_1</v>
          </cell>
          <cell r="B147">
            <v>142</v>
          </cell>
          <cell r="C147">
            <v>54505</v>
          </cell>
          <cell r="D147">
            <v>14867</v>
          </cell>
          <cell r="E147">
            <v>1</v>
          </cell>
          <cell r="F147" t="str">
            <v>EHR  3.53 W XS</v>
          </cell>
          <cell r="G147" t="str">
            <v>RABOUIN</v>
          </cell>
          <cell r="H147">
            <v>1</v>
          </cell>
          <cell r="I147">
            <v>0</v>
          </cell>
          <cell r="J147">
            <v>0</v>
          </cell>
          <cell r="K147">
            <v>0</v>
          </cell>
          <cell r="L147">
            <v>1</v>
          </cell>
          <cell r="M147">
            <v>1</v>
          </cell>
          <cell r="N147">
            <v>1</v>
          </cell>
          <cell r="O147">
            <v>0</v>
          </cell>
          <cell r="P147" t="str">
            <v>F.LEBRETON</v>
          </cell>
          <cell r="Q147">
            <v>41810</v>
          </cell>
          <cell r="R147" t="str">
            <v>Pour recepteur fonction treuil</v>
          </cell>
        </row>
        <row r="148">
          <cell r="A148" t="str">
            <v>14867_2</v>
          </cell>
          <cell r="B148">
            <v>143</v>
          </cell>
          <cell r="C148">
            <v>54505</v>
          </cell>
          <cell r="D148">
            <v>14867</v>
          </cell>
          <cell r="E148">
            <v>1</v>
          </cell>
          <cell r="F148" t="str">
            <v>EHR  3.53 W XS</v>
          </cell>
          <cell r="G148" t="str">
            <v>RABOUIN</v>
          </cell>
          <cell r="H148">
            <v>1</v>
          </cell>
          <cell r="I148">
            <v>0</v>
          </cell>
          <cell r="J148">
            <v>0</v>
          </cell>
          <cell r="K148">
            <v>0</v>
          </cell>
          <cell r="L148">
            <v>1</v>
          </cell>
          <cell r="M148">
            <v>1</v>
          </cell>
          <cell r="N148">
            <v>1</v>
          </cell>
          <cell r="O148">
            <v>1</v>
          </cell>
          <cell r="P148" t="str">
            <v>F.LEBRETON</v>
          </cell>
          <cell r="Q148">
            <v>41810</v>
          </cell>
          <cell r="R148" t="str">
            <v>Pour recepteur 13 fonctions hydrauliques</v>
          </cell>
        </row>
        <row r="149">
          <cell r="A149" t="str">
            <v>14867_3</v>
          </cell>
          <cell r="B149">
            <v>144</v>
          </cell>
          <cell r="C149">
            <v>54506</v>
          </cell>
          <cell r="D149">
            <v>14867</v>
          </cell>
          <cell r="E149">
            <v>2</v>
          </cell>
          <cell r="F149" t="str">
            <v>EHR  3.53 W XS</v>
          </cell>
          <cell r="G149" t="str">
            <v>RABOUIN</v>
          </cell>
          <cell r="H149">
            <v>1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 t="str">
            <v>F.LEBRETON</v>
          </cell>
          <cell r="Q149">
            <v>41810</v>
          </cell>
          <cell r="R149" t="str">
            <v>Pour recepteur fonction treuil</v>
          </cell>
        </row>
        <row r="150">
          <cell r="A150" t="str">
            <v>14867_4</v>
          </cell>
          <cell r="B150">
            <v>145</v>
          </cell>
          <cell r="C150">
            <v>54506</v>
          </cell>
          <cell r="D150">
            <v>14867</v>
          </cell>
          <cell r="E150">
            <v>2</v>
          </cell>
          <cell r="F150" t="str">
            <v>EHR  3.53 W XS</v>
          </cell>
          <cell r="G150" t="str">
            <v>RABOUIN</v>
          </cell>
          <cell r="H150">
            <v>1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1</v>
          </cell>
          <cell r="P150" t="str">
            <v>F.LEBRETON</v>
          </cell>
          <cell r="Q150">
            <v>41810</v>
          </cell>
          <cell r="R150" t="str">
            <v>Pour recepteur 13 fonctions hydrauliques</v>
          </cell>
        </row>
        <row r="151">
          <cell r="A151" t="str">
            <v>14867_5</v>
          </cell>
          <cell r="B151">
            <v>146</v>
          </cell>
          <cell r="C151">
            <v>54507</v>
          </cell>
          <cell r="D151">
            <v>14867</v>
          </cell>
          <cell r="E151">
            <v>3</v>
          </cell>
          <cell r="F151" t="str">
            <v>EHR  3.53 W XS</v>
          </cell>
          <cell r="G151" t="str">
            <v>RABOUIN</v>
          </cell>
          <cell r="H151">
            <v>1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1</v>
          </cell>
          <cell r="O151">
            <v>0</v>
          </cell>
          <cell r="P151" t="str">
            <v>F.LEBRETON</v>
          </cell>
          <cell r="Q151">
            <v>41810</v>
          </cell>
          <cell r="R151" t="str">
            <v>Pour recepteur fonction treuil</v>
          </cell>
        </row>
        <row r="152">
          <cell r="A152" t="str">
            <v>14867_6</v>
          </cell>
          <cell r="B152">
            <v>147</v>
          </cell>
          <cell r="C152">
            <v>54507</v>
          </cell>
          <cell r="D152">
            <v>14867</v>
          </cell>
          <cell r="E152">
            <v>3</v>
          </cell>
          <cell r="F152" t="str">
            <v>EHR  3.53 W XS</v>
          </cell>
          <cell r="G152" t="str">
            <v>RABOUIN</v>
          </cell>
          <cell r="H152">
            <v>1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1</v>
          </cell>
          <cell r="O152">
            <v>1</v>
          </cell>
          <cell r="P152" t="str">
            <v>F.LEBRETON</v>
          </cell>
          <cell r="Q152">
            <v>41810</v>
          </cell>
          <cell r="R152" t="str">
            <v>Pour recepteur 13 fonctions hydrauliques</v>
          </cell>
        </row>
        <row r="153">
          <cell r="A153" t="str">
            <v>14867_7</v>
          </cell>
          <cell r="B153">
            <v>148</v>
          </cell>
          <cell r="C153">
            <v>54508</v>
          </cell>
          <cell r="D153">
            <v>14867</v>
          </cell>
          <cell r="E153">
            <v>4</v>
          </cell>
          <cell r="F153" t="str">
            <v>EHR  3.53 W XS</v>
          </cell>
          <cell r="G153" t="str">
            <v>RABOUIN</v>
          </cell>
          <cell r="H153">
            <v>1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  <cell r="P153" t="str">
            <v>F.LEBRETON</v>
          </cell>
          <cell r="Q153">
            <v>41810</v>
          </cell>
          <cell r="R153" t="str">
            <v>Pour recepteur fonction treuil</v>
          </cell>
        </row>
        <row r="154">
          <cell r="A154" t="str">
            <v>14867_8</v>
          </cell>
          <cell r="B154">
            <v>149</v>
          </cell>
          <cell r="C154">
            <v>54508</v>
          </cell>
          <cell r="D154">
            <v>14867</v>
          </cell>
          <cell r="E154">
            <v>4</v>
          </cell>
          <cell r="F154" t="str">
            <v>EHR  3.53 W XS</v>
          </cell>
          <cell r="G154" t="str">
            <v>RABOUIN</v>
          </cell>
          <cell r="H154">
            <v>1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1</v>
          </cell>
          <cell r="N154">
            <v>0</v>
          </cell>
          <cell r="O154">
            <v>1</v>
          </cell>
          <cell r="P154" t="str">
            <v>F.LEBRETON</v>
          </cell>
          <cell r="Q154">
            <v>41810</v>
          </cell>
          <cell r="R154" t="str">
            <v>Pour recepteur 13 fonctions hydrauliques</v>
          </cell>
        </row>
        <row r="155">
          <cell r="A155" t="str">
            <v>14867_9</v>
          </cell>
          <cell r="B155">
            <v>150</v>
          </cell>
          <cell r="C155">
            <v>54509</v>
          </cell>
          <cell r="D155">
            <v>14867</v>
          </cell>
          <cell r="E155">
            <v>5</v>
          </cell>
          <cell r="F155" t="str">
            <v>EHR  3.53 W XS</v>
          </cell>
          <cell r="G155" t="str">
            <v>RABOUIN</v>
          </cell>
          <cell r="H155">
            <v>1</v>
          </cell>
          <cell r="I155">
            <v>0</v>
          </cell>
          <cell r="J155">
            <v>0</v>
          </cell>
          <cell r="K155">
            <v>1</v>
          </cell>
          <cell r="L155">
            <v>0</v>
          </cell>
          <cell r="M155">
            <v>1</v>
          </cell>
          <cell r="N155">
            <v>1</v>
          </cell>
          <cell r="O155">
            <v>0</v>
          </cell>
          <cell r="P155" t="str">
            <v>F.LEBRETON</v>
          </cell>
          <cell r="Q155">
            <v>41810</v>
          </cell>
          <cell r="R155" t="str">
            <v>Pour recepteur fonction treuil</v>
          </cell>
        </row>
        <row r="156">
          <cell r="A156" t="str">
            <v>14867_10</v>
          </cell>
          <cell r="B156">
            <v>151</v>
          </cell>
          <cell r="C156">
            <v>54509</v>
          </cell>
          <cell r="D156">
            <v>14867</v>
          </cell>
          <cell r="E156">
            <v>5</v>
          </cell>
          <cell r="F156" t="str">
            <v>EHR  3.53 W XS</v>
          </cell>
          <cell r="G156" t="str">
            <v>RABOUIN</v>
          </cell>
          <cell r="H156">
            <v>1</v>
          </cell>
          <cell r="I156">
            <v>0</v>
          </cell>
          <cell r="J156">
            <v>0</v>
          </cell>
          <cell r="K156">
            <v>1</v>
          </cell>
          <cell r="L156">
            <v>0</v>
          </cell>
          <cell r="M156">
            <v>1</v>
          </cell>
          <cell r="N156">
            <v>1</v>
          </cell>
          <cell r="O156">
            <v>1</v>
          </cell>
          <cell r="P156" t="str">
            <v>F.LEBRETON</v>
          </cell>
          <cell r="Q156">
            <v>41810</v>
          </cell>
          <cell r="R156" t="str">
            <v>Pour recepteur 13 fonctions hydrauliques</v>
          </cell>
        </row>
        <row r="157">
          <cell r="A157" t="str">
            <v>14875_1</v>
          </cell>
          <cell r="B157">
            <v>152</v>
          </cell>
          <cell r="C157">
            <v>54517</v>
          </cell>
          <cell r="D157">
            <v>14875</v>
          </cell>
          <cell r="E157">
            <v>1</v>
          </cell>
          <cell r="F157" t="str">
            <v>EHR 2.53 W XS</v>
          </cell>
          <cell r="G157" t="str">
            <v>TRANSPORTS VAM</v>
          </cell>
          <cell r="H157">
            <v>1</v>
          </cell>
          <cell r="I157">
            <v>0</v>
          </cell>
          <cell r="J157">
            <v>0</v>
          </cell>
          <cell r="K157">
            <v>1</v>
          </cell>
          <cell r="L157">
            <v>1</v>
          </cell>
          <cell r="M157">
            <v>0</v>
          </cell>
          <cell r="N157">
            <v>0</v>
          </cell>
          <cell r="O157">
            <v>0</v>
          </cell>
          <cell r="P157" t="str">
            <v>F.LEBRETON</v>
          </cell>
          <cell r="Q157">
            <v>41820</v>
          </cell>
          <cell r="R157" t="str">
            <v>Pour recepteur fonction gerbeur G12</v>
          </cell>
        </row>
        <row r="158">
          <cell r="A158" t="str">
            <v>14873_1</v>
          </cell>
          <cell r="B158">
            <v>153</v>
          </cell>
          <cell r="C158">
            <v>54510</v>
          </cell>
          <cell r="D158">
            <v>14873</v>
          </cell>
          <cell r="E158">
            <v>1</v>
          </cell>
          <cell r="F158" t="str">
            <v>SHR C2</v>
          </cell>
          <cell r="G158" t="str">
            <v>CIRON</v>
          </cell>
          <cell r="H158">
            <v>1</v>
          </cell>
          <cell r="I158">
            <v>0</v>
          </cell>
          <cell r="J158">
            <v>0</v>
          </cell>
          <cell r="K158">
            <v>1</v>
          </cell>
          <cell r="L158">
            <v>1</v>
          </cell>
          <cell r="M158">
            <v>0</v>
          </cell>
          <cell r="N158">
            <v>0</v>
          </cell>
          <cell r="O158">
            <v>1</v>
          </cell>
          <cell r="P158" t="str">
            <v>D. SPITZ</v>
          </cell>
          <cell r="Q158">
            <v>41820</v>
          </cell>
          <cell r="R158" t="str">
            <v>Pour recepteur fonction treuil</v>
          </cell>
        </row>
        <row r="159">
          <cell r="A159" t="str">
            <v>14877_1</v>
          </cell>
          <cell r="B159">
            <v>154</v>
          </cell>
          <cell r="C159">
            <v>54518</v>
          </cell>
          <cell r="D159">
            <v>14877</v>
          </cell>
          <cell r="E159">
            <v>1</v>
          </cell>
          <cell r="F159" t="str">
            <v>EHR 2.53 W XS</v>
          </cell>
          <cell r="G159" t="str">
            <v>DEMONSTRATEUR LOHR</v>
          </cell>
          <cell r="H159">
            <v>1</v>
          </cell>
          <cell r="I159">
            <v>0</v>
          </cell>
          <cell r="J159">
            <v>0</v>
          </cell>
          <cell r="K159">
            <v>1</v>
          </cell>
          <cell r="L159">
            <v>1</v>
          </cell>
          <cell r="M159">
            <v>0</v>
          </cell>
          <cell r="N159">
            <v>1</v>
          </cell>
          <cell r="O159">
            <v>0</v>
          </cell>
          <cell r="P159" t="str">
            <v>F.LEBRETON</v>
          </cell>
          <cell r="Q159">
            <v>41821</v>
          </cell>
          <cell r="R159" t="str">
            <v>Pour recepteur fonction gerbeur G12</v>
          </cell>
        </row>
        <row r="160">
          <cell r="A160" t="str">
            <v>14853_1</v>
          </cell>
          <cell r="B160">
            <v>155</v>
          </cell>
          <cell r="C160">
            <v>54483</v>
          </cell>
          <cell r="D160">
            <v>14853</v>
          </cell>
          <cell r="E160">
            <v>1</v>
          </cell>
          <cell r="F160" t="str">
            <v>EHR 2.53 W XS</v>
          </cell>
          <cell r="G160" t="str">
            <v>NVD</v>
          </cell>
          <cell r="H160">
            <v>1</v>
          </cell>
          <cell r="I160">
            <v>0</v>
          </cell>
          <cell r="J160">
            <v>0</v>
          </cell>
          <cell r="K160">
            <v>1</v>
          </cell>
          <cell r="L160">
            <v>1</v>
          </cell>
          <cell r="M160">
            <v>0</v>
          </cell>
          <cell r="N160">
            <v>1</v>
          </cell>
          <cell r="O160">
            <v>1</v>
          </cell>
          <cell r="P160" t="str">
            <v>F.LEBRETON</v>
          </cell>
          <cell r="Q160">
            <v>41822</v>
          </cell>
          <cell r="R160" t="str">
            <v>Pour recepteur fonction gerbeur G12</v>
          </cell>
        </row>
        <row r="161">
          <cell r="A161" t="str">
            <v>14853_2</v>
          </cell>
          <cell r="B161">
            <v>156</v>
          </cell>
          <cell r="C161">
            <v>54484</v>
          </cell>
          <cell r="D161">
            <v>14853</v>
          </cell>
          <cell r="E161">
            <v>2</v>
          </cell>
          <cell r="F161" t="str">
            <v>EHR 2.53 W XS</v>
          </cell>
          <cell r="G161" t="str">
            <v>NVD</v>
          </cell>
          <cell r="H161">
            <v>1</v>
          </cell>
          <cell r="I161">
            <v>0</v>
          </cell>
          <cell r="J161">
            <v>0</v>
          </cell>
          <cell r="K161">
            <v>1</v>
          </cell>
          <cell r="L161">
            <v>1</v>
          </cell>
          <cell r="M161">
            <v>1</v>
          </cell>
          <cell r="N161">
            <v>0</v>
          </cell>
          <cell r="O161">
            <v>0</v>
          </cell>
          <cell r="P161" t="str">
            <v>F.LEBRETON</v>
          </cell>
          <cell r="Q161">
            <v>41822</v>
          </cell>
          <cell r="R161" t="str">
            <v>Pour recepteur fonction gerbeur G12</v>
          </cell>
        </row>
        <row r="162">
          <cell r="A162" t="str">
            <v>14878_1</v>
          </cell>
          <cell r="B162">
            <v>157</v>
          </cell>
          <cell r="C162">
            <v>54519</v>
          </cell>
          <cell r="D162">
            <v>14878</v>
          </cell>
          <cell r="E162">
            <v>1</v>
          </cell>
          <cell r="F162" t="str">
            <v>EHR  3.53 W XS</v>
          </cell>
          <cell r="G162" t="str">
            <v>KASTELEC</v>
          </cell>
          <cell r="H162">
            <v>1</v>
          </cell>
          <cell r="I162">
            <v>0</v>
          </cell>
          <cell r="J162">
            <v>0</v>
          </cell>
          <cell r="K162">
            <v>1</v>
          </cell>
          <cell r="L162">
            <v>1</v>
          </cell>
          <cell r="M162">
            <v>1</v>
          </cell>
          <cell r="N162">
            <v>0</v>
          </cell>
          <cell r="O162">
            <v>1</v>
          </cell>
          <cell r="P162" t="str">
            <v>F.LEBRETON</v>
          </cell>
          <cell r="Q162">
            <v>41827</v>
          </cell>
          <cell r="R162" t="str">
            <v>Pour recepteur fonction gerbeur G12</v>
          </cell>
        </row>
        <row r="163">
          <cell r="A163" t="str">
            <v>14878_2</v>
          </cell>
          <cell r="B163">
            <v>158</v>
          </cell>
          <cell r="C163">
            <v>54520</v>
          </cell>
          <cell r="D163">
            <v>14878</v>
          </cell>
          <cell r="E163">
            <v>2</v>
          </cell>
          <cell r="F163" t="str">
            <v>EHR  3.53 W XS</v>
          </cell>
          <cell r="G163" t="str">
            <v>KASTELEC</v>
          </cell>
          <cell r="H163">
            <v>1</v>
          </cell>
          <cell r="I163">
            <v>0</v>
          </cell>
          <cell r="J163">
            <v>0</v>
          </cell>
          <cell r="K163">
            <v>1</v>
          </cell>
          <cell r="L163">
            <v>1</v>
          </cell>
          <cell r="M163">
            <v>1</v>
          </cell>
          <cell r="N163">
            <v>1</v>
          </cell>
          <cell r="O163">
            <v>0</v>
          </cell>
          <cell r="P163" t="str">
            <v>F.LEBRETON</v>
          </cell>
          <cell r="Q163">
            <v>41827</v>
          </cell>
          <cell r="R163" t="str">
            <v>Pour recepteur fonction gerbeur G12</v>
          </cell>
        </row>
        <row r="164">
          <cell r="A164" t="str">
            <v>14878_3</v>
          </cell>
          <cell r="B164">
            <v>159</v>
          </cell>
          <cell r="C164">
            <v>54521</v>
          </cell>
          <cell r="D164">
            <v>14878</v>
          </cell>
          <cell r="E164">
            <v>3</v>
          </cell>
          <cell r="F164" t="str">
            <v>EHR  3.53 W XS</v>
          </cell>
          <cell r="G164" t="str">
            <v>KASTELEC</v>
          </cell>
          <cell r="H164">
            <v>1</v>
          </cell>
          <cell r="I164">
            <v>0</v>
          </cell>
          <cell r="J164">
            <v>0</v>
          </cell>
          <cell r="K164">
            <v>1</v>
          </cell>
          <cell r="L164">
            <v>1</v>
          </cell>
          <cell r="M164">
            <v>1</v>
          </cell>
          <cell r="N164">
            <v>1</v>
          </cell>
          <cell r="O164">
            <v>1</v>
          </cell>
          <cell r="P164" t="str">
            <v>F.LEBRETON</v>
          </cell>
          <cell r="Q164">
            <v>41827</v>
          </cell>
          <cell r="R164" t="str">
            <v>Pour recepteur fonction gerbeur G12</v>
          </cell>
        </row>
        <row r="165">
          <cell r="A165" t="str">
            <v>14878_4</v>
          </cell>
          <cell r="B165">
            <v>160</v>
          </cell>
          <cell r="C165">
            <v>54522</v>
          </cell>
          <cell r="D165">
            <v>14878</v>
          </cell>
          <cell r="E165">
            <v>4</v>
          </cell>
          <cell r="F165" t="str">
            <v>EHR  3.53 W XS</v>
          </cell>
          <cell r="G165" t="str">
            <v>KASTELEC</v>
          </cell>
          <cell r="H165">
            <v>1</v>
          </cell>
          <cell r="I165">
            <v>0</v>
          </cell>
          <cell r="J165">
            <v>1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 t="str">
            <v>F.LEBRETON</v>
          </cell>
          <cell r="Q165">
            <v>41827</v>
          </cell>
          <cell r="R165" t="str">
            <v>Pour recepteur fonction gerbeur G12</v>
          </cell>
        </row>
        <row r="166">
          <cell r="A166" t="str">
            <v>14878_5</v>
          </cell>
          <cell r="B166">
            <v>161</v>
          </cell>
          <cell r="C166">
            <v>54523</v>
          </cell>
          <cell r="D166">
            <v>14878</v>
          </cell>
          <cell r="E166">
            <v>5</v>
          </cell>
          <cell r="F166" t="str">
            <v>EHR  3.53 W XS</v>
          </cell>
          <cell r="G166" t="str">
            <v>KASTELEC</v>
          </cell>
          <cell r="H166">
            <v>1</v>
          </cell>
          <cell r="I166">
            <v>0</v>
          </cell>
          <cell r="J166">
            <v>1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</v>
          </cell>
          <cell r="P166" t="str">
            <v>F.LEBRETON</v>
          </cell>
          <cell r="Q166">
            <v>41827</v>
          </cell>
          <cell r="R166" t="str">
            <v>Pour recepteur fonction gerbeur G12</v>
          </cell>
        </row>
        <row r="167">
          <cell r="A167" t="str">
            <v>14878_6</v>
          </cell>
          <cell r="B167">
            <v>162</v>
          </cell>
          <cell r="C167">
            <v>54524</v>
          </cell>
          <cell r="D167">
            <v>14878</v>
          </cell>
          <cell r="E167">
            <v>6</v>
          </cell>
          <cell r="F167" t="str">
            <v>EHR  3.53 W XS</v>
          </cell>
          <cell r="G167" t="str">
            <v>KASTELEC</v>
          </cell>
          <cell r="H167">
            <v>1</v>
          </cell>
          <cell r="I167">
            <v>0</v>
          </cell>
          <cell r="J167">
            <v>1</v>
          </cell>
          <cell r="K167">
            <v>0</v>
          </cell>
          <cell r="L167">
            <v>0</v>
          </cell>
          <cell r="M167">
            <v>0</v>
          </cell>
          <cell r="N167">
            <v>1</v>
          </cell>
          <cell r="O167">
            <v>0</v>
          </cell>
          <cell r="P167" t="str">
            <v>F.LEBRETON</v>
          </cell>
          <cell r="Q167">
            <v>41827</v>
          </cell>
          <cell r="R167" t="str">
            <v>Pour recepteur fonction gerbeur G12</v>
          </cell>
        </row>
        <row r="168">
          <cell r="A168" t="str">
            <v>14880_1</v>
          </cell>
          <cell r="B168">
            <v>163</v>
          </cell>
          <cell r="C168">
            <v>54525</v>
          </cell>
          <cell r="D168">
            <v>14880</v>
          </cell>
          <cell r="E168">
            <v>1</v>
          </cell>
          <cell r="F168" t="str">
            <v>EHR 2.53 W XS</v>
          </cell>
          <cell r="G168" t="str">
            <v>SAAR AUTO SERVICE -MOSOLF GMBH</v>
          </cell>
          <cell r="H168">
            <v>1</v>
          </cell>
          <cell r="I168">
            <v>0</v>
          </cell>
          <cell r="J168">
            <v>1</v>
          </cell>
          <cell r="K168">
            <v>0</v>
          </cell>
          <cell r="L168">
            <v>0</v>
          </cell>
          <cell r="M168">
            <v>0</v>
          </cell>
          <cell r="N168">
            <v>1</v>
          </cell>
          <cell r="O168">
            <v>1</v>
          </cell>
          <cell r="P168" t="str">
            <v>F.LEBRETON</v>
          </cell>
          <cell r="Q168">
            <v>41830</v>
          </cell>
          <cell r="R168" t="str">
            <v>Pour recepteur fonction gerbeur G12</v>
          </cell>
        </row>
        <row r="169">
          <cell r="A169" t="str">
            <v>14880_2</v>
          </cell>
          <cell r="B169">
            <v>164</v>
          </cell>
          <cell r="C169">
            <v>54526</v>
          </cell>
          <cell r="D169">
            <v>14880</v>
          </cell>
          <cell r="E169">
            <v>2</v>
          </cell>
          <cell r="F169" t="str">
            <v>EHR 2.53 W XS</v>
          </cell>
          <cell r="G169" t="str">
            <v>SAAR AUTO SERVICE -MOSOLF GMBH</v>
          </cell>
          <cell r="H169">
            <v>1</v>
          </cell>
          <cell r="I169">
            <v>0</v>
          </cell>
          <cell r="J169">
            <v>1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  <cell r="P169" t="str">
            <v>F.LEBRETON</v>
          </cell>
          <cell r="Q169">
            <v>41830</v>
          </cell>
          <cell r="R169" t="str">
            <v>Pour recepteur fonction gerbeur G12</v>
          </cell>
        </row>
        <row r="170">
          <cell r="A170" t="str">
            <v>lancement_5</v>
          </cell>
          <cell r="B170" t="str">
            <v>E</v>
          </cell>
          <cell r="C170" t="str">
            <v>n° serie rem</v>
          </cell>
          <cell r="D170" t="str">
            <v>lancement</v>
          </cell>
          <cell r="E170" t="str">
            <v>Rg.</v>
          </cell>
          <cell r="F170" t="str">
            <v>LPR</v>
          </cell>
          <cell r="G170" t="str">
            <v>Client</v>
          </cell>
          <cell r="H170" t="str">
            <v>code</v>
          </cell>
          <cell r="P170" t="str">
            <v>createur</v>
          </cell>
          <cell r="Q170" t="str">
            <v>date</v>
          </cell>
          <cell r="R170" t="str">
            <v>observation</v>
          </cell>
        </row>
        <row r="171">
          <cell r="A171" t="str">
            <v>14880_3</v>
          </cell>
          <cell r="B171">
            <v>165</v>
          </cell>
          <cell r="C171">
            <v>54527</v>
          </cell>
          <cell r="D171">
            <v>14880</v>
          </cell>
          <cell r="E171">
            <v>3</v>
          </cell>
          <cell r="F171" t="str">
            <v>EHR 2.53 W XS</v>
          </cell>
          <cell r="G171" t="str">
            <v>SAAR AUTO SERVICE -MOSOLF GMBH</v>
          </cell>
          <cell r="H171">
            <v>1</v>
          </cell>
          <cell r="I171">
            <v>0</v>
          </cell>
          <cell r="J171">
            <v>1</v>
          </cell>
          <cell r="K171">
            <v>0</v>
          </cell>
          <cell r="L171">
            <v>0</v>
          </cell>
          <cell r="M171">
            <v>1</v>
          </cell>
          <cell r="N171">
            <v>0</v>
          </cell>
          <cell r="O171">
            <v>1</v>
          </cell>
          <cell r="P171" t="str">
            <v>F.LEBRETON</v>
          </cell>
          <cell r="Q171">
            <v>41830</v>
          </cell>
          <cell r="R171" t="str">
            <v>Pour recepteur fonction gerbeur G12</v>
          </cell>
        </row>
        <row r="172">
          <cell r="A172" t="str">
            <v>14880_4</v>
          </cell>
          <cell r="B172">
            <v>166</v>
          </cell>
          <cell r="C172">
            <v>54528</v>
          </cell>
          <cell r="D172">
            <v>14880</v>
          </cell>
          <cell r="E172">
            <v>4</v>
          </cell>
          <cell r="F172" t="str">
            <v>EHR 2.53 W XS</v>
          </cell>
          <cell r="G172" t="str">
            <v>SAAR AUTO SERVICE -MOSOLF GMBH</v>
          </cell>
          <cell r="H172">
            <v>1</v>
          </cell>
          <cell r="I172">
            <v>0</v>
          </cell>
          <cell r="J172">
            <v>1</v>
          </cell>
          <cell r="K172">
            <v>0</v>
          </cell>
          <cell r="L172">
            <v>0</v>
          </cell>
          <cell r="M172">
            <v>1</v>
          </cell>
          <cell r="N172">
            <v>1</v>
          </cell>
          <cell r="O172">
            <v>0</v>
          </cell>
          <cell r="P172" t="str">
            <v>F.LEBRETON</v>
          </cell>
          <cell r="Q172">
            <v>41830</v>
          </cell>
          <cell r="R172" t="str">
            <v>Pour recepteur fonction gerbeur G12</v>
          </cell>
        </row>
        <row r="173">
          <cell r="A173" t="str">
            <v>14880_5</v>
          </cell>
          <cell r="B173">
            <v>167</v>
          </cell>
          <cell r="C173">
            <v>54529</v>
          </cell>
          <cell r="D173">
            <v>14880</v>
          </cell>
          <cell r="E173">
            <v>5</v>
          </cell>
          <cell r="F173" t="str">
            <v>EHR 2.53 W XS</v>
          </cell>
          <cell r="G173" t="str">
            <v>SAAR AUTO SERVICE -MOSOLF GMBH</v>
          </cell>
          <cell r="H173">
            <v>1</v>
          </cell>
          <cell r="I173">
            <v>0</v>
          </cell>
          <cell r="J173">
            <v>1</v>
          </cell>
          <cell r="K173">
            <v>0</v>
          </cell>
          <cell r="L173">
            <v>0</v>
          </cell>
          <cell r="M173">
            <v>1</v>
          </cell>
          <cell r="N173">
            <v>1</v>
          </cell>
          <cell r="O173">
            <v>1</v>
          </cell>
          <cell r="P173" t="str">
            <v>F.LEBRETON</v>
          </cell>
          <cell r="Q173">
            <v>41830</v>
          </cell>
          <cell r="R173" t="str">
            <v>Pour recepteur fonction gerbeur G12</v>
          </cell>
        </row>
        <row r="174">
          <cell r="A174" t="str">
            <v>14880_6</v>
          </cell>
          <cell r="B174">
            <v>168</v>
          </cell>
          <cell r="C174">
            <v>54530</v>
          </cell>
          <cell r="D174">
            <v>14880</v>
          </cell>
          <cell r="E174">
            <v>6</v>
          </cell>
          <cell r="F174" t="str">
            <v>EHR 2.53 W XS</v>
          </cell>
          <cell r="G174" t="str">
            <v>SAAR AUTO SERVICE -MOSOLF GMBH</v>
          </cell>
          <cell r="H174">
            <v>1</v>
          </cell>
          <cell r="I174">
            <v>0</v>
          </cell>
          <cell r="J174">
            <v>1</v>
          </cell>
          <cell r="K174">
            <v>0</v>
          </cell>
          <cell r="L174">
            <v>1</v>
          </cell>
          <cell r="M174">
            <v>0</v>
          </cell>
          <cell r="N174">
            <v>0</v>
          </cell>
          <cell r="O174">
            <v>0</v>
          </cell>
          <cell r="P174" t="str">
            <v>F.LEBRETON</v>
          </cell>
          <cell r="Q174">
            <v>41830</v>
          </cell>
          <cell r="R174" t="str">
            <v>Pour recepteur fonction gerbeur G12</v>
          </cell>
        </row>
        <row r="175">
          <cell r="A175" t="str">
            <v>14899_1</v>
          </cell>
          <cell r="B175">
            <v>169</v>
          </cell>
          <cell r="C175">
            <v>54546</v>
          </cell>
          <cell r="D175">
            <v>14899</v>
          </cell>
          <cell r="E175">
            <v>1</v>
          </cell>
          <cell r="F175" t="str">
            <v>EHR 2.53 W XS</v>
          </cell>
          <cell r="G175" t="str">
            <v>EGERLAND GMBH</v>
          </cell>
          <cell r="H175">
            <v>1</v>
          </cell>
          <cell r="I175">
            <v>0</v>
          </cell>
          <cell r="J175">
            <v>1</v>
          </cell>
          <cell r="K175">
            <v>0</v>
          </cell>
          <cell r="L175">
            <v>1</v>
          </cell>
          <cell r="M175">
            <v>0</v>
          </cell>
          <cell r="N175">
            <v>0</v>
          </cell>
          <cell r="O175">
            <v>1</v>
          </cell>
          <cell r="P175" t="str">
            <v>F.LEBRETON</v>
          </cell>
          <cell r="Q175">
            <v>41838</v>
          </cell>
          <cell r="R175" t="str">
            <v>Pour recepteur fonction gerbeur G12</v>
          </cell>
        </row>
        <row r="176">
          <cell r="A176" t="str">
            <v>14899_2</v>
          </cell>
          <cell r="B176">
            <v>170</v>
          </cell>
          <cell r="C176">
            <v>54547</v>
          </cell>
          <cell r="D176">
            <v>14899</v>
          </cell>
          <cell r="E176">
            <v>2</v>
          </cell>
          <cell r="F176" t="str">
            <v>EHR 2.53 W XS</v>
          </cell>
          <cell r="G176" t="str">
            <v>EGERLAND GMBH</v>
          </cell>
          <cell r="H176">
            <v>1</v>
          </cell>
          <cell r="I176">
            <v>0</v>
          </cell>
          <cell r="J176">
            <v>1</v>
          </cell>
          <cell r="K176">
            <v>0</v>
          </cell>
          <cell r="L176">
            <v>1</v>
          </cell>
          <cell r="M176">
            <v>0</v>
          </cell>
          <cell r="N176">
            <v>1</v>
          </cell>
          <cell r="O176">
            <v>0</v>
          </cell>
          <cell r="P176" t="str">
            <v>F.LEBRETON</v>
          </cell>
          <cell r="Q176">
            <v>41838</v>
          </cell>
          <cell r="R176" t="str">
            <v>Pour recepteur fonction gerbeur G12</v>
          </cell>
        </row>
        <row r="177">
          <cell r="A177" t="str">
            <v>14899_3</v>
          </cell>
          <cell r="B177">
            <v>171</v>
          </cell>
          <cell r="C177">
            <v>54548</v>
          </cell>
          <cell r="D177">
            <v>14899</v>
          </cell>
          <cell r="E177">
            <v>3</v>
          </cell>
          <cell r="F177" t="str">
            <v>EHR 2.53 W XS</v>
          </cell>
          <cell r="G177" t="str">
            <v>EGERLAND GMBH</v>
          </cell>
          <cell r="H177">
            <v>1</v>
          </cell>
          <cell r="I177">
            <v>0</v>
          </cell>
          <cell r="J177">
            <v>1</v>
          </cell>
          <cell r="K177">
            <v>0</v>
          </cell>
          <cell r="L177">
            <v>1</v>
          </cell>
          <cell r="M177">
            <v>0</v>
          </cell>
          <cell r="N177">
            <v>1</v>
          </cell>
          <cell r="O177">
            <v>1</v>
          </cell>
          <cell r="P177" t="str">
            <v>F.LEBRETON</v>
          </cell>
          <cell r="Q177">
            <v>41838</v>
          </cell>
          <cell r="R177" t="str">
            <v>Pour recepteur fonction gerbeur G12</v>
          </cell>
        </row>
        <row r="178">
          <cell r="A178" t="str">
            <v>14899_4</v>
          </cell>
          <cell r="B178">
            <v>172</v>
          </cell>
          <cell r="C178">
            <v>54549</v>
          </cell>
          <cell r="D178">
            <v>14899</v>
          </cell>
          <cell r="E178">
            <v>4</v>
          </cell>
          <cell r="F178" t="str">
            <v>EHR 2.53 W XS</v>
          </cell>
          <cell r="G178" t="str">
            <v>EGERLAND GMBH</v>
          </cell>
          <cell r="H178">
            <v>1</v>
          </cell>
          <cell r="I178">
            <v>0</v>
          </cell>
          <cell r="J178">
            <v>1</v>
          </cell>
          <cell r="K178">
            <v>0</v>
          </cell>
          <cell r="L178">
            <v>1</v>
          </cell>
          <cell r="M178">
            <v>1</v>
          </cell>
          <cell r="N178">
            <v>0</v>
          </cell>
          <cell r="O178">
            <v>0</v>
          </cell>
          <cell r="P178" t="str">
            <v>F.LEBRETON</v>
          </cell>
          <cell r="Q178">
            <v>41838</v>
          </cell>
          <cell r="R178" t="str">
            <v>Pour recepteur fonction gerbeur G12</v>
          </cell>
        </row>
        <row r="179">
          <cell r="A179" t="str">
            <v>14899_5</v>
          </cell>
          <cell r="B179">
            <v>173</v>
          </cell>
          <cell r="C179">
            <v>54550</v>
          </cell>
          <cell r="D179">
            <v>14899</v>
          </cell>
          <cell r="E179">
            <v>5</v>
          </cell>
          <cell r="F179" t="str">
            <v>EHR 2.53 W XS</v>
          </cell>
          <cell r="G179" t="str">
            <v>EGERLAND GMBH</v>
          </cell>
          <cell r="H179">
            <v>1</v>
          </cell>
          <cell r="I179">
            <v>0</v>
          </cell>
          <cell r="J179">
            <v>1</v>
          </cell>
          <cell r="K179">
            <v>0</v>
          </cell>
          <cell r="L179">
            <v>1</v>
          </cell>
          <cell r="M179">
            <v>1</v>
          </cell>
          <cell r="N179">
            <v>0</v>
          </cell>
          <cell r="O179">
            <v>1</v>
          </cell>
          <cell r="P179" t="str">
            <v>F.LEBRETON</v>
          </cell>
          <cell r="Q179">
            <v>41838</v>
          </cell>
          <cell r="R179" t="str">
            <v>Pour recepteur fonction gerbeur G12</v>
          </cell>
        </row>
        <row r="180">
          <cell r="A180" t="str">
            <v>14902_1</v>
          </cell>
          <cell r="B180">
            <v>174</v>
          </cell>
          <cell r="C180">
            <v>54551</v>
          </cell>
          <cell r="D180">
            <v>14902</v>
          </cell>
          <cell r="E180">
            <v>1</v>
          </cell>
          <cell r="F180" t="str">
            <v>EHR 1.53 P S+D</v>
          </cell>
          <cell r="G180" t="str">
            <v>LM SERVICES</v>
          </cell>
          <cell r="H180">
            <v>1</v>
          </cell>
          <cell r="I180">
            <v>0</v>
          </cell>
          <cell r="J180">
            <v>1</v>
          </cell>
          <cell r="K180">
            <v>0</v>
          </cell>
          <cell r="L180">
            <v>1</v>
          </cell>
          <cell r="M180">
            <v>1</v>
          </cell>
          <cell r="N180">
            <v>1</v>
          </cell>
          <cell r="O180">
            <v>0</v>
          </cell>
          <cell r="P180" t="str">
            <v>F.LEBRETON</v>
          </cell>
          <cell r="Q180">
            <v>41842</v>
          </cell>
          <cell r="R180" t="str">
            <v>Pour recepteur fonction treuil</v>
          </cell>
        </row>
        <row r="181">
          <cell r="A181" t="str">
            <v>14929_1</v>
          </cell>
          <cell r="B181">
            <v>175</v>
          </cell>
          <cell r="C181">
            <v>54579</v>
          </cell>
          <cell r="D181">
            <v>14929</v>
          </cell>
          <cell r="F181" t="str">
            <v>EHR  3.53 W XS</v>
          </cell>
          <cell r="G181" t="str">
            <v>AKKERMANN TRANSPORTE GMBH</v>
          </cell>
          <cell r="H181">
            <v>1</v>
          </cell>
          <cell r="I181">
            <v>0</v>
          </cell>
          <cell r="J181">
            <v>1</v>
          </cell>
          <cell r="K181">
            <v>0</v>
          </cell>
          <cell r="L181">
            <v>1</v>
          </cell>
          <cell r="M181">
            <v>1</v>
          </cell>
          <cell r="N181">
            <v>1</v>
          </cell>
          <cell r="O181">
            <v>1</v>
          </cell>
          <cell r="P181" t="str">
            <v>F.LEBRETON</v>
          </cell>
          <cell r="Q181">
            <v>41887</v>
          </cell>
          <cell r="R181" t="str">
            <v>Pour recepteur fonction gerbeur G12</v>
          </cell>
        </row>
        <row r="182">
          <cell r="A182" t="str">
            <v>14929_2</v>
          </cell>
          <cell r="B182">
            <v>176</v>
          </cell>
          <cell r="C182">
            <v>54580</v>
          </cell>
          <cell r="D182">
            <v>14929</v>
          </cell>
          <cell r="F182" t="str">
            <v>EHR  3.53 W XS</v>
          </cell>
          <cell r="G182" t="str">
            <v>AKKERMANN TRANSPORTE GMBH</v>
          </cell>
          <cell r="H182">
            <v>1</v>
          </cell>
          <cell r="I182">
            <v>0</v>
          </cell>
          <cell r="J182">
            <v>1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 t="str">
            <v>F.LEBRETON</v>
          </cell>
          <cell r="Q182">
            <v>41887</v>
          </cell>
          <cell r="R182" t="str">
            <v>Pour recepteur fonction gerbeur G12</v>
          </cell>
        </row>
        <row r="183">
          <cell r="A183" t="str">
            <v>14935_1</v>
          </cell>
          <cell r="B183">
            <v>177</v>
          </cell>
          <cell r="C183">
            <v>54583</v>
          </cell>
          <cell r="D183">
            <v>14935</v>
          </cell>
          <cell r="E183">
            <v>1</v>
          </cell>
          <cell r="F183" t="str">
            <v>EHR 2.53 W XS</v>
          </cell>
          <cell r="G183" t="str">
            <v>SAAR AUTO SERVICE -MOSOLF GMBH</v>
          </cell>
          <cell r="H183">
            <v>1</v>
          </cell>
          <cell r="I183">
            <v>0</v>
          </cell>
          <cell r="J183">
            <v>1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1</v>
          </cell>
          <cell r="P183" t="str">
            <v>F.LEBRETON</v>
          </cell>
          <cell r="Q183">
            <v>41890</v>
          </cell>
          <cell r="R183" t="str">
            <v>Pour recepteur fonction gerbeur G12</v>
          </cell>
        </row>
        <row r="184">
          <cell r="A184" t="str">
            <v>14935_2</v>
          </cell>
          <cell r="B184">
            <v>178</v>
          </cell>
          <cell r="C184">
            <v>54584</v>
          </cell>
          <cell r="D184">
            <v>14935</v>
          </cell>
          <cell r="E184">
            <v>2</v>
          </cell>
          <cell r="F184" t="str">
            <v>EHR 2.53 W XS</v>
          </cell>
          <cell r="G184" t="str">
            <v>SAAR AUTO SERVICE -MOSOLF GMBH</v>
          </cell>
          <cell r="H184">
            <v>1</v>
          </cell>
          <cell r="I184">
            <v>0</v>
          </cell>
          <cell r="J184">
            <v>1</v>
          </cell>
          <cell r="K184">
            <v>1</v>
          </cell>
          <cell r="L184">
            <v>0</v>
          </cell>
          <cell r="M184">
            <v>0</v>
          </cell>
          <cell r="N184">
            <v>1</v>
          </cell>
          <cell r="O184">
            <v>0</v>
          </cell>
          <cell r="P184" t="str">
            <v>F.LEBRETON</v>
          </cell>
          <cell r="Q184">
            <v>41890</v>
          </cell>
          <cell r="R184" t="str">
            <v>Pour recepteur fonction gerbeur G12</v>
          </cell>
        </row>
        <row r="185">
          <cell r="A185" t="str">
            <v>14862_3</v>
          </cell>
          <cell r="B185">
            <v>179</v>
          </cell>
          <cell r="C185">
            <v>54504</v>
          </cell>
          <cell r="D185">
            <v>14862</v>
          </cell>
          <cell r="E185">
            <v>3</v>
          </cell>
          <cell r="F185" t="str">
            <v>EHR 2.53 W XS</v>
          </cell>
          <cell r="G185" t="str">
            <v>KUNST</v>
          </cell>
          <cell r="H185">
            <v>1</v>
          </cell>
          <cell r="I185">
            <v>0</v>
          </cell>
          <cell r="J185">
            <v>1</v>
          </cell>
          <cell r="K185">
            <v>1</v>
          </cell>
          <cell r="L185">
            <v>0</v>
          </cell>
          <cell r="M185">
            <v>0</v>
          </cell>
          <cell r="N185">
            <v>1</v>
          </cell>
          <cell r="O185">
            <v>1</v>
          </cell>
          <cell r="P185" t="str">
            <v>F.LEBRETON</v>
          </cell>
          <cell r="Q185">
            <v>41893</v>
          </cell>
          <cell r="R185" t="str">
            <v>Pour recepteur fonction gerbeur G12</v>
          </cell>
        </row>
        <row r="186">
          <cell r="A186" t="str">
            <v>14925_1</v>
          </cell>
          <cell r="B186">
            <v>180</v>
          </cell>
          <cell r="C186">
            <v>54578</v>
          </cell>
          <cell r="D186">
            <v>14925</v>
          </cell>
          <cell r="E186">
            <v>1</v>
          </cell>
          <cell r="F186" t="str">
            <v>EHR  3.53 W XS</v>
          </cell>
          <cell r="G186" t="str">
            <v>BOURRAT</v>
          </cell>
          <cell r="H186">
            <v>1</v>
          </cell>
          <cell r="I186">
            <v>0</v>
          </cell>
          <cell r="J186">
            <v>1</v>
          </cell>
          <cell r="K186">
            <v>1</v>
          </cell>
          <cell r="L186">
            <v>0</v>
          </cell>
          <cell r="M186">
            <v>1</v>
          </cell>
          <cell r="N186">
            <v>0</v>
          </cell>
          <cell r="O186">
            <v>0</v>
          </cell>
          <cell r="P186" t="str">
            <v>F.LEBRETON</v>
          </cell>
          <cell r="Q186">
            <v>41897</v>
          </cell>
          <cell r="R186" t="str">
            <v>Pour recepteur fonction gerbeur G12</v>
          </cell>
        </row>
        <row r="187">
          <cell r="A187" t="str">
            <v>14894_1</v>
          </cell>
          <cell r="B187">
            <v>181</v>
          </cell>
          <cell r="C187">
            <v>54544</v>
          </cell>
          <cell r="D187">
            <v>14894</v>
          </cell>
          <cell r="E187">
            <v>1</v>
          </cell>
          <cell r="F187" t="str">
            <v>TALE</v>
          </cell>
          <cell r="G187" t="str">
            <v>GARDON</v>
          </cell>
          <cell r="H187">
            <v>1</v>
          </cell>
          <cell r="I187">
            <v>0</v>
          </cell>
          <cell r="J187">
            <v>1</v>
          </cell>
          <cell r="K187">
            <v>1</v>
          </cell>
          <cell r="L187">
            <v>0</v>
          </cell>
          <cell r="M187">
            <v>1</v>
          </cell>
          <cell r="N187">
            <v>0</v>
          </cell>
          <cell r="O187">
            <v>1</v>
          </cell>
          <cell r="P187" t="str">
            <v>G. WENDLING</v>
          </cell>
          <cell r="Q187">
            <v>41899</v>
          </cell>
          <cell r="R187" t="str">
            <v>Pour recepteur fonction treuil</v>
          </cell>
        </row>
        <row r="188">
          <cell r="A188" t="str">
            <v>14895_1</v>
          </cell>
          <cell r="B188">
            <v>182</v>
          </cell>
          <cell r="C188">
            <v>54545</v>
          </cell>
          <cell r="D188">
            <v>14895</v>
          </cell>
          <cell r="E188">
            <v>1</v>
          </cell>
          <cell r="F188" t="str">
            <v>TALE</v>
          </cell>
          <cell r="G188" t="str">
            <v>GARDON</v>
          </cell>
          <cell r="H188">
            <v>1</v>
          </cell>
          <cell r="I188">
            <v>0</v>
          </cell>
          <cell r="J188">
            <v>1</v>
          </cell>
          <cell r="K188">
            <v>1</v>
          </cell>
          <cell r="L188">
            <v>0</v>
          </cell>
          <cell r="M188">
            <v>1</v>
          </cell>
          <cell r="N188">
            <v>1</v>
          </cell>
          <cell r="O188">
            <v>0</v>
          </cell>
          <cell r="P188" t="str">
            <v>G. WENDLING</v>
          </cell>
          <cell r="Q188">
            <v>41899</v>
          </cell>
          <cell r="R188" t="str">
            <v>Pour recepteur fonction treuil</v>
          </cell>
        </row>
        <row r="189">
          <cell r="A189" t="str">
            <v>14896_1</v>
          </cell>
          <cell r="B189">
            <v>183</v>
          </cell>
          <cell r="D189">
            <v>14896</v>
          </cell>
          <cell r="E189">
            <v>1</v>
          </cell>
          <cell r="F189" t="str">
            <v>TALE</v>
          </cell>
          <cell r="G189" t="str">
            <v>S.T.C.</v>
          </cell>
          <cell r="H189">
            <v>1</v>
          </cell>
          <cell r="I189">
            <v>0</v>
          </cell>
          <cell r="J189">
            <v>1</v>
          </cell>
          <cell r="K189">
            <v>1</v>
          </cell>
          <cell r="L189">
            <v>0</v>
          </cell>
          <cell r="M189">
            <v>1</v>
          </cell>
          <cell r="N189">
            <v>1</v>
          </cell>
          <cell r="O189">
            <v>1</v>
          </cell>
          <cell r="P189" t="str">
            <v>G. WENDLING</v>
          </cell>
          <cell r="Q189">
            <v>41899</v>
          </cell>
          <cell r="R189" t="str">
            <v>Pour recepteur fonction treuil</v>
          </cell>
        </row>
        <row r="190">
          <cell r="A190" t="str">
            <v>14896_2</v>
          </cell>
          <cell r="B190">
            <v>184</v>
          </cell>
          <cell r="D190">
            <v>14896</v>
          </cell>
          <cell r="E190">
            <v>2</v>
          </cell>
          <cell r="F190" t="str">
            <v>TALE</v>
          </cell>
          <cell r="G190" t="str">
            <v>S.T.C.</v>
          </cell>
          <cell r="H190">
            <v>1</v>
          </cell>
          <cell r="I190">
            <v>0</v>
          </cell>
          <cell r="J190">
            <v>1</v>
          </cell>
          <cell r="K190">
            <v>1</v>
          </cell>
          <cell r="L190">
            <v>1</v>
          </cell>
          <cell r="M190">
            <v>0</v>
          </cell>
          <cell r="N190">
            <v>0</v>
          </cell>
          <cell r="O190">
            <v>0</v>
          </cell>
          <cell r="P190" t="str">
            <v>G. WENDLING</v>
          </cell>
          <cell r="Q190">
            <v>41899</v>
          </cell>
          <cell r="R190" t="str">
            <v>Pour recepteur fonction treuil</v>
          </cell>
        </row>
        <row r="191">
          <cell r="A191" t="str">
            <v>14897_1</v>
          </cell>
          <cell r="B191">
            <v>185</v>
          </cell>
          <cell r="D191">
            <v>14897</v>
          </cell>
          <cell r="E191">
            <v>1</v>
          </cell>
          <cell r="F191" t="str">
            <v>TALE</v>
          </cell>
          <cell r="G191" t="str">
            <v>S.T.C.</v>
          </cell>
          <cell r="H191">
            <v>1</v>
          </cell>
          <cell r="I191">
            <v>0</v>
          </cell>
          <cell r="J191">
            <v>1</v>
          </cell>
          <cell r="K191">
            <v>1</v>
          </cell>
          <cell r="L191">
            <v>1</v>
          </cell>
          <cell r="M191">
            <v>0</v>
          </cell>
          <cell r="N191">
            <v>0</v>
          </cell>
          <cell r="O191">
            <v>1</v>
          </cell>
          <cell r="P191" t="str">
            <v>G. WENDLING</v>
          </cell>
          <cell r="Q191">
            <v>41899</v>
          </cell>
          <cell r="R191" t="str">
            <v>Pour recepteur fonction treuil</v>
          </cell>
        </row>
        <row r="192">
          <cell r="A192" t="str">
            <v>14897_2</v>
          </cell>
          <cell r="B192">
            <v>186</v>
          </cell>
          <cell r="D192">
            <v>14897</v>
          </cell>
          <cell r="E192">
            <v>2</v>
          </cell>
          <cell r="F192" t="str">
            <v>TALE</v>
          </cell>
          <cell r="G192" t="str">
            <v>S.T.C.</v>
          </cell>
          <cell r="H192">
            <v>1</v>
          </cell>
          <cell r="I192">
            <v>0</v>
          </cell>
          <cell r="J192">
            <v>1</v>
          </cell>
          <cell r="K192">
            <v>1</v>
          </cell>
          <cell r="L192">
            <v>1</v>
          </cell>
          <cell r="M192">
            <v>0</v>
          </cell>
          <cell r="N192">
            <v>1</v>
          </cell>
          <cell r="O192">
            <v>0</v>
          </cell>
          <cell r="P192" t="str">
            <v>G. WENDLING</v>
          </cell>
          <cell r="Q192">
            <v>41899</v>
          </cell>
          <cell r="R192" t="str">
            <v>Pour recepteur fonction treuil</v>
          </cell>
        </row>
        <row r="193">
          <cell r="A193" t="str">
            <v>14943_1</v>
          </cell>
          <cell r="B193">
            <v>187</v>
          </cell>
          <cell r="C193">
            <v>54587</v>
          </cell>
          <cell r="D193">
            <v>14943</v>
          </cell>
          <cell r="E193">
            <v>1</v>
          </cell>
          <cell r="F193" t="str">
            <v>EHR  3.53 W XS</v>
          </cell>
          <cell r="G193" t="str">
            <v>CARTRANS TRANSPORT</v>
          </cell>
          <cell r="H193">
            <v>1</v>
          </cell>
          <cell r="I193">
            <v>0</v>
          </cell>
          <cell r="J193">
            <v>1</v>
          </cell>
          <cell r="K193">
            <v>1</v>
          </cell>
          <cell r="L193">
            <v>1</v>
          </cell>
          <cell r="M193">
            <v>0</v>
          </cell>
          <cell r="N193">
            <v>1</v>
          </cell>
          <cell r="O193">
            <v>1</v>
          </cell>
          <cell r="P193" t="str">
            <v>F.LEBRETON</v>
          </cell>
          <cell r="Q193">
            <v>41904</v>
          </cell>
          <cell r="R193" t="str">
            <v>Pour recepteur fonction gerbeur G12</v>
          </cell>
        </row>
        <row r="194">
          <cell r="A194" t="str">
            <v>14941_1</v>
          </cell>
          <cell r="B194">
            <v>188</v>
          </cell>
          <cell r="C194">
            <v>54586</v>
          </cell>
          <cell r="D194">
            <v>14941</v>
          </cell>
          <cell r="E194">
            <v>1</v>
          </cell>
          <cell r="F194" t="str">
            <v>EHR  3.53 W XS - B2</v>
          </cell>
          <cell r="G194" t="str">
            <v>SCHMIDT TRANSPORT GMBH</v>
          </cell>
          <cell r="H194">
            <v>1</v>
          </cell>
          <cell r="I194">
            <v>0</v>
          </cell>
          <cell r="J194">
            <v>1</v>
          </cell>
          <cell r="K194">
            <v>1</v>
          </cell>
          <cell r="L194">
            <v>1</v>
          </cell>
          <cell r="M194">
            <v>1</v>
          </cell>
          <cell r="N194">
            <v>0</v>
          </cell>
          <cell r="O194">
            <v>0</v>
          </cell>
          <cell r="P194" t="str">
            <v>F.LEBRETON</v>
          </cell>
          <cell r="Q194">
            <v>41904</v>
          </cell>
          <cell r="R194" t="str">
            <v>Pour recepteur fonction gerbeur G12</v>
          </cell>
        </row>
        <row r="195">
          <cell r="A195" t="str">
            <v>12408_1</v>
          </cell>
          <cell r="B195">
            <v>189</v>
          </cell>
          <cell r="D195">
            <v>12408</v>
          </cell>
          <cell r="E195">
            <v>1</v>
          </cell>
          <cell r="F195" t="str">
            <v xml:space="preserve">CIE TA  STX SOLO </v>
          </cell>
          <cell r="G195" t="str">
            <v>REC ORLEANS</v>
          </cell>
          <cell r="H195">
            <v>1</v>
          </cell>
          <cell r="I195">
            <v>0</v>
          </cell>
          <cell r="J195">
            <v>1</v>
          </cell>
          <cell r="K195">
            <v>1</v>
          </cell>
          <cell r="L195">
            <v>1</v>
          </cell>
          <cell r="M195">
            <v>1</v>
          </cell>
          <cell r="N195">
            <v>0</v>
          </cell>
          <cell r="O195">
            <v>1</v>
          </cell>
          <cell r="P195" t="str">
            <v>M.STIEGLER</v>
          </cell>
          <cell r="Q195">
            <v>41911</v>
          </cell>
          <cell r="R195" t="str">
            <v>Pour recepteur fonction treuil</v>
          </cell>
        </row>
        <row r="196">
          <cell r="A196" t="str">
            <v>14953_1</v>
          </cell>
          <cell r="B196">
            <v>190</v>
          </cell>
          <cell r="C196">
            <v>54590</v>
          </cell>
          <cell r="D196">
            <v>14953</v>
          </cell>
          <cell r="E196">
            <v>1</v>
          </cell>
          <cell r="F196" t="str">
            <v>EHR  3.53 W XS</v>
          </cell>
          <cell r="G196" t="str">
            <v>CONTACT LOGISTIK</v>
          </cell>
          <cell r="H196">
            <v>1</v>
          </cell>
          <cell r="I196">
            <v>0</v>
          </cell>
          <cell r="J196">
            <v>1</v>
          </cell>
          <cell r="K196">
            <v>1</v>
          </cell>
          <cell r="L196">
            <v>1</v>
          </cell>
          <cell r="M196">
            <v>1</v>
          </cell>
          <cell r="N196">
            <v>1</v>
          </cell>
          <cell r="O196">
            <v>0</v>
          </cell>
          <cell r="P196" t="str">
            <v>F.LEBRETON</v>
          </cell>
          <cell r="Q196">
            <v>41915</v>
          </cell>
          <cell r="R196" t="str">
            <v>Pour recepteur fonction gerbeur G12</v>
          </cell>
        </row>
        <row r="197">
          <cell r="A197" t="str">
            <v>14953_2</v>
          </cell>
          <cell r="B197">
            <v>191</v>
          </cell>
          <cell r="C197">
            <v>54591</v>
          </cell>
          <cell r="D197">
            <v>14953</v>
          </cell>
          <cell r="E197">
            <v>2</v>
          </cell>
          <cell r="F197" t="str">
            <v>EHR  3.53 W XS</v>
          </cell>
          <cell r="G197" t="str">
            <v>CONTACT LOGISTIK</v>
          </cell>
          <cell r="H197">
            <v>1</v>
          </cell>
          <cell r="I197">
            <v>0</v>
          </cell>
          <cell r="J197">
            <v>1</v>
          </cell>
          <cell r="K197">
            <v>1</v>
          </cell>
          <cell r="L197">
            <v>1</v>
          </cell>
          <cell r="M197">
            <v>1</v>
          </cell>
          <cell r="N197">
            <v>1</v>
          </cell>
          <cell r="O197">
            <v>1</v>
          </cell>
          <cell r="P197" t="str">
            <v>F.LEBRETON</v>
          </cell>
          <cell r="Q197">
            <v>41915</v>
          </cell>
          <cell r="R197" t="str">
            <v>Pour recepteur fonction gerbeur G12</v>
          </cell>
        </row>
        <row r="198">
          <cell r="A198" t="str">
            <v>14911_1</v>
          </cell>
          <cell r="B198">
            <v>192</v>
          </cell>
          <cell r="C198">
            <v>54559</v>
          </cell>
          <cell r="D198">
            <v>14911</v>
          </cell>
          <cell r="E198">
            <v>1</v>
          </cell>
          <cell r="F198" t="str">
            <v>MHR 2.32-E D2</v>
          </cell>
          <cell r="G198" t="str">
            <v>T.V.M.</v>
          </cell>
          <cell r="H198">
            <v>1</v>
          </cell>
          <cell r="I198">
            <v>1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 t="str">
            <v>G. WENDLING</v>
          </cell>
          <cell r="Q198">
            <v>41934</v>
          </cell>
          <cell r="R198" t="str">
            <v>Pour recepteur fonction treuil</v>
          </cell>
        </row>
        <row r="199">
          <cell r="A199" t="str">
            <v>14924_1</v>
          </cell>
          <cell r="B199">
            <v>193</v>
          </cell>
          <cell r="C199">
            <v>54577</v>
          </cell>
          <cell r="D199">
            <v>14924</v>
          </cell>
          <cell r="E199">
            <v>1</v>
          </cell>
          <cell r="F199" t="str">
            <v>MHR 2.32-E D2</v>
          </cell>
          <cell r="G199" t="str">
            <v>RENATO</v>
          </cell>
          <cell r="H199">
            <v>1</v>
          </cell>
          <cell r="I199">
            <v>1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1</v>
          </cell>
          <cell r="P199" t="str">
            <v>G. WENDLING</v>
          </cell>
          <cell r="Q199">
            <v>41934</v>
          </cell>
          <cell r="R199" t="str">
            <v>Pour recepteur fonction treuil</v>
          </cell>
        </row>
        <row r="200">
          <cell r="A200" t="str">
            <v>X00812_1</v>
          </cell>
          <cell r="B200">
            <v>194</v>
          </cell>
          <cell r="C200">
            <v>54404</v>
          </cell>
          <cell r="D200" t="str">
            <v>X00812</v>
          </cell>
          <cell r="E200">
            <v>1</v>
          </cell>
          <cell r="F200" t="str">
            <v>EHR  3.53 W XS</v>
          </cell>
          <cell r="G200" t="str">
            <v>TRANSPORT MORINEAU</v>
          </cell>
          <cell r="H200">
            <v>1</v>
          </cell>
          <cell r="I200">
            <v>1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1</v>
          </cell>
          <cell r="O200">
            <v>0</v>
          </cell>
          <cell r="P200" t="str">
            <v>F.LEBRETON</v>
          </cell>
          <cell r="Q200">
            <v>41943</v>
          </cell>
          <cell r="R200" t="str">
            <v>Pour recepteur fonction gerbeur G12</v>
          </cell>
        </row>
        <row r="201">
          <cell r="A201" t="str">
            <v>X00812_2</v>
          </cell>
          <cell r="B201">
            <v>195</v>
          </cell>
          <cell r="C201">
            <v>54405</v>
          </cell>
          <cell r="D201" t="str">
            <v>X00812</v>
          </cell>
          <cell r="E201">
            <v>2</v>
          </cell>
          <cell r="F201" t="str">
            <v>EHR  3.53 W XS</v>
          </cell>
          <cell r="G201" t="str">
            <v>TRANSPORT MORINEAU</v>
          </cell>
          <cell r="H201">
            <v>1</v>
          </cell>
          <cell r="I201">
            <v>1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1</v>
          </cell>
          <cell r="O201">
            <v>1</v>
          </cell>
          <cell r="P201" t="str">
            <v>F.LEBRETON</v>
          </cell>
          <cell r="Q201">
            <v>41943</v>
          </cell>
          <cell r="R201" t="str">
            <v>Pour recepteur fonction gerbeur G12</v>
          </cell>
        </row>
        <row r="202">
          <cell r="A202" t="str">
            <v>X00812_3</v>
          </cell>
          <cell r="B202">
            <v>196</v>
          </cell>
          <cell r="C202">
            <v>54406</v>
          </cell>
          <cell r="D202" t="str">
            <v>X00812</v>
          </cell>
          <cell r="E202">
            <v>3</v>
          </cell>
          <cell r="F202" t="str">
            <v>EHR  3.53 W XS</v>
          </cell>
          <cell r="G202" t="str">
            <v>TRANSPORT MORINEAU</v>
          </cell>
          <cell r="H202">
            <v>1</v>
          </cell>
          <cell r="I202">
            <v>1</v>
          </cell>
          <cell r="J202">
            <v>0</v>
          </cell>
          <cell r="K202">
            <v>0</v>
          </cell>
          <cell r="L202">
            <v>0</v>
          </cell>
          <cell r="M202">
            <v>1</v>
          </cell>
          <cell r="N202">
            <v>0</v>
          </cell>
          <cell r="O202">
            <v>0</v>
          </cell>
          <cell r="P202" t="str">
            <v>F.LEBRETON</v>
          </cell>
          <cell r="Q202">
            <v>41943</v>
          </cell>
          <cell r="R202" t="str">
            <v>Pour recepteur fonction gerbeur G12</v>
          </cell>
        </row>
        <row r="203">
          <cell r="A203" t="str">
            <v>14984_1</v>
          </cell>
          <cell r="B203">
            <v>197</v>
          </cell>
          <cell r="C203">
            <v>54660</v>
          </cell>
          <cell r="D203">
            <v>14984</v>
          </cell>
          <cell r="E203">
            <v>1</v>
          </cell>
          <cell r="F203" t="str">
            <v>EHR 2.53 W XS</v>
          </cell>
          <cell r="G203" t="str">
            <v>KNEMEYER TRANSPORT GMBH</v>
          </cell>
          <cell r="H203">
            <v>1</v>
          </cell>
          <cell r="I203">
            <v>1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0</v>
          </cell>
          <cell r="O203">
            <v>1</v>
          </cell>
          <cell r="P203" t="str">
            <v>F.LEBRETON</v>
          </cell>
          <cell r="Q203">
            <v>41943</v>
          </cell>
          <cell r="R203" t="str">
            <v>Pour recepteur fonction gerbeur G12</v>
          </cell>
        </row>
        <row r="204">
          <cell r="A204" t="str">
            <v>14964_1</v>
          </cell>
          <cell r="B204">
            <v>198</v>
          </cell>
          <cell r="C204">
            <v>54622</v>
          </cell>
          <cell r="D204">
            <v>14964</v>
          </cell>
          <cell r="E204">
            <v>1</v>
          </cell>
          <cell r="F204" t="str">
            <v>EHR 2.53 W XS</v>
          </cell>
          <cell r="G204" t="str">
            <v>BLG</v>
          </cell>
          <cell r="H204">
            <v>1</v>
          </cell>
          <cell r="I204">
            <v>1</v>
          </cell>
          <cell r="J204">
            <v>0</v>
          </cell>
          <cell r="K204">
            <v>0</v>
          </cell>
          <cell r="L204">
            <v>0</v>
          </cell>
          <cell r="M204">
            <v>1</v>
          </cell>
          <cell r="N204">
            <v>1</v>
          </cell>
          <cell r="O204">
            <v>0</v>
          </cell>
          <cell r="P204" t="str">
            <v>F.LEBRETON</v>
          </cell>
          <cell r="Q204">
            <v>41943</v>
          </cell>
          <cell r="R204" t="str">
            <v>Pour recepteur fonction gerbeur G12</v>
          </cell>
        </row>
        <row r="205">
          <cell r="A205" t="str">
            <v>14964_2</v>
          </cell>
          <cell r="B205">
            <v>199</v>
          </cell>
          <cell r="C205">
            <v>54623</v>
          </cell>
          <cell r="D205">
            <v>14964</v>
          </cell>
          <cell r="E205">
            <v>2</v>
          </cell>
          <cell r="F205" t="str">
            <v>EHR 2.53 W XS</v>
          </cell>
          <cell r="G205" t="str">
            <v>BLG</v>
          </cell>
          <cell r="H205">
            <v>1</v>
          </cell>
          <cell r="I205">
            <v>1</v>
          </cell>
          <cell r="J205">
            <v>0</v>
          </cell>
          <cell r="K205">
            <v>0</v>
          </cell>
          <cell r="L205">
            <v>0</v>
          </cell>
          <cell r="M205">
            <v>1</v>
          </cell>
          <cell r="N205">
            <v>1</v>
          </cell>
          <cell r="O205">
            <v>1</v>
          </cell>
          <cell r="P205" t="str">
            <v>F.LEBRETON</v>
          </cell>
          <cell r="Q205">
            <v>41943</v>
          </cell>
          <cell r="R205" t="str">
            <v>Pour recepteur fonction gerbeur G12</v>
          </cell>
        </row>
        <row r="206">
          <cell r="A206" t="str">
            <v>14982_1</v>
          </cell>
          <cell r="B206">
            <v>200</v>
          </cell>
          <cell r="C206">
            <v>54654</v>
          </cell>
          <cell r="D206">
            <v>14982</v>
          </cell>
          <cell r="E206">
            <v>1</v>
          </cell>
          <cell r="F206" t="str">
            <v>EHR 2.53 W XS</v>
          </cell>
          <cell r="G206" t="str">
            <v>SAAR AUTO SERVICE -MOSOLF GMBH</v>
          </cell>
          <cell r="H206">
            <v>1</v>
          </cell>
          <cell r="I206">
            <v>1</v>
          </cell>
          <cell r="J206">
            <v>0</v>
          </cell>
          <cell r="K206">
            <v>0</v>
          </cell>
          <cell r="L206">
            <v>1</v>
          </cell>
          <cell r="M206">
            <v>0</v>
          </cell>
          <cell r="N206">
            <v>0</v>
          </cell>
          <cell r="O206">
            <v>0</v>
          </cell>
          <cell r="P206" t="str">
            <v>F.LEBRETON</v>
          </cell>
          <cell r="Q206">
            <v>41943</v>
          </cell>
          <cell r="R206" t="str">
            <v>Pour recepteur fonction gerbeur G12</v>
          </cell>
        </row>
        <row r="207">
          <cell r="A207" t="str">
            <v>14982_2</v>
          </cell>
          <cell r="B207">
            <v>201</v>
          </cell>
          <cell r="C207">
            <v>54655</v>
          </cell>
          <cell r="D207">
            <v>14982</v>
          </cell>
          <cell r="E207">
            <v>2</v>
          </cell>
          <cell r="F207" t="str">
            <v>EHR 2.53 W XS</v>
          </cell>
          <cell r="G207" t="str">
            <v>SAAR AUTO SERVICE -MOSOLF GMBH</v>
          </cell>
          <cell r="H207">
            <v>1</v>
          </cell>
          <cell r="I207">
            <v>1</v>
          </cell>
          <cell r="J207">
            <v>0</v>
          </cell>
          <cell r="K207">
            <v>0</v>
          </cell>
          <cell r="L207">
            <v>1</v>
          </cell>
          <cell r="M207">
            <v>0</v>
          </cell>
          <cell r="N207">
            <v>0</v>
          </cell>
          <cell r="O207">
            <v>1</v>
          </cell>
          <cell r="P207" t="str">
            <v>F.LEBRETON</v>
          </cell>
          <cell r="Q207">
            <v>41943</v>
          </cell>
          <cell r="R207" t="str">
            <v>Pour recepteur fonction gerbeur G12</v>
          </cell>
        </row>
        <row r="208">
          <cell r="A208" t="str">
            <v>14982_3</v>
          </cell>
          <cell r="B208">
            <v>202</v>
          </cell>
          <cell r="C208">
            <v>54656</v>
          </cell>
          <cell r="D208">
            <v>14982</v>
          </cell>
          <cell r="E208">
            <v>3</v>
          </cell>
          <cell r="F208" t="str">
            <v>EHR 2.53 W XS</v>
          </cell>
          <cell r="G208" t="str">
            <v>SAAR AUTO SERVICE -MOSOLF GMBH</v>
          </cell>
          <cell r="H208">
            <v>1</v>
          </cell>
          <cell r="I208">
            <v>1</v>
          </cell>
          <cell r="J208">
            <v>0</v>
          </cell>
          <cell r="K208">
            <v>0</v>
          </cell>
          <cell r="L208">
            <v>1</v>
          </cell>
          <cell r="M208">
            <v>0</v>
          </cell>
          <cell r="N208">
            <v>1</v>
          </cell>
          <cell r="O208">
            <v>0</v>
          </cell>
          <cell r="P208" t="str">
            <v>F.LEBRETON</v>
          </cell>
          <cell r="Q208">
            <v>41943</v>
          </cell>
          <cell r="R208" t="str">
            <v>Pour recepteur fonction gerbeur G12</v>
          </cell>
        </row>
        <row r="209">
          <cell r="A209" t="str">
            <v>14982_4</v>
          </cell>
          <cell r="B209">
            <v>203</v>
          </cell>
          <cell r="C209">
            <v>54657</v>
          </cell>
          <cell r="D209">
            <v>14982</v>
          </cell>
          <cell r="E209">
            <v>4</v>
          </cell>
          <cell r="F209" t="str">
            <v>EHR 2.53 W XS</v>
          </cell>
          <cell r="G209" t="str">
            <v>SAAR AUTO SERVICE -MOSOLF GMBH</v>
          </cell>
          <cell r="H209">
            <v>1</v>
          </cell>
          <cell r="I209">
            <v>1</v>
          </cell>
          <cell r="J209">
            <v>0</v>
          </cell>
          <cell r="K209">
            <v>0</v>
          </cell>
          <cell r="L209">
            <v>1</v>
          </cell>
          <cell r="M209">
            <v>0</v>
          </cell>
          <cell r="N209">
            <v>1</v>
          </cell>
          <cell r="O209">
            <v>1</v>
          </cell>
          <cell r="P209" t="str">
            <v>F.LEBRETON</v>
          </cell>
          <cell r="Q209">
            <v>41943</v>
          </cell>
          <cell r="R209" t="str">
            <v>Pour recepteur fonction gerbeur G12</v>
          </cell>
        </row>
        <row r="210">
          <cell r="A210" t="str">
            <v>14982_5</v>
          </cell>
          <cell r="B210">
            <v>204</v>
          </cell>
          <cell r="C210">
            <v>54658</v>
          </cell>
          <cell r="D210">
            <v>14982</v>
          </cell>
          <cell r="E210">
            <v>5</v>
          </cell>
          <cell r="F210" t="str">
            <v>EHR 2.53 W XS</v>
          </cell>
          <cell r="G210" t="str">
            <v>SAAR AUTO SERVICE -MOSOLF GMBH</v>
          </cell>
          <cell r="H210">
            <v>1</v>
          </cell>
          <cell r="I210">
            <v>1</v>
          </cell>
          <cell r="J210">
            <v>0</v>
          </cell>
          <cell r="K210">
            <v>0</v>
          </cell>
          <cell r="L210">
            <v>1</v>
          </cell>
          <cell r="M210">
            <v>1</v>
          </cell>
          <cell r="N210">
            <v>0</v>
          </cell>
          <cell r="O210">
            <v>0</v>
          </cell>
          <cell r="P210" t="str">
            <v>F.LEBRETON</v>
          </cell>
          <cell r="Q210">
            <v>41943</v>
          </cell>
          <cell r="R210" t="str">
            <v>Pour recepteur fonction gerbeur G12</v>
          </cell>
        </row>
        <row r="211">
          <cell r="A211" t="str">
            <v>14982_6</v>
          </cell>
          <cell r="B211">
            <v>205</v>
          </cell>
          <cell r="C211">
            <v>54659</v>
          </cell>
          <cell r="D211">
            <v>14982</v>
          </cell>
          <cell r="E211">
            <v>6</v>
          </cell>
          <cell r="F211" t="str">
            <v>EHR 2.53 W XS</v>
          </cell>
          <cell r="G211" t="str">
            <v>SAAR AUTO SERVICE -MOSOLF GMBH</v>
          </cell>
          <cell r="H211">
            <v>1</v>
          </cell>
          <cell r="I211">
            <v>1</v>
          </cell>
          <cell r="J211">
            <v>0</v>
          </cell>
          <cell r="K211">
            <v>0</v>
          </cell>
          <cell r="L211">
            <v>1</v>
          </cell>
          <cell r="M211">
            <v>1</v>
          </cell>
          <cell r="N211">
            <v>0</v>
          </cell>
          <cell r="O211">
            <v>1</v>
          </cell>
          <cell r="P211" t="str">
            <v>F.LEBRETON</v>
          </cell>
          <cell r="Q211">
            <v>41943</v>
          </cell>
          <cell r="R211" t="str">
            <v>Pour recepteur fonction gerbeur G12</v>
          </cell>
        </row>
        <row r="212">
          <cell r="A212" t="str">
            <v>lancement_6</v>
          </cell>
          <cell r="B212" t="str">
            <v>F</v>
          </cell>
          <cell r="C212" t="str">
            <v>n° serie rem</v>
          </cell>
          <cell r="D212" t="str">
            <v>lancement</v>
          </cell>
          <cell r="E212" t="str">
            <v>Rg.</v>
          </cell>
          <cell r="F212" t="str">
            <v>LPR</v>
          </cell>
          <cell r="G212" t="str">
            <v>Client</v>
          </cell>
          <cell r="H212" t="str">
            <v>code</v>
          </cell>
          <cell r="P212" t="str">
            <v>createur</v>
          </cell>
          <cell r="Q212" t="str">
            <v>date</v>
          </cell>
          <cell r="R212" t="str">
            <v>observation</v>
          </cell>
        </row>
        <row r="213">
          <cell r="A213" t="str">
            <v>14787_1</v>
          </cell>
          <cell r="B213">
            <v>206</v>
          </cell>
          <cell r="C213">
            <v>54411</v>
          </cell>
          <cell r="D213">
            <v>14787</v>
          </cell>
          <cell r="E213">
            <v>2</v>
          </cell>
          <cell r="F213" t="str">
            <v>MXR 2.31</v>
          </cell>
          <cell r="G213" t="str">
            <v>TRANS WF</v>
          </cell>
          <cell r="H213">
            <v>1</v>
          </cell>
          <cell r="I213">
            <v>1</v>
          </cell>
          <cell r="J213">
            <v>0</v>
          </cell>
          <cell r="K213">
            <v>0</v>
          </cell>
          <cell r="L213">
            <v>1</v>
          </cell>
          <cell r="M213">
            <v>1</v>
          </cell>
          <cell r="N213">
            <v>1</v>
          </cell>
          <cell r="O213">
            <v>0</v>
          </cell>
          <cell r="P213" t="str">
            <v>G. WENDLING</v>
          </cell>
          <cell r="Q213">
            <v>41946</v>
          </cell>
          <cell r="R213" t="str">
            <v>Pour recepteur fonctions 1 - 2 - 3 de la cie</v>
          </cell>
        </row>
        <row r="214">
          <cell r="A214" t="str">
            <v>14968_1</v>
          </cell>
          <cell r="B214">
            <v>207</v>
          </cell>
          <cell r="C214">
            <v>54628</v>
          </cell>
          <cell r="D214">
            <v>14968</v>
          </cell>
          <cell r="E214">
            <v>1</v>
          </cell>
          <cell r="F214" t="str">
            <v>TALE 2.20</v>
          </cell>
          <cell r="G214" t="str">
            <v>TRANSLOISIRS</v>
          </cell>
          <cell r="H214">
            <v>1</v>
          </cell>
          <cell r="I214">
            <v>1</v>
          </cell>
          <cell r="J214">
            <v>0</v>
          </cell>
          <cell r="K214">
            <v>0</v>
          </cell>
          <cell r="L214">
            <v>1</v>
          </cell>
          <cell r="M214">
            <v>1</v>
          </cell>
          <cell r="N214">
            <v>1</v>
          </cell>
          <cell r="O214">
            <v>1</v>
          </cell>
          <cell r="P214" t="str">
            <v>G. WENDLING</v>
          </cell>
          <cell r="Q214">
            <v>41947</v>
          </cell>
          <cell r="R214" t="str">
            <v>Pour recepteur fonction treuil</v>
          </cell>
        </row>
        <row r="215">
          <cell r="A215" t="str">
            <v>14968_2</v>
          </cell>
          <cell r="B215">
            <v>208</v>
          </cell>
          <cell r="C215">
            <v>54629</v>
          </cell>
          <cell r="D215">
            <v>14968</v>
          </cell>
          <cell r="E215">
            <v>2</v>
          </cell>
          <cell r="F215" t="str">
            <v>TALE 2.20</v>
          </cell>
          <cell r="G215" t="str">
            <v>TRANSLOISIRS</v>
          </cell>
          <cell r="H215">
            <v>1</v>
          </cell>
          <cell r="I215">
            <v>1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 t="str">
            <v>G. WENDLING</v>
          </cell>
          <cell r="Q215">
            <v>41947</v>
          </cell>
          <cell r="R215" t="str">
            <v>Pour recepteur fonction treuil</v>
          </cell>
        </row>
        <row r="216">
          <cell r="A216" t="str">
            <v>14971_1</v>
          </cell>
          <cell r="B216">
            <v>209</v>
          </cell>
          <cell r="C216">
            <v>54630</v>
          </cell>
          <cell r="D216">
            <v>14971</v>
          </cell>
          <cell r="E216">
            <v>1</v>
          </cell>
          <cell r="F216" t="str">
            <v>TALE 2.20</v>
          </cell>
          <cell r="G216" t="str">
            <v>A.C.T.</v>
          </cell>
          <cell r="H216">
            <v>1</v>
          </cell>
          <cell r="I216">
            <v>1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1</v>
          </cell>
          <cell r="P216" t="str">
            <v>G. WENDLING</v>
          </cell>
          <cell r="Q216">
            <v>41947</v>
          </cell>
          <cell r="R216" t="str">
            <v>Pour recepteur fonction treuil</v>
          </cell>
        </row>
        <row r="217">
          <cell r="A217" t="str">
            <v>14971_2</v>
          </cell>
          <cell r="B217">
            <v>210</v>
          </cell>
          <cell r="C217">
            <v>54631</v>
          </cell>
          <cell r="D217">
            <v>14971</v>
          </cell>
          <cell r="E217">
            <v>2</v>
          </cell>
          <cell r="F217" t="str">
            <v>TALE 2.20</v>
          </cell>
          <cell r="G217" t="str">
            <v>A.C.T.</v>
          </cell>
          <cell r="H217">
            <v>1</v>
          </cell>
          <cell r="I217">
            <v>1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1</v>
          </cell>
          <cell r="O217">
            <v>0</v>
          </cell>
          <cell r="P217" t="str">
            <v>G. WENDLING</v>
          </cell>
          <cell r="Q217">
            <v>41947</v>
          </cell>
          <cell r="R217" t="str">
            <v>Pour recepteur fonction treuil</v>
          </cell>
        </row>
        <row r="218">
          <cell r="A218" t="str">
            <v>14943_2</v>
          </cell>
          <cell r="B218">
            <v>211</v>
          </cell>
          <cell r="C218">
            <v>54587</v>
          </cell>
          <cell r="D218">
            <v>14943</v>
          </cell>
          <cell r="E218">
            <v>1</v>
          </cell>
          <cell r="F218" t="str">
            <v>EHR  3.53 W XS</v>
          </cell>
          <cell r="G218" t="str">
            <v>CARTRANS TRANSPORT</v>
          </cell>
          <cell r="H218">
            <v>1</v>
          </cell>
          <cell r="I218">
            <v>0</v>
          </cell>
          <cell r="J218">
            <v>1</v>
          </cell>
          <cell r="K218">
            <v>1</v>
          </cell>
          <cell r="L218">
            <v>0</v>
          </cell>
          <cell r="M218">
            <v>0</v>
          </cell>
          <cell r="N218">
            <v>1</v>
          </cell>
          <cell r="O218">
            <v>1</v>
          </cell>
          <cell r="P218" t="str">
            <v>M.STIEGLER</v>
          </cell>
          <cell r="Q218">
            <v>41949</v>
          </cell>
          <cell r="R218" t="str">
            <v>Pour recepteur fonction treuil</v>
          </cell>
        </row>
        <row r="219">
          <cell r="A219" t="str">
            <v>14787_2</v>
          </cell>
          <cell r="B219">
            <v>212</v>
          </cell>
          <cell r="C219">
            <v>54410</v>
          </cell>
          <cell r="D219">
            <v>14787</v>
          </cell>
          <cell r="E219">
            <v>1</v>
          </cell>
          <cell r="F219" t="str">
            <v>MXR 2.31</v>
          </cell>
          <cell r="G219" t="str">
            <v>TRANS WF</v>
          </cell>
          <cell r="H219">
            <v>1</v>
          </cell>
          <cell r="I219">
            <v>1</v>
          </cell>
          <cell r="J219">
            <v>0</v>
          </cell>
          <cell r="K219">
            <v>1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  <cell r="P219" t="str">
            <v>G. WENDLING</v>
          </cell>
          <cell r="Q219">
            <v>41949</v>
          </cell>
          <cell r="R219" t="str">
            <v>Pour recepteur fonctions 1 - 2 - 3 de la cie</v>
          </cell>
        </row>
        <row r="220">
          <cell r="A220" t="str">
            <v>14787_3</v>
          </cell>
          <cell r="B220">
            <v>213</v>
          </cell>
          <cell r="C220">
            <v>54412</v>
          </cell>
          <cell r="D220">
            <v>14787</v>
          </cell>
          <cell r="E220">
            <v>3</v>
          </cell>
          <cell r="F220" t="str">
            <v>MXR 2.31</v>
          </cell>
          <cell r="G220" t="str">
            <v>TRANS WF</v>
          </cell>
          <cell r="H220">
            <v>1</v>
          </cell>
          <cell r="I220">
            <v>1</v>
          </cell>
          <cell r="J220">
            <v>0</v>
          </cell>
          <cell r="K220">
            <v>1</v>
          </cell>
          <cell r="L220">
            <v>0</v>
          </cell>
          <cell r="M220">
            <v>1</v>
          </cell>
          <cell r="N220">
            <v>0</v>
          </cell>
          <cell r="O220">
            <v>1</v>
          </cell>
          <cell r="P220" t="str">
            <v>G. WENDLING</v>
          </cell>
          <cell r="Q220">
            <v>41949</v>
          </cell>
          <cell r="R220" t="str">
            <v>Pour recepteur fonctions 1 - 2 - 3 de la cie</v>
          </cell>
        </row>
        <row r="221">
          <cell r="A221" t="str">
            <v>14787_4</v>
          </cell>
          <cell r="B221">
            <v>214</v>
          </cell>
          <cell r="C221">
            <v>54413</v>
          </cell>
          <cell r="D221">
            <v>14787</v>
          </cell>
          <cell r="E221">
            <v>4</v>
          </cell>
          <cell r="F221" t="str">
            <v>MXR 2.31</v>
          </cell>
          <cell r="G221" t="str">
            <v>TRANS WF</v>
          </cell>
          <cell r="H221">
            <v>1</v>
          </cell>
          <cell r="I221">
            <v>1</v>
          </cell>
          <cell r="J221">
            <v>0</v>
          </cell>
          <cell r="K221">
            <v>1</v>
          </cell>
          <cell r="L221">
            <v>0</v>
          </cell>
          <cell r="M221">
            <v>1</v>
          </cell>
          <cell r="N221">
            <v>1</v>
          </cell>
          <cell r="O221">
            <v>0</v>
          </cell>
          <cell r="P221" t="str">
            <v>G. WENDLING</v>
          </cell>
          <cell r="Q221">
            <v>41949</v>
          </cell>
          <cell r="R221" t="str">
            <v>Pour recepteur fonctions 1 - 2 - 3 de la cie</v>
          </cell>
        </row>
        <row r="222">
          <cell r="A222" t="str">
            <v>14787_5</v>
          </cell>
          <cell r="B222">
            <v>215</v>
          </cell>
          <cell r="C222">
            <v>54414</v>
          </cell>
          <cell r="D222">
            <v>14787</v>
          </cell>
          <cell r="E222">
            <v>5</v>
          </cell>
          <cell r="F222" t="str">
            <v>MXR 2.31</v>
          </cell>
          <cell r="G222" t="str">
            <v>TRANS WF</v>
          </cell>
          <cell r="H222">
            <v>1</v>
          </cell>
          <cell r="I222">
            <v>1</v>
          </cell>
          <cell r="J222">
            <v>0</v>
          </cell>
          <cell r="K222">
            <v>1</v>
          </cell>
          <cell r="L222">
            <v>0</v>
          </cell>
          <cell r="M222">
            <v>1</v>
          </cell>
          <cell r="N222">
            <v>1</v>
          </cell>
          <cell r="O222">
            <v>1</v>
          </cell>
          <cell r="P222" t="str">
            <v>G. WENDLING</v>
          </cell>
          <cell r="Q222">
            <v>41949</v>
          </cell>
          <cell r="R222" t="str">
            <v>Pour recepteur fonctions 1 - 2 - 3 de la cie</v>
          </cell>
        </row>
        <row r="223">
          <cell r="A223" t="str">
            <v>14787_6</v>
          </cell>
          <cell r="B223">
            <v>216</v>
          </cell>
          <cell r="C223">
            <v>54415</v>
          </cell>
          <cell r="D223">
            <v>14787</v>
          </cell>
          <cell r="E223">
            <v>6</v>
          </cell>
          <cell r="F223" t="str">
            <v>MXR 2.31</v>
          </cell>
          <cell r="G223" t="str">
            <v>TRANS WF</v>
          </cell>
          <cell r="H223">
            <v>1</v>
          </cell>
          <cell r="I223">
            <v>1</v>
          </cell>
          <cell r="J223">
            <v>0</v>
          </cell>
          <cell r="K223">
            <v>1</v>
          </cell>
          <cell r="L223">
            <v>1</v>
          </cell>
          <cell r="M223">
            <v>0</v>
          </cell>
          <cell r="N223">
            <v>0</v>
          </cell>
          <cell r="O223">
            <v>0</v>
          </cell>
          <cell r="P223" t="str">
            <v>G. WENDLING</v>
          </cell>
          <cell r="Q223">
            <v>41949</v>
          </cell>
          <cell r="R223" t="str">
            <v>Pour recepteur fonctions 1 - 2 - 3 de la cie</v>
          </cell>
        </row>
        <row r="224">
          <cell r="A224" t="str">
            <v>14787_7</v>
          </cell>
          <cell r="B224">
            <v>217</v>
          </cell>
          <cell r="C224">
            <v>54416</v>
          </cell>
          <cell r="D224">
            <v>14787</v>
          </cell>
          <cell r="E224">
            <v>7</v>
          </cell>
          <cell r="F224" t="str">
            <v>MXR 2.31</v>
          </cell>
          <cell r="G224" t="str">
            <v>TRANS WF</v>
          </cell>
          <cell r="H224">
            <v>1</v>
          </cell>
          <cell r="I224">
            <v>1</v>
          </cell>
          <cell r="J224">
            <v>0</v>
          </cell>
          <cell r="K224">
            <v>1</v>
          </cell>
          <cell r="L224">
            <v>1</v>
          </cell>
          <cell r="M224">
            <v>0</v>
          </cell>
          <cell r="N224">
            <v>0</v>
          </cell>
          <cell r="O224">
            <v>1</v>
          </cell>
          <cell r="P224" t="str">
            <v>G. WENDLING</v>
          </cell>
          <cell r="Q224">
            <v>41949</v>
          </cell>
          <cell r="R224" t="str">
            <v>Pour recepteur fonctions 1 - 2 - 3 de la cie</v>
          </cell>
        </row>
        <row r="225">
          <cell r="A225" t="str">
            <v>14787_8</v>
          </cell>
          <cell r="B225">
            <v>218</v>
          </cell>
          <cell r="C225">
            <v>54417</v>
          </cell>
          <cell r="D225">
            <v>14787</v>
          </cell>
          <cell r="E225">
            <v>8</v>
          </cell>
          <cell r="F225" t="str">
            <v>MXR 2.31</v>
          </cell>
          <cell r="G225" t="str">
            <v>TRANS WF</v>
          </cell>
          <cell r="H225">
            <v>1</v>
          </cell>
          <cell r="I225">
            <v>1</v>
          </cell>
          <cell r="J225">
            <v>0</v>
          </cell>
          <cell r="K225">
            <v>1</v>
          </cell>
          <cell r="L225">
            <v>1</v>
          </cell>
          <cell r="M225">
            <v>0</v>
          </cell>
          <cell r="N225">
            <v>1</v>
          </cell>
          <cell r="O225">
            <v>0</v>
          </cell>
          <cell r="P225" t="str">
            <v>G. WENDLING</v>
          </cell>
          <cell r="Q225">
            <v>41949</v>
          </cell>
          <cell r="R225" t="str">
            <v>Pour recepteur fonctions 1 - 2 - 3 de la cie</v>
          </cell>
        </row>
        <row r="226">
          <cell r="A226" t="str">
            <v>14992_1</v>
          </cell>
          <cell r="B226">
            <v>219</v>
          </cell>
          <cell r="C226">
            <v>54670</v>
          </cell>
          <cell r="D226">
            <v>14992</v>
          </cell>
          <cell r="E226">
            <v>1</v>
          </cell>
          <cell r="F226" t="str">
            <v>EHR  3.63 W XS</v>
          </cell>
          <cell r="G226" t="str">
            <v>ACS</v>
          </cell>
          <cell r="H226">
            <v>1</v>
          </cell>
          <cell r="I226">
            <v>1</v>
          </cell>
          <cell r="J226">
            <v>0</v>
          </cell>
          <cell r="K226">
            <v>1</v>
          </cell>
          <cell r="L226">
            <v>1</v>
          </cell>
          <cell r="M226">
            <v>0</v>
          </cell>
          <cell r="N226">
            <v>1</v>
          </cell>
          <cell r="O226">
            <v>1</v>
          </cell>
          <cell r="P226" t="str">
            <v>F.LEBRETON</v>
          </cell>
          <cell r="Q226">
            <v>41956</v>
          </cell>
          <cell r="R226" t="str">
            <v>Pour recepteur fonction gerbeur G12</v>
          </cell>
        </row>
        <row r="227">
          <cell r="A227" t="str">
            <v>14992_2</v>
          </cell>
          <cell r="B227">
            <v>220</v>
          </cell>
          <cell r="C227">
            <v>54685</v>
          </cell>
          <cell r="D227">
            <v>14992</v>
          </cell>
          <cell r="E227">
            <v>2</v>
          </cell>
          <cell r="F227" t="str">
            <v>EHR  3.63 W XS</v>
          </cell>
          <cell r="G227" t="str">
            <v>ACS</v>
          </cell>
          <cell r="H227">
            <v>1</v>
          </cell>
          <cell r="I227">
            <v>1</v>
          </cell>
          <cell r="J227">
            <v>0</v>
          </cell>
          <cell r="K227">
            <v>1</v>
          </cell>
          <cell r="L227">
            <v>1</v>
          </cell>
          <cell r="M227">
            <v>1</v>
          </cell>
          <cell r="N227">
            <v>0</v>
          </cell>
          <cell r="O227">
            <v>0</v>
          </cell>
          <cell r="P227" t="str">
            <v>F.LEBRETON</v>
          </cell>
          <cell r="Q227">
            <v>41956</v>
          </cell>
          <cell r="R227" t="str">
            <v>Pour recepteur fonction gerbeur G12</v>
          </cell>
        </row>
        <row r="228">
          <cell r="A228" t="str">
            <v>14996_1</v>
          </cell>
          <cell r="B228">
            <v>221</v>
          </cell>
          <cell r="C228">
            <v>54671</v>
          </cell>
          <cell r="D228">
            <v>14996</v>
          </cell>
          <cell r="E228">
            <v>1</v>
          </cell>
          <cell r="F228" t="str">
            <v>EHR 2.53 W XS</v>
          </cell>
          <cell r="G228" t="str">
            <v>EMS</v>
          </cell>
          <cell r="H228">
            <v>1</v>
          </cell>
          <cell r="I228">
            <v>1</v>
          </cell>
          <cell r="J228">
            <v>0</v>
          </cell>
          <cell r="K228">
            <v>1</v>
          </cell>
          <cell r="L228">
            <v>1</v>
          </cell>
          <cell r="M228">
            <v>1</v>
          </cell>
          <cell r="N228">
            <v>0</v>
          </cell>
          <cell r="O228">
            <v>1</v>
          </cell>
          <cell r="P228" t="str">
            <v>F.LEBRETON</v>
          </cell>
          <cell r="Q228">
            <v>41971</v>
          </cell>
          <cell r="R228" t="str">
            <v>Pour recepteur fonction gerbeur G12</v>
          </cell>
        </row>
        <row r="229">
          <cell r="A229" t="str">
            <v>15012_1</v>
          </cell>
          <cell r="B229">
            <v>222</v>
          </cell>
          <cell r="C229">
            <v>54686</v>
          </cell>
          <cell r="D229">
            <v>15012</v>
          </cell>
          <cell r="E229">
            <v>1</v>
          </cell>
          <cell r="F229" t="str">
            <v>EHR  3.53 W XS</v>
          </cell>
          <cell r="G229" t="str">
            <v>CARLOGISTIK GMBH</v>
          </cell>
          <cell r="H229">
            <v>1</v>
          </cell>
          <cell r="I229">
            <v>1</v>
          </cell>
          <cell r="J229">
            <v>0</v>
          </cell>
          <cell r="K229">
            <v>1</v>
          </cell>
          <cell r="L229">
            <v>1</v>
          </cell>
          <cell r="M229">
            <v>1</v>
          </cell>
          <cell r="N229">
            <v>1</v>
          </cell>
          <cell r="O229">
            <v>0</v>
          </cell>
          <cell r="P229" t="str">
            <v>F.LEBRETON</v>
          </cell>
          <cell r="Q229">
            <v>41971</v>
          </cell>
          <cell r="R229" t="str">
            <v>Pour recepteur fonction gerbeur G12</v>
          </cell>
        </row>
        <row r="230">
          <cell r="A230" t="str">
            <v>15029_1</v>
          </cell>
          <cell r="B230">
            <v>223</v>
          </cell>
          <cell r="C230">
            <v>54706</v>
          </cell>
          <cell r="D230">
            <v>15029</v>
          </cell>
          <cell r="E230">
            <v>1</v>
          </cell>
          <cell r="F230" t="str">
            <v>EHR  3.53 W XS</v>
          </cell>
          <cell r="G230" t="str">
            <v>CARLOGISTIK GMBH</v>
          </cell>
          <cell r="H230">
            <v>1</v>
          </cell>
          <cell r="I230">
            <v>1</v>
          </cell>
          <cell r="J230">
            <v>0</v>
          </cell>
          <cell r="K230">
            <v>1</v>
          </cell>
          <cell r="L230">
            <v>1</v>
          </cell>
          <cell r="M230">
            <v>1</v>
          </cell>
          <cell r="N230">
            <v>1</v>
          </cell>
          <cell r="O230">
            <v>1</v>
          </cell>
          <cell r="P230" t="str">
            <v>F.LEBRETON</v>
          </cell>
          <cell r="Q230">
            <v>41979</v>
          </cell>
          <cell r="R230" t="str">
            <v>Pour recepteur fonction gerbeur G12</v>
          </cell>
        </row>
        <row r="231">
          <cell r="A231" t="str">
            <v>15015_1</v>
          </cell>
          <cell r="B231">
            <v>224</v>
          </cell>
          <cell r="D231">
            <v>15015</v>
          </cell>
          <cell r="E231">
            <v>1</v>
          </cell>
          <cell r="F231" t="str">
            <v>MHR 3.00 Solo</v>
          </cell>
          <cell r="G231" t="str">
            <v>D.T.S.</v>
          </cell>
          <cell r="H231">
            <v>1</v>
          </cell>
          <cell r="I231">
            <v>1</v>
          </cell>
          <cell r="J231">
            <v>1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 t="str">
            <v>G. WENDLING</v>
          </cell>
          <cell r="Q231">
            <v>41982</v>
          </cell>
          <cell r="R231" t="str">
            <v>Pour recepteur fonction treuil + A/D moteur</v>
          </cell>
        </row>
        <row r="232">
          <cell r="A232" t="str">
            <v>15046_1</v>
          </cell>
          <cell r="B232">
            <v>225</v>
          </cell>
          <cell r="C232">
            <v>54719</v>
          </cell>
          <cell r="D232">
            <v>15046</v>
          </cell>
          <cell r="E232">
            <v>1</v>
          </cell>
          <cell r="F232" t="str">
            <v>EHR 2.53 W XS</v>
          </cell>
          <cell r="G232" t="str">
            <v>R ET H</v>
          </cell>
          <cell r="H232">
            <v>1</v>
          </cell>
          <cell r="I232">
            <v>1</v>
          </cell>
          <cell r="J232">
            <v>1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1</v>
          </cell>
          <cell r="P232" t="str">
            <v>F.LEBRETON</v>
          </cell>
          <cell r="Q232">
            <v>41991</v>
          </cell>
          <cell r="R232" t="str">
            <v>Pour recepteur fonction gerbeur G12</v>
          </cell>
        </row>
        <row r="233">
          <cell r="A233" t="str">
            <v>15046_2</v>
          </cell>
          <cell r="B233">
            <v>226</v>
          </cell>
          <cell r="C233">
            <v>54720</v>
          </cell>
          <cell r="D233">
            <v>15046</v>
          </cell>
          <cell r="E233">
            <v>2</v>
          </cell>
          <cell r="F233" t="str">
            <v>EHR 2.53 W XS</v>
          </cell>
          <cell r="G233" t="str">
            <v>R ET H</v>
          </cell>
          <cell r="H233">
            <v>1</v>
          </cell>
          <cell r="I233">
            <v>1</v>
          </cell>
          <cell r="J233">
            <v>1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  <cell r="P233" t="str">
            <v>F.LEBRETON</v>
          </cell>
          <cell r="Q233">
            <v>41991</v>
          </cell>
          <cell r="R233" t="str">
            <v>Pour recepteur fonction gerbeur G12</v>
          </cell>
        </row>
        <row r="234">
          <cell r="A234" t="str">
            <v>15048_1</v>
          </cell>
          <cell r="B234">
            <v>227</v>
          </cell>
          <cell r="C234">
            <v>54738</v>
          </cell>
          <cell r="D234">
            <v>15048</v>
          </cell>
          <cell r="E234">
            <v>1</v>
          </cell>
          <cell r="F234" t="str">
            <v>EHR  3.13 W XS</v>
          </cell>
          <cell r="G234" t="str">
            <v>R ET H</v>
          </cell>
          <cell r="H234">
            <v>1</v>
          </cell>
          <cell r="I234">
            <v>1</v>
          </cell>
          <cell r="J234">
            <v>1</v>
          </cell>
          <cell r="K234">
            <v>0</v>
          </cell>
          <cell r="L234">
            <v>0</v>
          </cell>
          <cell r="M234">
            <v>0</v>
          </cell>
          <cell r="N234">
            <v>1</v>
          </cell>
          <cell r="O234">
            <v>1</v>
          </cell>
          <cell r="P234" t="str">
            <v>F.LEBRETON</v>
          </cell>
          <cell r="Q234">
            <v>41991</v>
          </cell>
          <cell r="R234" t="str">
            <v>Pour recepteur fonction gerbeur G12</v>
          </cell>
        </row>
        <row r="235">
          <cell r="A235" t="str">
            <v>15031_1</v>
          </cell>
          <cell r="B235">
            <v>228</v>
          </cell>
          <cell r="C235">
            <v>54707</v>
          </cell>
          <cell r="D235">
            <v>15031</v>
          </cell>
          <cell r="E235">
            <v>1</v>
          </cell>
          <cell r="F235" t="str">
            <v>EHR  3.53 P XS +D</v>
          </cell>
          <cell r="G235" t="str">
            <v>TRANSPORTS MARIANI</v>
          </cell>
          <cell r="H235">
            <v>1</v>
          </cell>
          <cell r="I235">
            <v>1</v>
          </cell>
          <cell r="J235">
            <v>1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  <cell r="P235" t="str">
            <v>F.LEBRETON</v>
          </cell>
          <cell r="Q235">
            <v>41992</v>
          </cell>
          <cell r="R235" t="str">
            <v>Pour recepteur fonction treuil</v>
          </cell>
        </row>
        <row r="236">
          <cell r="A236" t="str">
            <v>15031_2</v>
          </cell>
          <cell r="B236">
            <v>229</v>
          </cell>
          <cell r="C236">
            <v>54708</v>
          </cell>
          <cell r="D236">
            <v>15031</v>
          </cell>
          <cell r="E236">
            <v>2</v>
          </cell>
          <cell r="F236" t="str">
            <v>EHR  3.53 P XS +D</v>
          </cell>
          <cell r="G236" t="str">
            <v>TRANSPORTS MARIANI</v>
          </cell>
          <cell r="H236">
            <v>1</v>
          </cell>
          <cell r="I236">
            <v>1</v>
          </cell>
          <cell r="J236">
            <v>1</v>
          </cell>
          <cell r="K236">
            <v>0</v>
          </cell>
          <cell r="L236">
            <v>0</v>
          </cell>
          <cell r="M236">
            <v>1</v>
          </cell>
          <cell r="N236">
            <v>0</v>
          </cell>
          <cell r="O236">
            <v>1</v>
          </cell>
          <cell r="P236" t="str">
            <v>F.LEBRETON</v>
          </cell>
          <cell r="Q236">
            <v>41992</v>
          </cell>
          <cell r="R236" t="str">
            <v>Pour recepteur fonction treuil</v>
          </cell>
        </row>
        <row r="237">
          <cell r="A237" t="str">
            <v>15058_1</v>
          </cell>
          <cell r="B237">
            <v>230</v>
          </cell>
          <cell r="C237">
            <v>54766</v>
          </cell>
          <cell r="D237">
            <v>15058</v>
          </cell>
          <cell r="E237">
            <v>1</v>
          </cell>
          <cell r="F237" t="str">
            <v>EHR 2.53 W XS</v>
          </cell>
          <cell r="G237" t="str">
            <v>SAAR AUTO SERVICE -MOSOLF GMBH</v>
          </cell>
          <cell r="H237">
            <v>1</v>
          </cell>
          <cell r="I237">
            <v>1</v>
          </cell>
          <cell r="J237">
            <v>1</v>
          </cell>
          <cell r="K237">
            <v>0</v>
          </cell>
          <cell r="L237">
            <v>0</v>
          </cell>
          <cell r="M237">
            <v>1</v>
          </cell>
          <cell r="N237">
            <v>1</v>
          </cell>
          <cell r="O237">
            <v>0</v>
          </cell>
          <cell r="P237" t="str">
            <v>F.LEBRETON</v>
          </cell>
          <cell r="Q237">
            <v>42002</v>
          </cell>
          <cell r="R237" t="str">
            <v>Pour recepteur fonction gerbeur G12</v>
          </cell>
        </row>
        <row r="238">
          <cell r="A238" t="str">
            <v>15058_2</v>
          </cell>
          <cell r="B238">
            <v>231</v>
          </cell>
          <cell r="C238">
            <v>54767</v>
          </cell>
          <cell r="D238">
            <v>15058</v>
          </cell>
          <cell r="E238">
            <v>2</v>
          </cell>
          <cell r="F238" t="str">
            <v>EHR 2.53 W XS</v>
          </cell>
          <cell r="G238" t="str">
            <v>SAAR AUTO SERVICE -MOSOLF GMBH</v>
          </cell>
          <cell r="H238">
            <v>1</v>
          </cell>
          <cell r="I238">
            <v>1</v>
          </cell>
          <cell r="J238">
            <v>1</v>
          </cell>
          <cell r="K238">
            <v>0</v>
          </cell>
          <cell r="L238">
            <v>0</v>
          </cell>
          <cell r="M238">
            <v>1</v>
          </cell>
          <cell r="N238">
            <v>1</v>
          </cell>
          <cell r="O238">
            <v>1</v>
          </cell>
          <cell r="P238" t="str">
            <v>F.LEBRETON</v>
          </cell>
          <cell r="Q238">
            <v>42002</v>
          </cell>
          <cell r="R238" t="str">
            <v>Pour recepteur fonction gerbeur G12</v>
          </cell>
        </row>
        <row r="239">
          <cell r="A239" t="str">
            <v>15058_3</v>
          </cell>
          <cell r="B239">
            <v>232</v>
          </cell>
          <cell r="C239">
            <v>54768</v>
          </cell>
          <cell r="D239">
            <v>15058</v>
          </cell>
          <cell r="E239">
            <v>3</v>
          </cell>
          <cell r="F239" t="str">
            <v>EHR 2.53 W XS</v>
          </cell>
          <cell r="G239" t="str">
            <v>SAAR AUTO SERVICE -MOSOLF GMBH</v>
          </cell>
          <cell r="H239">
            <v>1</v>
          </cell>
          <cell r="I239">
            <v>1</v>
          </cell>
          <cell r="J239">
            <v>1</v>
          </cell>
          <cell r="K239">
            <v>0</v>
          </cell>
          <cell r="L239">
            <v>1</v>
          </cell>
          <cell r="M239">
            <v>0</v>
          </cell>
          <cell r="N239">
            <v>0</v>
          </cell>
          <cell r="O239">
            <v>0</v>
          </cell>
          <cell r="P239" t="str">
            <v>F.LEBRETON</v>
          </cell>
          <cell r="Q239">
            <v>42002</v>
          </cell>
          <cell r="R239" t="str">
            <v>Pour recepteur fonction gerbeur G12</v>
          </cell>
        </row>
        <row r="240">
          <cell r="A240" t="str">
            <v>15058_4</v>
          </cell>
          <cell r="B240">
            <v>233</v>
          </cell>
          <cell r="C240">
            <v>54769</v>
          </cell>
          <cell r="D240">
            <v>15058</v>
          </cell>
          <cell r="E240">
            <v>4</v>
          </cell>
          <cell r="F240" t="str">
            <v>EHR 2.53 W XS</v>
          </cell>
          <cell r="G240" t="str">
            <v>SAAR AUTO SERVICE -MOSOLF GMBH</v>
          </cell>
          <cell r="H240">
            <v>1</v>
          </cell>
          <cell r="I240">
            <v>1</v>
          </cell>
          <cell r="J240">
            <v>1</v>
          </cell>
          <cell r="K240">
            <v>0</v>
          </cell>
          <cell r="L240">
            <v>1</v>
          </cell>
          <cell r="M240">
            <v>0</v>
          </cell>
          <cell r="N240">
            <v>0</v>
          </cell>
          <cell r="O240">
            <v>1</v>
          </cell>
          <cell r="P240" t="str">
            <v>F.LEBRETON</v>
          </cell>
          <cell r="Q240">
            <v>42002</v>
          </cell>
          <cell r="R240" t="str">
            <v>Pour recepteur fonction gerbeur G12</v>
          </cell>
        </row>
        <row r="241">
          <cell r="A241" t="str">
            <v>15058_5</v>
          </cell>
          <cell r="B241">
            <v>234</v>
          </cell>
          <cell r="C241">
            <v>54770</v>
          </cell>
          <cell r="D241">
            <v>15058</v>
          </cell>
          <cell r="E241">
            <v>5</v>
          </cell>
          <cell r="F241" t="str">
            <v>EHR 2.53 W XS</v>
          </cell>
          <cell r="G241" t="str">
            <v>SAAR AUTO SERVICE -MOSOLF GMBH</v>
          </cell>
          <cell r="H241">
            <v>1</v>
          </cell>
          <cell r="I241">
            <v>1</v>
          </cell>
          <cell r="J241">
            <v>1</v>
          </cell>
          <cell r="K241">
            <v>0</v>
          </cell>
          <cell r="L241">
            <v>1</v>
          </cell>
          <cell r="M241">
            <v>0</v>
          </cell>
          <cell r="N241">
            <v>1</v>
          </cell>
          <cell r="O241">
            <v>0</v>
          </cell>
          <cell r="P241" t="str">
            <v>F.LEBRETON</v>
          </cell>
          <cell r="Q241">
            <v>42002</v>
          </cell>
          <cell r="R241" t="str">
            <v>Pour recepteur fonction gerbeur G12</v>
          </cell>
        </row>
        <row r="242">
          <cell r="A242" t="str">
            <v>15055_1</v>
          </cell>
          <cell r="B242">
            <v>235</v>
          </cell>
          <cell r="C242">
            <v>54764</v>
          </cell>
          <cell r="D242">
            <v>15055</v>
          </cell>
          <cell r="E242">
            <v>1</v>
          </cell>
          <cell r="F242" t="str">
            <v>EHR 2.53 W XS</v>
          </cell>
          <cell r="G242" t="str">
            <v>ROLF</v>
          </cell>
          <cell r="H242">
            <v>1</v>
          </cell>
          <cell r="I242">
            <v>1</v>
          </cell>
          <cell r="J242">
            <v>1</v>
          </cell>
          <cell r="K242">
            <v>0</v>
          </cell>
          <cell r="L242">
            <v>1</v>
          </cell>
          <cell r="M242">
            <v>0</v>
          </cell>
          <cell r="N242">
            <v>1</v>
          </cell>
          <cell r="O242">
            <v>1</v>
          </cell>
          <cell r="P242" t="str">
            <v>F.LEBRETON</v>
          </cell>
          <cell r="Q242">
            <v>42002</v>
          </cell>
          <cell r="R242" t="str">
            <v>Pour recepteur fonction gerbeur G12</v>
          </cell>
        </row>
        <row r="243">
          <cell r="A243" t="str">
            <v>15055_2</v>
          </cell>
          <cell r="B243">
            <v>236</v>
          </cell>
          <cell r="C243">
            <v>54765</v>
          </cell>
          <cell r="D243">
            <v>15055</v>
          </cell>
          <cell r="E243">
            <v>2</v>
          </cell>
          <cell r="F243" t="str">
            <v>EHR 2.53 W XS</v>
          </cell>
          <cell r="G243" t="str">
            <v>ROLF</v>
          </cell>
          <cell r="H243">
            <v>1</v>
          </cell>
          <cell r="I243">
            <v>1</v>
          </cell>
          <cell r="J243">
            <v>1</v>
          </cell>
          <cell r="K243">
            <v>0</v>
          </cell>
          <cell r="L243">
            <v>1</v>
          </cell>
          <cell r="M243">
            <v>1</v>
          </cell>
          <cell r="N243">
            <v>0</v>
          </cell>
          <cell r="O243">
            <v>0</v>
          </cell>
          <cell r="P243" t="str">
            <v>F.LEBRETON</v>
          </cell>
          <cell r="Q243">
            <v>42002</v>
          </cell>
          <cell r="R243" t="str">
            <v>Pour recepteur fonction gerbeur G12</v>
          </cell>
        </row>
        <row r="244">
          <cell r="A244" t="str">
            <v>15062_1</v>
          </cell>
          <cell r="B244">
            <v>237</v>
          </cell>
          <cell r="C244">
            <v>54778</v>
          </cell>
          <cell r="D244">
            <v>15062</v>
          </cell>
          <cell r="E244">
            <v>1</v>
          </cell>
          <cell r="F244" t="str">
            <v>EHR 2.53 W XS</v>
          </cell>
          <cell r="G244" t="str">
            <v>TALLERES</v>
          </cell>
          <cell r="H244">
            <v>1</v>
          </cell>
          <cell r="I244">
            <v>1</v>
          </cell>
          <cell r="J244">
            <v>1</v>
          </cell>
          <cell r="K244">
            <v>0</v>
          </cell>
          <cell r="L244">
            <v>1</v>
          </cell>
          <cell r="M244">
            <v>1</v>
          </cell>
          <cell r="N244">
            <v>0</v>
          </cell>
          <cell r="O244">
            <v>1</v>
          </cell>
          <cell r="P244" t="str">
            <v>F.LEBRETON</v>
          </cell>
          <cell r="Q244">
            <v>42002</v>
          </cell>
          <cell r="R244" t="str">
            <v>Pour recepteur fonction treuil</v>
          </cell>
        </row>
        <row r="245">
          <cell r="A245" t="str">
            <v>15062_2</v>
          </cell>
          <cell r="B245">
            <v>238</v>
          </cell>
          <cell r="C245">
            <v>54778</v>
          </cell>
          <cell r="D245">
            <v>15062</v>
          </cell>
          <cell r="E245">
            <v>1</v>
          </cell>
          <cell r="F245" t="str">
            <v>EHR 2.53 W XS</v>
          </cell>
          <cell r="G245" t="str">
            <v>TALLERES</v>
          </cell>
          <cell r="H245">
            <v>1</v>
          </cell>
          <cell r="I245">
            <v>1</v>
          </cell>
          <cell r="J245">
            <v>1</v>
          </cell>
          <cell r="K245">
            <v>0</v>
          </cell>
          <cell r="L245">
            <v>1</v>
          </cell>
          <cell r="M245">
            <v>1</v>
          </cell>
          <cell r="N245">
            <v>1</v>
          </cell>
          <cell r="O245">
            <v>0</v>
          </cell>
          <cell r="P245" t="str">
            <v>F.LEBRETON</v>
          </cell>
          <cell r="Q245">
            <v>42002</v>
          </cell>
          <cell r="R245" t="str">
            <v>Pour recepteur fonction gerbeur G12</v>
          </cell>
        </row>
        <row r="246">
          <cell r="A246" t="str">
            <v>15070_1</v>
          </cell>
          <cell r="B246">
            <v>239</v>
          </cell>
          <cell r="C246">
            <v>54789</v>
          </cell>
          <cell r="D246">
            <v>15070</v>
          </cell>
          <cell r="E246">
            <v>1</v>
          </cell>
          <cell r="F246" t="str">
            <v>EHR 2.53 W XS</v>
          </cell>
          <cell r="G246" t="str">
            <v>SAAR AUTO SERVICE -MOSOLF GMBH</v>
          </cell>
          <cell r="H246">
            <v>1</v>
          </cell>
          <cell r="I246">
            <v>1</v>
          </cell>
          <cell r="J246">
            <v>1</v>
          </cell>
          <cell r="K246">
            <v>0</v>
          </cell>
          <cell r="L246">
            <v>1</v>
          </cell>
          <cell r="M246">
            <v>1</v>
          </cell>
          <cell r="N246">
            <v>1</v>
          </cell>
          <cell r="O246">
            <v>1</v>
          </cell>
          <cell r="P246" t="str">
            <v>F.LEBRETON</v>
          </cell>
          <cell r="Q246">
            <v>42012</v>
          </cell>
          <cell r="R246" t="str">
            <v>Pour recepteur fonction gerbeur G12</v>
          </cell>
        </row>
        <row r="247">
          <cell r="A247" t="str">
            <v>15070_2</v>
          </cell>
          <cell r="B247">
            <v>240</v>
          </cell>
          <cell r="C247">
            <v>54790</v>
          </cell>
          <cell r="D247">
            <v>15070</v>
          </cell>
          <cell r="E247">
            <v>2</v>
          </cell>
          <cell r="F247" t="str">
            <v>EHR 2.53 W XS</v>
          </cell>
          <cell r="G247" t="str">
            <v>SAAR AUTO SERVICE -MOSOLF GMBH</v>
          </cell>
          <cell r="H247">
            <v>1</v>
          </cell>
          <cell r="I247">
            <v>1</v>
          </cell>
          <cell r="J247">
            <v>1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 t="str">
            <v>F.LEBRETON</v>
          </cell>
          <cell r="Q247">
            <v>42012</v>
          </cell>
          <cell r="R247" t="str">
            <v>Pour recepteur fonction gerbeur G12</v>
          </cell>
        </row>
        <row r="248">
          <cell r="A248" t="str">
            <v>15070_3</v>
          </cell>
          <cell r="B248">
            <v>241</v>
          </cell>
          <cell r="C248">
            <v>54791</v>
          </cell>
          <cell r="D248">
            <v>15070</v>
          </cell>
          <cell r="E248">
            <v>3</v>
          </cell>
          <cell r="F248" t="str">
            <v>EHR 2.53 W XS</v>
          </cell>
          <cell r="G248" t="str">
            <v>SAAR AUTO SERVICE -MOSOLF GMBH</v>
          </cell>
          <cell r="H248">
            <v>1</v>
          </cell>
          <cell r="I248">
            <v>1</v>
          </cell>
          <cell r="J248">
            <v>1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1</v>
          </cell>
          <cell r="P248" t="str">
            <v>F.LEBRETON</v>
          </cell>
          <cell r="Q248">
            <v>42012</v>
          </cell>
          <cell r="R248" t="str">
            <v>Pour recepteur fonction gerbeur G12</v>
          </cell>
        </row>
        <row r="249">
          <cell r="A249" t="str">
            <v>15070_4</v>
          </cell>
          <cell r="B249">
            <v>242</v>
          </cell>
          <cell r="C249">
            <v>54792</v>
          </cell>
          <cell r="D249">
            <v>15070</v>
          </cell>
          <cell r="E249">
            <v>4</v>
          </cell>
          <cell r="F249" t="str">
            <v>EHR 2.53 W XS</v>
          </cell>
          <cell r="G249" t="str">
            <v>SAAR AUTO SERVICE -MOSOLF GMBH</v>
          </cell>
          <cell r="H249">
            <v>1</v>
          </cell>
          <cell r="I249">
            <v>1</v>
          </cell>
          <cell r="J249">
            <v>1</v>
          </cell>
          <cell r="K249">
            <v>1</v>
          </cell>
          <cell r="L249">
            <v>0</v>
          </cell>
          <cell r="M249">
            <v>0</v>
          </cell>
          <cell r="N249">
            <v>1</v>
          </cell>
          <cell r="O249">
            <v>0</v>
          </cell>
          <cell r="P249" t="str">
            <v>F.LEBRETON</v>
          </cell>
          <cell r="Q249">
            <v>42012</v>
          </cell>
          <cell r="R249" t="str">
            <v>Pour recepteur fonction gerbeur G12</v>
          </cell>
        </row>
        <row r="250">
          <cell r="A250" t="str">
            <v>15070_5</v>
          </cell>
          <cell r="B250">
            <v>243</v>
          </cell>
          <cell r="C250">
            <v>54793</v>
          </cell>
          <cell r="D250">
            <v>15070</v>
          </cell>
          <cell r="E250">
            <v>5</v>
          </cell>
          <cell r="F250" t="str">
            <v>EHR 2.53 W XS</v>
          </cell>
          <cell r="G250" t="str">
            <v>SAAR AUTO SERVICE -MOSOLF GMBH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>
            <v>0</v>
          </cell>
          <cell r="M250">
            <v>0</v>
          </cell>
          <cell r="N250">
            <v>1</v>
          </cell>
          <cell r="O250">
            <v>1</v>
          </cell>
          <cell r="P250" t="str">
            <v>F.LEBRETON</v>
          </cell>
          <cell r="Q250">
            <v>42012</v>
          </cell>
          <cell r="R250" t="str">
            <v>Pour recepteur fonction gerbeur G12</v>
          </cell>
        </row>
        <row r="251">
          <cell r="A251" t="str">
            <v>15070_6</v>
          </cell>
          <cell r="B251">
            <v>244</v>
          </cell>
          <cell r="C251">
            <v>54794</v>
          </cell>
          <cell r="D251">
            <v>15070</v>
          </cell>
          <cell r="E251">
            <v>6</v>
          </cell>
          <cell r="F251" t="str">
            <v>EHR 2.53 W XS</v>
          </cell>
          <cell r="G251" t="str">
            <v>SAAR AUTO SERVICE -MOSOLF GMBH</v>
          </cell>
          <cell r="H251">
            <v>1</v>
          </cell>
          <cell r="I251">
            <v>1</v>
          </cell>
          <cell r="J251">
            <v>1</v>
          </cell>
          <cell r="K251">
            <v>1</v>
          </cell>
          <cell r="L251">
            <v>0</v>
          </cell>
          <cell r="M251">
            <v>1</v>
          </cell>
          <cell r="N251">
            <v>0</v>
          </cell>
          <cell r="O251">
            <v>0</v>
          </cell>
          <cell r="P251" t="str">
            <v>F.LEBRETON</v>
          </cell>
          <cell r="Q251">
            <v>42012</v>
          </cell>
          <cell r="R251" t="str">
            <v>Pour recepteur fonction gerbeur G12</v>
          </cell>
        </row>
        <row r="252">
          <cell r="A252" t="str">
            <v>15070_7</v>
          </cell>
          <cell r="B252">
            <v>245</v>
          </cell>
          <cell r="C252">
            <v>54795</v>
          </cell>
          <cell r="D252">
            <v>15070</v>
          </cell>
          <cell r="E252">
            <v>7</v>
          </cell>
          <cell r="F252" t="str">
            <v>EHR 2.53 W XS</v>
          </cell>
          <cell r="G252" t="str">
            <v>SAAR AUTO SERVICE -MOSOLF GMBH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0</v>
          </cell>
          <cell r="M252">
            <v>1</v>
          </cell>
          <cell r="N252">
            <v>0</v>
          </cell>
          <cell r="O252">
            <v>1</v>
          </cell>
          <cell r="P252" t="str">
            <v>F.LEBRETON</v>
          </cell>
          <cell r="Q252">
            <v>42012</v>
          </cell>
          <cell r="R252" t="str">
            <v>Pour recepteur fonction gerbeur G12</v>
          </cell>
        </row>
        <row r="253">
          <cell r="A253" t="str">
            <v>15070_8</v>
          </cell>
          <cell r="B253">
            <v>246</v>
          </cell>
          <cell r="C253">
            <v>54796</v>
          </cell>
          <cell r="D253">
            <v>15070</v>
          </cell>
          <cell r="E253">
            <v>8</v>
          </cell>
          <cell r="F253" t="str">
            <v>EHR 2.53 W XS</v>
          </cell>
          <cell r="G253" t="str">
            <v>SAAR AUTO SERVICE -MOSOLF GMBH</v>
          </cell>
          <cell r="H253">
            <v>1</v>
          </cell>
          <cell r="I253">
            <v>1</v>
          </cell>
          <cell r="J253">
            <v>1</v>
          </cell>
          <cell r="K253">
            <v>1</v>
          </cell>
          <cell r="L253">
            <v>0</v>
          </cell>
          <cell r="M253">
            <v>1</v>
          </cell>
          <cell r="N253">
            <v>1</v>
          </cell>
          <cell r="O253">
            <v>0</v>
          </cell>
          <cell r="P253" t="str">
            <v>F.LEBRETON</v>
          </cell>
          <cell r="Q253">
            <v>42012</v>
          </cell>
          <cell r="R253" t="str">
            <v>Pour recepteur fonction gerbeur G12</v>
          </cell>
        </row>
        <row r="254">
          <cell r="A254" t="str">
            <v>lancement_7</v>
          </cell>
          <cell r="B254" t="str">
            <v>G</v>
          </cell>
          <cell r="C254" t="str">
            <v>n° serie rem</v>
          </cell>
          <cell r="D254" t="str">
            <v>lancement</v>
          </cell>
          <cell r="E254" t="str">
            <v>Rg.</v>
          </cell>
          <cell r="F254" t="str">
            <v>LPR</v>
          </cell>
          <cell r="G254" t="str">
            <v>Client</v>
          </cell>
          <cell r="H254" t="str">
            <v>code</v>
          </cell>
          <cell r="P254" t="str">
            <v>createur</v>
          </cell>
          <cell r="Q254" t="str">
            <v>date</v>
          </cell>
          <cell r="R254" t="str">
            <v>observation</v>
          </cell>
        </row>
        <row r="255">
          <cell r="A255" t="str">
            <v>15014_1</v>
          </cell>
          <cell r="B255">
            <v>247</v>
          </cell>
          <cell r="C255">
            <v>54687</v>
          </cell>
          <cell r="D255">
            <v>15014</v>
          </cell>
          <cell r="E255">
            <v>1</v>
          </cell>
          <cell r="F255" t="str">
            <v>CHR 2.232</v>
          </cell>
          <cell r="G255" t="str">
            <v>DEPANN' EXPRESS</v>
          </cell>
          <cell r="H255">
            <v>1</v>
          </cell>
          <cell r="I255">
            <v>1</v>
          </cell>
          <cell r="J255">
            <v>1</v>
          </cell>
          <cell r="K255">
            <v>1</v>
          </cell>
          <cell r="L255">
            <v>0</v>
          </cell>
          <cell r="M255">
            <v>1</v>
          </cell>
          <cell r="N255">
            <v>1</v>
          </cell>
          <cell r="O255">
            <v>1</v>
          </cell>
          <cell r="P255" t="str">
            <v>G. WENDLING</v>
          </cell>
          <cell r="Q255">
            <v>42019</v>
          </cell>
          <cell r="R255" t="str">
            <v>Pour recepteur fonction treuil</v>
          </cell>
        </row>
        <row r="256">
          <cell r="A256" t="str">
            <v>15052_1</v>
          </cell>
          <cell r="B256">
            <v>248</v>
          </cell>
          <cell r="C256">
            <v>54761</v>
          </cell>
          <cell r="D256">
            <v>15052</v>
          </cell>
          <cell r="E256">
            <v>1</v>
          </cell>
          <cell r="F256" t="str">
            <v>TALE 2.20</v>
          </cell>
          <cell r="G256" t="str">
            <v>GARDON</v>
          </cell>
          <cell r="H256">
            <v>1</v>
          </cell>
          <cell r="I256">
            <v>1</v>
          </cell>
          <cell r="J256">
            <v>1</v>
          </cell>
          <cell r="K256">
            <v>1</v>
          </cell>
          <cell r="L256">
            <v>1</v>
          </cell>
          <cell r="M256">
            <v>0</v>
          </cell>
          <cell r="N256">
            <v>0</v>
          </cell>
          <cell r="O256">
            <v>0</v>
          </cell>
          <cell r="P256" t="str">
            <v>G. WENDLING</v>
          </cell>
          <cell r="Q256">
            <v>42023</v>
          </cell>
          <cell r="R256" t="str">
            <v>Pour recepteur fonction treuil</v>
          </cell>
        </row>
        <row r="257">
          <cell r="A257" t="str">
            <v>15052_2</v>
          </cell>
          <cell r="B257">
            <v>249</v>
          </cell>
          <cell r="C257">
            <v>54762</v>
          </cell>
          <cell r="D257">
            <v>15052</v>
          </cell>
          <cell r="E257">
            <v>2</v>
          </cell>
          <cell r="F257" t="str">
            <v>TALE 2.20</v>
          </cell>
          <cell r="G257" t="str">
            <v>GARDON</v>
          </cell>
          <cell r="H257">
            <v>1</v>
          </cell>
          <cell r="I257">
            <v>1</v>
          </cell>
          <cell r="J257">
            <v>1</v>
          </cell>
          <cell r="K257">
            <v>1</v>
          </cell>
          <cell r="L257">
            <v>1</v>
          </cell>
          <cell r="M257">
            <v>0</v>
          </cell>
          <cell r="N257">
            <v>0</v>
          </cell>
          <cell r="O257">
            <v>1</v>
          </cell>
          <cell r="P257" t="str">
            <v>G. WENDLING</v>
          </cell>
          <cell r="Q257">
            <v>42023</v>
          </cell>
          <cell r="R257" t="str">
            <v>Pour recepteur fonction treuil</v>
          </cell>
        </row>
        <row r="258">
          <cell r="A258" t="str">
            <v>15052_3</v>
          </cell>
          <cell r="B258">
            <v>250</v>
          </cell>
          <cell r="C258">
            <v>54763</v>
          </cell>
          <cell r="D258">
            <v>15052</v>
          </cell>
          <cell r="E258">
            <v>3</v>
          </cell>
          <cell r="F258" t="str">
            <v>TALE 2.20</v>
          </cell>
          <cell r="G258" t="str">
            <v>GARDON</v>
          </cell>
          <cell r="H258">
            <v>1</v>
          </cell>
          <cell r="I258">
            <v>1</v>
          </cell>
          <cell r="J258">
            <v>1</v>
          </cell>
          <cell r="K258">
            <v>1</v>
          </cell>
          <cell r="L258">
            <v>1</v>
          </cell>
          <cell r="M258">
            <v>0</v>
          </cell>
          <cell r="N258">
            <v>1</v>
          </cell>
          <cell r="O258">
            <v>0</v>
          </cell>
          <cell r="P258" t="str">
            <v>G. WENDLING</v>
          </cell>
          <cell r="Q258">
            <v>42023</v>
          </cell>
          <cell r="R258" t="str">
            <v>Pour recepteur fonction treuil</v>
          </cell>
        </row>
        <row r="259">
          <cell r="A259" t="str">
            <v>15053_1</v>
          </cell>
          <cell r="B259">
            <v>251</v>
          </cell>
          <cell r="D259">
            <v>15053</v>
          </cell>
          <cell r="E259">
            <v>1</v>
          </cell>
          <cell r="F259" t="str">
            <v>TALE 2.20</v>
          </cell>
          <cell r="G259" t="str">
            <v>S.T.C.</v>
          </cell>
          <cell r="H259">
            <v>1</v>
          </cell>
          <cell r="I259">
            <v>1</v>
          </cell>
          <cell r="J259">
            <v>1</v>
          </cell>
          <cell r="K259">
            <v>1</v>
          </cell>
          <cell r="L259">
            <v>1</v>
          </cell>
          <cell r="M259">
            <v>0</v>
          </cell>
          <cell r="N259">
            <v>1</v>
          </cell>
          <cell r="O259">
            <v>1</v>
          </cell>
          <cell r="P259" t="str">
            <v>G. WENDLING</v>
          </cell>
          <cell r="Q259">
            <v>42023</v>
          </cell>
          <cell r="R259" t="str">
            <v>Pour recepteur fonction treuil</v>
          </cell>
        </row>
        <row r="260">
          <cell r="A260" t="str">
            <v>15053_2</v>
          </cell>
          <cell r="B260">
            <v>252</v>
          </cell>
          <cell r="D260">
            <v>15053</v>
          </cell>
          <cell r="E260">
            <v>2</v>
          </cell>
          <cell r="F260" t="str">
            <v>TALE 2.20</v>
          </cell>
          <cell r="G260" t="str">
            <v>S.T.C.</v>
          </cell>
          <cell r="H260">
            <v>1</v>
          </cell>
          <cell r="I260">
            <v>1</v>
          </cell>
          <cell r="J260">
            <v>1</v>
          </cell>
          <cell r="K260">
            <v>1</v>
          </cell>
          <cell r="L260">
            <v>1</v>
          </cell>
          <cell r="M260">
            <v>1</v>
          </cell>
          <cell r="N260">
            <v>0</v>
          </cell>
          <cell r="O260">
            <v>0</v>
          </cell>
          <cell r="P260" t="str">
            <v>G. WENDLING</v>
          </cell>
          <cell r="Q260">
            <v>42023</v>
          </cell>
          <cell r="R260" t="str">
            <v>Pour recepteur fonction treuil</v>
          </cell>
        </row>
        <row r="261">
          <cell r="A261" t="str">
            <v>15053_3</v>
          </cell>
          <cell r="B261">
            <v>253</v>
          </cell>
          <cell r="D261">
            <v>15053</v>
          </cell>
          <cell r="E261">
            <v>3</v>
          </cell>
          <cell r="F261" t="str">
            <v>TALE 2.20</v>
          </cell>
          <cell r="G261" t="str">
            <v>S.T.C.</v>
          </cell>
          <cell r="H261">
            <v>1</v>
          </cell>
          <cell r="I261">
            <v>1</v>
          </cell>
          <cell r="J261">
            <v>1</v>
          </cell>
          <cell r="K261">
            <v>1</v>
          </cell>
          <cell r="L261">
            <v>1</v>
          </cell>
          <cell r="M261">
            <v>1</v>
          </cell>
          <cell r="N261">
            <v>0</v>
          </cell>
          <cell r="O261">
            <v>1</v>
          </cell>
          <cell r="P261" t="str">
            <v>G. WENDLING</v>
          </cell>
          <cell r="Q261">
            <v>42023</v>
          </cell>
          <cell r="R261" t="str">
            <v>Pour recepteur fonction treuil</v>
          </cell>
        </row>
        <row r="262">
          <cell r="A262" t="str">
            <v>14739_1</v>
          </cell>
          <cell r="B262">
            <v>254</v>
          </cell>
          <cell r="C262">
            <v>54347</v>
          </cell>
          <cell r="D262">
            <v>14739</v>
          </cell>
          <cell r="E262">
            <v>1</v>
          </cell>
          <cell r="F262" t="str">
            <v>SRTC T</v>
          </cell>
          <cell r="G262" t="str">
            <v>DELTA TRANSPORT SERVICE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>
            <v>1</v>
          </cell>
          <cell r="N262">
            <v>1</v>
          </cell>
          <cell r="O262">
            <v>0</v>
          </cell>
          <cell r="P262" t="str">
            <v>M.STIEGLER</v>
          </cell>
          <cell r="Q262">
            <v>42023</v>
          </cell>
          <cell r="R262" t="str">
            <v>Pour recepteur fonction treuil</v>
          </cell>
        </row>
        <row r="263">
          <cell r="A263" t="str">
            <v>14794_1</v>
          </cell>
          <cell r="B263">
            <v>255</v>
          </cell>
          <cell r="C263">
            <v>54423</v>
          </cell>
          <cell r="D263">
            <v>14794</v>
          </cell>
          <cell r="E263">
            <v>1</v>
          </cell>
          <cell r="F263" t="str">
            <v>SRTC T</v>
          </cell>
          <cell r="G263" t="str">
            <v>S.B.T.A.</v>
          </cell>
          <cell r="H263">
            <v>1</v>
          </cell>
          <cell r="I263">
            <v>1</v>
          </cell>
          <cell r="J263">
            <v>1</v>
          </cell>
          <cell r="K263">
            <v>1</v>
          </cell>
          <cell r="L263">
            <v>1</v>
          </cell>
          <cell r="M263">
            <v>1</v>
          </cell>
          <cell r="N263">
            <v>1</v>
          </cell>
          <cell r="O263">
            <v>1</v>
          </cell>
          <cell r="P263" t="str">
            <v>M.STIEGLER</v>
          </cell>
          <cell r="Q263">
            <v>42023</v>
          </cell>
          <cell r="R263" t="str">
            <v>Pour recepteur fonction treuil</v>
          </cell>
        </row>
        <row r="264">
          <cell r="A264" t="str">
            <v>_0</v>
          </cell>
        </row>
        <row r="265">
          <cell r="A265" t="str">
            <v>_0</v>
          </cell>
        </row>
        <row r="266">
          <cell r="A266" t="str">
            <v>_0</v>
          </cell>
        </row>
        <row r="267">
          <cell r="A267" t="str">
            <v>_0</v>
          </cell>
        </row>
        <row r="268">
          <cell r="A268" t="str">
            <v>_0</v>
          </cell>
        </row>
        <row r="269">
          <cell r="A269" t="str">
            <v>_0</v>
          </cell>
        </row>
        <row r="270">
          <cell r="A270" t="str">
            <v>_0</v>
          </cell>
        </row>
        <row r="271">
          <cell r="A271" t="str">
            <v>_0</v>
          </cell>
        </row>
        <row r="272">
          <cell r="A272" t="str">
            <v>_0</v>
          </cell>
        </row>
        <row r="273">
          <cell r="A273" t="str">
            <v>_0</v>
          </cell>
        </row>
        <row r="274">
          <cell r="A274" t="str">
            <v>_0</v>
          </cell>
        </row>
        <row r="275">
          <cell r="A275" t="str">
            <v>_0</v>
          </cell>
        </row>
        <row r="276">
          <cell r="A276" t="str">
            <v>_0</v>
          </cell>
        </row>
        <row r="277">
          <cell r="A277" t="str">
            <v>_0</v>
          </cell>
        </row>
        <row r="278">
          <cell r="A278" t="str">
            <v>_0</v>
          </cell>
        </row>
        <row r="279">
          <cell r="A279" t="str">
            <v>_0</v>
          </cell>
        </row>
        <row r="280">
          <cell r="A280" t="str">
            <v>_0</v>
          </cell>
        </row>
        <row r="281">
          <cell r="A281" t="str">
            <v>_0</v>
          </cell>
        </row>
        <row r="282">
          <cell r="A282" t="str">
            <v>_0</v>
          </cell>
        </row>
        <row r="283">
          <cell r="A283" t="str">
            <v>_0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2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3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4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5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6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7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8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9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0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1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2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3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4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5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 1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2:V70"/>
  <sheetViews>
    <sheetView tabSelected="1" zoomScale="115" zoomScaleNormal="115" workbookViewId="0">
      <selection activeCell="J9" sqref="J9"/>
    </sheetView>
  </sheetViews>
  <sheetFormatPr baseColWidth="10" defaultRowHeight="12.75" x14ac:dyDescent="0.2"/>
  <cols>
    <col min="1" max="1" width="11.42578125" style="1"/>
    <col min="2" max="2" width="12.5703125" style="1" bestFit="1" customWidth="1"/>
    <col min="3" max="3" width="5.7109375" style="1" customWidth="1"/>
    <col min="4" max="4" width="13.140625" style="1" hidden="1" customWidth="1"/>
    <col min="5" max="5" width="5.42578125" style="4" bestFit="1" customWidth="1"/>
    <col min="6" max="7" width="11.42578125" style="4"/>
    <col min="8" max="8" width="5.140625" style="4" customWidth="1"/>
    <col min="9" max="9" width="20.140625" style="4" bestFit="1" customWidth="1"/>
    <col min="10" max="10" width="35.5703125" style="4" bestFit="1" customWidth="1"/>
    <col min="11" max="18" width="3" style="5" customWidth="1"/>
    <col min="19" max="19" width="13.42578125" style="4" bestFit="1" customWidth="1"/>
    <col min="20" max="20" width="8.140625" style="6" hidden="1" customWidth="1"/>
    <col min="21" max="21" width="36" style="4" bestFit="1" customWidth="1"/>
    <col min="22" max="22" width="11.42578125" style="4"/>
    <col min="23" max="257" width="11.42578125" style="1"/>
    <col min="258" max="258" width="12.5703125" style="1" bestFit="1" customWidth="1"/>
    <col min="259" max="259" width="5.7109375" style="1" customWidth="1"/>
    <col min="260" max="260" width="0" style="1" hidden="1" customWidth="1"/>
    <col min="261" max="261" width="5.42578125" style="1" bestFit="1" customWidth="1"/>
    <col min="262" max="263" width="11.42578125" style="1"/>
    <col min="264" max="264" width="5.140625" style="1" customWidth="1"/>
    <col min="265" max="265" width="20.140625" style="1" bestFit="1" customWidth="1"/>
    <col min="266" max="266" width="35.5703125" style="1" bestFit="1" customWidth="1"/>
    <col min="267" max="274" width="3" style="1" customWidth="1"/>
    <col min="275" max="275" width="13.42578125" style="1" bestFit="1" customWidth="1"/>
    <col min="276" max="276" width="0" style="1" hidden="1" customWidth="1"/>
    <col min="277" max="277" width="36" style="1" bestFit="1" customWidth="1"/>
    <col min="278" max="513" width="11.42578125" style="1"/>
    <col min="514" max="514" width="12.5703125" style="1" bestFit="1" customWidth="1"/>
    <col min="515" max="515" width="5.7109375" style="1" customWidth="1"/>
    <col min="516" max="516" width="0" style="1" hidden="1" customWidth="1"/>
    <col min="517" max="517" width="5.42578125" style="1" bestFit="1" customWidth="1"/>
    <col min="518" max="519" width="11.42578125" style="1"/>
    <col min="520" max="520" width="5.140625" style="1" customWidth="1"/>
    <col min="521" max="521" width="20.140625" style="1" bestFit="1" customWidth="1"/>
    <col min="522" max="522" width="35.5703125" style="1" bestFit="1" customWidth="1"/>
    <col min="523" max="530" width="3" style="1" customWidth="1"/>
    <col min="531" max="531" width="13.42578125" style="1" bestFit="1" customWidth="1"/>
    <col min="532" max="532" width="0" style="1" hidden="1" customWidth="1"/>
    <col min="533" max="533" width="36" style="1" bestFit="1" customWidth="1"/>
    <col min="534" max="769" width="11.42578125" style="1"/>
    <col min="770" max="770" width="12.5703125" style="1" bestFit="1" customWidth="1"/>
    <col min="771" max="771" width="5.7109375" style="1" customWidth="1"/>
    <col min="772" max="772" width="0" style="1" hidden="1" customWidth="1"/>
    <col min="773" max="773" width="5.42578125" style="1" bestFit="1" customWidth="1"/>
    <col min="774" max="775" width="11.42578125" style="1"/>
    <col min="776" max="776" width="5.140625" style="1" customWidth="1"/>
    <col min="777" max="777" width="20.140625" style="1" bestFit="1" customWidth="1"/>
    <col min="778" max="778" width="35.5703125" style="1" bestFit="1" customWidth="1"/>
    <col min="779" max="786" width="3" style="1" customWidth="1"/>
    <col min="787" max="787" width="13.42578125" style="1" bestFit="1" customWidth="1"/>
    <col min="788" max="788" width="0" style="1" hidden="1" customWidth="1"/>
    <col min="789" max="789" width="36" style="1" bestFit="1" customWidth="1"/>
    <col min="790" max="1025" width="11.42578125" style="1"/>
    <col min="1026" max="1026" width="12.5703125" style="1" bestFit="1" customWidth="1"/>
    <col min="1027" max="1027" width="5.7109375" style="1" customWidth="1"/>
    <col min="1028" max="1028" width="0" style="1" hidden="1" customWidth="1"/>
    <col min="1029" max="1029" width="5.42578125" style="1" bestFit="1" customWidth="1"/>
    <col min="1030" max="1031" width="11.42578125" style="1"/>
    <col min="1032" max="1032" width="5.140625" style="1" customWidth="1"/>
    <col min="1033" max="1033" width="20.140625" style="1" bestFit="1" customWidth="1"/>
    <col min="1034" max="1034" width="35.5703125" style="1" bestFit="1" customWidth="1"/>
    <col min="1035" max="1042" width="3" style="1" customWidth="1"/>
    <col min="1043" max="1043" width="13.42578125" style="1" bestFit="1" customWidth="1"/>
    <col min="1044" max="1044" width="0" style="1" hidden="1" customWidth="1"/>
    <col min="1045" max="1045" width="36" style="1" bestFit="1" customWidth="1"/>
    <col min="1046" max="1281" width="11.42578125" style="1"/>
    <col min="1282" max="1282" width="12.5703125" style="1" bestFit="1" customWidth="1"/>
    <col min="1283" max="1283" width="5.7109375" style="1" customWidth="1"/>
    <col min="1284" max="1284" width="0" style="1" hidden="1" customWidth="1"/>
    <col min="1285" max="1285" width="5.42578125" style="1" bestFit="1" customWidth="1"/>
    <col min="1286" max="1287" width="11.42578125" style="1"/>
    <col min="1288" max="1288" width="5.140625" style="1" customWidth="1"/>
    <col min="1289" max="1289" width="20.140625" style="1" bestFit="1" customWidth="1"/>
    <col min="1290" max="1290" width="35.5703125" style="1" bestFit="1" customWidth="1"/>
    <col min="1291" max="1298" width="3" style="1" customWidth="1"/>
    <col min="1299" max="1299" width="13.42578125" style="1" bestFit="1" customWidth="1"/>
    <col min="1300" max="1300" width="0" style="1" hidden="1" customWidth="1"/>
    <col min="1301" max="1301" width="36" style="1" bestFit="1" customWidth="1"/>
    <col min="1302" max="1537" width="11.42578125" style="1"/>
    <col min="1538" max="1538" width="12.5703125" style="1" bestFit="1" customWidth="1"/>
    <col min="1539" max="1539" width="5.7109375" style="1" customWidth="1"/>
    <col min="1540" max="1540" width="0" style="1" hidden="1" customWidth="1"/>
    <col min="1541" max="1541" width="5.42578125" style="1" bestFit="1" customWidth="1"/>
    <col min="1542" max="1543" width="11.42578125" style="1"/>
    <col min="1544" max="1544" width="5.140625" style="1" customWidth="1"/>
    <col min="1545" max="1545" width="20.140625" style="1" bestFit="1" customWidth="1"/>
    <col min="1546" max="1546" width="35.5703125" style="1" bestFit="1" customWidth="1"/>
    <col min="1547" max="1554" width="3" style="1" customWidth="1"/>
    <col min="1555" max="1555" width="13.42578125" style="1" bestFit="1" customWidth="1"/>
    <col min="1556" max="1556" width="0" style="1" hidden="1" customWidth="1"/>
    <col min="1557" max="1557" width="36" style="1" bestFit="1" customWidth="1"/>
    <col min="1558" max="1793" width="11.42578125" style="1"/>
    <col min="1794" max="1794" width="12.5703125" style="1" bestFit="1" customWidth="1"/>
    <col min="1795" max="1795" width="5.7109375" style="1" customWidth="1"/>
    <col min="1796" max="1796" width="0" style="1" hidden="1" customWidth="1"/>
    <col min="1797" max="1797" width="5.42578125" style="1" bestFit="1" customWidth="1"/>
    <col min="1798" max="1799" width="11.42578125" style="1"/>
    <col min="1800" max="1800" width="5.140625" style="1" customWidth="1"/>
    <col min="1801" max="1801" width="20.140625" style="1" bestFit="1" customWidth="1"/>
    <col min="1802" max="1802" width="35.5703125" style="1" bestFit="1" customWidth="1"/>
    <col min="1803" max="1810" width="3" style="1" customWidth="1"/>
    <col min="1811" max="1811" width="13.42578125" style="1" bestFit="1" customWidth="1"/>
    <col min="1812" max="1812" width="0" style="1" hidden="1" customWidth="1"/>
    <col min="1813" max="1813" width="36" style="1" bestFit="1" customWidth="1"/>
    <col min="1814" max="2049" width="11.42578125" style="1"/>
    <col min="2050" max="2050" width="12.5703125" style="1" bestFit="1" customWidth="1"/>
    <col min="2051" max="2051" width="5.7109375" style="1" customWidth="1"/>
    <col min="2052" max="2052" width="0" style="1" hidden="1" customWidth="1"/>
    <col min="2053" max="2053" width="5.42578125" style="1" bestFit="1" customWidth="1"/>
    <col min="2054" max="2055" width="11.42578125" style="1"/>
    <col min="2056" max="2056" width="5.140625" style="1" customWidth="1"/>
    <col min="2057" max="2057" width="20.140625" style="1" bestFit="1" customWidth="1"/>
    <col min="2058" max="2058" width="35.5703125" style="1" bestFit="1" customWidth="1"/>
    <col min="2059" max="2066" width="3" style="1" customWidth="1"/>
    <col min="2067" max="2067" width="13.42578125" style="1" bestFit="1" customWidth="1"/>
    <col min="2068" max="2068" width="0" style="1" hidden="1" customWidth="1"/>
    <col min="2069" max="2069" width="36" style="1" bestFit="1" customWidth="1"/>
    <col min="2070" max="2305" width="11.42578125" style="1"/>
    <col min="2306" max="2306" width="12.5703125" style="1" bestFit="1" customWidth="1"/>
    <col min="2307" max="2307" width="5.7109375" style="1" customWidth="1"/>
    <col min="2308" max="2308" width="0" style="1" hidden="1" customWidth="1"/>
    <col min="2309" max="2309" width="5.42578125" style="1" bestFit="1" customWidth="1"/>
    <col min="2310" max="2311" width="11.42578125" style="1"/>
    <col min="2312" max="2312" width="5.140625" style="1" customWidth="1"/>
    <col min="2313" max="2313" width="20.140625" style="1" bestFit="1" customWidth="1"/>
    <col min="2314" max="2314" width="35.5703125" style="1" bestFit="1" customWidth="1"/>
    <col min="2315" max="2322" width="3" style="1" customWidth="1"/>
    <col min="2323" max="2323" width="13.42578125" style="1" bestFit="1" customWidth="1"/>
    <col min="2324" max="2324" width="0" style="1" hidden="1" customWidth="1"/>
    <col min="2325" max="2325" width="36" style="1" bestFit="1" customWidth="1"/>
    <col min="2326" max="2561" width="11.42578125" style="1"/>
    <col min="2562" max="2562" width="12.5703125" style="1" bestFit="1" customWidth="1"/>
    <col min="2563" max="2563" width="5.7109375" style="1" customWidth="1"/>
    <col min="2564" max="2564" width="0" style="1" hidden="1" customWidth="1"/>
    <col min="2565" max="2565" width="5.42578125" style="1" bestFit="1" customWidth="1"/>
    <col min="2566" max="2567" width="11.42578125" style="1"/>
    <col min="2568" max="2568" width="5.140625" style="1" customWidth="1"/>
    <col min="2569" max="2569" width="20.140625" style="1" bestFit="1" customWidth="1"/>
    <col min="2570" max="2570" width="35.5703125" style="1" bestFit="1" customWidth="1"/>
    <col min="2571" max="2578" width="3" style="1" customWidth="1"/>
    <col min="2579" max="2579" width="13.42578125" style="1" bestFit="1" customWidth="1"/>
    <col min="2580" max="2580" width="0" style="1" hidden="1" customWidth="1"/>
    <col min="2581" max="2581" width="36" style="1" bestFit="1" customWidth="1"/>
    <col min="2582" max="2817" width="11.42578125" style="1"/>
    <col min="2818" max="2818" width="12.5703125" style="1" bestFit="1" customWidth="1"/>
    <col min="2819" max="2819" width="5.7109375" style="1" customWidth="1"/>
    <col min="2820" max="2820" width="0" style="1" hidden="1" customWidth="1"/>
    <col min="2821" max="2821" width="5.42578125" style="1" bestFit="1" customWidth="1"/>
    <col min="2822" max="2823" width="11.42578125" style="1"/>
    <col min="2824" max="2824" width="5.140625" style="1" customWidth="1"/>
    <col min="2825" max="2825" width="20.140625" style="1" bestFit="1" customWidth="1"/>
    <col min="2826" max="2826" width="35.5703125" style="1" bestFit="1" customWidth="1"/>
    <col min="2827" max="2834" width="3" style="1" customWidth="1"/>
    <col min="2835" max="2835" width="13.42578125" style="1" bestFit="1" customWidth="1"/>
    <col min="2836" max="2836" width="0" style="1" hidden="1" customWidth="1"/>
    <col min="2837" max="2837" width="36" style="1" bestFit="1" customWidth="1"/>
    <col min="2838" max="3073" width="11.42578125" style="1"/>
    <col min="3074" max="3074" width="12.5703125" style="1" bestFit="1" customWidth="1"/>
    <col min="3075" max="3075" width="5.7109375" style="1" customWidth="1"/>
    <col min="3076" max="3076" width="0" style="1" hidden="1" customWidth="1"/>
    <col min="3077" max="3077" width="5.42578125" style="1" bestFit="1" customWidth="1"/>
    <col min="3078" max="3079" width="11.42578125" style="1"/>
    <col min="3080" max="3080" width="5.140625" style="1" customWidth="1"/>
    <col min="3081" max="3081" width="20.140625" style="1" bestFit="1" customWidth="1"/>
    <col min="3082" max="3082" width="35.5703125" style="1" bestFit="1" customWidth="1"/>
    <col min="3083" max="3090" width="3" style="1" customWidth="1"/>
    <col min="3091" max="3091" width="13.42578125" style="1" bestFit="1" customWidth="1"/>
    <col min="3092" max="3092" width="0" style="1" hidden="1" customWidth="1"/>
    <col min="3093" max="3093" width="36" style="1" bestFit="1" customWidth="1"/>
    <col min="3094" max="3329" width="11.42578125" style="1"/>
    <col min="3330" max="3330" width="12.5703125" style="1" bestFit="1" customWidth="1"/>
    <col min="3331" max="3331" width="5.7109375" style="1" customWidth="1"/>
    <col min="3332" max="3332" width="0" style="1" hidden="1" customWidth="1"/>
    <col min="3333" max="3333" width="5.42578125" style="1" bestFit="1" customWidth="1"/>
    <col min="3334" max="3335" width="11.42578125" style="1"/>
    <col min="3336" max="3336" width="5.140625" style="1" customWidth="1"/>
    <col min="3337" max="3337" width="20.140625" style="1" bestFit="1" customWidth="1"/>
    <col min="3338" max="3338" width="35.5703125" style="1" bestFit="1" customWidth="1"/>
    <col min="3339" max="3346" width="3" style="1" customWidth="1"/>
    <col min="3347" max="3347" width="13.42578125" style="1" bestFit="1" customWidth="1"/>
    <col min="3348" max="3348" width="0" style="1" hidden="1" customWidth="1"/>
    <col min="3349" max="3349" width="36" style="1" bestFit="1" customWidth="1"/>
    <col min="3350" max="3585" width="11.42578125" style="1"/>
    <col min="3586" max="3586" width="12.5703125" style="1" bestFit="1" customWidth="1"/>
    <col min="3587" max="3587" width="5.7109375" style="1" customWidth="1"/>
    <col min="3588" max="3588" width="0" style="1" hidden="1" customWidth="1"/>
    <col min="3589" max="3589" width="5.42578125" style="1" bestFit="1" customWidth="1"/>
    <col min="3590" max="3591" width="11.42578125" style="1"/>
    <col min="3592" max="3592" width="5.140625" style="1" customWidth="1"/>
    <col min="3593" max="3593" width="20.140625" style="1" bestFit="1" customWidth="1"/>
    <col min="3594" max="3594" width="35.5703125" style="1" bestFit="1" customWidth="1"/>
    <col min="3595" max="3602" width="3" style="1" customWidth="1"/>
    <col min="3603" max="3603" width="13.42578125" style="1" bestFit="1" customWidth="1"/>
    <col min="3604" max="3604" width="0" style="1" hidden="1" customWidth="1"/>
    <col min="3605" max="3605" width="36" style="1" bestFit="1" customWidth="1"/>
    <col min="3606" max="3841" width="11.42578125" style="1"/>
    <col min="3842" max="3842" width="12.5703125" style="1" bestFit="1" customWidth="1"/>
    <col min="3843" max="3843" width="5.7109375" style="1" customWidth="1"/>
    <col min="3844" max="3844" width="0" style="1" hidden="1" customWidth="1"/>
    <col min="3845" max="3845" width="5.42578125" style="1" bestFit="1" customWidth="1"/>
    <col min="3846" max="3847" width="11.42578125" style="1"/>
    <col min="3848" max="3848" width="5.140625" style="1" customWidth="1"/>
    <col min="3849" max="3849" width="20.140625" style="1" bestFit="1" customWidth="1"/>
    <col min="3850" max="3850" width="35.5703125" style="1" bestFit="1" customWidth="1"/>
    <col min="3851" max="3858" width="3" style="1" customWidth="1"/>
    <col min="3859" max="3859" width="13.42578125" style="1" bestFit="1" customWidth="1"/>
    <col min="3860" max="3860" width="0" style="1" hidden="1" customWidth="1"/>
    <col min="3861" max="3861" width="36" style="1" bestFit="1" customWidth="1"/>
    <col min="3862" max="4097" width="11.42578125" style="1"/>
    <col min="4098" max="4098" width="12.5703125" style="1" bestFit="1" customWidth="1"/>
    <col min="4099" max="4099" width="5.7109375" style="1" customWidth="1"/>
    <col min="4100" max="4100" width="0" style="1" hidden="1" customWidth="1"/>
    <col min="4101" max="4101" width="5.42578125" style="1" bestFit="1" customWidth="1"/>
    <col min="4102" max="4103" width="11.42578125" style="1"/>
    <col min="4104" max="4104" width="5.140625" style="1" customWidth="1"/>
    <col min="4105" max="4105" width="20.140625" style="1" bestFit="1" customWidth="1"/>
    <col min="4106" max="4106" width="35.5703125" style="1" bestFit="1" customWidth="1"/>
    <col min="4107" max="4114" width="3" style="1" customWidth="1"/>
    <col min="4115" max="4115" width="13.42578125" style="1" bestFit="1" customWidth="1"/>
    <col min="4116" max="4116" width="0" style="1" hidden="1" customWidth="1"/>
    <col min="4117" max="4117" width="36" style="1" bestFit="1" customWidth="1"/>
    <col min="4118" max="4353" width="11.42578125" style="1"/>
    <col min="4354" max="4354" width="12.5703125" style="1" bestFit="1" customWidth="1"/>
    <col min="4355" max="4355" width="5.7109375" style="1" customWidth="1"/>
    <col min="4356" max="4356" width="0" style="1" hidden="1" customWidth="1"/>
    <col min="4357" max="4357" width="5.42578125" style="1" bestFit="1" customWidth="1"/>
    <col min="4358" max="4359" width="11.42578125" style="1"/>
    <col min="4360" max="4360" width="5.140625" style="1" customWidth="1"/>
    <col min="4361" max="4361" width="20.140625" style="1" bestFit="1" customWidth="1"/>
    <col min="4362" max="4362" width="35.5703125" style="1" bestFit="1" customWidth="1"/>
    <col min="4363" max="4370" width="3" style="1" customWidth="1"/>
    <col min="4371" max="4371" width="13.42578125" style="1" bestFit="1" customWidth="1"/>
    <col min="4372" max="4372" width="0" style="1" hidden="1" customWidth="1"/>
    <col min="4373" max="4373" width="36" style="1" bestFit="1" customWidth="1"/>
    <col min="4374" max="4609" width="11.42578125" style="1"/>
    <col min="4610" max="4610" width="12.5703125" style="1" bestFit="1" customWidth="1"/>
    <col min="4611" max="4611" width="5.7109375" style="1" customWidth="1"/>
    <col min="4612" max="4612" width="0" style="1" hidden="1" customWidth="1"/>
    <col min="4613" max="4613" width="5.42578125" style="1" bestFit="1" customWidth="1"/>
    <col min="4614" max="4615" width="11.42578125" style="1"/>
    <col min="4616" max="4616" width="5.140625" style="1" customWidth="1"/>
    <col min="4617" max="4617" width="20.140625" style="1" bestFit="1" customWidth="1"/>
    <col min="4618" max="4618" width="35.5703125" style="1" bestFit="1" customWidth="1"/>
    <col min="4619" max="4626" width="3" style="1" customWidth="1"/>
    <col min="4627" max="4627" width="13.42578125" style="1" bestFit="1" customWidth="1"/>
    <col min="4628" max="4628" width="0" style="1" hidden="1" customWidth="1"/>
    <col min="4629" max="4629" width="36" style="1" bestFit="1" customWidth="1"/>
    <col min="4630" max="4865" width="11.42578125" style="1"/>
    <col min="4866" max="4866" width="12.5703125" style="1" bestFit="1" customWidth="1"/>
    <col min="4867" max="4867" width="5.7109375" style="1" customWidth="1"/>
    <col min="4868" max="4868" width="0" style="1" hidden="1" customWidth="1"/>
    <col min="4869" max="4869" width="5.42578125" style="1" bestFit="1" customWidth="1"/>
    <col min="4870" max="4871" width="11.42578125" style="1"/>
    <col min="4872" max="4872" width="5.140625" style="1" customWidth="1"/>
    <col min="4873" max="4873" width="20.140625" style="1" bestFit="1" customWidth="1"/>
    <col min="4874" max="4874" width="35.5703125" style="1" bestFit="1" customWidth="1"/>
    <col min="4875" max="4882" width="3" style="1" customWidth="1"/>
    <col min="4883" max="4883" width="13.42578125" style="1" bestFit="1" customWidth="1"/>
    <col min="4884" max="4884" width="0" style="1" hidden="1" customWidth="1"/>
    <col min="4885" max="4885" width="36" style="1" bestFit="1" customWidth="1"/>
    <col min="4886" max="5121" width="11.42578125" style="1"/>
    <col min="5122" max="5122" width="12.5703125" style="1" bestFit="1" customWidth="1"/>
    <col min="5123" max="5123" width="5.7109375" style="1" customWidth="1"/>
    <col min="5124" max="5124" width="0" style="1" hidden="1" customWidth="1"/>
    <col min="5125" max="5125" width="5.42578125" style="1" bestFit="1" customWidth="1"/>
    <col min="5126" max="5127" width="11.42578125" style="1"/>
    <col min="5128" max="5128" width="5.140625" style="1" customWidth="1"/>
    <col min="5129" max="5129" width="20.140625" style="1" bestFit="1" customWidth="1"/>
    <col min="5130" max="5130" width="35.5703125" style="1" bestFit="1" customWidth="1"/>
    <col min="5131" max="5138" width="3" style="1" customWidth="1"/>
    <col min="5139" max="5139" width="13.42578125" style="1" bestFit="1" customWidth="1"/>
    <col min="5140" max="5140" width="0" style="1" hidden="1" customWidth="1"/>
    <col min="5141" max="5141" width="36" style="1" bestFit="1" customWidth="1"/>
    <col min="5142" max="5377" width="11.42578125" style="1"/>
    <col min="5378" max="5378" width="12.5703125" style="1" bestFit="1" customWidth="1"/>
    <col min="5379" max="5379" width="5.7109375" style="1" customWidth="1"/>
    <col min="5380" max="5380" width="0" style="1" hidden="1" customWidth="1"/>
    <col min="5381" max="5381" width="5.42578125" style="1" bestFit="1" customWidth="1"/>
    <col min="5382" max="5383" width="11.42578125" style="1"/>
    <col min="5384" max="5384" width="5.140625" style="1" customWidth="1"/>
    <col min="5385" max="5385" width="20.140625" style="1" bestFit="1" customWidth="1"/>
    <col min="5386" max="5386" width="35.5703125" style="1" bestFit="1" customWidth="1"/>
    <col min="5387" max="5394" width="3" style="1" customWidth="1"/>
    <col min="5395" max="5395" width="13.42578125" style="1" bestFit="1" customWidth="1"/>
    <col min="5396" max="5396" width="0" style="1" hidden="1" customWidth="1"/>
    <col min="5397" max="5397" width="36" style="1" bestFit="1" customWidth="1"/>
    <col min="5398" max="5633" width="11.42578125" style="1"/>
    <col min="5634" max="5634" width="12.5703125" style="1" bestFit="1" customWidth="1"/>
    <col min="5635" max="5635" width="5.7109375" style="1" customWidth="1"/>
    <col min="5636" max="5636" width="0" style="1" hidden="1" customWidth="1"/>
    <col min="5637" max="5637" width="5.42578125" style="1" bestFit="1" customWidth="1"/>
    <col min="5638" max="5639" width="11.42578125" style="1"/>
    <col min="5640" max="5640" width="5.140625" style="1" customWidth="1"/>
    <col min="5641" max="5641" width="20.140625" style="1" bestFit="1" customWidth="1"/>
    <col min="5642" max="5642" width="35.5703125" style="1" bestFit="1" customWidth="1"/>
    <col min="5643" max="5650" width="3" style="1" customWidth="1"/>
    <col min="5651" max="5651" width="13.42578125" style="1" bestFit="1" customWidth="1"/>
    <col min="5652" max="5652" width="0" style="1" hidden="1" customWidth="1"/>
    <col min="5653" max="5653" width="36" style="1" bestFit="1" customWidth="1"/>
    <col min="5654" max="5889" width="11.42578125" style="1"/>
    <col min="5890" max="5890" width="12.5703125" style="1" bestFit="1" customWidth="1"/>
    <col min="5891" max="5891" width="5.7109375" style="1" customWidth="1"/>
    <col min="5892" max="5892" width="0" style="1" hidden="1" customWidth="1"/>
    <col min="5893" max="5893" width="5.42578125" style="1" bestFit="1" customWidth="1"/>
    <col min="5894" max="5895" width="11.42578125" style="1"/>
    <col min="5896" max="5896" width="5.140625" style="1" customWidth="1"/>
    <col min="5897" max="5897" width="20.140625" style="1" bestFit="1" customWidth="1"/>
    <col min="5898" max="5898" width="35.5703125" style="1" bestFit="1" customWidth="1"/>
    <col min="5899" max="5906" width="3" style="1" customWidth="1"/>
    <col min="5907" max="5907" width="13.42578125" style="1" bestFit="1" customWidth="1"/>
    <col min="5908" max="5908" width="0" style="1" hidden="1" customWidth="1"/>
    <col min="5909" max="5909" width="36" style="1" bestFit="1" customWidth="1"/>
    <col min="5910" max="6145" width="11.42578125" style="1"/>
    <col min="6146" max="6146" width="12.5703125" style="1" bestFit="1" customWidth="1"/>
    <col min="6147" max="6147" width="5.7109375" style="1" customWidth="1"/>
    <col min="6148" max="6148" width="0" style="1" hidden="1" customWidth="1"/>
    <col min="6149" max="6149" width="5.42578125" style="1" bestFit="1" customWidth="1"/>
    <col min="6150" max="6151" width="11.42578125" style="1"/>
    <col min="6152" max="6152" width="5.140625" style="1" customWidth="1"/>
    <col min="6153" max="6153" width="20.140625" style="1" bestFit="1" customWidth="1"/>
    <col min="6154" max="6154" width="35.5703125" style="1" bestFit="1" customWidth="1"/>
    <col min="6155" max="6162" width="3" style="1" customWidth="1"/>
    <col min="6163" max="6163" width="13.42578125" style="1" bestFit="1" customWidth="1"/>
    <col min="6164" max="6164" width="0" style="1" hidden="1" customWidth="1"/>
    <col min="6165" max="6165" width="36" style="1" bestFit="1" customWidth="1"/>
    <col min="6166" max="6401" width="11.42578125" style="1"/>
    <col min="6402" max="6402" width="12.5703125" style="1" bestFit="1" customWidth="1"/>
    <col min="6403" max="6403" width="5.7109375" style="1" customWidth="1"/>
    <col min="6404" max="6404" width="0" style="1" hidden="1" customWidth="1"/>
    <col min="6405" max="6405" width="5.42578125" style="1" bestFit="1" customWidth="1"/>
    <col min="6406" max="6407" width="11.42578125" style="1"/>
    <col min="6408" max="6408" width="5.140625" style="1" customWidth="1"/>
    <col min="6409" max="6409" width="20.140625" style="1" bestFit="1" customWidth="1"/>
    <col min="6410" max="6410" width="35.5703125" style="1" bestFit="1" customWidth="1"/>
    <col min="6411" max="6418" width="3" style="1" customWidth="1"/>
    <col min="6419" max="6419" width="13.42578125" style="1" bestFit="1" customWidth="1"/>
    <col min="6420" max="6420" width="0" style="1" hidden="1" customWidth="1"/>
    <col min="6421" max="6421" width="36" style="1" bestFit="1" customWidth="1"/>
    <col min="6422" max="6657" width="11.42578125" style="1"/>
    <col min="6658" max="6658" width="12.5703125" style="1" bestFit="1" customWidth="1"/>
    <col min="6659" max="6659" width="5.7109375" style="1" customWidth="1"/>
    <col min="6660" max="6660" width="0" style="1" hidden="1" customWidth="1"/>
    <col min="6661" max="6661" width="5.42578125" style="1" bestFit="1" customWidth="1"/>
    <col min="6662" max="6663" width="11.42578125" style="1"/>
    <col min="6664" max="6664" width="5.140625" style="1" customWidth="1"/>
    <col min="6665" max="6665" width="20.140625" style="1" bestFit="1" customWidth="1"/>
    <col min="6666" max="6666" width="35.5703125" style="1" bestFit="1" customWidth="1"/>
    <col min="6667" max="6674" width="3" style="1" customWidth="1"/>
    <col min="6675" max="6675" width="13.42578125" style="1" bestFit="1" customWidth="1"/>
    <col min="6676" max="6676" width="0" style="1" hidden="1" customWidth="1"/>
    <col min="6677" max="6677" width="36" style="1" bestFit="1" customWidth="1"/>
    <col min="6678" max="6913" width="11.42578125" style="1"/>
    <col min="6914" max="6914" width="12.5703125" style="1" bestFit="1" customWidth="1"/>
    <col min="6915" max="6915" width="5.7109375" style="1" customWidth="1"/>
    <col min="6916" max="6916" width="0" style="1" hidden="1" customWidth="1"/>
    <col min="6917" max="6917" width="5.42578125" style="1" bestFit="1" customWidth="1"/>
    <col min="6918" max="6919" width="11.42578125" style="1"/>
    <col min="6920" max="6920" width="5.140625" style="1" customWidth="1"/>
    <col min="6921" max="6921" width="20.140625" style="1" bestFit="1" customWidth="1"/>
    <col min="6922" max="6922" width="35.5703125" style="1" bestFit="1" customWidth="1"/>
    <col min="6923" max="6930" width="3" style="1" customWidth="1"/>
    <col min="6931" max="6931" width="13.42578125" style="1" bestFit="1" customWidth="1"/>
    <col min="6932" max="6932" width="0" style="1" hidden="1" customWidth="1"/>
    <col min="6933" max="6933" width="36" style="1" bestFit="1" customWidth="1"/>
    <col min="6934" max="7169" width="11.42578125" style="1"/>
    <col min="7170" max="7170" width="12.5703125" style="1" bestFit="1" customWidth="1"/>
    <col min="7171" max="7171" width="5.7109375" style="1" customWidth="1"/>
    <col min="7172" max="7172" width="0" style="1" hidden="1" customWidth="1"/>
    <col min="7173" max="7173" width="5.42578125" style="1" bestFit="1" customWidth="1"/>
    <col min="7174" max="7175" width="11.42578125" style="1"/>
    <col min="7176" max="7176" width="5.140625" style="1" customWidth="1"/>
    <col min="7177" max="7177" width="20.140625" style="1" bestFit="1" customWidth="1"/>
    <col min="7178" max="7178" width="35.5703125" style="1" bestFit="1" customWidth="1"/>
    <col min="7179" max="7186" width="3" style="1" customWidth="1"/>
    <col min="7187" max="7187" width="13.42578125" style="1" bestFit="1" customWidth="1"/>
    <col min="7188" max="7188" width="0" style="1" hidden="1" customWidth="1"/>
    <col min="7189" max="7189" width="36" style="1" bestFit="1" customWidth="1"/>
    <col min="7190" max="7425" width="11.42578125" style="1"/>
    <col min="7426" max="7426" width="12.5703125" style="1" bestFit="1" customWidth="1"/>
    <col min="7427" max="7427" width="5.7109375" style="1" customWidth="1"/>
    <col min="7428" max="7428" width="0" style="1" hidden="1" customWidth="1"/>
    <col min="7429" max="7429" width="5.42578125" style="1" bestFit="1" customWidth="1"/>
    <col min="7430" max="7431" width="11.42578125" style="1"/>
    <col min="7432" max="7432" width="5.140625" style="1" customWidth="1"/>
    <col min="7433" max="7433" width="20.140625" style="1" bestFit="1" customWidth="1"/>
    <col min="7434" max="7434" width="35.5703125" style="1" bestFit="1" customWidth="1"/>
    <col min="7435" max="7442" width="3" style="1" customWidth="1"/>
    <col min="7443" max="7443" width="13.42578125" style="1" bestFit="1" customWidth="1"/>
    <col min="7444" max="7444" width="0" style="1" hidden="1" customWidth="1"/>
    <col min="7445" max="7445" width="36" style="1" bestFit="1" customWidth="1"/>
    <col min="7446" max="7681" width="11.42578125" style="1"/>
    <col min="7682" max="7682" width="12.5703125" style="1" bestFit="1" customWidth="1"/>
    <col min="7683" max="7683" width="5.7109375" style="1" customWidth="1"/>
    <col min="7684" max="7684" width="0" style="1" hidden="1" customWidth="1"/>
    <col min="7685" max="7685" width="5.42578125" style="1" bestFit="1" customWidth="1"/>
    <col min="7686" max="7687" width="11.42578125" style="1"/>
    <col min="7688" max="7688" width="5.140625" style="1" customWidth="1"/>
    <col min="7689" max="7689" width="20.140625" style="1" bestFit="1" customWidth="1"/>
    <col min="7690" max="7690" width="35.5703125" style="1" bestFit="1" customWidth="1"/>
    <col min="7691" max="7698" width="3" style="1" customWidth="1"/>
    <col min="7699" max="7699" width="13.42578125" style="1" bestFit="1" customWidth="1"/>
    <col min="7700" max="7700" width="0" style="1" hidden="1" customWidth="1"/>
    <col min="7701" max="7701" width="36" style="1" bestFit="1" customWidth="1"/>
    <col min="7702" max="7937" width="11.42578125" style="1"/>
    <col min="7938" max="7938" width="12.5703125" style="1" bestFit="1" customWidth="1"/>
    <col min="7939" max="7939" width="5.7109375" style="1" customWidth="1"/>
    <col min="7940" max="7940" width="0" style="1" hidden="1" customWidth="1"/>
    <col min="7941" max="7941" width="5.42578125" style="1" bestFit="1" customWidth="1"/>
    <col min="7942" max="7943" width="11.42578125" style="1"/>
    <col min="7944" max="7944" width="5.140625" style="1" customWidth="1"/>
    <col min="7945" max="7945" width="20.140625" style="1" bestFit="1" customWidth="1"/>
    <col min="7946" max="7946" width="35.5703125" style="1" bestFit="1" customWidth="1"/>
    <col min="7947" max="7954" width="3" style="1" customWidth="1"/>
    <col min="7955" max="7955" width="13.42578125" style="1" bestFit="1" customWidth="1"/>
    <col min="7956" max="7956" width="0" style="1" hidden="1" customWidth="1"/>
    <col min="7957" max="7957" width="36" style="1" bestFit="1" customWidth="1"/>
    <col min="7958" max="8193" width="11.42578125" style="1"/>
    <col min="8194" max="8194" width="12.5703125" style="1" bestFit="1" customWidth="1"/>
    <col min="8195" max="8195" width="5.7109375" style="1" customWidth="1"/>
    <col min="8196" max="8196" width="0" style="1" hidden="1" customWidth="1"/>
    <col min="8197" max="8197" width="5.42578125" style="1" bestFit="1" customWidth="1"/>
    <col min="8198" max="8199" width="11.42578125" style="1"/>
    <col min="8200" max="8200" width="5.140625" style="1" customWidth="1"/>
    <col min="8201" max="8201" width="20.140625" style="1" bestFit="1" customWidth="1"/>
    <col min="8202" max="8202" width="35.5703125" style="1" bestFit="1" customWidth="1"/>
    <col min="8203" max="8210" width="3" style="1" customWidth="1"/>
    <col min="8211" max="8211" width="13.42578125" style="1" bestFit="1" customWidth="1"/>
    <col min="8212" max="8212" width="0" style="1" hidden="1" customWidth="1"/>
    <col min="8213" max="8213" width="36" style="1" bestFit="1" customWidth="1"/>
    <col min="8214" max="8449" width="11.42578125" style="1"/>
    <col min="8450" max="8450" width="12.5703125" style="1" bestFit="1" customWidth="1"/>
    <col min="8451" max="8451" width="5.7109375" style="1" customWidth="1"/>
    <col min="8452" max="8452" width="0" style="1" hidden="1" customWidth="1"/>
    <col min="8453" max="8453" width="5.42578125" style="1" bestFit="1" customWidth="1"/>
    <col min="8454" max="8455" width="11.42578125" style="1"/>
    <col min="8456" max="8456" width="5.140625" style="1" customWidth="1"/>
    <col min="8457" max="8457" width="20.140625" style="1" bestFit="1" customWidth="1"/>
    <col min="8458" max="8458" width="35.5703125" style="1" bestFit="1" customWidth="1"/>
    <col min="8459" max="8466" width="3" style="1" customWidth="1"/>
    <col min="8467" max="8467" width="13.42578125" style="1" bestFit="1" customWidth="1"/>
    <col min="8468" max="8468" width="0" style="1" hidden="1" customWidth="1"/>
    <col min="8469" max="8469" width="36" style="1" bestFit="1" customWidth="1"/>
    <col min="8470" max="8705" width="11.42578125" style="1"/>
    <col min="8706" max="8706" width="12.5703125" style="1" bestFit="1" customWidth="1"/>
    <col min="8707" max="8707" width="5.7109375" style="1" customWidth="1"/>
    <col min="8708" max="8708" width="0" style="1" hidden="1" customWidth="1"/>
    <col min="8709" max="8709" width="5.42578125" style="1" bestFit="1" customWidth="1"/>
    <col min="8710" max="8711" width="11.42578125" style="1"/>
    <col min="8712" max="8712" width="5.140625" style="1" customWidth="1"/>
    <col min="8713" max="8713" width="20.140625" style="1" bestFit="1" customWidth="1"/>
    <col min="8714" max="8714" width="35.5703125" style="1" bestFit="1" customWidth="1"/>
    <col min="8715" max="8722" width="3" style="1" customWidth="1"/>
    <col min="8723" max="8723" width="13.42578125" style="1" bestFit="1" customWidth="1"/>
    <col min="8724" max="8724" width="0" style="1" hidden="1" customWidth="1"/>
    <col min="8725" max="8725" width="36" style="1" bestFit="1" customWidth="1"/>
    <col min="8726" max="8961" width="11.42578125" style="1"/>
    <col min="8962" max="8962" width="12.5703125" style="1" bestFit="1" customWidth="1"/>
    <col min="8963" max="8963" width="5.7109375" style="1" customWidth="1"/>
    <col min="8964" max="8964" width="0" style="1" hidden="1" customWidth="1"/>
    <col min="8965" max="8965" width="5.42578125" style="1" bestFit="1" customWidth="1"/>
    <col min="8966" max="8967" width="11.42578125" style="1"/>
    <col min="8968" max="8968" width="5.140625" style="1" customWidth="1"/>
    <col min="8969" max="8969" width="20.140625" style="1" bestFit="1" customWidth="1"/>
    <col min="8970" max="8970" width="35.5703125" style="1" bestFit="1" customWidth="1"/>
    <col min="8971" max="8978" width="3" style="1" customWidth="1"/>
    <col min="8979" max="8979" width="13.42578125" style="1" bestFit="1" customWidth="1"/>
    <col min="8980" max="8980" width="0" style="1" hidden="1" customWidth="1"/>
    <col min="8981" max="8981" width="36" style="1" bestFit="1" customWidth="1"/>
    <col min="8982" max="9217" width="11.42578125" style="1"/>
    <col min="9218" max="9218" width="12.5703125" style="1" bestFit="1" customWidth="1"/>
    <col min="9219" max="9219" width="5.7109375" style="1" customWidth="1"/>
    <col min="9220" max="9220" width="0" style="1" hidden="1" customWidth="1"/>
    <col min="9221" max="9221" width="5.42578125" style="1" bestFit="1" customWidth="1"/>
    <col min="9222" max="9223" width="11.42578125" style="1"/>
    <col min="9224" max="9224" width="5.140625" style="1" customWidth="1"/>
    <col min="9225" max="9225" width="20.140625" style="1" bestFit="1" customWidth="1"/>
    <col min="9226" max="9226" width="35.5703125" style="1" bestFit="1" customWidth="1"/>
    <col min="9227" max="9234" width="3" style="1" customWidth="1"/>
    <col min="9235" max="9235" width="13.42578125" style="1" bestFit="1" customWidth="1"/>
    <col min="9236" max="9236" width="0" style="1" hidden="1" customWidth="1"/>
    <col min="9237" max="9237" width="36" style="1" bestFit="1" customWidth="1"/>
    <col min="9238" max="9473" width="11.42578125" style="1"/>
    <col min="9474" max="9474" width="12.5703125" style="1" bestFit="1" customWidth="1"/>
    <col min="9475" max="9475" width="5.7109375" style="1" customWidth="1"/>
    <col min="9476" max="9476" width="0" style="1" hidden="1" customWidth="1"/>
    <col min="9477" max="9477" width="5.42578125" style="1" bestFit="1" customWidth="1"/>
    <col min="9478" max="9479" width="11.42578125" style="1"/>
    <col min="9480" max="9480" width="5.140625" style="1" customWidth="1"/>
    <col min="9481" max="9481" width="20.140625" style="1" bestFit="1" customWidth="1"/>
    <col min="9482" max="9482" width="35.5703125" style="1" bestFit="1" customWidth="1"/>
    <col min="9483" max="9490" width="3" style="1" customWidth="1"/>
    <col min="9491" max="9491" width="13.42578125" style="1" bestFit="1" customWidth="1"/>
    <col min="9492" max="9492" width="0" style="1" hidden="1" customWidth="1"/>
    <col min="9493" max="9493" width="36" style="1" bestFit="1" customWidth="1"/>
    <col min="9494" max="9729" width="11.42578125" style="1"/>
    <col min="9730" max="9730" width="12.5703125" style="1" bestFit="1" customWidth="1"/>
    <col min="9731" max="9731" width="5.7109375" style="1" customWidth="1"/>
    <col min="9732" max="9732" width="0" style="1" hidden="1" customWidth="1"/>
    <col min="9733" max="9733" width="5.42578125" style="1" bestFit="1" customWidth="1"/>
    <col min="9734" max="9735" width="11.42578125" style="1"/>
    <col min="9736" max="9736" width="5.140625" style="1" customWidth="1"/>
    <col min="9737" max="9737" width="20.140625" style="1" bestFit="1" customWidth="1"/>
    <col min="9738" max="9738" width="35.5703125" style="1" bestFit="1" customWidth="1"/>
    <col min="9739" max="9746" width="3" style="1" customWidth="1"/>
    <col min="9747" max="9747" width="13.42578125" style="1" bestFit="1" customWidth="1"/>
    <col min="9748" max="9748" width="0" style="1" hidden="1" customWidth="1"/>
    <col min="9749" max="9749" width="36" style="1" bestFit="1" customWidth="1"/>
    <col min="9750" max="9985" width="11.42578125" style="1"/>
    <col min="9986" max="9986" width="12.5703125" style="1" bestFit="1" customWidth="1"/>
    <col min="9987" max="9987" width="5.7109375" style="1" customWidth="1"/>
    <col min="9988" max="9988" width="0" style="1" hidden="1" customWidth="1"/>
    <col min="9989" max="9989" width="5.42578125" style="1" bestFit="1" customWidth="1"/>
    <col min="9990" max="9991" width="11.42578125" style="1"/>
    <col min="9992" max="9992" width="5.140625" style="1" customWidth="1"/>
    <col min="9993" max="9993" width="20.140625" style="1" bestFit="1" customWidth="1"/>
    <col min="9994" max="9994" width="35.5703125" style="1" bestFit="1" customWidth="1"/>
    <col min="9995" max="10002" width="3" style="1" customWidth="1"/>
    <col min="10003" max="10003" width="13.42578125" style="1" bestFit="1" customWidth="1"/>
    <col min="10004" max="10004" width="0" style="1" hidden="1" customWidth="1"/>
    <col min="10005" max="10005" width="36" style="1" bestFit="1" customWidth="1"/>
    <col min="10006" max="10241" width="11.42578125" style="1"/>
    <col min="10242" max="10242" width="12.5703125" style="1" bestFit="1" customWidth="1"/>
    <col min="10243" max="10243" width="5.7109375" style="1" customWidth="1"/>
    <col min="10244" max="10244" width="0" style="1" hidden="1" customWidth="1"/>
    <col min="10245" max="10245" width="5.42578125" style="1" bestFit="1" customWidth="1"/>
    <col min="10246" max="10247" width="11.42578125" style="1"/>
    <col min="10248" max="10248" width="5.140625" style="1" customWidth="1"/>
    <col min="10249" max="10249" width="20.140625" style="1" bestFit="1" customWidth="1"/>
    <col min="10250" max="10250" width="35.5703125" style="1" bestFit="1" customWidth="1"/>
    <col min="10251" max="10258" width="3" style="1" customWidth="1"/>
    <col min="10259" max="10259" width="13.42578125" style="1" bestFit="1" customWidth="1"/>
    <col min="10260" max="10260" width="0" style="1" hidden="1" customWidth="1"/>
    <col min="10261" max="10261" width="36" style="1" bestFit="1" customWidth="1"/>
    <col min="10262" max="10497" width="11.42578125" style="1"/>
    <col min="10498" max="10498" width="12.5703125" style="1" bestFit="1" customWidth="1"/>
    <col min="10499" max="10499" width="5.7109375" style="1" customWidth="1"/>
    <col min="10500" max="10500" width="0" style="1" hidden="1" customWidth="1"/>
    <col min="10501" max="10501" width="5.42578125" style="1" bestFit="1" customWidth="1"/>
    <col min="10502" max="10503" width="11.42578125" style="1"/>
    <col min="10504" max="10504" width="5.140625" style="1" customWidth="1"/>
    <col min="10505" max="10505" width="20.140625" style="1" bestFit="1" customWidth="1"/>
    <col min="10506" max="10506" width="35.5703125" style="1" bestFit="1" customWidth="1"/>
    <col min="10507" max="10514" width="3" style="1" customWidth="1"/>
    <col min="10515" max="10515" width="13.42578125" style="1" bestFit="1" customWidth="1"/>
    <col min="10516" max="10516" width="0" style="1" hidden="1" customWidth="1"/>
    <col min="10517" max="10517" width="36" style="1" bestFit="1" customWidth="1"/>
    <col min="10518" max="10753" width="11.42578125" style="1"/>
    <col min="10754" max="10754" width="12.5703125" style="1" bestFit="1" customWidth="1"/>
    <col min="10755" max="10755" width="5.7109375" style="1" customWidth="1"/>
    <col min="10756" max="10756" width="0" style="1" hidden="1" customWidth="1"/>
    <col min="10757" max="10757" width="5.42578125" style="1" bestFit="1" customWidth="1"/>
    <col min="10758" max="10759" width="11.42578125" style="1"/>
    <col min="10760" max="10760" width="5.140625" style="1" customWidth="1"/>
    <col min="10761" max="10761" width="20.140625" style="1" bestFit="1" customWidth="1"/>
    <col min="10762" max="10762" width="35.5703125" style="1" bestFit="1" customWidth="1"/>
    <col min="10763" max="10770" width="3" style="1" customWidth="1"/>
    <col min="10771" max="10771" width="13.42578125" style="1" bestFit="1" customWidth="1"/>
    <col min="10772" max="10772" width="0" style="1" hidden="1" customWidth="1"/>
    <col min="10773" max="10773" width="36" style="1" bestFit="1" customWidth="1"/>
    <col min="10774" max="11009" width="11.42578125" style="1"/>
    <col min="11010" max="11010" width="12.5703125" style="1" bestFit="1" customWidth="1"/>
    <col min="11011" max="11011" width="5.7109375" style="1" customWidth="1"/>
    <col min="11012" max="11012" width="0" style="1" hidden="1" customWidth="1"/>
    <col min="11013" max="11013" width="5.42578125" style="1" bestFit="1" customWidth="1"/>
    <col min="11014" max="11015" width="11.42578125" style="1"/>
    <col min="11016" max="11016" width="5.140625" style="1" customWidth="1"/>
    <col min="11017" max="11017" width="20.140625" style="1" bestFit="1" customWidth="1"/>
    <col min="11018" max="11018" width="35.5703125" style="1" bestFit="1" customWidth="1"/>
    <col min="11019" max="11026" width="3" style="1" customWidth="1"/>
    <col min="11027" max="11027" width="13.42578125" style="1" bestFit="1" customWidth="1"/>
    <col min="11028" max="11028" width="0" style="1" hidden="1" customWidth="1"/>
    <col min="11029" max="11029" width="36" style="1" bestFit="1" customWidth="1"/>
    <col min="11030" max="11265" width="11.42578125" style="1"/>
    <col min="11266" max="11266" width="12.5703125" style="1" bestFit="1" customWidth="1"/>
    <col min="11267" max="11267" width="5.7109375" style="1" customWidth="1"/>
    <col min="11268" max="11268" width="0" style="1" hidden="1" customWidth="1"/>
    <col min="11269" max="11269" width="5.42578125" style="1" bestFit="1" customWidth="1"/>
    <col min="11270" max="11271" width="11.42578125" style="1"/>
    <col min="11272" max="11272" width="5.140625" style="1" customWidth="1"/>
    <col min="11273" max="11273" width="20.140625" style="1" bestFit="1" customWidth="1"/>
    <col min="11274" max="11274" width="35.5703125" style="1" bestFit="1" customWidth="1"/>
    <col min="11275" max="11282" width="3" style="1" customWidth="1"/>
    <col min="11283" max="11283" width="13.42578125" style="1" bestFit="1" customWidth="1"/>
    <col min="11284" max="11284" width="0" style="1" hidden="1" customWidth="1"/>
    <col min="11285" max="11285" width="36" style="1" bestFit="1" customWidth="1"/>
    <col min="11286" max="11521" width="11.42578125" style="1"/>
    <col min="11522" max="11522" width="12.5703125" style="1" bestFit="1" customWidth="1"/>
    <col min="11523" max="11523" width="5.7109375" style="1" customWidth="1"/>
    <col min="11524" max="11524" width="0" style="1" hidden="1" customWidth="1"/>
    <col min="11525" max="11525" width="5.42578125" style="1" bestFit="1" customWidth="1"/>
    <col min="11526" max="11527" width="11.42578125" style="1"/>
    <col min="11528" max="11528" width="5.140625" style="1" customWidth="1"/>
    <col min="11529" max="11529" width="20.140625" style="1" bestFit="1" customWidth="1"/>
    <col min="11530" max="11530" width="35.5703125" style="1" bestFit="1" customWidth="1"/>
    <col min="11531" max="11538" width="3" style="1" customWidth="1"/>
    <col min="11539" max="11539" width="13.42578125" style="1" bestFit="1" customWidth="1"/>
    <col min="11540" max="11540" width="0" style="1" hidden="1" customWidth="1"/>
    <col min="11541" max="11541" width="36" style="1" bestFit="1" customWidth="1"/>
    <col min="11542" max="11777" width="11.42578125" style="1"/>
    <col min="11778" max="11778" width="12.5703125" style="1" bestFit="1" customWidth="1"/>
    <col min="11779" max="11779" width="5.7109375" style="1" customWidth="1"/>
    <col min="11780" max="11780" width="0" style="1" hidden="1" customWidth="1"/>
    <col min="11781" max="11781" width="5.42578125" style="1" bestFit="1" customWidth="1"/>
    <col min="11782" max="11783" width="11.42578125" style="1"/>
    <col min="11784" max="11784" width="5.140625" style="1" customWidth="1"/>
    <col min="11785" max="11785" width="20.140625" style="1" bestFit="1" customWidth="1"/>
    <col min="11786" max="11786" width="35.5703125" style="1" bestFit="1" customWidth="1"/>
    <col min="11787" max="11794" width="3" style="1" customWidth="1"/>
    <col min="11795" max="11795" width="13.42578125" style="1" bestFit="1" customWidth="1"/>
    <col min="11796" max="11796" width="0" style="1" hidden="1" customWidth="1"/>
    <col min="11797" max="11797" width="36" style="1" bestFit="1" customWidth="1"/>
    <col min="11798" max="12033" width="11.42578125" style="1"/>
    <col min="12034" max="12034" width="12.5703125" style="1" bestFit="1" customWidth="1"/>
    <col min="12035" max="12035" width="5.7109375" style="1" customWidth="1"/>
    <col min="12036" max="12036" width="0" style="1" hidden="1" customWidth="1"/>
    <col min="12037" max="12037" width="5.42578125" style="1" bestFit="1" customWidth="1"/>
    <col min="12038" max="12039" width="11.42578125" style="1"/>
    <col min="12040" max="12040" width="5.140625" style="1" customWidth="1"/>
    <col min="12041" max="12041" width="20.140625" style="1" bestFit="1" customWidth="1"/>
    <col min="12042" max="12042" width="35.5703125" style="1" bestFit="1" customWidth="1"/>
    <col min="12043" max="12050" width="3" style="1" customWidth="1"/>
    <col min="12051" max="12051" width="13.42578125" style="1" bestFit="1" customWidth="1"/>
    <col min="12052" max="12052" width="0" style="1" hidden="1" customWidth="1"/>
    <col min="12053" max="12053" width="36" style="1" bestFit="1" customWidth="1"/>
    <col min="12054" max="12289" width="11.42578125" style="1"/>
    <col min="12290" max="12290" width="12.5703125" style="1" bestFit="1" customWidth="1"/>
    <col min="12291" max="12291" width="5.7109375" style="1" customWidth="1"/>
    <col min="12292" max="12292" width="0" style="1" hidden="1" customWidth="1"/>
    <col min="12293" max="12293" width="5.42578125" style="1" bestFit="1" customWidth="1"/>
    <col min="12294" max="12295" width="11.42578125" style="1"/>
    <col min="12296" max="12296" width="5.140625" style="1" customWidth="1"/>
    <col min="12297" max="12297" width="20.140625" style="1" bestFit="1" customWidth="1"/>
    <col min="12298" max="12298" width="35.5703125" style="1" bestFit="1" customWidth="1"/>
    <col min="12299" max="12306" width="3" style="1" customWidth="1"/>
    <col min="12307" max="12307" width="13.42578125" style="1" bestFit="1" customWidth="1"/>
    <col min="12308" max="12308" width="0" style="1" hidden="1" customWidth="1"/>
    <col min="12309" max="12309" width="36" style="1" bestFit="1" customWidth="1"/>
    <col min="12310" max="12545" width="11.42578125" style="1"/>
    <col min="12546" max="12546" width="12.5703125" style="1" bestFit="1" customWidth="1"/>
    <col min="12547" max="12547" width="5.7109375" style="1" customWidth="1"/>
    <col min="12548" max="12548" width="0" style="1" hidden="1" customWidth="1"/>
    <col min="12549" max="12549" width="5.42578125" style="1" bestFit="1" customWidth="1"/>
    <col min="12550" max="12551" width="11.42578125" style="1"/>
    <col min="12552" max="12552" width="5.140625" style="1" customWidth="1"/>
    <col min="12553" max="12553" width="20.140625" style="1" bestFit="1" customWidth="1"/>
    <col min="12554" max="12554" width="35.5703125" style="1" bestFit="1" customWidth="1"/>
    <col min="12555" max="12562" width="3" style="1" customWidth="1"/>
    <col min="12563" max="12563" width="13.42578125" style="1" bestFit="1" customWidth="1"/>
    <col min="12564" max="12564" width="0" style="1" hidden="1" customWidth="1"/>
    <col min="12565" max="12565" width="36" style="1" bestFit="1" customWidth="1"/>
    <col min="12566" max="12801" width="11.42578125" style="1"/>
    <col min="12802" max="12802" width="12.5703125" style="1" bestFit="1" customWidth="1"/>
    <col min="12803" max="12803" width="5.7109375" style="1" customWidth="1"/>
    <col min="12804" max="12804" width="0" style="1" hidden="1" customWidth="1"/>
    <col min="12805" max="12805" width="5.42578125" style="1" bestFit="1" customWidth="1"/>
    <col min="12806" max="12807" width="11.42578125" style="1"/>
    <col min="12808" max="12808" width="5.140625" style="1" customWidth="1"/>
    <col min="12809" max="12809" width="20.140625" style="1" bestFit="1" customWidth="1"/>
    <col min="12810" max="12810" width="35.5703125" style="1" bestFit="1" customWidth="1"/>
    <col min="12811" max="12818" width="3" style="1" customWidth="1"/>
    <col min="12819" max="12819" width="13.42578125" style="1" bestFit="1" customWidth="1"/>
    <col min="12820" max="12820" width="0" style="1" hidden="1" customWidth="1"/>
    <col min="12821" max="12821" width="36" style="1" bestFit="1" customWidth="1"/>
    <col min="12822" max="13057" width="11.42578125" style="1"/>
    <col min="13058" max="13058" width="12.5703125" style="1" bestFit="1" customWidth="1"/>
    <col min="13059" max="13059" width="5.7109375" style="1" customWidth="1"/>
    <col min="13060" max="13060" width="0" style="1" hidden="1" customWidth="1"/>
    <col min="13061" max="13061" width="5.42578125" style="1" bestFit="1" customWidth="1"/>
    <col min="13062" max="13063" width="11.42578125" style="1"/>
    <col min="13064" max="13064" width="5.140625" style="1" customWidth="1"/>
    <col min="13065" max="13065" width="20.140625" style="1" bestFit="1" customWidth="1"/>
    <col min="13066" max="13066" width="35.5703125" style="1" bestFit="1" customWidth="1"/>
    <col min="13067" max="13074" width="3" style="1" customWidth="1"/>
    <col min="13075" max="13075" width="13.42578125" style="1" bestFit="1" customWidth="1"/>
    <col min="13076" max="13076" width="0" style="1" hidden="1" customWidth="1"/>
    <col min="13077" max="13077" width="36" style="1" bestFit="1" customWidth="1"/>
    <col min="13078" max="13313" width="11.42578125" style="1"/>
    <col min="13314" max="13314" width="12.5703125" style="1" bestFit="1" customWidth="1"/>
    <col min="13315" max="13315" width="5.7109375" style="1" customWidth="1"/>
    <col min="13316" max="13316" width="0" style="1" hidden="1" customWidth="1"/>
    <col min="13317" max="13317" width="5.42578125" style="1" bestFit="1" customWidth="1"/>
    <col min="13318" max="13319" width="11.42578125" style="1"/>
    <col min="13320" max="13320" width="5.140625" style="1" customWidth="1"/>
    <col min="13321" max="13321" width="20.140625" style="1" bestFit="1" customWidth="1"/>
    <col min="13322" max="13322" width="35.5703125" style="1" bestFit="1" customWidth="1"/>
    <col min="13323" max="13330" width="3" style="1" customWidth="1"/>
    <col min="13331" max="13331" width="13.42578125" style="1" bestFit="1" customWidth="1"/>
    <col min="13332" max="13332" width="0" style="1" hidden="1" customWidth="1"/>
    <col min="13333" max="13333" width="36" style="1" bestFit="1" customWidth="1"/>
    <col min="13334" max="13569" width="11.42578125" style="1"/>
    <col min="13570" max="13570" width="12.5703125" style="1" bestFit="1" customWidth="1"/>
    <col min="13571" max="13571" width="5.7109375" style="1" customWidth="1"/>
    <col min="13572" max="13572" width="0" style="1" hidden="1" customWidth="1"/>
    <col min="13573" max="13573" width="5.42578125" style="1" bestFit="1" customWidth="1"/>
    <col min="13574" max="13575" width="11.42578125" style="1"/>
    <col min="13576" max="13576" width="5.140625" style="1" customWidth="1"/>
    <col min="13577" max="13577" width="20.140625" style="1" bestFit="1" customWidth="1"/>
    <col min="13578" max="13578" width="35.5703125" style="1" bestFit="1" customWidth="1"/>
    <col min="13579" max="13586" width="3" style="1" customWidth="1"/>
    <col min="13587" max="13587" width="13.42578125" style="1" bestFit="1" customWidth="1"/>
    <col min="13588" max="13588" width="0" style="1" hidden="1" customWidth="1"/>
    <col min="13589" max="13589" width="36" style="1" bestFit="1" customWidth="1"/>
    <col min="13590" max="13825" width="11.42578125" style="1"/>
    <col min="13826" max="13826" width="12.5703125" style="1" bestFit="1" customWidth="1"/>
    <col min="13827" max="13827" width="5.7109375" style="1" customWidth="1"/>
    <col min="13828" max="13828" width="0" style="1" hidden="1" customWidth="1"/>
    <col min="13829" max="13829" width="5.42578125" style="1" bestFit="1" customWidth="1"/>
    <col min="13830" max="13831" width="11.42578125" style="1"/>
    <col min="13832" max="13832" width="5.140625" style="1" customWidth="1"/>
    <col min="13833" max="13833" width="20.140625" style="1" bestFit="1" customWidth="1"/>
    <col min="13834" max="13834" width="35.5703125" style="1" bestFit="1" customWidth="1"/>
    <col min="13835" max="13842" width="3" style="1" customWidth="1"/>
    <col min="13843" max="13843" width="13.42578125" style="1" bestFit="1" customWidth="1"/>
    <col min="13844" max="13844" width="0" style="1" hidden="1" customWidth="1"/>
    <col min="13845" max="13845" width="36" style="1" bestFit="1" customWidth="1"/>
    <col min="13846" max="14081" width="11.42578125" style="1"/>
    <col min="14082" max="14082" width="12.5703125" style="1" bestFit="1" customWidth="1"/>
    <col min="14083" max="14083" width="5.7109375" style="1" customWidth="1"/>
    <col min="14084" max="14084" width="0" style="1" hidden="1" customWidth="1"/>
    <col min="14085" max="14085" width="5.42578125" style="1" bestFit="1" customWidth="1"/>
    <col min="14086" max="14087" width="11.42578125" style="1"/>
    <col min="14088" max="14088" width="5.140625" style="1" customWidth="1"/>
    <col min="14089" max="14089" width="20.140625" style="1" bestFit="1" customWidth="1"/>
    <col min="14090" max="14090" width="35.5703125" style="1" bestFit="1" customWidth="1"/>
    <col min="14091" max="14098" width="3" style="1" customWidth="1"/>
    <col min="14099" max="14099" width="13.42578125" style="1" bestFit="1" customWidth="1"/>
    <col min="14100" max="14100" width="0" style="1" hidden="1" customWidth="1"/>
    <col min="14101" max="14101" width="36" style="1" bestFit="1" customWidth="1"/>
    <col min="14102" max="14337" width="11.42578125" style="1"/>
    <col min="14338" max="14338" width="12.5703125" style="1" bestFit="1" customWidth="1"/>
    <col min="14339" max="14339" width="5.7109375" style="1" customWidth="1"/>
    <col min="14340" max="14340" width="0" style="1" hidden="1" customWidth="1"/>
    <col min="14341" max="14341" width="5.42578125" style="1" bestFit="1" customWidth="1"/>
    <col min="14342" max="14343" width="11.42578125" style="1"/>
    <col min="14344" max="14344" width="5.140625" style="1" customWidth="1"/>
    <col min="14345" max="14345" width="20.140625" style="1" bestFit="1" customWidth="1"/>
    <col min="14346" max="14346" width="35.5703125" style="1" bestFit="1" customWidth="1"/>
    <col min="14347" max="14354" width="3" style="1" customWidth="1"/>
    <col min="14355" max="14355" width="13.42578125" style="1" bestFit="1" customWidth="1"/>
    <col min="14356" max="14356" width="0" style="1" hidden="1" customWidth="1"/>
    <col min="14357" max="14357" width="36" style="1" bestFit="1" customWidth="1"/>
    <col min="14358" max="14593" width="11.42578125" style="1"/>
    <col min="14594" max="14594" width="12.5703125" style="1" bestFit="1" customWidth="1"/>
    <col min="14595" max="14595" width="5.7109375" style="1" customWidth="1"/>
    <col min="14596" max="14596" width="0" style="1" hidden="1" customWidth="1"/>
    <col min="14597" max="14597" width="5.42578125" style="1" bestFit="1" customWidth="1"/>
    <col min="14598" max="14599" width="11.42578125" style="1"/>
    <col min="14600" max="14600" width="5.140625" style="1" customWidth="1"/>
    <col min="14601" max="14601" width="20.140625" style="1" bestFit="1" customWidth="1"/>
    <col min="14602" max="14602" width="35.5703125" style="1" bestFit="1" customWidth="1"/>
    <col min="14603" max="14610" width="3" style="1" customWidth="1"/>
    <col min="14611" max="14611" width="13.42578125" style="1" bestFit="1" customWidth="1"/>
    <col min="14612" max="14612" width="0" style="1" hidden="1" customWidth="1"/>
    <col min="14613" max="14613" width="36" style="1" bestFit="1" customWidth="1"/>
    <col min="14614" max="14849" width="11.42578125" style="1"/>
    <col min="14850" max="14850" width="12.5703125" style="1" bestFit="1" customWidth="1"/>
    <col min="14851" max="14851" width="5.7109375" style="1" customWidth="1"/>
    <col min="14852" max="14852" width="0" style="1" hidden="1" customWidth="1"/>
    <col min="14853" max="14853" width="5.42578125" style="1" bestFit="1" customWidth="1"/>
    <col min="14854" max="14855" width="11.42578125" style="1"/>
    <col min="14856" max="14856" width="5.140625" style="1" customWidth="1"/>
    <col min="14857" max="14857" width="20.140625" style="1" bestFit="1" customWidth="1"/>
    <col min="14858" max="14858" width="35.5703125" style="1" bestFit="1" customWidth="1"/>
    <col min="14859" max="14866" width="3" style="1" customWidth="1"/>
    <col min="14867" max="14867" width="13.42578125" style="1" bestFit="1" customWidth="1"/>
    <col min="14868" max="14868" width="0" style="1" hidden="1" customWidth="1"/>
    <col min="14869" max="14869" width="36" style="1" bestFit="1" customWidth="1"/>
    <col min="14870" max="15105" width="11.42578125" style="1"/>
    <col min="15106" max="15106" width="12.5703125" style="1" bestFit="1" customWidth="1"/>
    <col min="15107" max="15107" width="5.7109375" style="1" customWidth="1"/>
    <col min="15108" max="15108" width="0" style="1" hidden="1" customWidth="1"/>
    <col min="15109" max="15109" width="5.42578125" style="1" bestFit="1" customWidth="1"/>
    <col min="15110" max="15111" width="11.42578125" style="1"/>
    <col min="15112" max="15112" width="5.140625" style="1" customWidth="1"/>
    <col min="15113" max="15113" width="20.140625" style="1" bestFit="1" customWidth="1"/>
    <col min="15114" max="15114" width="35.5703125" style="1" bestFit="1" customWidth="1"/>
    <col min="15115" max="15122" width="3" style="1" customWidth="1"/>
    <col min="15123" max="15123" width="13.42578125" style="1" bestFit="1" customWidth="1"/>
    <col min="15124" max="15124" width="0" style="1" hidden="1" customWidth="1"/>
    <col min="15125" max="15125" width="36" style="1" bestFit="1" customWidth="1"/>
    <col min="15126" max="15361" width="11.42578125" style="1"/>
    <col min="15362" max="15362" width="12.5703125" style="1" bestFit="1" customWidth="1"/>
    <col min="15363" max="15363" width="5.7109375" style="1" customWidth="1"/>
    <col min="15364" max="15364" width="0" style="1" hidden="1" customWidth="1"/>
    <col min="15365" max="15365" width="5.42578125" style="1" bestFit="1" customWidth="1"/>
    <col min="15366" max="15367" width="11.42578125" style="1"/>
    <col min="15368" max="15368" width="5.140625" style="1" customWidth="1"/>
    <col min="15369" max="15369" width="20.140625" style="1" bestFit="1" customWidth="1"/>
    <col min="15370" max="15370" width="35.5703125" style="1" bestFit="1" customWidth="1"/>
    <col min="15371" max="15378" width="3" style="1" customWidth="1"/>
    <col min="15379" max="15379" width="13.42578125" style="1" bestFit="1" customWidth="1"/>
    <col min="15380" max="15380" width="0" style="1" hidden="1" customWidth="1"/>
    <col min="15381" max="15381" width="36" style="1" bestFit="1" customWidth="1"/>
    <col min="15382" max="15617" width="11.42578125" style="1"/>
    <col min="15618" max="15618" width="12.5703125" style="1" bestFit="1" customWidth="1"/>
    <col min="15619" max="15619" width="5.7109375" style="1" customWidth="1"/>
    <col min="15620" max="15620" width="0" style="1" hidden="1" customWidth="1"/>
    <col min="15621" max="15621" width="5.42578125" style="1" bestFit="1" customWidth="1"/>
    <col min="15622" max="15623" width="11.42578125" style="1"/>
    <col min="15624" max="15624" width="5.140625" style="1" customWidth="1"/>
    <col min="15625" max="15625" width="20.140625" style="1" bestFit="1" customWidth="1"/>
    <col min="15626" max="15626" width="35.5703125" style="1" bestFit="1" customWidth="1"/>
    <col min="15627" max="15634" width="3" style="1" customWidth="1"/>
    <col min="15635" max="15635" width="13.42578125" style="1" bestFit="1" customWidth="1"/>
    <col min="15636" max="15636" width="0" style="1" hidden="1" customWidth="1"/>
    <col min="15637" max="15637" width="36" style="1" bestFit="1" customWidth="1"/>
    <col min="15638" max="15873" width="11.42578125" style="1"/>
    <col min="15874" max="15874" width="12.5703125" style="1" bestFit="1" customWidth="1"/>
    <col min="15875" max="15875" width="5.7109375" style="1" customWidth="1"/>
    <col min="15876" max="15876" width="0" style="1" hidden="1" customWidth="1"/>
    <col min="15877" max="15877" width="5.42578125" style="1" bestFit="1" customWidth="1"/>
    <col min="15878" max="15879" width="11.42578125" style="1"/>
    <col min="15880" max="15880" width="5.140625" style="1" customWidth="1"/>
    <col min="15881" max="15881" width="20.140625" style="1" bestFit="1" customWidth="1"/>
    <col min="15882" max="15882" width="35.5703125" style="1" bestFit="1" customWidth="1"/>
    <col min="15883" max="15890" width="3" style="1" customWidth="1"/>
    <col min="15891" max="15891" width="13.42578125" style="1" bestFit="1" customWidth="1"/>
    <col min="15892" max="15892" width="0" style="1" hidden="1" customWidth="1"/>
    <col min="15893" max="15893" width="36" style="1" bestFit="1" customWidth="1"/>
    <col min="15894" max="16129" width="11.42578125" style="1"/>
    <col min="16130" max="16130" width="12.5703125" style="1" bestFit="1" customWidth="1"/>
    <col min="16131" max="16131" width="5.7109375" style="1" customWidth="1"/>
    <col min="16132" max="16132" width="0" style="1" hidden="1" customWidth="1"/>
    <col min="16133" max="16133" width="5.42578125" style="1" bestFit="1" customWidth="1"/>
    <col min="16134" max="16135" width="11.42578125" style="1"/>
    <col min="16136" max="16136" width="5.140625" style="1" customWidth="1"/>
    <col min="16137" max="16137" width="20.140625" style="1" bestFit="1" customWidth="1"/>
    <col min="16138" max="16138" width="35.5703125" style="1" bestFit="1" customWidth="1"/>
    <col min="16139" max="16146" width="3" style="1" customWidth="1"/>
    <col min="16147" max="16147" width="13.42578125" style="1" bestFit="1" customWidth="1"/>
    <col min="16148" max="16148" width="0" style="1" hidden="1" customWidth="1"/>
    <col min="16149" max="16149" width="36" style="1" bestFit="1" customWidth="1"/>
    <col min="16150" max="16384" width="11.42578125" style="1"/>
  </cols>
  <sheetData>
    <row r="2" spans="1:22" ht="13.5" thickBot="1" x14ac:dyDescent="0.25">
      <c r="B2" s="2" t="s">
        <v>0</v>
      </c>
      <c r="C2" s="3"/>
    </row>
    <row r="3" spans="1:22" x14ac:dyDescent="0.2">
      <c r="A3" s="3" t="s">
        <v>1</v>
      </c>
      <c r="B3" s="7">
        <v>12345</v>
      </c>
      <c r="C3" s="4"/>
      <c r="E3" s="8" t="s">
        <v>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</row>
    <row r="4" spans="1:22" ht="13.5" thickBot="1" x14ac:dyDescent="0.25">
      <c r="A4" s="11" t="s">
        <v>3</v>
      </c>
      <c r="B4" s="7">
        <v>1</v>
      </c>
      <c r="E4" s="12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4"/>
    </row>
    <row r="7" spans="1:22" ht="13.5" thickBot="1" x14ac:dyDescent="0.25">
      <c r="B7" s="3"/>
    </row>
    <row r="8" spans="1:22" ht="13.5" thickBot="1" x14ac:dyDescent="0.25">
      <c r="C8" s="2"/>
      <c r="D8" s="15" t="s">
        <v>4</v>
      </c>
      <c r="E8" s="16" t="s">
        <v>5</v>
      </c>
      <c r="F8" s="17" t="s">
        <v>6</v>
      </c>
      <c r="G8" s="17" t="s">
        <v>7</v>
      </c>
      <c r="H8" s="17" t="s">
        <v>8</v>
      </c>
      <c r="I8" s="17" t="s">
        <v>9</v>
      </c>
      <c r="J8" s="18" t="s">
        <v>10</v>
      </c>
      <c r="K8" s="19" t="s">
        <v>11</v>
      </c>
      <c r="L8" s="20"/>
      <c r="M8" s="20"/>
      <c r="N8" s="20"/>
      <c r="O8" s="20"/>
      <c r="P8" s="20"/>
      <c r="Q8" s="20"/>
      <c r="R8" s="21"/>
      <c r="S8" s="22" t="s">
        <v>12</v>
      </c>
      <c r="T8" s="23" t="s">
        <v>13</v>
      </c>
      <c r="U8" s="17" t="s">
        <v>14</v>
      </c>
      <c r="V8" s="24" t="s">
        <v>15</v>
      </c>
    </row>
    <row r="9" spans="1:22" x14ac:dyDescent="0.2">
      <c r="C9" s="25"/>
      <c r="D9" s="26">
        <v>1</v>
      </c>
      <c r="E9" s="27" t="str">
        <f>IFERROR(VLOOKUP($B$3&amp;"_"&amp;D9,'CANAL 17'!$A:$R,2,FALSE),"")&amp;IFERROR(VLOOKUP($B$3&amp;"_"&amp;D9,'[2]CANAL 18'!$A:$R,2,FALSE),"")&amp;IFERROR(VLOOKUP($B$3&amp;"_"&amp;D9,'[3]CANAL 1'!A:R,2,FALSE),"")&amp;IFERROR(VLOOKUP($B$3&amp;"_"&amp;D9,'[4]CANAL 2'!A:R,2,FALSE),"")&amp;IFERROR(VLOOKUP($B$3&amp;"_"&amp;D9,'[5]CANAL 3'!A:R,2,FALSE),"")&amp;IFERROR(VLOOKUP($B$3&amp;"_"&amp;D9,'[6]CANAL 4'!A:R,2,FALSE),"")&amp;IFERROR(VLOOKUP($B$3&amp;"_"&amp;D9,'[7]CANAL 5'!A:R,2,FALSE),"")&amp;IFERROR(VLOOKUP($B$3&amp;"_"&amp;D9,'[8]CANAL 6'!A:R,2,FALSE),"")&amp;IFERROR(VLOOKUP($B$3&amp;"_"&amp;D9,'[9]CANAL 7'!A:R,2,FALSE),"")&amp;IFERROR(VLOOKUP($B$3&amp;"_"&amp;D9,'[10]CANAL 8'!A:R,2,FALSE),"")&amp;IFERROR(VLOOKUP($B$3&amp;"_"&amp;D9,'[11]CANAL 9'!A:R,2,FALSE),"")&amp;IFERROR(VLOOKUP($B$3&amp;"_"&amp;D9,'[12]CANAL 10'!A:R,2,FALSE),"")&amp;IFERROR(VLOOKUP($B$3&amp;"_"&amp;D9,'[13]CANAL 11'!A:R,2,FALSE),"")&amp;IFERROR(VLOOKUP($B$3&amp;"_"&amp;D9,'[14]CANAL 12'!A:R,2,FALSE),"")&amp;IFERROR(VLOOKUP($B$3&amp;"_"&amp;D9,'[15]CANAL 13'!A:R,2,FALSE),"")&amp;IFERROR(VLOOKUP($B$3&amp;"_"&amp;D9,'[16]CANAL 14'!A:R,2,FALSE),"")&amp;IFERROR(VLOOKUP($B$3&amp;"_"&amp;D9,'[17]CANAL 15'!A:R,2,FALSE),"")&amp;IFERROR(VLOOKUP($B$3&amp;"_"&amp;D9,'[18]CANAL 16'!A:R,2,FALSE),"")</f>
        <v>1</v>
      </c>
      <c r="F9" s="27" t="str">
        <f>IFERROR(VLOOKUP($B$3&amp;"_"&amp;D9,'CANAL 17'!$A:$R,3,FALSE),"")&amp;IFERROR(VLOOKUP($B$3&amp;"_"&amp;D9,'[2]CANAL 18'!$A:$R,3,FALSE),"")&amp;IFERROR(VLOOKUP($B$3&amp;"_"&amp;D9,'[3]CANAL 1'!$A:$R,3,FALSE),"")&amp;IFERROR(VLOOKUP($B$3&amp;"_"&amp;D9,'[4]CANAL 2'!$A:$R,3,FALSE),"")&amp;IFERROR(VLOOKUP($B$3&amp;"_"&amp;D9,'[5]CANAL 3'!$A:$R,3,FALSE),"")&amp;IFERROR(VLOOKUP($B$3&amp;"_"&amp;D9,'[6]CANAL 4'!$A:$R,3,FALSE),"")&amp;IFERROR(VLOOKUP($B$3&amp;"_"&amp;D9,'[7]CANAL 5'!$A:$R,3,FALSE),"")&amp;IFERROR(VLOOKUP($B$3&amp;"_"&amp;D9,'[8]CANAL 6'!$A:$R,3,FALSE),"")&amp;IFERROR(VLOOKUP($B$3&amp;"_"&amp;D9,'[9]CANAL 7'!$A:$R,3,FALSE),"")&amp;IFERROR(VLOOKUP($B$3&amp;"_"&amp;D9,'[10]CANAL 8'!$A:$R,3,FALSE),"")&amp;IFERROR(VLOOKUP($B$3&amp;"_"&amp;D9,'[11]CANAL 9'!$A:$R,3,FALSE),"")&amp;IFERROR(VLOOKUP($B$3&amp;"_"&amp;D9,'[12]CANAL 10'!$A:$R,3,FALSE),"")&amp;IFERROR(VLOOKUP($B$3&amp;"_"&amp;D9,'[13]CANAL 11'!$A:$R,3,FALSE),"")&amp;IFERROR(VLOOKUP($B$3&amp;"_"&amp;D9,'[14]CANAL 12'!$A:$R,3,FALSE),"")&amp;IFERROR(VLOOKUP($B$3&amp;"_"&amp;D9,'[15]CANAL 13'!$A:$R,3,FALSE),"")&amp;IFERROR(VLOOKUP($B$3&amp;"_"&amp;D9,'[16]CANAL 14'!$A:$R,3,FALSE),"")&amp;IFERROR(VLOOKUP($B$3&amp;"_"&amp;D9,'[17]CANAL 15'!$A:$R,3,FALSE),"")&amp;IFERROR(VLOOKUP($B$3&amp;"_"&amp;D9,'[18]CANAL 16'!$A:$R,3,FALSE),"")</f>
        <v>1234</v>
      </c>
      <c r="G9" s="27" t="str">
        <f>IFERROR(VLOOKUP($B$3&amp;"_"&amp;D9,'CANAL 17'!$A:$R,4,FALSE),"")&amp;IFERROR(VLOOKUP($B$3&amp;"_"&amp;D9,'[2]CANAL 18'!$A:$R,4,FALSE),"")&amp;IFERROR(VLOOKUP($B$3&amp;"_"&amp;D9,'[3]CANAL 1'!$A:$R,4,FALSE),"")&amp;IFERROR(VLOOKUP($B$3&amp;"_"&amp;D9,'[4]CANAL 2'!$A:$R,4,FALSE),"")&amp;IFERROR(VLOOKUP($B$3&amp;"_"&amp;D9,'[5]CANAL 3'!$A:$R,4,FALSE),"")&amp;IFERROR(VLOOKUP($B$3&amp;"_"&amp;D9,'[6]CANAL 4'!$A:$R,4,FALSE),"")&amp;IFERROR(VLOOKUP($B$3&amp;"_"&amp;D9,'[7]CANAL 5'!$A:$R,4,FALSE),"")&amp;IFERROR(VLOOKUP($B$3&amp;"_"&amp;D9,'[8]CANAL 6'!$A:$R,4,FALSE),"")&amp;IFERROR(VLOOKUP($B$3&amp;"_"&amp;D9,'[9]CANAL 7'!$A:$R,4,FALSE),"")&amp;IFERROR(VLOOKUP($B$3&amp;"_"&amp;D9,'[10]CANAL 8'!$A:$R,4,FALSE),"")&amp;IFERROR(VLOOKUP($B$3&amp;"_"&amp;D9,'[11]CANAL 9'!$A:$R,4,FALSE),"")&amp;IFERROR(VLOOKUP($B$3&amp;"_"&amp;D9,'[12]CANAL 10'!$A:$R,4,FALSE),"")&amp;IFERROR(VLOOKUP($B$3&amp;"_"&amp;D9,'[13]CANAL 11'!$A:$R,4,FALSE),"")&amp;IFERROR(VLOOKUP($B$3&amp;"_"&amp;D9,'[14]CANAL 12'!$A:$R,4,FALSE),"")&amp;IFERROR(VLOOKUP($B$3&amp;"_"&amp;D9,'[15]CANAL 13'!$A:$R,4,FALSE),"")&amp;IFERROR(VLOOKUP($B$3&amp;"_"&amp;D9,'[16]CANAL 14'!$A:$R,4,FALSE),"")&amp;IFERROR(VLOOKUP($B$3&amp;"_"&amp;D9,'[17]CANAL 15'!$A:$R,4,FALSE),"")&amp;IFERROR(VLOOKUP($B$3&amp;"_"&amp;D9,'[18]CANAL 16'!$A:$R,4,FALSE),"")</f>
        <v>12345</v>
      </c>
      <c r="H9" s="27" t="str">
        <f>IFERROR(VLOOKUP($B$3&amp;"_"&amp;D9,'CANAL 17'!$A:$R,5,FALSE),"")&amp;IFERROR(VLOOKUP($B$3&amp;"_"&amp;D9,'[2]CANAL 18'!$A:$R,5,FALSE),"")&amp;IFERROR(VLOOKUP($B$3&amp;"_"&amp;D9,'[3]CANAL 1'!$A:$R,5,FALSE),"")&amp;IFERROR(VLOOKUP($B$3&amp;"_"&amp;D9,'[4]CANAL 2'!$A:$R,5,FALSE),"")&amp;IFERROR(VLOOKUP($B$3&amp;"_"&amp;D9,'[5]CANAL 3'!$A:$R,5,FALSE),"")&amp;IFERROR(VLOOKUP($B$3&amp;"_"&amp;D9,'[6]CANAL 4'!$A:$R,5,FALSE),"")&amp;IFERROR(VLOOKUP($B$3&amp;"_"&amp;D9,'[7]CANAL 5'!$A:$R,5,FALSE),"")&amp;IFERROR(VLOOKUP($B$3&amp;"_"&amp;D9,'[8]CANAL 6'!$A:$R,5,FALSE),"")&amp;IFERROR(VLOOKUP($B$3&amp;"_"&amp;D9,'[9]CANAL 7'!$A:$R,5,FALSE),"")&amp;IFERROR(VLOOKUP($B$3&amp;"_"&amp;D9,'[10]CANAL 8'!$A:$R,5,FALSE),"")&amp;IFERROR(VLOOKUP($B$3&amp;"_"&amp;D9,'[11]CANAL 9'!$A:$R,5,FALSE),"")&amp;IFERROR(VLOOKUP($B$3&amp;"_"&amp;D9,'[12]CANAL 10'!$A:$R,5,FALSE),"")&amp;IFERROR(VLOOKUP($B$3&amp;"_"&amp;D9,'[13]CANAL 11'!$A:$R,5,FALSE),"")&amp;IFERROR(VLOOKUP($B$3&amp;"_"&amp;D9,'[14]CANAL 12'!$A:$R,5,FALSE),"")&amp;IFERROR(VLOOKUP($B$3&amp;"_"&amp;D9,'[15]CANAL 13'!$A:$R,5,FALSE),"")&amp;IFERROR(VLOOKUP($B$3&amp;"_"&amp;D9,'[16]CANAL 14'!$A:$R,5,FALSE),"")&amp;IFERROR(VLOOKUP($B$3&amp;"_"&amp;D9,'[17]CANAL 15'!$A:$R,5,FALSE),"")&amp;IFERROR(VLOOKUP($B$3&amp;"_"&amp;D9,'[18]CANAL 16'!$A:$R,5,FALSE),"")</f>
        <v>1</v>
      </c>
      <c r="I9" s="27" t="str">
        <f>IFERROR(VLOOKUP($B$3&amp;"_"&amp;D9,'CANAL 17'!$A:$R,6,FALSE),"")&amp;IFERROR(VLOOKUP($B$3&amp;"_"&amp;D9,'[2]CANAL 18'!$A:$R,6,FALSE),"")&amp;IFERROR(VLOOKUP($B$3&amp;"_"&amp;D9,'[3]CANAL 1'!$A:$R,6,FALSE),"")&amp;IFERROR(VLOOKUP($B$3&amp;"_"&amp;D9,'[4]CANAL 2'!$A:$R,6,FALSE),"")&amp;IFERROR(VLOOKUP($B$3&amp;"_"&amp;D9,'[5]CANAL 3'!$A:$R,6,FALSE),"")&amp;IFERROR(VLOOKUP($B$3&amp;"_"&amp;D9,'[6]CANAL 4'!$A:$R,6,FALSE),"")&amp;IFERROR(VLOOKUP($B$3&amp;"_"&amp;D9,'[7]CANAL 5'!$A:$R,6,FALSE),"")&amp;IFERROR(VLOOKUP($B$3&amp;"_"&amp;D9,'[8]CANAL 6'!$A:$R,6,FALSE),"")&amp;IFERROR(VLOOKUP($B$3&amp;"_"&amp;D9,'[9]CANAL 7'!$A:$R,6,FALSE),"")&amp;IFERROR(VLOOKUP($B$3&amp;"_"&amp;D9,'[10]CANAL 8'!$A:$R,6,FALSE),"")&amp;IFERROR(VLOOKUP($B$3&amp;"_"&amp;D9,'[11]CANAL 9'!$A:$R,6,FALSE),"")&amp;IFERROR(VLOOKUP($B$3&amp;"_"&amp;D9,'[12]CANAL 10'!$A:$R,6,FALSE),"")&amp;IFERROR(VLOOKUP($B$3&amp;"_"&amp;D9,'[13]CANAL 11'!$A:$R,6,FALSE),"")&amp;IFERROR(VLOOKUP($B$3&amp;"_"&amp;D9,'[14]CANAL 12'!$A:$R,6,FALSE),"")&amp;IFERROR(VLOOKUP($B$3&amp;"_"&amp;D9,'[15]CANAL 13'!$A:$R,6,FALSE),"")&amp;IFERROR(VLOOKUP($B$3&amp;"_"&amp;D9,'[16]CANAL 14'!$A:$R,6,FALSE),"")&amp;IFERROR(VLOOKUP($B$3&amp;"_"&amp;D9,'[17]CANAL 15'!$A:$R,6,FALSE),"")&amp;IFERROR(VLOOKUP($B$3&amp;"_"&amp;D9,'[18]CANAL 16'!$A:$R,6,FALSE),"")</f>
        <v>rien</v>
      </c>
      <c r="J9" s="27" t="str">
        <f>IFERROR(VLOOKUP($B$3&amp;"_"&amp;D9,'CANAL 17'!$A:$R,7,FALSE),"")&amp;IFERROR(VLOOKUP($B$3&amp;"_"&amp;D9,'[2]CANAL 18'!$A:$R,7,FALSE),"")&amp;IFERROR(VLOOKUP($B$3&amp;"_"&amp;D9,'[3]CANAL 1'!$A:$R,7,FALSE),"")&amp;IFERROR(VLOOKUP($B$3&amp;"_"&amp;D9,'[4]CANAL 2'!$A:$R,7,FALSE),"")&amp;IFERROR(VLOOKUP($B$3&amp;"_"&amp;D9,'[5]CANAL 3'!$A:$R,7,FALSE),"")&amp;IFERROR(VLOOKUP($B$3&amp;"_"&amp;D9,'[6]CANAL 4'!$A:$R,7,FALSE),"")&amp;IFERROR(VLOOKUP($B$3&amp;"_"&amp;D9,'[7]CANAL 5'!$A:$R,7,FALSE),"")&amp;IFERROR(VLOOKUP($B$3&amp;"_"&amp;D9,'[8]CANAL 6'!$A:$R,7,FALSE),"")&amp;IFERROR(VLOOKUP($B$3&amp;"_"&amp;D9,'[9]CANAL 7'!$A:$R,7,FALSE),"")&amp;IFERROR(VLOOKUP($B$3&amp;"_"&amp;D9,'[10]CANAL 8'!$A:$R,7,FALSE),"")&amp;IFERROR(VLOOKUP($B$3&amp;"_"&amp;D9,'[11]CANAL 9'!$A:$R,7,FALSE),"")&amp;IFERROR(VLOOKUP($B$3&amp;"_"&amp;D9,'[12]CANAL 10'!$A:$R,7,FALSE),"")&amp;IFERROR(VLOOKUP($B$3&amp;"_"&amp;D9,'[13]CANAL 11'!$A:$R,7,FALSE),"")&amp;IFERROR(VLOOKUP($B$3&amp;"_"&amp;D9,'[14]CANAL 12'!$A:$R,7,FALSE),"")&amp;IFERROR(VLOOKUP($B$3&amp;"_"&amp;D9,'[15]CANAL 13'!$A:$R,7,FALSE),"")&amp;IFERROR(VLOOKUP($B$3&amp;"_"&amp;D9,'[16]CANAL 14'!$A:$R,7,FALSE),"")&amp;IFERROR(VLOOKUP($B$3&amp;"_"&amp;D9,'[17]CANAL 15'!$A:$R,7,FALSE),"")&amp;IFERROR(VLOOKUP($B$3&amp;"_"&amp;D9,'[18]CANAL 16'!$A:$R,7,FALSE),"")</f>
        <v>AZERTY</v>
      </c>
      <c r="K9" s="103" t="str">
        <f>IFERROR(VLOOKUP($B$3&amp;"_"&amp;D9,'CANAL 17'!$A:$R,8,FALSE),"")&amp;IFERROR(VLOOKUP($B$3&amp;"_"&amp;D9,'[2]CANAL 18'!$A:$R,8,FALSE),"")&amp;IFERROR(VLOOKUP($B$3&amp;"_"&amp;D9,'[3]CANAL 1'!$A:$R,8,FALSE),"")&amp;IFERROR(VLOOKUP($B$3&amp;"_"&amp;D9,'[4]CANAL 2'!$A:$R,8,FALSE),"")&amp;IFERROR(VLOOKUP($B$3&amp;"_"&amp;D9,'[5]CANAL 3'!$A:$R,8,FALSE),"")&amp;IFERROR(VLOOKUP($B$3&amp;"_"&amp;D9,'[6]CANAL 4'!$A:$R,8,FALSE),"")&amp;IFERROR(VLOOKUP($B$3&amp;"_"&amp;D9,'[7]CANAL 5'!$A:$R,8,FALSE),"")&amp;IFERROR(VLOOKUP($B$3&amp;"_"&amp;D9,'[8]CANAL 6'!$A:$R,8,FALSE),"")&amp;IFERROR(VLOOKUP($B$3&amp;"_"&amp;D9,'[9]CANAL 7'!$A:$R,8,FALSE),"")&amp;IFERROR(VLOOKUP($B$3&amp;"_"&amp;D9,'[10]CANAL 8'!$A:$R,8,FALSE),"")&amp;IFERROR(VLOOKUP($B$3&amp;"_"&amp;D9,'[11]CANAL 9'!$A:$R,8,FALSE),"")&amp;IFERROR(VLOOKUP($B$3&amp;"_"&amp;D9,'[12]CANAL 10'!$A:$R,8,FALSE),"")&amp;IFERROR(VLOOKUP($B$3&amp;"_"&amp;D9,'[13]CANAL 11'!$A:$R,8,FALSE),"")&amp;IFERROR(VLOOKUP($B$3&amp;"_"&amp;D9,'[14]CANAL 12'!$A:$R,8,FALSE),"")&amp;IFERROR(VLOOKUP($B$3&amp;"_"&amp;D9,'[15]CANAL 13'!$A:$R,8,FALSE),"")&amp;IFERROR(VLOOKUP($B$3&amp;"_"&amp;D9,'[16]CANAL 14'!$A:$R,8,FALSE),"")&amp;IFERROR(VLOOKUP($B$3&amp;"_"&amp;D9,'[17]CANAL 15'!$A:$R,8,FALSE),"")&amp;IFERROR(VLOOKUP($B$3&amp;"_"&amp;D9,'[18]CANAL 16'!$A:$R,8,FALSE),"")</f>
        <v>0</v>
      </c>
      <c r="L9" s="103" t="str">
        <f>IFERROR(VLOOKUP($B$3&amp;"_"&amp;D9,'CANAL 17'!$A:$R,9,FALSE),"")&amp;IFERROR(VLOOKUP($B$3&amp;"_"&amp;D9,'[2]CANAL 18'!$A:$R,9,FALSE),"")&amp;IFERROR(VLOOKUP($B$3&amp;"_"&amp;D9,'[3]CANAL 1'!$A:$R,9,FALSE),"")&amp;IFERROR(VLOOKUP($B$3&amp;"_"&amp;D9,'[4]CANAL 2'!$A:$R,9,FALSE),"")&amp;IFERROR(VLOOKUP($B$3&amp;"_"&amp;D9,'[5]CANAL 3'!$A:$R,9,FALSE),"")&amp;IFERROR(VLOOKUP($B$3&amp;"_"&amp;D9,'[6]CANAL 4'!$A:$R,9,FALSE),"")&amp;IFERROR(VLOOKUP($B$3&amp;"_"&amp;D9,'[7]CANAL 5'!$A:$R,9,FALSE),"")&amp;IFERROR(VLOOKUP($B$3&amp;"_"&amp;D9,'[8]CANAL 6'!$A:$R,9,FALSE),"")&amp;IFERROR(VLOOKUP($B$3&amp;"_"&amp;D9,'[9]CANAL 7'!$A:$R,9,FALSE),"")&amp;IFERROR(VLOOKUP($B$3&amp;"_"&amp;D9,'[10]CANAL 8'!$A:$R,9,FALSE),"")&amp;IFERROR(VLOOKUP($B$3&amp;"_"&amp;D9,'[11]CANAL 9'!$A:$R,9,FALSE),"")&amp;IFERROR(VLOOKUP($B$3&amp;"_"&amp;D9,'[12]CANAL 10'!$A:$R,9,FALSE),"")&amp;IFERROR(VLOOKUP($B$3&amp;"_"&amp;D9,'[13]CANAL 11'!$A:$R,9,FALSE),"")&amp;IFERROR(VLOOKUP($B$3&amp;"_"&amp;D9,'[14]CANAL 12'!$A:$R,9,FALSE),"")&amp;IFERROR(VLOOKUP($B$3&amp;"_"&amp;D9,'[15]CANAL 13'!$A:$R,9,FALSE),"")&amp;IFERROR(VLOOKUP($B$3&amp;"_"&amp;D9,'[16]CANAL 14'!$A:$R,9,FALSE),"")&amp;IFERROR(VLOOKUP($B$3&amp;"_"&amp;D9,'[17]CANAL 15'!$A:$R,9,FALSE),"")&amp;IFERROR(VLOOKUP($B$3&amp;"_"&amp;D9,'[18]CANAL 16'!$A:$R,9,FALSE),"")</f>
        <v>0</v>
      </c>
      <c r="M9" s="28"/>
      <c r="N9" s="28"/>
      <c r="O9" s="28"/>
      <c r="P9" s="28"/>
      <c r="Q9" s="28"/>
      <c r="R9" s="28" t="str">
        <f>IFERROR(VLOOKUP($B$3&amp;"_"&amp;D9,'CANAL 17'!$A:$R,15,FALSE),"")&amp;IFERROR(VLOOKUP($B$3&amp;"_"&amp;D9,'[2]CANAL 18'!$A:$R,15,FALSE),"")&amp;IFERROR(VLOOKUP($B$3&amp;"_"&amp;D9,'[3]CANAL 1'!$A:$R,15,FALSE),"")&amp;IFERROR(VLOOKUP($B$3&amp;"_"&amp;D9,'[4]CANAL 2'!$A:$R,15,FALSE),"")&amp;IFERROR(VLOOKUP($B$3&amp;"_"&amp;D9,'[5]CANAL 3'!$A:$R,15,FALSE),"")&amp;IFERROR(VLOOKUP($B$3&amp;"_"&amp;D9,'[6]CANAL 4'!$A:$R,15,FALSE),"")&amp;IFERROR(VLOOKUP($B$3&amp;"_"&amp;D9,'[7]CANAL 5'!$A:$R,15,FALSE),"")&amp;IFERROR(VLOOKUP($B$3&amp;"_"&amp;D9,'[8]CANAL 6'!$A:$R,15,FALSE),"")&amp;IFERROR(VLOOKUP($B$3&amp;"_"&amp;D9,'[9]CANAL 7'!$A:$R,15,FALSE),"")&amp;IFERROR(VLOOKUP($B$3&amp;"_"&amp;D9,'[10]CANAL 8'!$A:$R,15,FALSE),"")&amp;IFERROR(VLOOKUP($B$3&amp;"_"&amp;D9,'[11]CANAL 9'!$A:$R,15,FALSE),"")&amp;IFERROR(VLOOKUP($B$3&amp;"_"&amp;D9,'[12]CANAL 10'!$A:$R,15,FALSE),"")&amp;IFERROR(VLOOKUP($B$3&amp;"_"&amp;D9,'[13]CANAL 11'!$A:$R,15,FALSE),"")&amp;IFERROR(VLOOKUP($B$3&amp;"_"&amp;D9,'[14]CANAL 12'!$A:$R,15,FALSE),"")&amp;IFERROR(VLOOKUP($B$3&amp;"_"&amp;D9,'[15]CANAL 13'!$A:$R,15,FALSE),"")&amp;IFERROR(VLOOKUP($B$3&amp;"_"&amp;D9,'[16]CANAL 14'!$A:$R,15,FALSE),"")&amp;IFERROR(VLOOKUP($B$3&amp;"_"&amp;D9,'[17]CANAL 15'!$A:$R,15,FALSE),"")&amp;IFERROR(VLOOKUP($B$3&amp;"_"&amp;D9,'[18]CANAL 16'!$A:$R,15,FALSE),"")</f>
        <v>0</v>
      </c>
      <c r="S9" s="27"/>
      <c r="T9" s="29"/>
      <c r="U9" s="27"/>
      <c r="V9" s="27"/>
    </row>
    <row r="10" spans="1:22" x14ac:dyDescent="0.2">
      <c r="D10" s="4">
        <v>2</v>
      </c>
      <c r="E10" s="27" t="str">
        <f>IFERROR(VLOOKUP($B$3&amp;"_"&amp;D10,'CANAL 17'!$A:$R,2,FALSE),"")&amp;IFERROR(VLOOKUP($B$3&amp;"_"&amp;D10,'[2]CANAL 18'!$A:$R,2,FALSE),"")&amp;IFERROR(VLOOKUP($B$3&amp;"_"&amp;D10,'[3]CANAL 1'!A:R,2,FALSE),"")&amp;IFERROR(VLOOKUP($B$3&amp;"_"&amp;D10,'[4]CANAL 2'!A:R,2,FALSE),"")&amp;IFERROR(VLOOKUP($B$3&amp;"_"&amp;D10,'[5]CANAL 3'!A:R,2,FALSE),"")&amp;IFERROR(VLOOKUP($B$3&amp;"_"&amp;D10,'[6]CANAL 4'!A:R,2,FALSE),"")&amp;IFERROR(VLOOKUP($B$3&amp;"_"&amp;D10,'[7]CANAL 5'!A:R,2,FALSE),"")&amp;IFERROR(VLOOKUP($B$3&amp;"_"&amp;D10,'[8]CANAL 6'!A:R,2,FALSE),"")&amp;IFERROR(VLOOKUP($B$3&amp;"_"&amp;D10,'[9]CANAL 7'!A:R,2,FALSE),"")&amp;IFERROR(VLOOKUP($B$3&amp;"_"&amp;D10,'[10]CANAL 8'!A:R,2,FALSE),"")&amp;IFERROR(VLOOKUP($B$3&amp;"_"&amp;D10,'[11]CANAL 9'!A:R,2,FALSE),"")&amp;IFERROR(VLOOKUP($B$3&amp;"_"&amp;D10,'[12]CANAL 10'!A:R,2,FALSE),"")&amp;IFERROR(VLOOKUP($B$3&amp;"_"&amp;D10,'[13]CANAL 11'!A:R,2,FALSE),"")&amp;IFERROR(VLOOKUP($B$3&amp;"_"&amp;D10,'[14]CANAL 12'!A:R,2,FALSE),"")&amp;IFERROR(VLOOKUP($B$3&amp;"_"&amp;D10,'[15]CANAL 13'!A:R,2,FALSE),"")&amp;IFERROR(VLOOKUP($B$3&amp;"_"&amp;D10,'[16]CANAL 14'!A:R,2,FALSE),"")&amp;IFERROR(VLOOKUP($B$3&amp;"_"&amp;D10,'[17]CANAL 15'!A:R,2,FALSE),"")&amp;IFERROR(VLOOKUP($B$3&amp;"_"&amp;D10,'[18]CANAL 16'!A:R,2,FALSE),"")</f>
        <v>2</v>
      </c>
      <c r="F10" s="27" t="str">
        <f>IFERROR(VLOOKUP($B$3&amp;"_"&amp;D10,'CANAL 17'!$A:$R,3,FALSE),"")&amp;IFERROR(VLOOKUP($B$3&amp;"_"&amp;D10,'[2]CANAL 18'!$A:$R,3,FALSE),"")&amp;IFERROR(VLOOKUP($B$3&amp;"_"&amp;D10,'[3]CANAL 1'!$A:$R,3,FALSE),"")&amp;IFERROR(VLOOKUP($B$3&amp;"_"&amp;D10,'[4]CANAL 2'!$A:$R,3,FALSE),"")&amp;IFERROR(VLOOKUP($B$3&amp;"_"&amp;D10,'[5]CANAL 3'!$A:$R,3,FALSE),"")&amp;IFERROR(VLOOKUP($B$3&amp;"_"&amp;D10,'[6]CANAL 4'!$A:$R,3,FALSE),"")&amp;IFERROR(VLOOKUP($B$3&amp;"_"&amp;D10,'[7]CANAL 5'!$A:$R,3,FALSE),"")&amp;IFERROR(VLOOKUP($B$3&amp;"_"&amp;D10,'[8]CANAL 6'!$A:$R,3,FALSE),"")&amp;IFERROR(VLOOKUP($B$3&amp;"_"&amp;D10,'[9]CANAL 7'!$A:$R,3,FALSE),"")&amp;IFERROR(VLOOKUP($B$3&amp;"_"&amp;D10,'[10]CANAL 8'!$A:$R,3,FALSE),"")&amp;IFERROR(VLOOKUP($B$3&amp;"_"&amp;D10,'[11]CANAL 9'!$A:$R,3,FALSE),"")&amp;IFERROR(VLOOKUP($B$3&amp;"_"&amp;D10,'[12]CANAL 10'!$A:$R,3,FALSE),"")&amp;IFERROR(VLOOKUP($B$3&amp;"_"&amp;D10,'[13]CANAL 11'!$A:$R,3,FALSE),"")&amp;IFERROR(VLOOKUP($B$3&amp;"_"&amp;D10,'[14]CANAL 12'!$A:$R,3,FALSE),"")&amp;IFERROR(VLOOKUP($B$3&amp;"_"&amp;D10,'[15]CANAL 13'!$A:$R,3,FALSE),"")&amp;IFERROR(VLOOKUP($B$3&amp;"_"&amp;D10,'[16]CANAL 14'!$A:$R,3,FALSE),"")&amp;IFERROR(VLOOKUP($B$3&amp;"_"&amp;D10,'[17]CANAL 15'!$A:$R,3,FALSE),"")&amp;IFERROR(VLOOKUP($B$3&amp;"_"&amp;D10,'[18]CANAL 16'!$A:$R,3,FALSE),"")</f>
        <v>1235</v>
      </c>
      <c r="G10" s="27" t="str">
        <f>IFERROR(VLOOKUP($B$3&amp;"_"&amp;D10,'CANAL 17'!$A:$R,4,FALSE),"")&amp;IFERROR(VLOOKUP($B$3&amp;"_"&amp;D10,'[2]CANAL 18'!$A:$R,4,FALSE),"")&amp;IFERROR(VLOOKUP($B$3&amp;"_"&amp;D10,'[3]CANAL 1'!$A:$R,4,FALSE),"")&amp;IFERROR(VLOOKUP($B$3&amp;"_"&amp;D10,'[4]CANAL 2'!$A:$R,4,FALSE),"")&amp;IFERROR(VLOOKUP($B$3&amp;"_"&amp;D10,'[5]CANAL 3'!$A:$R,4,FALSE),"")&amp;IFERROR(VLOOKUP($B$3&amp;"_"&amp;D10,'[6]CANAL 4'!$A:$R,4,FALSE),"")&amp;IFERROR(VLOOKUP($B$3&amp;"_"&amp;D10,'[7]CANAL 5'!$A:$R,4,FALSE),"")&amp;IFERROR(VLOOKUP($B$3&amp;"_"&amp;D10,'[8]CANAL 6'!$A:$R,4,FALSE),"")&amp;IFERROR(VLOOKUP($B$3&amp;"_"&amp;D10,'[9]CANAL 7'!$A:$R,4,FALSE),"")&amp;IFERROR(VLOOKUP($B$3&amp;"_"&amp;D10,'[10]CANAL 8'!$A:$R,4,FALSE),"")&amp;IFERROR(VLOOKUP($B$3&amp;"_"&amp;D10,'[11]CANAL 9'!$A:$R,4,FALSE),"")&amp;IFERROR(VLOOKUP($B$3&amp;"_"&amp;D10,'[12]CANAL 10'!$A:$R,4,FALSE),"")&amp;IFERROR(VLOOKUP($B$3&amp;"_"&amp;D10,'[13]CANAL 11'!$A:$R,4,FALSE),"")&amp;IFERROR(VLOOKUP($B$3&amp;"_"&amp;D10,'[14]CANAL 12'!$A:$R,4,FALSE),"")&amp;IFERROR(VLOOKUP($B$3&amp;"_"&amp;D10,'[15]CANAL 13'!$A:$R,4,FALSE),"")&amp;IFERROR(VLOOKUP($B$3&amp;"_"&amp;D10,'[16]CANAL 14'!$A:$R,4,FALSE),"")&amp;IFERROR(VLOOKUP($B$3&amp;"_"&amp;D10,'[17]CANAL 15'!$A:$R,4,FALSE),"")&amp;IFERROR(VLOOKUP($B$3&amp;"_"&amp;D10,'[18]CANAL 16'!$A:$R,4,FALSE),"")</f>
        <v>12345</v>
      </c>
      <c r="H10" s="27" t="str">
        <f>IFERROR(VLOOKUP($B$3&amp;"_"&amp;D10,'CANAL 17'!$A:$R,5,FALSE),"")&amp;IFERROR(VLOOKUP($B$3&amp;"_"&amp;D10,'[2]CANAL 18'!$A:$R,5,FALSE),"")&amp;IFERROR(VLOOKUP($B$3&amp;"_"&amp;D10,'[3]CANAL 1'!$A:$R,5,FALSE),"")&amp;IFERROR(VLOOKUP($B$3&amp;"_"&amp;D10,'[4]CANAL 2'!$A:$R,5,FALSE),"")&amp;IFERROR(VLOOKUP($B$3&amp;"_"&amp;D10,'[5]CANAL 3'!$A:$R,5,FALSE),"")&amp;IFERROR(VLOOKUP($B$3&amp;"_"&amp;D10,'[6]CANAL 4'!$A:$R,5,FALSE),"")&amp;IFERROR(VLOOKUP($B$3&amp;"_"&amp;D10,'[7]CANAL 5'!$A:$R,5,FALSE),"")&amp;IFERROR(VLOOKUP($B$3&amp;"_"&amp;D10,'[8]CANAL 6'!$A:$R,5,FALSE),"")&amp;IFERROR(VLOOKUP($B$3&amp;"_"&amp;D10,'[9]CANAL 7'!$A:$R,5,FALSE),"")&amp;IFERROR(VLOOKUP($B$3&amp;"_"&amp;D10,'[10]CANAL 8'!$A:$R,5,FALSE),"")&amp;IFERROR(VLOOKUP($B$3&amp;"_"&amp;D10,'[11]CANAL 9'!$A:$R,5,FALSE),"")&amp;IFERROR(VLOOKUP($B$3&amp;"_"&amp;D10,'[12]CANAL 10'!$A:$R,5,FALSE),"")&amp;IFERROR(VLOOKUP($B$3&amp;"_"&amp;D10,'[13]CANAL 11'!$A:$R,5,FALSE),"")&amp;IFERROR(VLOOKUP($B$3&amp;"_"&amp;D10,'[14]CANAL 12'!$A:$R,5,FALSE),"")&amp;IFERROR(VLOOKUP($B$3&amp;"_"&amp;D10,'[15]CANAL 13'!$A:$R,5,FALSE),"")&amp;IFERROR(VLOOKUP($B$3&amp;"_"&amp;D10,'[16]CANAL 14'!$A:$R,5,FALSE),"")&amp;IFERROR(VLOOKUP($B$3&amp;"_"&amp;D10,'[17]CANAL 15'!$A:$R,5,FALSE),"")&amp;IFERROR(VLOOKUP($B$3&amp;"_"&amp;D10,'[18]CANAL 16'!$A:$R,5,FALSE),"")</f>
        <v>2</v>
      </c>
      <c r="I10" s="27" t="str">
        <f>IFERROR(VLOOKUP($B$3&amp;"_"&amp;D10,'CANAL 17'!$A:$R,6,FALSE),"")&amp;IFERROR(VLOOKUP($B$3&amp;"_"&amp;D10,'[2]CANAL 18'!$A:$R,6,FALSE),"")&amp;IFERROR(VLOOKUP($B$3&amp;"_"&amp;D10,'[3]CANAL 1'!$A:$R,6,FALSE),"")&amp;IFERROR(VLOOKUP($B$3&amp;"_"&amp;D10,'[4]CANAL 2'!$A:$R,6,FALSE),"")&amp;IFERROR(VLOOKUP($B$3&amp;"_"&amp;D10,'[5]CANAL 3'!$A:$R,6,FALSE),"")&amp;IFERROR(VLOOKUP($B$3&amp;"_"&amp;D10,'[6]CANAL 4'!$A:$R,6,FALSE),"")&amp;IFERROR(VLOOKUP($B$3&amp;"_"&amp;D10,'[7]CANAL 5'!$A:$R,6,FALSE),"")&amp;IFERROR(VLOOKUP($B$3&amp;"_"&amp;D10,'[8]CANAL 6'!$A:$R,6,FALSE),"")&amp;IFERROR(VLOOKUP($B$3&amp;"_"&amp;D10,'[9]CANAL 7'!$A:$R,6,FALSE),"")&amp;IFERROR(VLOOKUP($B$3&amp;"_"&amp;D10,'[10]CANAL 8'!$A:$R,6,FALSE),"")&amp;IFERROR(VLOOKUP($B$3&amp;"_"&amp;D10,'[11]CANAL 9'!$A:$R,6,FALSE),"")&amp;IFERROR(VLOOKUP($B$3&amp;"_"&amp;D10,'[12]CANAL 10'!$A:$R,6,FALSE),"")&amp;IFERROR(VLOOKUP($B$3&amp;"_"&amp;D10,'[13]CANAL 11'!$A:$R,6,FALSE),"")&amp;IFERROR(VLOOKUP($B$3&amp;"_"&amp;D10,'[14]CANAL 12'!$A:$R,6,FALSE),"")&amp;IFERROR(VLOOKUP($B$3&amp;"_"&amp;D10,'[15]CANAL 13'!$A:$R,6,FALSE),"")&amp;IFERROR(VLOOKUP($B$3&amp;"_"&amp;D10,'[16]CANAL 14'!$A:$R,6,FALSE),"")&amp;IFERROR(VLOOKUP($B$3&amp;"_"&amp;D10,'[17]CANAL 15'!$A:$R,6,FALSE),"")&amp;IFERROR(VLOOKUP($B$3&amp;"_"&amp;D10,'[18]CANAL 16'!$A:$R,6,FALSE),"")</f>
        <v>rien</v>
      </c>
      <c r="J10" s="27" t="str">
        <f>IFERROR(VLOOKUP($B$3&amp;"_"&amp;D10,'CANAL 17'!$A:$R,7,FALSE),"")&amp;IFERROR(VLOOKUP($B$3&amp;"_"&amp;D10,'[2]CANAL 18'!$A:$R,7,FALSE),"")&amp;IFERROR(VLOOKUP($B$3&amp;"_"&amp;D10,'[3]CANAL 1'!$A:$R,7,FALSE),"")&amp;IFERROR(VLOOKUP($B$3&amp;"_"&amp;D10,'[4]CANAL 2'!$A:$R,7,FALSE),"")&amp;IFERROR(VLOOKUP($B$3&amp;"_"&amp;D10,'[5]CANAL 3'!$A:$R,7,FALSE),"")&amp;IFERROR(VLOOKUP($B$3&amp;"_"&amp;D10,'[6]CANAL 4'!$A:$R,7,FALSE),"")&amp;IFERROR(VLOOKUP($B$3&amp;"_"&amp;D10,'[7]CANAL 5'!$A:$R,7,FALSE),"")&amp;IFERROR(VLOOKUP($B$3&amp;"_"&amp;D10,'[8]CANAL 6'!$A:$R,7,FALSE),"")&amp;IFERROR(VLOOKUP($B$3&amp;"_"&amp;D10,'[9]CANAL 7'!$A:$R,7,FALSE),"")&amp;IFERROR(VLOOKUP($B$3&amp;"_"&amp;D10,'[10]CANAL 8'!$A:$R,7,FALSE),"")&amp;IFERROR(VLOOKUP($B$3&amp;"_"&amp;D10,'[11]CANAL 9'!$A:$R,7,FALSE),"")&amp;IFERROR(VLOOKUP($B$3&amp;"_"&amp;D10,'[12]CANAL 10'!$A:$R,7,FALSE),"")&amp;IFERROR(VLOOKUP($B$3&amp;"_"&amp;D10,'[13]CANAL 11'!$A:$R,7,FALSE),"")&amp;IFERROR(VLOOKUP($B$3&amp;"_"&amp;D10,'[14]CANAL 12'!$A:$R,7,FALSE),"")&amp;IFERROR(VLOOKUP($B$3&amp;"_"&amp;D10,'[15]CANAL 13'!$A:$R,7,FALSE),"")&amp;IFERROR(VLOOKUP($B$3&amp;"_"&amp;D10,'[16]CANAL 14'!$A:$R,7,FALSE),"")&amp;IFERROR(VLOOKUP($B$3&amp;"_"&amp;D10,'[17]CANAL 15'!$A:$R,7,FALSE),"")&amp;IFERROR(VLOOKUP($B$3&amp;"_"&amp;D10,'[18]CANAL 16'!$A:$R,7,FALSE),"")</f>
        <v>AZERTY</v>
      </c>
      <c r="K10" s="103" t="str">
        <f>IFERROR(VLOOKUP($B$3&amp;"_"&amp;D10,'CANAL 17'!$A:$R,8,FALSE),"")&amp;IFERROR(VLOOKUP($B$3&amp;"_"&amp;D10,'[2]CANAL 18'!$A:$R,8,FALSE),"")&amp;IFERROR(VLOOKUP($B$3&amp;"_"&amp;D10,'[3]CANAL 1'!$A:$R,8,FALSE),"")&amp;IFERROR(VLOOKUP($B$3&amp;"_"&amp;D10,'[4]CANAL 2'!$A:$R,8,FALSE),"")&amp;IFERROR(VLOOKUP($B$3&amp;"_"&amp;D10,'[5]CANAL 3'!$A:$R,8,FALSE),"")&amp;IFERROR(VLOOKUP($B$3&amp;"_"&amp;D10,'[6]CANAL 4'!$A:$R,8,FALSE),"")&amp;IFERROR(VLOOKUP($B$3&amp;"_"&amp;D10,'[7]CANAL 5'!$A:$R,8,FALSE),"")&amp;IFERROR(VLOOKUP($B$3&amp;"_"&amp;D10,'[8]CANAL 6'!$A:$R,8,FALSE),"")&amp;IFERROR(VLOOKUP($B$3&amp;"_"&amp;D10,'[9]CANAL 7'!$A:$R,8,FALSE),"")&amp;IFERROR(VLOOKUP($B$3&amp;"_"&amp;D10,'[10]CANAL 8'!$A:$R,8,FALSE),"")&amp;IFERROR(VLOOKUP($B$3&amp;"_"&amp;D10,'[11]CANAL 9'!$A:$R,8,FALSE),"")&amp;IFERROR(VLOOKUP($B$3&amp;"_"&amp;D10,'[12]CANAL 10'!$A:$R,8,FALSE),"")&amp;IFERROR(VLOOKUP($B$3&amp;"_"&amp;D10,'[13]CANAL 11'!$A:$R,8,FALSE),"")&amp;IFERROR(VLOOKUP($B$3&amp;"_"&amp;D10,'[14]CANAL 12'!$A:$R,8,FALSE),"")&amp;IFERROR(VLOOKUP($B$3&amp;"_"&amp;D10,'[15]CANAL 13'!$A:$R,8,FALSE),"")&amp;IFERROR(VLOOKUP($B$3&amp;"_"&amp;D10,'[16]CANAL 14'!$A:$R,8,FALSE),"")&amp;IFERROR(VLOOKUP($B$3&amp;"_"&amp;D10,'[17]CANAL 15'!$A:$R,8,FALSE),"")&amp;IFERROR(VLOOKUP($B$3&amp;"_"&amp;D10,'[18]CANAL 16'!$A:$R,8,FALSE),"")</f>
        <v>0</v>
      </c>
      <c r="L10" s="103" t="str">
        <f>IFERROR(VLOOKUP($B$3&amp;"_"&amp;D10,'CANAL 17'!$A:$R,9,FALSE),"")&amp;IFERROR(VLOOKUP($B$3&amp;"_"&amp;D10,'[2]CANAL 18'!$A:$R,9,FALSE),"")&amp;IFERROR(VLOOKUP($B$3&amp;"_"&amp;D10,'[3]CANAL 1'!$A:$R,9,FALSE),"")&amp;IFERROR(VLOOKUP($B$3&amp;"_"&amp;D10,'[4]CANAL 2'!$A:$R,9,FALSE),"")&amp;IFERROR(VLOOKUP($B$3&amp;"_"&amp;D10,'[5]CANAL 3'!$A:$R,9,FALSE),"")&amp;IFERROR(VLOOKUP($B$3&amp;"_"&amp;D10,'[6]CANAL 4'!$A:$R,9,FALSE),"")&amp;IFERROR(VLOOKUP($B$3&amp;"_"&amp;D10,'[7]CANAL 5'!$A:$R,9,FALSE),"")&amp;IFERROR(VLOOKUP($B$3&amp;"_"&amp;D10,'[8]CANAL 6'!$A:$R,9,FALSE),"")&amp;IFERROR(VLOOKUP($B$3&amp;"_"&amp;D10,'[9]CANAL 7'!$A:$R,9,FALSE),"")&amp;IFERROR(VLOOKUP($B$3&amp;"_"&amp;D10,'[10]CANAL 8'!$A:$R,9,FALSE),"")&amp;IFERROR(VLOOKUP($B$3&amp;"_"&amp;D10,'[11]CANAL 9'!$A:$R,9,FALSE),"")&amp;IFERROR(VLOOKUP($B$3&amp;"_"&amp;D10,'[12]CANAL 10'!$A:$R,9,FALSE),"")&amp;IFERROR(VLOOKUP($B$3&amp;"_"&amp;D10,'[13]CANAL 11'!$A:$R,9,FALSE),"")&amp;IFERROR(VLOOKUP($B$3&amp;"_"&amp;D10,'[14]CANAL 12'!$A:$R,9,FALSE),"")&amp;IFERROR(VLOOKUP($B$3&amp;"_"&amp;D10,'[15]CANAL 13'!$A:$R,9,FALSE),"")&amp;IFERROR(VLOOKUP($B$3&amp;"_"&amp;D10,'[16]CANAL 14'!$A:$R,9,FALSE),"")&amp;IFERROR(VLOOKUP($B$3&amp;"_"&amp;D10,'[17]CANAL 15'!$A:$R,9,FALSE),"")&amp;IFERROR(VLOOKUP($B$3&amp;"_"&amp;D10,'[18]CANAL 16'!$A:$R,9,FALSE),"")</f>
        <v>0</v>
      </c>
      <c r="M10" s="28"/>
      <c r="N10" s="28"/>
      <c r="O10" s="28"/>
      <c r="P10" s="28"/>
      <c r="Q10" s="28"/>
      <c r="R10" s="28" t="str">
        <f>IFERROR(VLOOKUP($B$3&amp;"_"&amp;D10,'CANAL 17'!$A:$R,15,FALSE),"")&amp;IFERROR(VLOOKUP($B$3&amp;"_"&amp;D10,'[2]CANAL 18'!$A:$R,15,FALSE),"")&amp;IFERROR(VLOOKUP($B$3&amp;"_"&amp;D10,'[3]CANAL 1'!$A:$R,15,FALSE),"")&amp;IFERROR(VLOOKUP($B$3&amp;"_"&amp;D10,'[4]CANAL 2'!$A:$R,15,FALSE),"")&amp;IFERROR(VLOOKUP($B$3&amp;"_"&amp;D10,'[5]CANAL 3'!$A:$R,15,FALSE),"")&amp;IFERROR(VLOOKUP($B$3&amp;"_"&amp;D10,'[6]CANAL 4'!$A:$R,15,FALSE),"")&amp;IFERROR(VLOOKUP($B$3&amp;"_"&amp;D10,'[7]CANAL 5'!$A:$R,15,FALSE),"")&amp;IFERROR(VLOOKUP($B$3&amp;"_"&amp;D10,'[8]CANAL 6'!$A:$R,15,FALSE),"")&amp;IFERROR(VLOOKUP($B$3&amp;"_"&amp;D10,'[9]CANAL 7'!$A:$R,15,FALSE),"")&amp;IFERROR(VLOOKUP($B$3&amp;"_"&amp;D10,'[10]CANAL 8'!$A:$R,15,FALSE),"")&amp;IFERROR(VLOOKUP($B$3&amp;"_"&amp;D10,'[11]CANAL 9'!$A:$R,15,FALSE),"")&amp;IFERROR(VLOOKUP($B$3&amp;"_"&amp;D10,'[12]CANAL 10'!$A:$R,15,FALSE),"")&amp;IFERROR(VLOOKUP($B$3&amp;"_"&amp;D10,'[13]CANAL 11'!$A:$R,15,FALSE),"")&amp;IFERROR(VLOOKUP($B$3&amp;"_"&amp;D10,'[14]CANAL 12'!$A:$R,15,FALSE),"")&amp;IFERROR(VLOOKUP($B$3&amp;"_"&amp;D10,'[15]CANAL 13'!$A:$R,15,FALSE),"")&amp;IFERROR(VLOOKUP($B$3&amp;"_"&amp;D10,'[16]CANAL 14'!$A:$R,15,FALSE),"")&amp;IFERROR(VLOOKUP($B$3&amp;"_"&amp;D10,'[17]CANAL 15'!$A:$R,15,FALSE),"")&amp;IFERROR(VLOOKUP($B$3&amp;"_"&amp;D10,'[18]CANAL 16'!$A:$R,15,FALSE),"")</f>
        <v>1</v>
      </c>
      <c r="S10" s="27"/>
      <c r="T10" s="29"/>
      <c r="U10" s="27"/>
      <c r="V10" s="27"/>
    </row>
    <row r="11" spans="1:22" x14ac:dyDescent="0.2">
      <c r="D11" s="4">
        <v>3</v>
      </c>
      <c r="E11" s="27" t="str">
        <f>IFERROR(VLOOKUP($B$3&amp;"_"&amp;D11,'CANAL 17'!$A:$R,2,FALSE),"")&amp;IFERROR(VLOOKUP($B$3&amp;"_"&amp;D11,'[2]CANAL 18'!$A:$R,2,FALSE),"")&amp;IFERROR(VLOOKUP($B$3&amp;"_"&amp;D11,'[3]CANAL 1'!A:R,2,FALSE),"")&amp;IFERROR(VLOOKUP($B$3&amp;"_"&amp;D11,'[4]CANAL 2'!A:R,2,FALSE),"")&amp;IFERROR(VLOOKUP($B$3&amp;"_"&amp;D11,'[5]CANAL 3'!A:R,2,FALSE),"")&amp;IFERROR(VLOOKUP($B$3&amp;"_"&amp;D11,'[6]CANAL 4'!A:R,2,FALSE),"")&amp;IFERROR(VLOOKUP($B$3&amp;"_"&amp;D11,'[7]CANAL 5'!A:R,2,FALSE),"")&amp;IFERROR(VLOOKUP($B$3&amp;"_"&amp;D11,'[8]CANAL 6'!A:R,2,FALSE),"")&amp;IFERROR(VLOOKUP($B$3&amp;"_"&amp;D11,'[9]CANAL 7'!A:R,2,FALSE),"")&amp;IFERROR(VLOOKUP($B$3&amp;"_"&amp;D11,'[10]CANAL 8'!A:R,2,FALSE),"")&amp;IFERROR(VLOOKUP($B$3&amp;"_"&amp;D11,'[11]CANAL 9'!A:R,2,FALSE),"")&amp;IFERROR(VLOOKUP($B$3&amp;"_"&amp;D11,'[12]CANAL 10'!A:R,2,FALSE),"")&amp;IFERROR(VLOOKUP($B$3&amp;"_"&amp;D11,'[13]CANAL 11'!A:R,2,FALSE),"")&amp;IFERROR(VLOOKUP($B$3&amp;"_"&amp;D11,'[14]CANAL 12'!A:R,2,FALSE),"")&amp;IFERROR(VLOOKUP($B$3&amp;"_"&amp;D11,'[15]CANAL 13'!A:R,2,FALSE),"")&amp;IFERROR(VLOOKUP($B$3&amp;"_"&amp;D11,'[16]CANAL 14'!A:R,2,FALSE),"")&amp;IFERROR(VLOOKUP($B$3&amp;"_"&amp;D11,'[17]CANAL 15'!A:R,2,FALSE),"")&amp;IFERROR(VLOOKUP($B$3&amp;"_"&amp;D11,'[18]CANAL 16'!A:R,2,FALSE),"")</f>
        <v>3</v>
      </c>
      <c r="F11" s="27" t="str">
        <f>IFERROR(VLOOKUP($B$3&amp;"_"&amp;D11,'CANAL 17'!$A:$R,3,FALSE),"")&amp;IFERROR(VLOOKUP($B$3&amp;"_"&amp;D11,'[2]CANAL 18'!$A:$R,3,FALSE),"")&amp;IFERROR(VLOOKUP($B$3&amp;"_"&amp;D11,'[3]CANAL 1'!$A:$R,3,FALSE),"")&amp;IFERROR(VLOOKUP($B$3&amp;"_"&amp;D11,'[4]CANAL 2'!$A:$R,3,FALSE),"")&amp;IFERROR(VLOOKUP($B$3&amp;"_"&amp;D11,'[5]CANAL 3'!$A:$R,3,FALSE),"")&amp;IFERROR(VLOOKUP($B$3&amp;"_"&amp;D11,'[6]CANAL 4'!$A:$R,3,FALSE),"")&amp;IFERROR(VLOOKUP($B$3&amp;"_"&amp;D11,'[7]CANAL 5'!$A:$R,3,FALSE),"")&amp;IFERROR(VLOOKUP($B$3&amp;"_"&amp;D11,'[8]CANAL 6'!$A:$R,3,FALSE),"")&amp;IFERROR(VLOOKUP($B$3&amp;"_"&amp;D11,'[9]CANAL 7'!$A:$R,3,FALSE),"")&amp;IFERROR(VLOOKUP($B$3&amp;"_"&amp;D11,'[10]CANAL 8'!$A:$R,3,FALSE),"")&amp;IFERROR(VLOOKUP($B$3&amp;"_"&amp;D11,'[11]CANAL 9'!$A:$R,3,FALSE),"")&amp;IFERROR(VLOOKUP($B$3&amp;"_"&amp;D11,'[12]CANAL 10'!$A:$R,3,FALSE),"")&amp;IFERROR(VLOOKUP($B$3&amp;"_"&amp;D11,'[13]CANAL 11'!$A:$R,3,FALSE),"")&amp;IFERROR(VLOOKUP($B$3&amp;"_"&amp;D11,'[14]CANAL 12'!$A:$R,3,FALSE),"")&amp;IFERROR(VLOOKUP($B$3&amp;"_"&amp;D11,'[15]CANAL 13'!$A:$R,3,FALSE),"")&amp;IFERROR(VLOOKUP($B$3&amp;"_"&amp;D11,'[16]CANAL 14'!$A:$R,3,FALSE),"")&amp;IFERROR(VLOOKUP($B$3&amp;"_"&amp;D11,'[17]CANAL 15'!$A:$R,3,FALSE),"")&amp;IFERROR(VLOOKUP($B$3&amp;"_"&amp;D11,'[18]CANAL 16'!$A:$R,3,FALSE),"")</f>
        <v>1236</v>
      </c>
      <c r="G11" s="27" t="str">
        <f>IFERROR(VLOOKUP($B$3&amp;"_"&amp;D11,'CANAL 17'!$A:$R,4,FALSE),"")&amp;IFERROR(VLOOKUP($B$3&amp;"_"&amp;D11,'[2]CANAL 18'!$A:$R,4,FALSE),"")&amp;IFERROR(VLOOKUP($B$3&amp;"_"&amp;D11,'[3]CANAL 1'!$A:$R,4,FALSE),"")&amp;IFERROR(VLOOKUP($B$3&amp;"_"&amp;D11,'[4]CANAL 2'!$A:$R,4,FALSE),"")&amp;IFERROR(VLOOKUP($B$3&amp;"_"&amp;D11,'[5]CANAL 3'!$A:$R,4,FALSE),"")&amp;IFERROR(VLOOKUP($B$3&amp;"_"&amp;D11,'[6]CANAL 4'!$A:$R,4,FALSE),"")&amp;IFERROR(VLOOKUP($B$3&amp;"_"&amp;D11,'[7]CANAL 5'!$A:$R,4,FALSE),"")&amp;IFERROR(VLOOKUP($B$3&amp;"_"&amp;D11,'[8]CANAL 6'!$A:$R,4,FALSE),"")&amp;IFERROR(VLOOKUP($B$3&amp;"_"&amp;D11,'[9]CANAL 7'!$A:$R,4,FALSE),"")&amp;IFERROR(VLOOKUP($B$3&amp;"_"&amp;D11,'[10]CANAL 8'!$A:$R,4,FALSE),"")&amp;IFERROR(VLOOKUP($B$3&amp;"_"&amp;D11,'[11]CANAL 9'!$A:$R,4,FALSE),"")&amp;IFERROR(VLOOKUP($B$3&amp;"_"&amp;D11,'[12]CANAL 10'!$A:$R,4,FALSE),"")&amp;IFERROR(VLOOKUP($B$3&amp;"_"&amp;D11,'[13]CANAL 11'!$A:$R,4,FALSE),"")&amp;IFERROR(VLOOKUP($B$3&amp;"_"&amp;D11,'[14]CANAL 12'!$A:$R,4,FALSE),"")&amp;IFERROR(VLOOKUP($B$3&amp;"_"&amp;D11,'[15]CANAL 13'!$A:$R,4,FALSE),"")&amp;IFERROR(VLOOKUP($B$3&amp;"_"&amp;D11,'[16]CANAL 14'!$A:$R,4,FALSE),"")&amp;IFERROR(VLOOKUP($B$3&amp;"_"&amp;D11,'[17]CANAL 15'!$A:$R,4,FALSE),"")&amp;IFERROR(VLOOKUP($B$3&amp;"_"&amp;D11,'[18]CANAL 16'!$A:$R,4,FALSE),"")</f>
        <v>12345</v>
      </c>
      <c r="H11" s="27" t="str">
        <f>IFERROR(VLOOKUP($B$3&amp;"_"&amp;D11,'CANAL 17'!$A:$R,5,FALSE),"")&amp;IFERROR(VLOOKUP($B$3&amp;"_"&amp;D11,'[2]CANAL 18'!$A:$R,5,FALSE),"")&amp;IFERROR(VLOOKUP($B$3&amp;"_"&amp;D11,'[3]CANAL 1'!$A:$R,5,FALSE),"")&amp;IFERROR(VLOOKUP($B$3&amp;"_"&amp;D11,'[4]CANAL 2'!$A:$R,5,FALSE),"")&amp;IFERROR(VLOOKUP($B$3&amp;"_"&amp;D11,'[5]CANAL 3'!$A:$R,5,FALSE),"")&amp;IFERROR(VLOOKUP($B$3&amp;"_"&amp;D11,'[6]CANAL 4'!$A:$R,5,FALSE),"")&amp;IFERROR(VLOOKUP($B$3&amp;"_"&amp;D11,'[7]CANAL 5'!$A:$R,5,FALSE),"")&amp;IFERROR(VLOOKUP($B$3&amp;"_"&amp;D11,'[8]CANAL 6'!$A:$R,5,FALSE),"")&amp;IFERROR(VLOOKUP($B$3&amp;"_"&amp;D11,'[9]CANAL 7'!$A:$R,5,FALSE),"")&amp;IFERROR(VLOOKUP($B$3&amp;"_"&amp;D11,'[10]CANAL 8'!$A:$R,5,FALSE),"")&amp;IFERROR(VLOOKUP($B$3&amp;"_"&amp;D11,'[11]CANAL 9'!$A:$R,5,FALSE),"")&amp;IFERROR(VLOOKUP($B$3&amp;"_"&amp;D11,'[12]CANAL 10'!$A:$R,5,FALSE),"")&amp;IFERROR(VLOOKUP($B$3&amp;"_"&amp;D11,'[13]CANAL 11'!$A:$R,5,FALSE),"")&amp;IFERROR(VLOOKUP($B$3&amp;"_"&amp;D11,'[14]CANAL 12'!$A:$R,5,FALSE),"")&amp;IFERROR(VLOOKUP($B$3&amp;"_"&amp;D11,'[15]CANAL 13'!$A:$R,5,FALSE),"")&amp;IFERROR(VLOOKUP($B$3&amp;"_"&amp;D11,'[16]CANAL 14'!$A:$R,5,FALSE),"")&amp;IFERROR(VLOOKUP($B$3&amp;"_"&amp;D11,'[17]CANAL 15'!$A:$R,5,FALSE),"")&amp;IFERROR(VLOOKUP($B$3&amp;"_"&amp;D11,'[18]CANAL 16'!$A:$R,5,FALSE),"")</f>
        <v>2</v>
      </c>
      <c r="I11" s="27" t="str">
        <f>IFERROR(VLOOKUP($B$3&amp;"_"&amp;D11,'CANAL 17'!$A:$R,6,FALSE),"")&amp;IFERROR(VLOOKUP($B$3&amp;"_"&amp;D11,'[2]CANAL 18'!$A:$R,6,FALSE),"")&amp;IFERROR(VLOOKUP($B$3&amp;"_"&amp;D11,'[3]CANAL 1'!$A:$R,6,FALSE),"")&amp;IFERROR(VLOOKUP($B$3&amp;"_"&amp;D11,'[4]CANAL 2'!$A:$R,6,FALSE),"")&amp;IFERROR(VLOOKUP($B$3&amp;"_"&amp;D11,'[5]CANAL 3'!$A:$R,6,FALSE),"")&amp;IFERROR(VLOOKUP($B$3&amp;"_"&amp;D11,'[6]CANAL 4'!$A:$R,6,FALSE),"")&amp;IFERROR(VLOOKUP($B$3&amp;"_"&amp;D11,'[7]CANAL 5'!$A:$R,6,FALSE),"")&amp;IFERROR(VLOOKUP($B$3&amp;"_"&amp;D11,'[8]CANAL 6'!$A:$R,6,FALSE),"")&amp;IFERROR(VLOOKUP($B$3&amp;"_"&amp;D11,'[9]CANAL 7'!$A:$R,6,FALSE),"")&amp;IFERROR(VLOOKUP($B$3&amp;"_"&amp;D11,'[10]CANAL 8'!$A:$R,6,FALSE),"")&amp;IFERROR(VLOOKUP($B$3&amp;"_"&amp;D11,'[11]CANAL 9'!$A:$R,6,FALSE),"")&amp;IFERROR(VLOOKUP($B$3&amp;"_"&amp;D11,'[12]CANAL 10'!$A:$R,6,FALSE),"")&amp;IFERROR(VLOOKUP($B$3&amp;"_"&amp;D11,'[13]CANAL 11'!$A:$R,6,FALSE),"")&amp;IFERROR(VLOOKUP($B$3&amp;"_"&amp;D11,'[14]CANAL 12'!$A:$R,6,FALSE),"")&amp;IFERROR(VLOOKUP($B$3&amp;"_"&amp;D11,'[15]CANAL 13'!$A:$R,6,FALSE),"")&amp;IFERROR(VLOOKUP($B$3&amp;"_"&amp;D11,'[16]CANAL 14'!$A:$R,6,FALSE),"")&amp;IFERROR(VLOOKUP($B$3&amp;"_"&amp;D11,'[17]CANAL 15'!$A:$R,6,FALSE),"")&amp;IFERROR(VLOOKUP($B$3&amp;"_"&amp;D11,'[18]CANAL 16'!$A:$R,6,FALSE),"")</f>
        <v>rien</v>
      </c>
      <c r="J11" s="27" t="str">
        <f>IFERROR(VLOOKUP($B$3&amp;"_"&amp;D11,'CANAL 17'!$A:$R,7,FALSE),"")&amp;IFERROR(VLOOKUP($B$3&amp;"_"&amp;D11,'[2]CANAL 18'!$A:$R,7,FALSE),"")&amp;IFERROR(VLOOKUP($B$3&amp;"_"&amp;D11,'[3]CANAL 1'!$A:$R,7,FALSE),"")&amp;IFERROR(VLOOKUP($B$3&amp;"_"&amp;D11,'[4]CANAL 2'!$A:$R,7,FALSE),"")&amp;IFERROR(VLOOKUP($B$3&amp;"_"&amp;D11,'[5]CANAL 3'!$A:$R,7,FALSE),"")&amp;IFERROR(VLOOKUP($B$3&amp;"_"&amp;D11,'[6]CANAL 4'!$A:$R,7,FALSE),"")&amp;IFERROR(VLOOKUP($B$3&amp;"_"&amp;D11,'[7]CANAL 5'!$A:$R,7,FALSE),"")&amp;IFERROR(VLOOKUP($B$3&amp;"_"&amp;D11,'[8]CANAL 6'!$A:$R,7,FALSE),"")&amp;IFERROR(VLOOKUP($B$3&amp;"_"&amp;D11,'[9]CANAL 7'!$A:$R,7,FALSE),"")&amp;IFERROR(VLOOKUP($B$3&amp;"_"&amp;D11,'[10]CANAL 8'!$A:$R,7,FALSE),"")&amp;IFERROR(VLOOKUP($B$3&amp;"_"&amp;D11,'[11]CANAL 9'!$A:$R,7,FALSE),"")&amp;IFERROR(VLOOKUP($B$3&amp;"_"&amp;D11,'[12]CANAL 10'!$A:$R,7,FALSE),"")&amp;IFERROR(VLOOKUP($B$3&amp;"_"&amp;D11,'[13]CANAL 11'!$A:$R,7,FALSE),"")&amp;IFERROR(VLOOKUP($B$3&amp;"_"&amp;D11,'[14]CANAL 12'!$A:$R,7,FALSE),"")&amp;IFERROR(VLOOKUP($B$3&amp;"_"&amp;D11,'[15]CANAL 13'!$A:$R,7,FALSE),"")&amp;IFERROR(VLOOKUP($B$3&amp;"_"&amp;D11,'[16]CANAL 14'!$A:$R,7,FALSE),"")&amp;IFERROR(VLOOKUP($B$3&amp;"_"&amp;D11,'[17]CANAL 15'!$A:$R,7,FALSE),"")&amp;IFERROR(VLOOKUP($B$3&amp;"_"&amp;D11,'[18]CANAL 16'!$A:$R,7,FALSE),"")</f>
        <v>AZERTY</v>
      </c>
      <c r="K11" s="103" t="str">
        <f>IFERROR(VLOOKUP($B$3&amp;"_"&amp;D11,'CANAL 17'!$A:$R,8,FALSE),"")&amp;IFERROR(VLOOKUP($B$3&amp;"_"&amp;D11,'[2]CANAL 18'!$A:$R,8,FALSE),"")&amp;IFERROR(VLOOKUP($B$3&amp;"_"&amp;D11,'[3]CANAL 1'!$A:$R,8,FALSE),"")&amp;IFERROR(VLOOKUP($B$3&amp;"_"&amp;D11,'[4]CANAL 2'!$A:$R,8,FALSE),"")&amp;IFERROR(VLOOKUP($B$3&amp;"_"&amp;D11,'[5]CANAL 3'!$A:$R,8,FALSE),"")&amp;IFERROR(VLOOKUP($B$3&amp;"_"&amp;D11,'[6]CANAL 4'!$A:$R,8,FALSE),"")&amp;IFERROR(VLOOKUP($B$3&amp;"_"&amp;D11,'[7]CANAL 5'!$A:$R,8,FALSE),"")&amp;IFERROR(VLOOKUP($B$3&amp;"_"&amp;D11,'[8]CANAL 6'!$A:$R,8,FALSE),"")&amp;IFERROR(VLOOKUP($B$3&amp;"_"&amp;D11,'[9]CANAL 7'!$A:$R,8,FALSE),"")&amp;IFERROR(VLOOKUP($B$3&amp;"_"&amp;D11,'[10]CANAL 8'!$A:$R,8,FALSE),"")&amp;IFERROR(VLOOKUP($B$3&amp;"_"&amp;D11,'[11]CANAL 9'!$A:$R,8,FALSE),"")&amp;IFERROR(VLOOKUP($B$3&amp;"_"&amp;D11,'[12]CANAL 10'!$A:$R,8,FALSE),"")&amp;IFERROR(VLOOKUP($B$3&amp;"_"&amp;D11,'[13]CANAL 11'!$A:$R,8,FALSE),"")&amp;IFERROR(VLOOKUP($B$3&amp;"_"&amp;D11,'[14]CANAL 12'!$A:$R,8,FALSE),"")&amp;IFERROR(VLOOKUP($B$3&amp;"_"&amp;D11,'[15]CANAL 13'!$A:$R,8,FALSE),"")&amp;IFERROR(VLOOKUP($B$3&amp;"_"&amp;D11,'[16]CANAL 14'!$A:$R,8,FALSE),"")&amp;IFERROR(VLOOKUP($B$3&amp;"_"&amp;D11,'[17]CANAL 15'!$A:$R,8,FALSE),"")&amp;IFERROR(VLOOKUP($B$3&amp;"_"&amp;D11,'[18]CANAL 16'!$A:$R,8,FALSE),"")</f>
        <v>0</v>
      </c>
      <c r="L11" s="103" t="str">
        <f>IFERROR(VLOOKUP($B$3&amp;"_"&amp;D11,'CANAL 17'!$A:$R,9,FALSE),"")&amp;IFERROR(VLOOKUP($B$3&amp;"_"&amp;D11,'[2]CANAL 18'!$A:$R,9,FALSE),"")&amp;IFERROR(VLOOKUP($B$3&amp;"_"&amp;D11,'[3]CANAL 1'!$A:$R,9,FALSE),"")&amp;IFERROR(VLOOKUP($B$3&amp;"_"&amp;D11,'[4]CANAL 2'!$A:$R,9,FALSE),"")&amp;IFERROR(VLOOKUP($B$3&amp;"_"&amp;D11,'[5]CANAL 3'!$A:$R,9,FALSE),"")&amp;IFERROR(VLOOKUP($B$3&amp;"_"&amp;D11,'[6]CANAL 4'!$A:$R,9,FALSE),"")&amp;IFERROR(VLOOKUP($B$3&amp;"_"&amp;D11,'[7]CANAL 5'!$A:$R,9,FALSE),"")&amp;IFERROR(VLOOKUP($B$3&amp;"_"&amp;D11,'[8]CANAL 6'!$A:$R,9,FALSE),"")&amp;IFERROR(VLOOKUP($B$3&amp;"_"&amp;D11,'[9]CANAL 7'!$A:$R,9,FALSE),"")&amp;IFERROR(VLOOKUP($B$3&amp;"_"&amp;D11,'[10]CANAL 8'!$A:$R,9,FALSE),"")&amp;IFERROR(VLOOKUP($B$3&amp;"_"&amp;D11,'[11]CANAL 9'!$A:$R,9,FALSE),"")&amp;IFERROR(VLOOKUP($B$3&amp;"_"&amp;D11,'[12]CANAL 10'!$A:$R,9,FALSE),"")&amp;IFERROR(VLOOKUP($B$3&amp;"_"&amp;D11,'[13]CANAL 11'!$A:$R,9,FALSE),"")&amp;IFERROR(VLOOKUP($B$3&amp;"_"&amp;D11,'[14]CANAL 12'!$A:$R,9,FALSE),"")&amp;IFERROR(VLOOKUP($B$3&amp;"_"&amp;D11,'[15]CANAL 13'!$A:$R,9,FALSE),"")&amp;IFERROR(VLOOKUP($B$3&amp;"_"&amp;D11,'[16]CANAL 14'!$A:$R,9,FALSE),"")&amp;IFERROR(VLOOKUP($B$3&amp;"_"&amp;D11,'[17]CANAL 15'!$A:$R,9,FALSE),"")&amp;IFERROR(VLOOKUP($B$3&amp;"_"&amp;D11,'[18]CANAL 16'!$A:$R,9,FALSE),"")</f>
        <v>0</v>
      </c>
      <c r="M11" s="28"/>
      <c r="N11" s="28"/>
      <c r="O11" s="28"/>
      <c r="P11" s="28"/>
      <c r="Q11" s="28"/>
      <c r="R11" s="28" t="str">
        <f>IFERROR(VLOOKUP($B$3&amp;"_"&amp;D11,'CANAL 17'!$A:$R,15,FALSE),"")&amp;IFERROR(VLOOKUP($B$3&amp;"_"&amp;D11,'[2]CANAL 18'!$A:$R,15,FALSE),"")&amp;IFERROR(VLOOKUP($B$3&amp;"_"&amp;D11,'[3]CANAL 1'!$A:$R,15,FALSE),"")&amp;IFERROR(VLOOKUP($B$3&amp;"_"&amp;D11,'[4]CANAL 2'!$A:$R,15,FALSE),"")&amp;IFERROR(VLOOKUP($B$3&amp;"_"&amp;D11,'[5]CANAL 3'!$A:$R,15,FALSE),"")&amp;IFERROR(VLOOKUP($B$3&amp;"_"&amp;D11,'[6]CANAL 4'!$A:$R,15,FALSE),"")&amp;IFERROR(VLOOKUP($B$3&amp;"_"&amp;D11,'[7]CANAL 5'!$A:$R,15,FALSE),"")&amp;IFERROR(VLOOKUP($B$3&amp;"_"&amp;D11,'[8]CANAL 6'!$A:$R,15,FALSE),"")&amp;IFERROR(VLOOKUP($B$3&amp;"_"&amp;D11,'[9]CANAL 7'!$A:$R,15,FALSE),"")&amp;IFERROR(VLOOKUP($B$3&amp;"_"&amp;D11,'[10]CANAL 8'!$A:$R,15,FALSE),"")&amp;IFERROR(VLOOKUP($B$3&amp;"_"&amp;D11,'[11]CANAL 9'!$A:$R,15,FALSE),"")&amp;IFERROR(VLOOKUP($B$3&amp;"_"&amp;D11,'[12]CANAL 10'!$A:$R,15,FALSE),"")&amp;IFERROR(VLOOKUP($B$3&amp;"_"&amp;D11,'[13]CANAL 11'!$A:$R,15,FALSE),"")&amp;IFERROR(VLOOKUP($B$3&amp;"_"&amp;D11,'[14]CANAL 12'!$A:$R,15,FALSE),"")&amp;IFERROR(VLOOKUP($B$3&amp;"_"&amp;D11,'[15]CANAL 13'!$A:$R,15,FALSE),"")&amp;IFERROR(VLOOKUP($B$3&amp;"_"&amp;D11,'[16]CANAL 14'!$A:$R,15,FALSE),"")&amp;IFERROR(VLOOKUP($B$3&amp;"_"&amp;D11,'[17]CANAL 15'!$A:$R,15,FALSE),"")&amp;IFERROR(VLOOKUP($B$3&amp;"_"&amp;D11,'[18]CANAL 16'!$A:$R,15,FALSE),"")</f>
        <v>0</v>
      </c>
      <c r="S11" s="27"/>
      <c r="T11" s="29"/>
      <c r="U11" s="27"/>
      <c r="V11" s="27"/>
    </row>
    <row r="12" spans="1:22" x14ac:dyDescent="0.2">
      <c r="C12" s="3"/>
      <c r="D12" s="4">
        <v>4</v>
      </c>
      <c r="E12" s="27" t="str">
        <f>IFERROR(VLOOKUP($B$3&amp;"_"&amp;D12,'CANAL 17'!$A:$R,2,FALSE),"")&amp;IFERROR(VLOOKUP($B$3&amp;"_"&amp;D12,'[2]CANAL 18'!$A:$R,2,FALSE),"")&amp;IFERROR(VLOOKUP($B$3&amp;"_"&amp;D12,'[3]CANAL 1'!A:R,2,FALSE),"")&amp;IFERROR(VLOOKUP($B$3&amp;"_"&amp;D12,'[4]CANAL 2'!A:R,2,FALSE),"")&amp;IFERROR(VLOOKUP($B$3&amp;"_"&amp;D12,'[5]CANAL 3'!A:R,2,FALSE),"")&amp;IFERROR(VLOOKUP($B$3&amp;"_"&amp;D12,'[6]CANAL 4'!A:R,2,FALSE),"")&amp;IFERROR(VLOOKUP($B$3&amp;"_"&amp;D12,'[7]CANAL 5'!A:R,2,FALSE),"")&amp;IFERROR(VLOOKUP($B$3&amp;"_"&amp;D12,'[8]CANAL 6'!A:R,2,FALSE),"")&amp;IFERROR(VLOOKUP($B$3&amp;"_"&amp;D12,'[9]CANAL 7'!A:R,2,FALSE),"")&amp;IFERROR(VLOOKUP($B$3&amp;"_"&amp;D12,'[10]CANAL 8'!A:R,2,FALSE),"")&amp;IFERROR(VLOOKUP($B$3&amp;"_"&amp;D12,'[11]CANAL 9'!A:R,2,FALSE),"")&amp;IFERROR(VLOOKUP($B$3&amp;"_"&amp;D12,'[12]CANAL 10'!A:R,2,FALSE),"")&amp;IFERROR(VLOOKUP($B$3&amp;"_"&amp;D12,'[13]CANAL 11'!A:R,2,FALSE),"")&amp;IFERROR(VLOOKUP($B$3&amp;"_"&amp;D12,'[14]CANAL 12'!A:R,2,FALSE),"")&amp;IFERROR(VLOOKUP($B$3&amp;"_"&amp;D12,'[15]CANAL 13'!A:R,2,FALSE),"")&amp;IFERROR(VLOOKUP($B$3&amp;"_"&amp;D12,'[16]CANAL 14'!A:R,2,FALSE),"")&amp;IFERROR(VLOOKUP($B$3&amp;"_"&amp;D12,'[17]CANAL 15'!A:R,2,FALSE),"")&amp;IFERROR(VLOOKUP($B$3&amp;"_"&amp;D12,'[18]CANAL 16'!A:R,2,FALSE),"")</f>
        <v>4</v>
      </c>
      <c r="F12" s="27" t="str">
        <f>IFERROR(VLOOKUP($B$3&amp;"_"&amp;D12,'CANAL 17'!$A:$R,3,FALSE),"")&amp;IFERROR(VLOOKUP($B$3&amp;"_"&amp;D12,'[2]CANAL 18'!$A:$R,3,FALSE),"")&amp;IFERROR(VLOOKUP($B$3&amp;"_"&amp;D12,'[3]CANAL 1'!$A:$R,3,FALSE),"")&amp;IFERROR(VLOOKUP($B$3&amp;"_"&amp;D12,'[4]CANAL 2'!$A:$R,3,FALSE),"")&amp;IFERROR(VLOOKUP($B$3&amp;"_"&amp;D12,'[5]CANAL 3'!$A:$R,3,FALSE),"")&amp;IFERROR(VLOOKUP($B$3&amp;"_"&amp;D12,'[6]CANAL 4'!$A:$R,3,FALSE),"")&amp;IFERROR(VLOOKUP($B$3&amp;"_"&amp;D12,'[7]CANAL 5'!$A:$R,3,FALSE),"")&amp;IFERROR(VLOOKUP($B$3&amp;"_"&amp;D12,'[8]CANAL 6'!$A:$R,3,FALSE),"")&amp;IFERROR(VLOOKUP($B$3&amp;"_"&amp;D12,'[9]CANAL 7'!$A:$R,3,FALSE),"")&amp;IFERROR(VLOOKUP($B$3&amp;"_"&amp;D12,'[10]CANAL 8'!$A:$R,3,FALSE),"")&amp;IFERROR(VLOOKUP($B$3&amp;"_"&amp;D12,'[11]CANAL 9'!$A:$R,3,FALSE),"")&amp;IFERROR(VLOOKUP($B$3&amp;"_"&amp;D12,'[12]CANAL 10'!$A:$R,3,FALSE),"")&amp;IFERROR(VLOOKUP($B$3&amp;"_"&amp;D12,'[13]CANAL 11'!$A:$R,3,FALSE),"")&amp;IFERROR(VLOOKUP($B$3&amp;"_"&amp;D12,'[14]CANAL 12'!$A:$R,3,FALSE),"")&amp;IFERROR(VLOOKUP($B$3&amp;"_"&amp;D12,'[15]CANAL 13'!$A:$R,3,FALSE),"")&amp;IFERROR(VLOOKUP($B$3&amp;"_"&amp;D12,'[16]CANAL 14'!$A:$R,3,FALSE),"")&amp;IFERROR(VLOOKUP($B$3&amp;"_"&amp;D12,'[17]CANAL 15'!$A:$R,3,FALSE),"")&amp;IFERROR(VLOOKUP($B$3&amp;"_"&amp;D12,'[18]CANAL 16'!$A:$R,3,FALSE),"")</f>
        <v>1237</v>
      </c>
      <c r="G12" s="27" t="str">
        <f>IFERROR(VLOOKUP($B$3&amp;"_"&amp;D12,'CANAL 17'!$A:$R,4,FALSE),"")&amp;IFERROR(VLOOKUP($B$3&amp;"_"&amp;D12,'[2]CANAL 18'!$A:$R,4,FALSE),"")&amp;IFERROR(VLOOKUP($B$3&amp;"_"&amp;D12,'[3]CANAL 1'!$A:$R,4,FALSE),"")&amp;IFERROR(VLOOKUP($B$3&amp;"_"&amp;D12,'[4]CANAL 2'!$A:$R,4,FALSE),"")&amp;IFERROR(VLOOKUP($B$3&amp;"_"&amp;D12,'[5]CANAL 3'!$A:$R,4,FALSE),"")&amp;IFERROR(VLOOKUP($B$3&amp;"_"&amp;D12,'[6]CANAL 4'!$A:$R,4,FALSE),"")&amp;IFERROR(VLOOKUP($B$3&amp;"_"&amp;D12,'[7]CANAL 5'!$A:$R,4,FALSE),"")&amp;IFERROR(VLOOKUP($B$3&amp;"_"&amp;D12,'[8]CANAL 6'!$A:$R,4,FALSE),"")&amp;IFERROR(VLOOKUP($B$3&amp;"_"&amp;D12,'[9]CANAL 7'!$A:$R,4,FALSE),"")&amp;IFERROR(VLOOKUP($B$3&amp;"_"&amp;D12,'[10]CANAL 8'!$A:$R,4,FALSE),"")&amp;IFERROR(VLOOKUP($B$3&amp;"_"&amp;D12,'[11]CANAL 9'!$A:$R,4,FALSE),"")&amp;IFERROR(VLOOKUP($B$3&amp;"_"&amp;D12,'[12]CANAL 10'!$A:$R,4,FALSE),"")&amp;IFERROR(VLOOKUP($B$3&amp;"_"&amp;D12,'[13]CANAL 11'!$A:$R,4,FALSE),"")&amp;IFERROR(VLOOKUP($B$3&amp;"_"&amp;D12,'[14]CANAL 12'!$A:$R,4,FALSE),"")&amp;IFERROR(VLOOKUP($B$3&amp;"_"&amp;D12,'[15]CANAL 13'!$A:$R,4,FALSE),"")&amp;IFERROR(VLOOKUP($B$3&amp;"_"&amp;D12,'[16]CANAL 14'!$A:$R,4,FALSE),"")&amp;IFERROR(VLOOKUP($B$3&amp;"_"&amp;D12,'[17]CANAL 15'!$A:$R,4,FALSE),"")&amp;IFERROR(VLOOKUP($B$3&amp;"_"&amp;D12,'[18]CANAL 16'!$A:$R,4,FALSE),"")</f>
        <v>12345</v>
      </c>
      <c r="H12" s="27" t="str">
        <f>IFERROR(VLOOKUP($B$3&amp;"_"&amp;D12,'CANAL 17'!$A:$R,5,FALSE),"")&amp;IFERROR(VLOOKUP($B$3&amp;"_"&amp;D12,'[2]CANAL 18'!$A:$R,5,FALSE),"")&amp;IFERROR(VLOOKUP($B$3&amp;"_"&amp;D12,'[3]CANAL 1'!$A:$R,5,FALSE),"")&amp;IFERROR(VLOOKUP($B$3&amp;"_"&amp;D12,'[4]CANAL 2'!$A:$R,5,FALSE),"")&amp;IFERROR(VLOOKUP($B$3&amp;"_"&amp;D12,'[5]CANAL 3'!$A:$R,5,FALSE),"")&amp;IFERROR(VLOOKUP($B$3&amp;"_"&amp;D12,'[6]CANAL 4'!$A:$R,5,FALSE),"")&amp;IFERROR(VLOOKUP($B$3&amp;"_"&amp;D12,'[7]CANAL 5'!$A:$R,5,FALSE),"")&amp;IFERROR(VLOOKUP($B$3&amp;"_"&amp;D12,'[8]CANAL 6'!$A:$R,5,FALSE),"")&amp;IFERROR(VLOOKUP($B$3&amp;"_"&amp;D12,'[9]CANAL 7'!$A:$R,5,FALSE),"")&amp;IFERROR(VLOOKUP($B$3&amp;"_"&amp;D12,'[10]CANAL 8'!$A:$R,5,FALSE),"")&amp;IFERROR(VLOOKUP($B$3&amp;"_"&amp;D12,'[11]CANAL 9'!$A:$R,5,FALSE),"")&amp;IFERROR(VLOOKUP($B$3&amp;"_"&amp;D12,'[12]CANAL 10'!$A:$R,5,FALSE),"")&amp;IFERROR(VLOOKUP($B$3&amp;"_"&amp;D12,'[13]CANAL 11'!$A:$R,5,FALSE),"")&amp;IFERROR(VLOOKUP($B$3&amp;"_"&amp;D12,'[14]CANAL 12'!$A:$R,5,FALSE),"")&amp;IFERROR(VLOOKUP($B$3&amp;"_"&amp;D12,'[15]CANAL 13'!$A:$R,5,FALSE),"")&amp;IFERROR(VLOOKUP($B$3&amp;"_"&amp;D12,'[16]CANAL 14'!$A:$R,5,FALSE),"")&amp;IFERROR(VLOOKUP($B$3&amp;"_"&amp;D12,'[17]CANAL 15'!$A:$R,5,FALSE),"")&amp;IFERROR(VLOOKUP($B$3&amp;"_"&amp;D12,'[18]CANAL 16'!$A:$R,5,FALSE),"")</f>
        <v>2</v>
      </c>
      <c r="I12" s="27" t="str">
        <f>IFERROR(VLOOKUP($B$3&amp;"_"&amp;D12,'CANAL 17'!$A:$R,6,FALSE),"")&amp;IFERROR(VLOOKUP($B$3&amp;"_"&amp;D12,'[2]CANAL 18'!$A:$R,6,FALSE),"")&amp;IFERROR(VLOOKUP($B$3&amp;"_"&amp;D12,'[3]CANAL 1'!$A:$R,6,FALSE),"")&amp;IFERROR(VLOOKUP($B$3&amp;"_"&amp;D12,'[4]CANAL 2'!$A:$R,6,FALSE),"")&amp;IFERROR(VLOOKUP($B$3&amp;"_"&amp;D12,'[5]CANAL 3'!$A:$R,6,FALSE),"")&amp;IFERROR(VLOOKUP($B$3&amp;"_"&amp;D12,'[6]CANAL 4'!$A:$R,6,FALSE),"")&amp;IFERROR(VLOOKUP($B$3&amp;"_"&amp;D12,'[7]CANAL 5'!$A:$R,6,FALSE),"")&amp;IFERROR(VLOOKUP($B$3&amp;"_"&amp;D12,'[8]CANAL 6'!$A:$R,6,FALSE),"")&amp;IFERROR(VLOOKUP($B$3&amp;"_"&amp;D12,'[9]CANAL 7'!$A:$R,6,FALSE),"")&amp;IFERROR(VLOOKUP($B$3&amp;"_"&amp;D12,'[10]CANAL 8'!$A:$R,6,FALSE),"")&amp;IFERROR(VLOOKUP($B$3&amp;"_"&amp;D12,'[11]CANAL 9'!$A:$R,6,FALSE),"")&amp;IFERROR(VLOOKUP($B$3&amp;"_"&amp;D12,'[12]CANAL 10'!$A:$R,6,FALSE),"")&amp;IFERROR(VLOOKUP($B$3&amp;"_"&amp;D12,'[13]CANAL 11'!$A:$R,6,FALSE),"")&amp;IFERROR(VLOOKUP($B$3&amp;"_"&amp;D12,'[14]CANAL 12'!$A:$R,6,FALSE),"")&amp;IFERROR(VLOOKUP($B$3&amp;"_"&amp;D12,'[15]CANAL 13'!$A:$R,6,FALSE),"")&amp;IFERROR(VLOOKUP($B$3&amp;"_"&amp;D12,'[16]CANAL 14'!$A:$R,6,FALSE),"")&amp;IFERROR(VLOOKUP($B$3&amp;"_"&amp;D12,'[17]CANAL 15'!$A:$R,6,FALSE),"")&amp;IFERROR(VLOOKUP($B$3&amp;"_"&amp;D12,'[18]CANAL 16'!$A:$R,6,FALSE),"")</f>
        <v>rien</v>
      </c>
      <c r="J12" s="27" t="str">
        <f>IFERROR(VLOOKUP($B$3&amp;"_"&amp;D12,'CANAL 17'!$A:$R,7,FALSE),"")&amp;IFERROR(VLOOKUP($B$3&amp;"_"&amp;D12,'[2]CANAL 18'!$A:$R,7,FALSE),"")&amp;IFERROR(VLOOKUP($B$3&amp;"_"&amp;D12,'[3]CANAL 1'!$A:$R,7,FALSE),"")&amp;IFERROR(VLOOKUP($B$3&amp;"_"&amp;D12,'[4]CANAL 2'!$A:$R,7,FALSE),"")&amp;IFERROR(VLOOKUP($B$3&amp;"_"&amp;D12,'[5]CANAL 3'!$A:$R,7,FALSE),"")&amp;IFERROR(VLOOKUP($B$3&amp;"_"&amp;D12,'[6]CANAL 4'!$A:$R,7,FALSE),"")&amp;IFERROR(VLOOKUP($B$3&amp;"_"&amp;D12,'[7]CANAL 5'!$A:$R,7,FALSE),"")&amp;IFERROR(VLOOKUP($B$3&amp;"_"&amp;D12,'[8]CANAL 6'!$A:$R,7,FALSE),"")&amp;IFERROR(VLOOKUP($B$3&amp;"_"&amp;D12,'[9]CANAL 7'!$A:$R,7,FALSE),"")&amp;IFERROR(VLOOKUP($B$3&amp;"_"&amp;D12,'[10]CANAL 8'!$A:$R,7,FALSE),"")&amp;IFERROR(VLOOKUP($B$3&amp;"_"&amp;D12,'[11]CANAL 9'!$A:$R,7,FALSE),"")&amp;IFERROR(VLOOKUP($B$3&amp;"_"&amp;D12,'[12]CANAL 10'!$A:$R,7,FALSE),"")&amp;IFERROR(VLOOKUP($B$3&amp;"_"&amp;D12,'[13]CANAL 11'!$A:$R,7,FALSE),"")&amp;IFERROR(VLOOKUP($B$3&amp;"_"&amp;D12,'[14]CANAL 12'!$A:$R,7,FALSE),"")&amp;IFERROR(VLOOKUP($B$3&amp;"_"&amp;D12,'[15]CANAL 13'!$A:$R,7,FALSE),"")&amp;IFERROR(VLOOKUP($B$3&amp;"_"&amp;D12,'[16]CANAL 14'!$A:$R,7,FALSE),"")&amp;IFERROR(VLOOKUP($B$3&amp;"_"&amp;D12,'[17]CANAL 15'!$A:$R,7,FALSE),"")&amp;IFERROR(VLOOKUP($B$3&amp;"_"&amp;D12,'[18]CANAL 16'!$A:$R,7,FALSE),"")</f>
        <v>AZERTY</v>
      </c>
      <c r="K12" s="103" t="str">
        <f>IFERROR(VLOOKUP($B$3&amp;"_"&amp;D12,'CANAL 17'!$A:$R,8,FALSE),"")&amp;IFERROR(VLOOKUP($B$3&amp;"_"&amp;D12,'[2]CANAL 18'!$A:$R,8,FALSE),"")&amp;IFERROR(VLOOKUP($B$3&amp;"_"&amp;D12,'[3]CANAL 1'!$A:$R,8,FALSE),"")&amp;IFERROR(VLOOKUP($B$3&amp;"_"&amp;D12,'[4]CANAL 2'!$A:$R,8,FALSE),"")&amp;IFERROR(VLOOKUP($B$3&amp;"_"&amp;D12,'[5]CANAL 3'!$A:$R,8,FALSE),"")&amp;IFERROR(VLOOKUP($B$3&amp;"_"&amp;D12,'[6]CANAL 4'!$A:$R,8,FALSE),"")&amp;IFERROR(VLOOKUP($B$3&amp;"_"&amp;D12,'[7]CANAL 5'!$A:$R,8,FALSE),"")&amp;IFERROR(VLOOKUP($B$3&amp;"_"&amp;D12,'[8]CANAL 6'!$A:$R,8,FALSE),"")&amp;IFERROR(VLOOKUP($B$3&amp;"_"&amp;D12,'[9]CANAL 7'!$A:$R,8,FALSE),"")&amp;IFERROR(VLOOKUP($B$3&amp;"_"&amp;D12,'[10]CANAL 8'!$A:$R,8,FALSE),"")&amp;IFERROR(VLOOKUP($B$3&amp;"_"&amp;D12,'[11]CANAL 9'!$A:$R,8,FALSE),"")&amp;IFERROR(VLOOKUP($B$3&amp;"_"&amp;D12,'[12]CANAL 10'!$A:$R,8,FALSE),"")&amp;IFERROR(VLOOKUP($B$3&amp;"_"&amp;D12,'[13]CANAL 11'!$A:$R,8,FALSE),"")&amp;IFERROR(VLOOKUP($B$3&amp;"_"&amp;D12,'[14]CANAL 12'!$A:$R,8,FALSE),"")&amp;IFERROR(VLOOKUP($B$3&amp;"_"&amp;D12,'[15]CANAL 13'!$A:$R,8,FALSE),"")&amp;IFERROR(VLOOKUP($B$3&amp;"_"&amp;D12,'[16]CANAL 14'!$A:$R,8,FALSE),"")&amp;IFERROR(VLOOKUP($B$3&amp;"_"&amp;D12,'[17]CANAL 15'!$A:$R,8,FALSE),"")&amp;IFERROR(VLOOKUP($B$3&amp;"_"&amp;D12,'[18]CANAL 16'!$A:$R,8,FALSE),"")</f>
        <v>0</v>
      </c>
      <c r="L12" s="103" t="str">
        <f>IFERROR(VLOOKUP($B$3&amp;"_"&amp;D12,'CANAL 17'!$A:$R,9,FALSE),"")&amp;IFERROR(VLOOKUP($B$3&amp;"_"&amp;D12,'[2]CANAL 18'!$A:$R,9,FALSE),"")&amp;IFERROR(VLOOKUP($B$3&amp;"_"&amp;D12,'[3]CANAL 1'!$A:$R,9,FALSE),"")&amp;IFERROR(VLOOKUP($B$3&amp;"_"&amp;D12,'[4]CANAL 2'!$A:$R,9,FALSE),"")&amp;IFERROR(VLOOKUP($B$3&amp;"_"&amp;D12,'[5]CANAL 3'!$A:$R,9,FALSE),"")&amp;IFERROR(VLOOKUP($B$3&amp;"_"&amp;D12,'[6]CANAL 4'!$A:$R,9,FALSE),"")&amp;IFERROR(VLOOKUP($B$3&amp;"_"&amp;D12,'[7]CANAL 5'!$A:$R,9,FALSE),"")&amp;IFERROR(VLOOKUP($B$3&amp;"_"&amp;D12,'[8]CANAL 6'!$A:$R,9,FALSE),"")&amp;IFERROR(VLOOKUP($B$3&amp;"_"&amp;D12,'[9]CANAL 7'!$A:$R,9,FALSE),"")&amp;IFERROR(VLOOKUP($B$3&amp;"_"&amp;D12,'[10]CANAL 8'!$A:$R,9,FALSE),"")&amp;IFERROR(VLOOKUP($B$3&amp;"_"&amp;D12,'[11]CANAL 9'!$A:$R,9,FALSE),"")&amp;IFERROR(VLOOKUP($B$3&amp;"_"&amp;D12,'[12]CANAL 10'!$A:$R,9,FALSE),"")&amp;IFERROR(VLOOKUP($B$3&amp;"_"&amp;D12,'[13]CANAL 11'!$A:$R,9,FALSE),"")&amp;IFERROR(VLOOKUP($B$3&amp;"_"&amp;D12,'[14]CANAL 12'!$A:$R,9,FALSE),"")&amp;IFERROR(VLOOKUP($B$3&amp;"_"&amp;D12,'[15]CANAL 13'!$A:$R,9,FALSE),"")&amp;IFERROR(VLOOKUP($B$3&amp;"_"&amp;D12,'[16]CANAL 14'!$A:$R,9,FALSE),"")&amp;IFERROR(VLOOKUP($B$3&amp;"_"&amp;D12,'[17]CANAL 15'!$A:$R,9,FALSE),"")&amp;IFERROR(VLOOKUP($B$3&amp;"_"&amp;D12,'[18]CANAL 16'!$A:$R,9,FALSE),"")</f>
        <v>0</v>
      </c>
      <c r="M12" s="28"/>
      <c r="N12" s="28"/>
      <c r="O12" s="28"/>
      <c r="P12" s="28"/>
      <c r="Q12" s="28"/>
      <c r="R12" s="28" t="str">
        <f>IFERROR(VLOOKUP($B$3&amp;"_"&amp;D12,'CANAL 17'!$A:$R,15,FALSE),"")&amp;IFERROR(VLOOKUP($B$3&amp;"_"&amp;D12,'[2]CANAL 18'!$A:$R,15,FALSE),"")&amp;IFERROR(VLOOKUP($B$3&amp;"_"&amp;D12,'[3]CANAL 1'!$A:$R,15,FALSE),"")&amp;IFERROR(VLOOKUP($B$3&amp;"_"&amp;D12,'[4]CANAL 2'!$A:$R,15,FALSE),"")&amp;IFERROR(VLOOKUP($B$3&amp;"_"&amp;D12,'[5]CANAL 3'!$A:$R,15,FALSE),"")&amp;IFERROR(VLOOKUP($B$3&amp;"_"&amp;D12,'[6]CANAL 4'!$A:$R,15,FALSE),"")&amp;IFERROR(VLOOKUP($B$3&amp;"_"&amp;D12,'[7]CANAL 5'!$A:$R,15,FALSE),"")&amp;IFERROR(VLOOKUP($B$3&amp;"_"&amp;D12,'[8]CANAL 6'!$A:$R,15,FALSE),"")&amp;IFERROR(VLOOKUP($B$3&amp;"_"&amp;D12,'[9]CANAL 7'!$A:$R,15,FALSE),"")&amp;IFERROR(VLOOKUP($B$3&amp;"_"&amp;D12,'[10]CANAL 8'!$A:$R,15,FALSE),"")&amp;IFERROR(VLOOKUP($B$3&amp;"_"&amp;D12,'[11]CANAL 9'!$A:$R,15,FALSE),"")&amp;IFERROR(VLOOKUP($B$3&amp;"_"&amp;D12,'[12]CANAL 10'!$A:$R,15,FALSE),"")&amp;IFERROR(VLOOKUP($B$3&amp;"_"&amp;D12,'[13]CANAL 11'!$A:$R,15,FALSE),"")&amp;IFERROR(VLOOKUP($B$3&amp;"_"&amp;D12,'[14]CANAL 12'!$A:$R,15,FALSE),"")&amp;IFERROR(VLOOKUP($B$3&amp;"_"&amp;D12,'[15]CANAL 13'!$A:$R,15,FALSE),"")&amp;IFERROR(VLOOKUP($B$3&amp;"_"&amp;D12,'[16]CANAL 14'!$A:$R,15,FALSE),"")&amp;IFERROR(VLOOKUP($B$3&amp;"_"&amp;D12,'[17]CANAL 15'!$A:$R,15,FALSE),"")&amp;IFERROR(VLOOKUP($B$3&amp;"_"&amp;D12,'[18]CANAL 16'!$A:$R,15,FALSE),"")</f>
        <v>1</v>
      </c>
      <c r="S12" s="27"/>
      <c r="T12" s="29"/>
      <c r="U12" s="27"/>
      <c r="V12" s="27"/>
    </row>
    <row r="13" spans="1:22" x14ac:dyDescent="0.2">
      <c r="D13" s="4">
        <v>5</v>
      </c>
      <c r="E13" s="27" t="str">
        <f>IFERROR(VLOOKUP($B$3&amp;"_"&amp;D13,'CANAL 17'!$A:$R,2,FALSE),"")&amp;IFERROR(VLOOKUP($B$3&amp;"_"&amp;D13,'[2]CANAL 18'!$A:$R,2,FALSE),"")&amp;IFERROR(VLOOKUP($B$3&amp;"_"&amp;D13,'[3]CANAL 1'!A:R,2,FALSE),"")&amp;IFERROR(VLOOKUP($B$3&amp;"_"&amp;D13,'[4]CANAL 2'!A:R,2,FALSE),"")&amp;IFERROR(VLOOKUP($B$3&amp;"_"&amp;D13,'[5]CANAL 3'!A:R,2,FALSE),"")&amp;IFERROR(VLOOKUP($B$3&amp;"_"&amp;D13,'[6]CANAL 4'!A:R,2,FALSE),"")&amp;IFERROR(VLOOKUP($B$3&amp;"_"&amp;D13,'[7]CANAL 5'!A:R,2,FALSE),"")&amp;IFERROR(VLOOKUP($B$3&amp;"_"&amp;D13,'[8]CANAL 6'!A:R,2,FALSE),"")&amp;IFERROR(VLOOKUP($B$3&amp;"_"&amp;D13,'[9]CANAL 7'!A:R,2,FALSE),"")&amp;IFERROR(VLOOKUP($B$3&amp;"_"&amp;D13,'[10]CANAL 8'!A:R,2,FALSE),"")&amp;IFERROR(VLOOKUP($B$3&amp;"_"&amp;D13,'[11]CANAL 9'!A:R,2,FALSE),"")&amp;IFERROR(VLOOKUP($B$3&amp;"_"&amp;D13,'[12]CANAL 10'!A:R,2,FALSE),"")&amp;IFERROR(VLOOKUP($B$3&amp;"_"&amp;D13,'[13]CANAL 11'!A:R,2,FALSE),"")&amp;IFERROR(VLOOKUP($B$3&amp;"_"&amp;D13,'[14]CANAL 12'!A:R,2,FALSE),"")&amp;IFERROR(VLOOKUP($B$3&amp;"_"&amp;D13,'[15]CANAL 13'!A:R,2,FALSE),"")&amp;IFERROR(VLOOKUP($B$3&amp;"_"&amp;D13,'[16]CANAL 14'!A:R,2,FALSE),"")&amp;IFERROR(VLOOKUP($B$3&amp;"_"&amp;D13,'[17]CANAL 15'!A:R,2,FALSE),"")&amp;IFERROR(VLOOKUP($B$3&amp;"_"&amp;D13,'[18]CANAL 16'!A:R,2,FALSE),"")</f>
        <v/>
      </c>
      <c r="F13" s="27" t="str">
        <f>IFERROR(VLOOKUP($B$3&amp;"_"&amp;D13,'CANAL 17'!$A:$R,3,FALSE),"")&amp;IFERROR(VLOOKUP($B$3&amp;"_"&amp;D13,'[2]CANAL 18'!$A:$R,3,FALSE),"")&amp;IFERROR(VLOOKUP($B$3&amp;"_"&amp;D13,'[3]CANAL 1'!$A:$R,3,FALSE),"")&amp;IFERROR(VLOOKUP($B$3&amp;"_"&amp;D13,'[4]CANAL 2'!$A:$R,3,FALSE),"")&amp;IFERROR(VLOOKUP($B$3&amp;"_"&amp;D13,'[5]CANAL 3'!$A:$R,3,FALSE),"")&amp;IFERROR(VLOOKUP($B$3&amp;"_"&amp;D13,'[6]CANAL 4'!$A:$R,3,FALSE),"")&amp;IFERROR(VLOOKUP($B$3&amp;"_"&amp;D13,'[7]CANAL 5'!$A:$R,3,FALSE),"")&amp;IFERROR(VLOOKUP($B$3&amp;"_"&amp;D13,'[8]CANAL 6'!$A:$R,3,FALSE),"")&amp;IFERROR(VLOOKUP($B$3&amp;"_"&amp;D13,'[9]CANAL 7'!$A:$R,3,FALSE),"")&amp;IFERROR(VLOOKUP($B$3&amp;"_"&amp;D13,'[10]CANAL 8'!$A:$R,3,FALSE),"")&amp;IFERROR(VLOOKUP($B$3&amp;"_"&amp;D13,'[11]CANAL 9'!$A:$R,3,FALSE),"")&amp;IFERROR(VLOOKUP($B$3&amp;"_"&amp;D13,'[12]CANAL 10'!$A:$R,3,FALSE),"")&amp;IFERROR(VLOOKUP($B$3&amp;"_"&amp;D13,'[13]CANAL 11'!$A:$R,3,FALSE),"")&amp;IFERROR(VLOOKUP($B$3&amp;"_"&amp;D13,'[14]CANAL 12'!$A:$R,3,FALSE),"")&amp;IFERROR(VLOOKUP($B$3&amp;"_"&amp;D13,'[15]CANAL 13'!$A:$R,3,FALSE),"")&amp;IFERROR(VLOOKUP($B$3&amp;"_"&amp;D13,'[16]CANAL 14'!$A:$R,3,FALSE),"")&amp;IFERROR(VLOOKUP($B$3&amp;"_"&amp;D13,'[17]CANAL 15'!$A:$R,3,FALSE),"")&amp;IFERROR(VLOOKUP($B$3&amp;"_"&amp;D13,'[18]CANAL 16'!$A:$R,3,FALSE),"")</f>
        <v/>
      </c>
      <c r="G13" s="27" t="str">
        <f>IFERROR(VLOOKUP($B$3&amp;"_"&amp;D13,'CANAL 17'!$A:$R,4,FALSE),"")&amp;IFERROR(VLOOKUP($B$3&amp;"_"&amp;D13,'[2]CANAL 18'!$A:$R,4,FALSE),"")&amp;IFERROR(VLOOKUP($B$3&amp;"_"&amp;D13,'[3]CANAL 1'!$A:$R,4,FALSE),"")&amp;IFERROR(VLOOKUP($B$3&amp;"_"&amp;D13,'[4]CANAL 2'!$A:$R,4,FALSE),"")&amp;IFERROR(VLOOKUP($B$3&amp;"_"&amp;D13,'[5]CANAL 3'!$A:$R,4,FALSE),"")&amp;IFERROR(VLOOKUP($B$3&amp;"_"&amp;D13,'[6]CANAL 4'!$A:$R,4,FALSE),"")&amp;IFERROR(VLOOKUP($B$3&amp;"_"&amp;D13,'[7]CANAL 5'!$A:$R,4,FALSE),"")&amp;IFERROR(VLOOKUP($B$3&amp;"_"&amp;D13,'[8]CANAL 6'!$A:$R,4,FALSE),"")&amp;IFERROR(VLOOKUP($B$3&amp;"_"&amp;D13,'[9]CANAL 7'!$A:$R,4,FALSE),"")&amp;IFERROR(VLOOKUP($B$3&amp;"_"&amp;D13,'[10]CANAL 8'!$A:$R,4,FALSE),"")&amp;IFERROR(VLOOKUP($B$3&amp;"_"&amp;D13,'[11]CANAL 9'!$A:$R,4,FALSE),"")&amp;IFERROR(VLOOKUP($B$3&amp;"_"&amp;D13,'[12]CANAL 10'!$A:$R,4,FALSE),"")&amp;IFERROR(VLOOKUP($B$3&amp;"_"&amp;D13,'[13]CANAL 11'!$A:$R,4,FALSE),"")&amp;IFERROR(VLOOKUP($B$3&amp;"_"&amp;D13,'[14]CANAL 12'!$A:$R,4,FALSE),"")&amp;IFERROR(VLOOKUP($B$3&amp;"_"&amp;D13,'[15]CANAL 13'!$A:$R,4,FALSE),"")&amp;IFERROR(VLOOKUP($B$3&amp;"_"&amp;D13,'[16]CANAL 14'!$A:$R,4,FALSE),"")&amp;IFERROR(VLOOKUP($B$3&amp;"_"&amp;D13,'[17]CANAL 15'!$A:$R,4,FALSE),"")&amp;IFERROR(VLOOKUP($B$3&amp;"_"&amp;D13,'[18]CANAL 16'!$A:$R,4,FALSE),"")</f>
        <v/>
      </c>
      <c r="H13" s="27" t="str">
        <f>IFERROR(VLOOKUP($B$3&amp;"_"&amp;D13,'CANAL 17'!$A:$R,5,FALSE),"")&amp;IFERROR(VLOOKUP($B$3&amp;"_"&amp;D13,'[2]CANAL 18'!$A:$R,5,FALSE),"")&amp;IFERROR(VLOOKUP($B$3&amp;"_"&amp;D13,'[3]CANAL 1'!$A:$R,5,FALSE),"")&amp;IFERROR(VLOOKUP($B$3&amp;"_"&amp;D13,'[4]CANAL 2'!$A:$R,5,FALSE),"")&amp;IFERROR(VLOOKUP($B$3&amp;"_"&amp;D13,'[5]CANAL 3'!$A:$R,5,FALSE),"")&amp;IFERROR(VLOOKUP($B$3&amp;"_"&amp;D13,'[6]CANAL 4'!$A:$R,5,FALSE),"")&amp;IFERROR(VLOOKUP($B$3&amp;"_"&amp;D13,'[7]CANAL 5'!$A:$R,5,FALSE),"")&amp;IFERROR(VLOOKUP($B$3&amp;"_"&amp;D13,'[8]CANAL 6'!$A:$R,5,FALSE),"")&amp;IFERROR(VLOOKUP($B$3&amp;"_"&amp;D13,'[9]CANAL 7'!$A:$R,5,FALSE),"")&amp;IFERROR(VLOOKUP($B$3&amp;"_"&amp;D13,'[10]CANAL 8'!$A:$R,5,FALSE),"")&amp;IFERROR(VLOOKUP($B$3&amp;"_"&amp;D13,'[11]CANAL 9'!$A:$R,5,FALSE),"")&amp;IFERROR(VLOOKUP($B$3&amp;"_"&amp;D13,'[12]CANAL 10'!$A:$R,5,FALSE),"")&amp;IFERROR(VLOOKUP($B$3&amp;"_"&amp;D13,'[13]CANAL 11'!$A:$R,5,FALSE),"")&amp;IFERROR(VLOOKUP($B$3&amp;"_"&amp;D13,'[14]CANAL 12'!$A:$R,5,FALSE),"")&amp;IFERROR(VLOOKUP($B$3&amp;"_"&amp;D13,'[15]CANAL 13'!$A:$R,5,FALSE),"")&amp;IFERROR(VLOOKUP($B$3&amp;"_"&amp;D13,'[16]CANAL 14'!$A:$R,5,FALSE),"")&amp;IFERROR(VLOOKUP($B$3&amp;"_"&amp;D13,'[17]CANAL 15'!$A:$R,5,FALSE),"")&amp;IFERROR(VLOOKUP($B$3&amp;"_"&amp;D13,'[18]CANAL 16'!$A:$R,5,FALSE),"")</f>
        <v/>
      </c>
      <c r="I13" s="27" t="str">
        <f>IFERROR(VLOOKUP($B$3&amp;"_"&amp;D13,'CANAL 17'!$A:$R,6,FALSE),"")&amp;IFERROR(VLOOKUP($B$3&amp;"_"&amp;D13,'[2]CANAL 18'!$A:$R,6,FALSE),"")&amp;IFERROR(VLOOKUP($B$3&amp;"_"&amp;D13,'[3]CANAL 1'!$A:$R,6,FALSE),"")&amp;IFERROR(VLOOKUP($B$3&amp;"_"&amp;D13,'[4]CANAL 2'!$A:$R,6,FALSE),"")&amp;IFERROR(VLOOKUP($B$3&amp;"_"&amp;D13,'[5]CANAL 3'!$A:$R,6,FALSE),"")&amp;IFERROR(VLOOKUP($B$3&amp;"_"&amp;D13,'[6]CANAL 4'!$A:$R,6,FALSE),"")&amp;IFERROR(VLOOKUP($B$3&amp;"_"&amp;D13,'[7]CANAL 5'!$A:$R,6,FALSE),"")&amp;IFERROR(VLOOKUP($B$3&amp;"_"&amp;D13,'[8]CANAL 6'!$A:$R,6,FALSE),"")&amp;IFERROR(VLOOKUP($B$3&amp;"_"&amp;D13,'[9]CANAL 7'!$A:$R,6,FALSE),"")&amp;IFERROR(VLOOKUP($B$3&amp;"_"&amp;D13,'[10]CANAL 8'!$A:$R,6,FALSE),"")&amp;IFERROR(VLOOKUP($B$3&amp;"_"&amp;D13,'[11]CANAL 9'!$A:$R,6,FALSE),"")&amp;IFERROR(VLOOKUP($B$3&amp;"_"&amp;D13,'[12]CANAL 10'!$A:$R,6,FALSE),"")&amp;IFERROR(VLOOKUP($B$3&amp;"_"&amp;D13,'[13]CANAL 11'!$A:$R,6,FALSE),"")&amp;IFERROR(VLOOKUP($B$3&amp;"_"&amp;D13,'[14]CANAL 12'!$A:$R,6,FALSE),"")&amp;IFERROR(VLOOKUP($B$3&amp;"_"&amp;D13,'[15]CANAL 13'!$A:$R,6,FALSE),"")&amp;IFERROR(VLOOKUP($B$3&amp;"_"&amp;D13,'[16]CANAL 14'!$A:$R,6,FALSE),"")&amp;IFERROR(VLOOKUP($B$3&amp;"_"&amp;D13,'[17]CANAL 15'!$A:$R,6,FALSE),"")&amp;IFERROR(VLOOKUP($B$3&amp;"_"&amp;D13,'[18]CANAL 16'!$A:$R,6,FALSE),"")</f>
        <v/>
      </c>
      <c r="J13" s="27" t="str">
        <f>IFERROR(VLOOKUP($B$3&amp;"_"&amp;D13,'CANAL 17'!$A:$R,7,FALSE),"")&amp;IFERROR(VLOOKUP($B$3&amp;"_"&amp;D13,'[2]CANAL 18'!$A:$R,7,FALSE),"")&amp;IFERROR(VLOOKUP($B$3&amp;"_"&amp;D13,'[3]CANAL 1'!$A:$R,7,FALSE),"")&amp;IFERROR(VLOOKUP($B$3&amp;"_"&amp;D13,'[4]CANAL 2'!$A:$R,7,FALSE),"")&amp;IFERROR(VLOOKUP($B$3&amp;"_"&amp;D13,'[5]CANAL 3'!$A:$R,7,FALSE),"")&amp;IFERROR(VLOOKUP($B$3&amp;"_"&amp;D13,'[6]CANAL 4'!$A:$R,7,FALSE),"")&amp;IFERROR(VLOOKUP($B$3&amp;"_"&amp;D13,'[7]CANAL 5'!$A:$R,7,FALSE),"")&amp;IFERROR(VLOOKUP($B$3&amp;"_"&amp;D13,'[8]CANAL 6'!$A:$R,7,FALSE),"")&amp;IFERROR(VLOOKUP($B$3&amp;"_"&amp;D13,'[9]CANAL 7'!$A:$R,7,FALSE),"")&amp;IFERROR(VLOOKUP($B$3&amp;"_"&amp;D13,'[10]CANAL 8'!$A:$R,7,FALSE),"")&amp;IFERROR(VLOOKUP($B$3&amp;"_"&amp;D13,'[11]CANAL 9'!$A:$R,7,FALSE),"")&amp;IFERROR(VLOOKUP($B$3&amp;"_"&amp;D13,'[12]CANAL 10'!$A:$R,7,FALSE),"")&amp;IFERROR(VLOOKUP($B$3&amp;"_"&amp;D13,'[13]CANAL 11'!$A:$R,7,FALSE),"")&amp;IFERROR(VLOOKUP($B$3&amp;"_"&amp;D13,'[14]CANAL 12'!$A:$R,7,FALSE),"")&amp;IFERROR(VLOOKUP($B$3&amp;"_"&amp;D13,'[15]CANAL 13'!$A:$R,7,FALSE),"")&amp;IFERROR(VLOOKUP($B$3&amp;"_"&amp;D13,'[16]CANAL 14'!$A:$R,7,FALSE),"")&amp;IFERROR(VLOOKUP($B$3&amp;"_"&amp;D13,'[17]CANAL 15'!$A:$R,7,FALSE),"")&amp;IFERROR(VLOOKUP($B$3&amp;"_"&amp;D13,'[18]CANAL 16'!$A:$R,7,FALSE),"")</f>
        <v/>
      </c>
      <c r="K13" s="103" t="str">
        <f>IFERROR(VLOOKUP($B$3&amp;"_"&amp;D13,'CANAL 17'!$A:$R,8,FALSE),"")&amp;IFERROR(VLOOKUP($B$3&amp;"_"&amp;D13,'[2]CANAL 18'!$A:$R,8,FALSE),"")&amp;IFERROR(VLOOKUP($B$3&amp;"_"&amp;D13,'[3]CANAL 1'!$A:$R,8,FALSE),"")&amp;IFERROR(VLOOKUP($B$3&amp;"_"&amp;D13,'[4]CANAL 2'!$A:$R,8,FALSE),"")&amp;IFERROR(VLOOKUP($B$3&amp;"_"&amp;D13,'[5]CANAL 3'!$A:$R,8,FALSE),"")&amp;IFERROR(VLOOKUP($B$3&amp;"_"&amp;D13,'[6]CANAL 4'!$A:$R,8,FALSE),"")&amp;IFERROR(VLOOKUP($B$3&amp;"_"&amp;D13,'[7]CANAL 5'!$A:$R,8,FALSE),"")&amp;IFERROR(VLOOKUP($B$3&amp;"_"&amp;D13,'[8]CANAL 6'!$A:$R,8,FALSE),"")&amp;IFERROR(VLOOKUP($B$3&amp;"_"&amp;D13,'[9]CANAL 7'!$A:$R,8,FALSE),"")&amp;IFERROR(VLOOKUP($B$3&amp;"_"&amp;D13,'[10]CANAL 8'!$A:$R,8,FALSE),"")&amp;IFERROR(VLOOKUP($B$3&amp;"_"&amp;D13,'[11]CANAL 9'!$A:$R,8,FALSE),"")&amp;IFERROR(VLOOKUP($B$3&amp;"_"&amp;D13,'[12]CANAL 10'!$A:$R,8,FALSE),"")&amp;IFERROR(VLOOKUP($B$3&amp;"_"&amp;D13,'[13]CANAL 11'!$A:$R,8,FALSE),"")&amp;IFERROR(VLOOKUP($B$3&amp;"_"&amp;D13,'[14]CANAL 12'!$A:$R,8,FALSE),"")&amp;IFERROR(VLOOKUP($B$3&amp;"_"&amp;D13,'[15]CANAL 13'!$A:$R,8,FALSE),"")&amp;IFERROR(VLOOKUP($B$3&amp;"_"&amp;D13,'[16]CANAL 14'!$A:$R,8,FALSE),"")&amp;IFERROR(VLOOKUP($B$3&amp;"_"&amp;D13,'[17]CANAL 15'!$A:$R,8,FALSE),"")&amp;IFERROR(VLOOKUP($B$3&amp;"_"&amp;D13,'[18]CANAL 16'!$A:$R,8,FALSE),"")</f>
        <v/>
      </c>
      <c r="L13" s="103" t="str">
        <f>IFERROR(VLOOKUP($B$3&amp;"_"&amp;D13,'CANAL 17'!$A:$R,9,FALSE),"")&amp;IFERROR(VLOOKUP($B$3&amp;"_"&amp;D13,'[2]CANAL 18'!$A:$R,9,FALSE),"")&amp;IFERROR(VLOOKUP($B$3&amp;"_"&amp;D13,'[3]CANAL 1'!$A:$R,9,FALSE),"")&amp;IFERROR(VLOOKUP($B$3&amp;"_"&amp;D13,'[4]CANAL 2'!$A:$R,9,FALSE),"")&amp;IFERROR(VLOOKUP($B$3&amp;"_"&amp;D13,'[5]CANAL 3'!$A:$R,9,FALSE),"")&amp;IFERROR(VLOOKUP($B$3&amp;"_"&amp;D13,'[6]CANAL 4'!$A:$R,9,FALSE),"")&amp;IFERROR(VLOOKUP($B$3&amp;"_"&amp;D13,'[7]CANAL 5'!$A:$R,9,FALSE),"")&amp;IFERROR(VLOOKUP($B$3&amp;"_"&amp;D13,'[8]CANAL 6'!$A:$R,9,FALSE),"")&amp;IFERROR(VLOOKUP($B$3&amp;"_"&amp;D13,'[9]CANAL 7'!$A:$R,9,FALSE),"")&amp;IFERROR(VLOOKUP($B$3&amp;"_"&amp;D13,'[10]CANAL 8'!$A:$R,9,FALSE),"")&amp;IFERROR(VLOOKUP($B$3&amp;"_"&amp;D13,'[11]CANAL 9'!$A:$R,9,FALSE),"")&amp;IFERROR(VLOOKUP($B$3&amp;"_"&amp;D13,'[12]CANAL 10'!$A:$R,9,FALSE),"")&amp;IFERROR(VLOOKUP($B$3&amp;"_"&amp;D13,'[13]CANAL 11'!$A:$R,9,FALSE),"")&amp;IFERROR(VLOOKUP($B$3&amp;"_"&amp;D13,'[14]CANAL 12'!$A:$R,9,FALSE),"")&amp;IFERROR(VLOOKUP($B$3&amp;"_"&amp;D13,'[15]CANAL 13'!$A:$R,9,FALSE),"")&amp;IFERROR(VLOOKUP($B$3&amp;"_"&amp;D13,'[16]CANAL 14'!$A:$R,9,FALSE),"")&amp;IFERROR(VLOOKUP($B$3&amp;"_"&amp;D13,'[17]CANAL 15'!$A:$R,9,FALSE),"")&amp;IFERROR(VLOOKUP($B$3&amp;"_"&amp;D13,'[18]CANAL 16'!$A:$R,9,FALSE),"")</f>
        <v/>
      </c>
      <c r="M13" s="28"/>
      <c r="N13" s="28"/>
      <c r="O13" s="28"/>
      <c r="P13" s="28"/>
      <c r="Q13" s="28"/>
      <c r="R13" s="28" t="str">
        <f>IFERROR(VLOOKUP($B$3&amp;"_"&amp;D13,'CANAL 17'!$A:$R,15,FALSE),"")&amp;IFERROR(VLOOKUP($B$3&amp;"_"&amp;D13,'[2]CANAL 18'!$A:$R,15,FALSE),"")&amp;IFERROR(VLOOKUP($B$3&amp;"_"&amp;D13,'[3]CANAL 1'!$A:$R,15,FALSE),"")&amp;IFERROR(VLOOKUP($B$3&amp;"_"&amp;D13,'[4]CANAL 2'!$A:$R,15,FALSE),"")&amp;IFERROR(VLOOKUP($B$3&amp;"_"&amp;D13,'[5]CANAL 3'!$A:$R,15,FALSE),"")&amp;IFERROR(VLOOKUP($B$3&amp;"_"&amp;D13,'[6]CANAL 4'!$A:$R,15,FALSE),"")&amp;IFERROR(VLOOKUP($B$3&amp;"_"&amp;D13,'[7]CANAL 5'!$A:$R,15,FALSE),"")&amp;IFERROR(VLOOKUP($B$3&amp;"_"&amp;D13,'[8]CANAL 6'!$A:$R,15,FALSE),"")&amp;IFERROR(VLOOKUP($B$3&amp;"_"&amp;D13,'[9]CANAL 7'!$A:$R,15,FALSE),"")&amp;IFERROR(VLOOKUP($B$3&amp;"_"&amp;D13,'[10]CANAL 8'!$A:$R,15,FALSE),"")&amp;IFERROR(VLOOKUP($B$3&amp;"_"&amp;D13,'[11]CANAL 9'!$A:$R,15,FALSE),"")&amp;IFERROR(VLOOKUP($B$3&amp;"_"&amp;D13,'[12]CANAL 10'!$A:$R,15,FALSE),"")&amp;IFERROR(VLOOKUP($B$3&amp;"_"&amp;D13,'[13]CANAL 11'!$A:$R,15,FALSE),"")&amp;IFERROR(VLOOKUP($B$3&amp;"_"&amp;D13,'[14]CANAL 12'!$A:$R,15,FALSE),"")&amp;IFERROR(VLOOKUP($B$3&amp;"_"&amp;D13,'[15]CANAL 13'!$A:$R,15,FALSE),"")&amp;IFERROR(VLOOKUP($B$3&amp;"_"&amp;D13,'[16]CANAL 14'!$A:$R,15,FALSE),"")&amp;IFERROR(VLOOKUP($B$3&amp;"_"&amp;D13,'[17]CANAL 15'!$A:$R,15,FALSE),"")&amp;IFERROR(VLOOKUP($B$3&amp;"_"&amp;D13,'[18]CANAL 16'!$A:$R,15,FALSE),"")</f>
        <v/>
      </c>
      <c r="S13" s="27"/>
      <c r="T13" s="29"/>
      <c r="U13" s="27"/>
      <c r="V13" s="27"/>
    </row>
    <row r="14" spans="1:22" x14ac:dyDescent="0.2">
      <c r="D14" s="4">
        <v>6</v>
      </c>
      <c r="E14" s="27" t="str">
        <f>IFERROR(VLOOKUP($B$3&amp;"_"&amp;D14,'CANAL 17'!$A:$R,2,FALSE),"")&amp;IFERROR(VLOOKUP($B$3&amp;"_"&amp;D14,'[2]CANAL 18'!$A:$R,2,FALSE),"")&amp;IFERROR(VLOOKUP($B$3&amp;"_"&amp;D14,'[3]CANAL 1'!A:R,2,FALSE),"")&amp;IFERROR(VLOOKUP($B$3&amp;"_"&amp;D14,'[4]CANAL 2'!A:R,2,FALSE),"")&amp;IFERROR(VLOOKUP($B$3&amp;"_"&amp;D14,'[5]CANAL 3'!A:R,2,FALSE),"")&amp;IFERROR(VLOOKUP($B$3&amp;"_"&amp;D14,'[6]CANAL 4'!A:R,2,FALSE),"")&amp;IFERROR(VLOOKUP($B$3&amp;"_"&amp;D14,'[7]CANAL 5'!A:R,2,FALSE),"")&amp;IFERROR(VLOOKUP($B$3&amp;"_"&amp;D14,'[8]CANAL 6'!A:R,2,FALSE),"")&amp;IFERROR(VLOOKUP($B$3&amp;"_"&amp;D14,'[9]CANAL 7'!A:R,2,FALSE),"")&amp;IFERROR(VLOOKUP($B$3&amp;"_"&amp;D14,'[10]CANAL 8'!A:R,2,FALSE),"")&amp;IFERROR(VLOOKUP($B$3&amp;"_"&amp;D14,'[11]CANAL 9'!A:R,2,FALSE),"")&amp;IFERROR(VLOOKUP($B$3&amp;"_"&amp;D14,'[12]CANAL 10'!A:R,2,FALSE),"")&amp;IFERROR(VLOOKUP($B$3&amp;"_"&amp;D14,'[13]CANAL 11'!A:R,2,FALSE),"")&amp;IFERROR(VLOOKUP($B$3&amp;"_"&amp;D14,'[14]CANAL 12'!A:R,2,FALSE),"")&amp;IFERROR(VLOOKUP($B$3&amp;"_"&amp;D14,'[15]CANAL 13'!A:R,2,FALSE),"")&amp;IFERROR(VLOOKUP($B$3&amp;"_"&amp;D14,'[16]CANAL 14'!A:R,2,FALSE),"")&amp;IFERROR(VLOOKUP($B$3&amp;"_"&amp;D14,'[17]CANAL 15'!A:R,2,FALSE),"")&amp;IFERROR(VLOOKUP($B$3&amp;"_"&amp;D14,'[18]CANAL 16'!A:R,2,FALSE),"")</f>
        <v/>
      </c>
      <c r="F14" s="27" t="str">
        <f>IFERROR(VLOOKUP($B$3&amp;"_"&amp;D14,'CANAL 17'!$A:$R,3,FALSE),"")&amp;IFERROR(VLOOKUP($B$3&amp;"_"&amp;D14,'[2]CANAL 18'!$A:$R,3,FALSE),"")&amp;IFERROR(VLOOKUP($B$3&amp;"_"&amp;D14,'[3]CANAL 1'!$A:$R,3,FALSE),"")&amp;IFERROR(VLOOKUP($B$3&amp;"_"&amp;D14,'[4]CANAL 2'!$A:$R,3,FALSE),"")&amp;IFERROR(VLOOKUP($B$3&amp;"_"&amp;D14,'[5]CANAL 3'!$A:$R,3,FALSE),"")&amp;IFERROR(VLOOKUP($B$3&amp;"_"&amp;D14,'[6]CANAL 4'!$A:$R,3,FALSE),"")&amp;IFERROR(VLOOKUP($B$3&amp;"_"&amp;D14,'[7]CANAL 5'!$A:$R,3,FALSE),"")&amp;IFERROR(VLOOKUP($B$3&amp;"_"&amp;D14,'[8]CANAL 6'!$A:$R,3,FALSE),"")&amp;IFERROR(VLOOKUP($B$3&amp;"_"&amp;D14,'[9]CANAL 7'!$A:$R,3,FALSE),"")&amp;IFERROR(VLOOKUP($B$3&amp;"_"&amp;D14,'[10]CANAL 8'!$A:$R,3,FALSE),"")&amp;IFERROR(VLOOKUP($B$3&amp;"_"&amp;D14,'[11]CANAL 9'!$A:$R,3,FALSE),"")&amp;IFERROR(VLOOKUP($B$3&amp;"_"&amp;D14,'[12]CANAL 10'!$A:$R,3,FALSE),"")&amp;IFERROR(VLOOKUP($B$3&amp;"_"&amp;D14,'[13]CANAL 11'!$A:$R,3,FALSE),"")&amp;IFERROR(VLOOKUP($B$3&amp;"_"&amp;D14,'[14]CANAL 12'!$A:$R,3,FALSE),"")&amp;IFERROR(VLOOKUP($B$3&amp;"_"&amp;D14,'[15]CANAL 13'!$A:$R,3,FALSE),"")&amp;IFERROR(VLOOKUP($B$3&amp;"_"&amp;D14,'[16]CANAL 14'!$A:$R,3,FALSE),"")&amp;IFERROR(VLOOKUP($B$3&amp;"_"&amp;D14,'[17]CANAL 15'!$A:$R,3,FALSE),"")&amp;IFERROR(VLOOKUP($B$3&amp;"_"&amp;D14,'[18]CANAL 16'!$A:$R,3,FALSE),"")</f>
        <v/>
      </c>
      <c r="G14" s="27" t="str">
        <f>IFERROR(VLOOKUP($B$3&amp;"_"&amp;D14,'CANAL 17'!$A:$R,4,FALSE),"")&amp;IFERROR(VLOOKUP($B$3&amp;"_"&amp;D14,'[2]CANAL 18'!$A:$R,4,FALSE),"")&amp;IFERROR(VLOOKUP($B$3&amp;"_"&amp;D14,'[3]CANAL 1'!$A:$R,4,FALSE),"")&amp;IFERROR(VLOOKUP($B$3&amp;"_"&amp;D14,'[4]CANAL 2'!$A:$R,4,FALSE),"")&amp;IFERROR(VLOOKUP($B$3&amp;"_"&amp;D14,'[5]CANAL 3'!$A:$R,4,FALSE),"")&amp;IFERROR(VLOOKUP($B$3&amp;"_"&amp;D14,'[6]CANAL 4'!$A:$R,4,FALSE),"")&amp;IFERROR(VLOOKUP($B$3&amp;"_"&amp;D14,'[7]CANAL 5'!$A:$R,4,FALSE),"")&amp;IFERROR(VLOOKUP($B$3&amp;"_"&amp;D14,'[8]CANAL 6'!$A:$R,4,FALSE),"")&amp;IFERROR(VLOOKUP($B$3&amp;"_"&amp;D14,'[9]CANAL 7'!$A:$R,4,FALSE),"")&amp;IFERROR(VLOOKUP($B$3&amp;"_"&amp;D14,'[10]CANAL 8'!$A:$R,4,FALSE),"")&amp;IFERROR(VLOOKUP($B$3&amp;"_"&amp;D14,'[11]CANAL 9'!$A:$R,4,FALSE),"")&amp;IFERROR(VLOOKUP($B$3&amp;"_"&amp;D14,'[12]CANAL 10'!$A:$R,4,FALSE),"")&amp;IFERROR(VLOOKUP($B$3&amp;"_"&amp;D14,'[13]CANAL 11'!$A:$R,4,FALSE),"")&amp;IFERROR(VLOOKUP($B$3&amp;"_"&amp;D14,'[14]CANAL 12'!$A:$R,4,FALSE),"")&amp;IFERROR(VLOOKUP($B$3&amp;"_"&amp;D14,'[15]CANAL 13'!$A:$R,4,FALSE),"")&amp;IFERROR(VLOOKUP($B$3&amp;"_"&amp;D14,'[16]CANAL 14'!$A:$R,4,FALSE),"")&amp;IFERROR(VLOOKUP($B$3&amp;"_"&amp;D14,'[17]CANAL 15'!$A:$R,4,FALSE),"")&amp;IFERROR(VLOOKUP($B$3&amp;"_"&amp;D14,'[18]CANAL 16'!$A:$R,4,FALSE),"")</f>
        <v/>
      </c>
      <c r="H14" s="27" t="str">
        <f>IFERROR(VLOOKUP($B$3&amp;"_"&amp;D14,'CANAL 17'!$A:$R,5,FALSE),"")&amp;IFERROR(VLOOKUP($B$3&amp;"_"&amp;D14,'[2]CANAL 18'!$A:$R,5,FALSE),"")&amp;IFERROR(VLOOKUP($B$3&amp;"_"&amp;D14,'[3]CANAL 1'!$A:$R,5,FALSE),"")&amp;IFERROR(VLOOKUP($B$3&amp;"_"&amp;D14,'[4]CANAL 2'!$A:$R,5,FALSE),"")&amp;IFERROR(VLOOKUP($B$3&amp;"_"&amp;D14,'[5]CANAL 3'!$A:$R,5,FALSE),"")&amp;IFERROR(VLOOKUP($B$3&amp;"_"&amp;D14,'[6]CANAL 4'!$A:$R,5,FALSE),"")&amp;IFERROR(VLOOKUP($B$3&amp;"_"&amp;D14,'[7]CANAL 5'!$A:$R,5,FALSE),"")&amp;IFERROR(VLOOKUP($B$3&amp;"_"&amp;D14,'[8]CANAL 6'!$A:$R,5,FALSE),"")&amp;IFERROR(VLOOKUP($B$3&amp;"_"&amp;D14,'[9]CANAL 7'!$A:$R,5,FALSE),"")&amp;IFERROR(VLOOKUP($B$3&amp;"_"&amp;D14,'[10]CANAL 8'!$A:$R,5,FALSE),"")&amp;IFERROR(VLOOKUP($B$3&amp;"_"&amp;D14,'[11]CANAL 9'!$A:$R,5,FALSE),"")&amp;IFERROR(VLOOKUP($B$3&amp;"_"&amp;D14,'[12]CANAL 10'!$A:$R,5,FALSE),"")&amp;IFERROR(VLOOKUP($B$3&amp;"_"&amp;D14,'[13]CANAL 11'!$A:$R,5,FALSE),"")&amp;IFERROR(VLOOKUP($B$3&amp;"_"&amp;D14,'[14]CANAL 12'!$A:$R,5,FALSE),"")&amp;IFERROR(VLOOKUP($B$3&amp;"_"&amp;D14,'[15]CANAL 13'!$A:$R,5,FALSE),"")&amp;IFERROR(VLOOKUP($B$3&amp;"_"&amp;D14,'[16]CANAL 14'!$A:$R,5,FALSE),"")&amp;IFERROR(VLOOKUP($B$3&amp;"_"&amp;D14,'[17]CANAL 15'!$A:$R,5,FALSE),"")&amp;IFERROR(VLOOKUP($B$3&amp;"_"&amp;D14,'[18]CANAL 16'!$A:$R,5,FALSE),"")</f>
        <v/>
      </c>
      <c r="I14" s="27" t="str">
        <f>IFERROR(VLOOKUP($B$3&amp;"_"&amp;D14,'CANAL 17'!$A:$R,6,FALSE),"")&amp;IFERROR(VLOOKUP($B$3&amp;"_"&amp;D14,'[2]CANAL 18'!$A:$R,6,FALSE),"")&amp;IFERROR(VLOOKUP($B$3&amp;"_"&amp;D14,'[3]CANAL 1'!$A:$R,6,FALSE),"")&amp;IFERROR(VLOOKUP($B$3&amp;"_"&amp;D14,'[4]CANAL 2'!$A:$R,6,FALSE),"")&amp;IFERROR(VLOOKUP($B$3&amp;"_"&amp;D14,'[5]CANAL 3'!$A:$R,6,FALSE),"")&amp;IFERROR(VLOOKUP($B$3&amp;"_"&amp;D14,'[6]CANAL 4'!$A:$R,6,FALSE),"")&amp;IFERROR(VLOOKUP($B$3&amp;"_"&amp;D14,'[7]CANAL 5'!$A:$R,6,FALSE),"")&amp;IFERROR(VLOOKUP($B$3&amp;"_"&amp;D14,'[8]CANAL 6'!$A:$R,6,FALSE),"")&amp;IFERROR(VLOOKUP($B$3&amp;"_"&amp;D14,'[9]CANAL 7'!$A:$R,6,FALSE),"")&amp;IFERROR(VLOOKUP($B$3&amp;"_"&amp;D14,'[10]CANAL 8'!$A:$R,6,FALSE),"")&amp;IFERROR(VLOOKUP($B$3&amp;"_"&amp;D14,'[11]CANAL 9'!$A:$R,6,FALSE),"")&amp;IFERROR(VLOOKUP($B$3&amp;"_"&amp;D14,'[12]CANAL 10'!$A:$R,6,FALSE),"")&amp;IFERROR(VLOOKUP($B$3&amp;"_"&amp;D14,'[13]CANAL 11'!$A:$R,6,FALSE),"")&amp;IFERROR(VLOOKUP($B$3&amp;"_"&amp;D14,'[14]CANAL 12'!$A:$R,6,FALSE),"")&amp;IFERROR(VLOOKUP($B$3&amp;"_"&amp;D14,'[15]CANAL 13'!$A:$R,6,FALSE),"")&amp;IFERROR(VLOOKUP($B$3&amp;"_"&amp;D14,'[16]CANAL 14'!$A:$R,6,FALSE),"")&amp;IFERROR(VLOOKUP($B$3&amp;"_"&amp;D14,'[17]CANAL 15'!$A:$R,6,FALSE),"")&amp;IFERROR(VLOOKUP($B$3&amp;"_"&amp;D14,'[18]CANAL 16'!$A:$R,6,FALSE),"")</f>
        <v/>
      </c>
      <c r="J14" s="27" t="str">
        <f>IFERROR(VLOOKUP($B$3&amp;"_"&amp;D14,'CANAL 17'!$A:$R,7,FALSE),"")&amp;IFERROR(VLOOKUP($B$3&amp;"_"&amp;D14,'[2]CANAL 18'!$A:$R,7,FALSE),"")&amp;IFERROR(VLOOKUP($B$3&amp;"_"&amp;D14,'[3]CANAL 1'!$A:$R,7,FALSE),"")&amp;IFERROR(VLOOKUP($B$3&amp;"_"&amp;D14,'[4]CANAL 2'!$A:$R,7,FALSE),"")&amp;IFERROR(VLOOKUP($B$3&amp;"_"&amp;D14,'[5]CANAL 3'!$A:$R,7,FALSE),"")&amp;IFERROR(VLOOKUP($B$3&amp;"_"&amp;D14,'[6]CANAL 4'!$A:$R,7,FALSE),"")&amp;IFERROR(VLOOKUP($B$3&amp;"_"&amp;D14,'[7]CANAL 5'!$A:$R,7,FALSE),"")&amp;IFERROR(VLOOKUP($B$3&amp;"_"&amp;D14,'[8]CANAL 6'!$A:$R,7,FALSE),"")&amp;IFERROR(VLOOKUP($B$3&amp;"_"&amp;D14,'[9]CANAL 7'!$A:$R,7,FALSE),"")&amp;IFERROR(VLOOKUP($B$3&amp;"_"&amp;D14,'[10]CANAL 8'!$A:$R,7,FALSE),"")&amp;IFERROR(VLOOKUP($B$3&amp;"_"&amp;D14,'[11]CANAL 9'!$A:$R,7,FALSE),"")&amp;IFERROR(VLOOKUP($B$3&amp;"_"&amp;D14,'[12]CANAL 10'!$A:$R,7,FALSE),"")&amp;IFERROR(VLOOKUP($B$3&amp;"_"&amp;D14,'[13]CANAL 11'!$A:$R,7,FALSE),"")&amp;IFERROR(VLOOKUP($B$3&amp;"_"&amp;D14,'[14]CANAL 12'!$A:$R,7,FALSE),"")&amp;IFERROR(VLOOKUP($B$3&amp;"_"&amp;D14,'[15]CANAL 13'!$A:$R,7,FALSE),"")&amp;IFERROR(VLOOKUP($B$3&amp;"_"&amp;D14,'[16]CANAL 14'!$A:$R,7,FALSE),"")&amp;IFERROR(VLOOKUP($B$3&amp;"_"&amp;D14,'[17]CANAL 15'!$A:$R,7,FALSE),"")&amp;IFERROR(VLOOKUP($B$3&amp;"_"&amp;D14,'[18]CANAL 16'!$A:$R,7,FALSE),"")</f>
        <v/>
      </c>
      <c r="K14" s="103" t="str">
        <f>IFERROR(VLOOKUP($B$3&amp;"_"&amp;D14,'CANAL 17'!$A:$R,8,FALSE),"")&amp;IFERROR(VLOOKUP($B$3&amp;"_"&amp;D14,'[2]CANAL 18'!$A:$R,8,FALSE),"")&amp;IFERROR(VLOOKUP($B$3&amp;"_"&amp;D14,'[3]CANAL 1'!$A:$R,8,FALSE),"")&amp;IFERROR(VLOOKUP($B$3&amp;"_"&amp;D14,'[4]CANAL 2'!$A:$R,8,FALSE),"")&amp;IFERROR(VLOOKUP($B$3&amp;"_"&amp;D14,'[5]CANAL 3'!$A:$R,8,FALSE),"")&amp;IFERROR(VLOOKUP($B$3&amp;"_"&amp;D14,'[6]CANAL 4'!$A:$R,8,FALSE),"")&amp;IFERROR(VLOOKUP($B$3&amp;"_"&amp;D14,'[7]CANAL 5'!$A:$R,8,FALSE),"")&amp;IFERROR(VLOOKUP($B$3&amp;"_"&amp;D14,'[8]CANAL 6'!$A:$R,8,FALSE),"")&amp;IFERROR(VLOOKUP($B$3&amp;"_"&amp;D14,'[9]CANAL 7'!$A:$R,8,FALSE),"")&amp;IFERROR(VLOOKUP($B$3&amp;"_"&amp;D14,'[10]CANAL 8'!$A:$R,8,FALSE),"")&amp;IFERROR(VLOOKUP($B$3&amp;"_"&amp;D14,'[11]CANAL 9'!$A:$R,8,FALSE),"")&amp;IFERROR(VLOOKUP($B$3&amp;"_"&amp;D14,'[12]CANAL 10'!$A:$R,8,FALSE),"")&amp;IFERROR(VLOOKUP($B$3&amp;"_"&amp;D14,'[13]CANAL 11'!$A:$R,8,FALSE),"")&amp;IFERROR(VLOOKUP($B$3&amp;"_"&amp;D14,'[14]CANAL 12'!$A:$R,8,FALSE),"")&amp;IFERROR(VLOOKUP($B$3&amp;"_"&amp;D14,'[15]CANAL 13'!$A:$R,8,FALSE),"")&amp;IFERROR(VLOOKUP($B$3&amp;"_"&amp;D14,'[16]CANAL 14'!$A:$R,8,FALSE),"")&amp;IFERROR(VLOOKUP($B$3&amp;"_"&amp;D14,'[17]CANAL 15'!$A:$R,8,FALSE),"")&amp;IFERROR(VLOOKUP($B$3&amp;"_"&amp;D14,'[18]CANAL 16'!$A:$R,8,FALSE),"")</f>
        <v/>
      </c>
      <c r="L14" s="103" t="str">
        <f>IFERROR(VLOOKUP($B$3&amp;"_"&amp;D14,'CANAL 17'!$A:$R,9,FALSE),"")&amp;IFERROR(VLOOKUP($B$3&amp;"_"&amp;D14,'[2]CANAL 18'!$A:$R,9,FALSE),"")&amp;IFERROR(VLOOKUP($B$3&amp;"_"&amp;D14,'[3]CANAL 1'!$A:$R,9,FALSE),"")&amp;IFERROR(VLOOKUP($B$3&amp;"_"&amp;D14,'[4]CANAL 2'!$A:$R,9,FALSE),"")&amp;IFERROR(VLOOKUP($B$3&amp;"_"&amp;D14,'[5]CANAL 3'!$A:$R,9,FALSE),"")&amp;IFERROR(VLOOKUP($B$3&amp;"_"&amp;D14,'[6]CANAL 4'!$A:$R,9,FALSE),"")&amp;IFERROR(VLOOKUP($B$3&amp;"_"&amp;D14,'[7]CANAL 5'!$A:$R,9,FALSE),"")&amp;IFERROR(VLOOKUP($B$3&amp;"_"&amp;D14,'[8]CANAL 6'!$A:$R,9,FALSE),"")&amp;IFERROR(VLOOKUP($B$3&amp;"_"&amp;D14,'[9]CANAL 7'!$A:$R,9,FALSE),"")&amp;IFERROR(VLOOKUP($B$3&amp;"_"&amp;D14,'[10]CANAL 8'!$A:$R,9,FALSE),"")&amp;IFERROR(VLOOKUP($B$3&amp;"_"&amp;D14,'[11]CANAL 9'!$A:$R,9,FALSE),"")&amp;IFERROR(VLOOKUP($B$3&amp;"_"&amp;D14,'[12]CANAL 10'!$A:$R,9,FALSE),"")&amp;IFERROR(VLOOKUP($B$3&amp;"_"&amp;D14,'[13]CANAL 11'!$A:$R,9,FALSE),"")&amp;IFERROR(VLOOKUP($B$3&amp;"_"&amp;D14,'[14]CANAL 12'!$A:$R,9,FALSE),"")&amp;IFERROR(VLOOKUP($B$3&amp;"_"&amp;D14,'[15]CANAL 13'!$A:$R,9,FALSE),"")&amp;IFERROR(VLOOKUP($B$3&amp;"_"&amp;D14,'[16]CANAL 14'!$A:$R,9,FALSE),"")&amp;IFERROR(VLOOKUP($B$3&amp;"_"&amp;D14,'[17]CANAL 15'!$A:$R,9,FALSE),"")&amp;IFERROR(VLOOKUP($B$3&amp;"_"&amp;D14,'[18]CANAL 16'!$A:$R,9,FALSE),"")</f>
        <v/>
      </c>
      <c r="M14" s="28"/>
      <c r="N14" s="28"/>
      <c r="O14" s="28"/>
      <c r="P14" s="28"/>
      <c r="Q14" s="28"/>
      <c r="R14" s="28" t="str">
        <f>IFERROR(VLOOKUP($B$3&amp;"_"&amp;D14,'CANAL 17'!$A:$R,15,FALSE),"")&amp;IFERROR(VLOOKUP($B$3&amp;"_"&amp;D14,'[2]CANAL 18'!$A:$R,15,FALSE),"")&amp;IFERROR(VLOOKUP($B$3&amp;"_"&amp;D14,'[3]CANAL 1'!$A:$R,15,FALSE),"")&amp;IFERROR(VLOOKUP($B$3&amp;"_"&amp;D14,'[4]CANAL 2'!$A:$R,15,FALSE),"")&amp;IFERROR(VLOOKUP($B$3&amp;"_"&amp;D14,'[5]CANAL 3'!$A:$R,15,FALSE),"")&amp;IFERROR(VLOOKUP($B$3&amp;"_"&amp;D14,'[6]CANAL 4'!$A:$R,15,FALSE),"")&amp;IFERROR(VLOOKUP($B$3&amp;"_"&amp;D14,'[7]CANAL 5'!$A:$R,15,FALSE),"")&amp;IFERROR(VLOOKUP($B$3&amp;"_"&amp;D14,'[8]CANAL 6'!$A:$R,15,FALSE),"")&amp;IFERROR(VLOOKUP($B$3&amp;"_"&amp;D14,'[9]CANAL 7'!$A:$R,15,FALSE),"")&amp;IFERROR(VLOOKUP($B$3&amp;"_"&amp;D14,'[10]CANAL 8'!$A:$R,15,FALSE),"")&amp;IFERROR(VLOOKUP($B$3&amp;"_"&amp;D14,'[11]CANAL 9'!$A:$R,15,FALSE),"")&amp;IFERROR(VLOOKUP($B$3&amp;"_"&amp;D14,'[12]CANAL 10'!$A:$R,15,FALSE),"")&amp;IFERROR(VLOOKUP($B$3&amp;"_"&amp;D14,'[13]CANAL 11'!$A:$R,15,FALSE),"")&amp;IFERROR(VLOOKUP($B$3&amp;"_"&amp;D14,'[14]CANAL 12'!$A:$R,15,FALSE),"")&amp;IFERROR(VLOOKUP($B$3&amp;"_"&amp;D14,'[15]CANAL 13'!$A:$R,15,FALSE),"")&amp;IFERROR(VLOOKUP($B$3&amp;"_"&amp;D14,'[16]CANAL 14'!$A:$R,15,FALSE),"")&amp;IFERROR(VLOOKUP($B$3&amp;"_"&amp;D14,'[17]CANAL 15'!$A:$R,15,FALSE),"")&amp;IFERROR(VLOOKUP($B$3&amp;"_"&amp;D14,'[18]CANAL 16'!$A:$R,15,FALSE),"")</f>
        <v/>
      </c>
      <c r="S14" s="27"/>
      <c r="T14" s="29"/>
      <c r="U14" s="27"/>
      <c r="V14" s="27"/>
    </row>
    <row r="15" spans="1:22" x14ac:dyDescent="0.2">
      <c r="D15" s="4">
        <v>7</v>
      </c>
      <c r="E15" s="27" t="str">
        <f>IFERROR(VLOOKUP($B$3&amp;"_"&amp;D15,'CANAL 17'!$A:$R,2,FALSE),"")&amp;IFERROR(VLOOKUP($B$3&amp;"_"&amp;D15,'[2]CANAL 18'!$A:$R,2,FALSE),"")&amp;IFERROR(VLOOKUP($B$3&amp;"_"&amp;D15,'[3]CANAL 1'!A:R,2,FALSE),"")&amp;IFERROR(VLOOKUP($B$3&amp;"_"&amp;D15,'[4]CANAL 2'!A:R,2,FALSE),"")&amp;IFERROR(VLOOKUP($B$3&amp;"_"&amp;D15,'[5]CANAL 3'!A:R,2,FALSE),"")&amp;IFERROR(VLOOKUP($B$3&amp;"_"&amp;D15,'[6]CANAL 4'!A:R,2,FALSE),"")&amp;IFERROR(VLOOKUP($B$3&amp;"_"&amp;D15,'[7]CANAL 5'!A:R,2,FALSE),"")&amp;IFERROR(VLOOKUP($B$3&amp;"_"&amp;D15,'[8]CANAL 6'!A:R,2,FALSE),"")&amp;IFERROR(VLOOKUP($B$3&amp;"_"&amp;D15,'[9]CANAL 7'!A:R,2,FALSE),"")&amp;IFERROR(VLOOKUP($B$3&amp;"_"&amp;D15,'[10]CANAL 8'!A:R,2,FALSE),"")&amp;IFERROR(VLOOKUP($B$3&amp;"_"&amp;D15,'[11]CANAL 9'!A:R,2,FALSE),"")&amp;IFERROR(VLOOKUP($B$3&amp;"_"&amp;D15,'[12]CANAL 10'!A:R,2,FALSE),"")&amp;IFERROR(VLOOKUP($B$3&amp;"_"&amp;D15,'[13]CANAL 11'!A:R,2,FALSE),"")&amp;IFERROR(VLOOKUP($B$3&amp;"_"&amp;D15,'[14]CANAL 12'!A:R,2,FALSE),"")&amp;IFERROR(VLOOKUP($B$3&amp;"_"&amp;D15,'[15]CANAL 13'!A:R,2,FALSE),"")&amp;IFERROR(VLOOKUP($B$3&amp;"_"&amp;D15,'[16]CANAL 14'!A:R,2,FALSE),"")&amp;IFERROR(VLOOKUP($B$3&amp;"_"&amp;D15,'[17]CANAL 15'!A:R,2,FALSE),"")&amp;IFERROR(VLOOKUP($B$3&amp;"_"&amp;D15,'[18]CANAL 16'!A:R,2,FALSE),"")</f>
        <v/>
      </c>
      <c r="F15" s="27" t="str">
        <f>IFERROR(VLOOKUP($B$3&amp;"_"&amp;D15,'CANAL 17'!$A:$R,3,FALSE),"")&amp;IFERROR(VLOOKUP($B$3&amp;"_"&amp;D15,'[2]CANAL 18'!$A:$R,3,FALSE),"")&amp;IFERROR(VLOOKUP($B$3&amp;"_"&amp;D15,'[3]CANAL 1'!$A:$R,3,FALSE),"")&amp;IFERROR(VLOOKUP($B$3&amp;"_"&amp;D15,'[4]CANAL 2'!$A:$R,3,FALSE),"")&amp;IFERROR(VLOOKUP($B$3&amp;"_"&amp;D15,'[5]CANAL 3'!$A:$R,3,FALSE),"")&amp;IFERROR(VLOOKUP($B$3&amp;"_"&amp;D15,'[6]CANAL 4'!$A:$R,3,FALSE),"")&amp;IFERROR(VLOOKUP($B$3&amp;"_"&amp;D15,'[7]CANAL 5'!$A:$R,3,FALSE),"")&amp;IFERROR(VLOOKUP($B$3&amp;"_"&amp;D15,'[8]CANAL 6'!$A:$R,3,FALSE),"")&amp;IFERROR(VLOOKUP($B$3&amp;"_"&amp;D15,'[9]CANAL 7'!$A:$R,3,FALSE),"")&amp;IFERROR(VLOOKUP($B$3&amp;"_"&amp;D15,'[10]CANAL 8'!$A:$R,3,FALSE),"")&amp;IFERROR(VLOOKUP($B$3&amp;"_"&amp;D15,'[11]CANAL 9'!$A:$R,3,FALSE),"")&amp;IFERROR(VLOOKUP($B$3&amp;"_"&amp;D15,'[12]CANAL 10'!$A:$R,3,FALSE),"")&amp;IFERROR(VLOOKUP($B$3&amp;"_"&amp;D15,'[13]CANAL 11'!$A:$R,3,FALSE),"")&amp;IFERROR(VLOOKUP($B$3&amp;"_"&amp;D15,'[14]CANAL 12'!$A:$R,3,FALSE),"")&amp;IFERROR(VLOOKUP($B$3&amp;"_"&amp;D15,'[15]CANAL 13'!$A:$R,3,FALSE),"")&amp;IFERROR(VLOOKUP($B$3&amp;"_"&amp;D15,'[16]CANAL 14'!$A:$R,3,FALSE),"")&amp;IFERROR(VLOOKUP($B$3&amp;"_"&amp;D15,'[17]CANAL 15'!$A:$R,3,FALSE),"")&amp;IFERROR(VLOOKUP($B$3&amp;"_"&amp;D15,'[18]CANAL 16'!$A:$R,3,FALSE),"")</f>
        <v/>
      </c>
      <c r="G15" s="27" t="str">
        <f>IFERROR(VLOOKUP($B$3&amp;"_"&amp;D15,'CANAL 17'!$A:$R,4,FALSE),"")&amp;IFERROR(VLOOKUP($B$3&amp;"_"&amp;D15,'[2]CANAL 18'!$A:$R,4,FALSE),"")&amp;IFERROR(VLOOKUP($B$3&amp;"_"&amp;D15,'[3]CANAL 1'!$A:$R,4,FALSE),"")&amp;IFERROR(VLOOKUP($B$3&amp;"_"&amp;D15,'[4]CANAL 2'!$A:$R,4,FALSE),"")&amp;IFERROR(VLOOKUP($B$3&amp;"_"&amp;D15,'[5]CANAL 3'!$A:$R,4,FALSE),"")&amp;IFERROR(VLOOKUP($B$3&amp;"_"&amp;D15,'[6]CANAL 4'!$A:$R,4,FALSE),"")&amp;IFERROR(VLOOKUP($B$3&amp;"_"&amp;D15,'[7]CANAL 5'!$A:$R,4,FALSE),"")&amp;IFERROR(VLOOKUP($B$3&amp;"_"&amp;D15,'[8]CANAL 6'!$A:$R,4,FALSE),"")&amp;IFERROR(VLOOKUP($B$3&amp;"_"&amp;D15,'[9]CANAL 7'!$A:$R,4,FALSE),"")&amp;IFERROR(VLOOKUP($B$3&amp;"_"&amp;D15,'[10]CANAL 8'!$A:$R,4,FALSE),"")&amp;IFERROR(VLOOKUP($B$3&amp;"_"&amp;D15,'[11]CANAL 9'!$A:$R,4,FALSE),"")&amp;IFERROR(VLOOKUP($B$3&amp;"_"&amp;D15,'[12]CANAL 10'!$A:$R,4,FALSE),"")&amp;IFERROR(VLOOKUP($B$3&amp;"_"&amp;D15,'[13]CANAL 11'!$A:$R,4,FALSE),"")&amp;IFERROR(VLOOKUP($B$3&amp;"_"&amp;D15,'[14]CANAL 12'!$A:$R,4,FALSE),"")&amp;IFERROR(VLOOKUP($B$3&amp;"_"&amp;D15,'[15]CANAL 13'!$A:$R,4,FALSE),"")&amp;IFERROR(VLOOKUP($B$3&amp;"_"&amp;D15,'[16]CANAL 14'!$A:$R,4,FALSE),"")&amp;IFERROR(VLOOKUP($B$3&amp;"_"&amp;D15,'[17]CANAL 15'!$A:$R,4,FALSE),"")&amp;IFERROR(VLOOKUP($B$3&amp;"_"&amp;D15,'[18]CANAL 16'!$A:$R,4,FALSE),"")</f>
        <v/>
      </c>
      <c r="H15" s="27" t="str">
        <f>IFERROR(VLOOKUP($B$3&amp;"_"&amp;D15,'CANAL 17'!$A:$R,5,FALSE),"")&amp;IFERROR(VLOOKUP($B$3&amp;"_"&amp;D15,'[2]CANAL 18'!$A:$R,5,FALSE),"")&amp;IFERROR(VLOOKUP($B$3&amp;"_"&amp;D15,'[3]CANAL 1'!$A:$R,5,FALSE),"")&amp;IFERROR(VLOOKUP($B$3&amp;"_"&amp;D15,'[4]CANAL 2'!$A:$R,5,FALSE),"")&amp;IFERROR(VLOOKUP($B$3&amp;"_"&amp;D15,'[5]CANAL 3'!$A:$R,5,FALSE),"")&amp;IFERROR(VLOOKUP($B$3&amp;"_"&amp;D15,'[6]CANAL 4'!$A:$R,5,FALSE),"")&amp;IFERROR(VLOOKUP($B$3&amp;"_"&amp;D15,'[7]CANAL 5'!$A:$R,5,FALSE),"")&amp;IFERROR(VLOOKUP($B$3&amp;"_"&amp;D15,'[8]CANAL 6'!$A:$R,5,FALSE),"")&amp;IFERROR(VLOOKUP($B$3&amp;"_"&amp;D15,'[9]CANAL 7'!$A:$R,5,FALSE),"")&amp;IFERROR(VLOOKUP($B$3&amp;"_"&amp;D15,'[10]CANAL 8'!$A:$R,5,FALSE),"")&amp;IFERROR(VLOOKUP($B$3&amp;"_"&amp;D15,'[11]CANAL 9'!$A:$R,5,FALSE),"")&amp;IFERROR(VLOOKUP($B$3&amp;"_"&amp;D15,'[12]CANAL 10'!$A:$R,5,FALSE),"")&amp;IFERROR(VLOOKUP($B$3&amp;"_"&amp;D15,'[13]CANAL 11'!$A:$R,5,FALSE),"")&amp;IFERROR(VLOOKUP($B$3&amp;"_"&amp;D15,'[14]CANAL 12'!$A:$R,5,FALSE),"")&amp;IFERROR(VLOOKUP($B$3&amp;"_"&amp;D15,'[15]CANAL 13'!$A:$R,5,FALSE),"")&amp;IFERROR(VLOOKUP($B$3&amp;"_"&amp;D15,'[16]CANAL 14'!$A:$R,5,FALSE),"")&amp;IFERROR(VLOOKUP($B$3&amp;"_"&amp;D15,'[17]CANAL 15'!$A:$R,5,FALSE),"")&amp;IFERROR(VLOOKUP($B$3&amp;"_"&amp;D15,'[18]CANAL 16'!$A:$R,5,FALSE),"")</f>
        <v/>
      </c>
      <c r="I15" s="27" t="str">
        <f>IFERROR(VLOOKUP($B$3&amp;"_"&amp;D15,'CANAL 17'!$A:$R,6,FALSE),"")&amp;IFERROR(VLOOKUP($B$3&amp;"_"&amp;D15,'[2]CANAL 18'!$A:$R,6,FALSE),"")&amp;IFERROR(VLOOKUP($B$3&amp;"_"&amp;D15,'[3]CANAL 1'!$A:$R,6,FALSE),"")&amp;IFERROR(VLOOKUP($B$3&amp;"_"&amp;D15,'[4]CANAL 2'!$A:$R,6,FALSE),"")&amp;IFERROR(VLOOKUP($B$3&amp;"_"&amp;D15,'[5]CANAL 3'!$A:$R,6,FALSE),"")&amp;IFERROR(VLOOKUP($B$3&amp;"_"&amp;D15,'[6]CANAL 4'!$A:$R,6,FALSE),"")&amp;IFERROR(VLOOKUP($B$3&amp;"_"&amp;D15,'[7]CANAL 5'!$A:$R,6,FALSE),"")&amp;IFERROR(VLOOKUP($B$3&amp;"_"&amp;D15,'[8]CANAL 6'!$A:$R,6,FALSE),"")&amp;IFERROR(VLOOKUP($B$3&amp;"_"&amp;D15,'[9]CANAL 7'!$A:$R,6,FALSE),"")&amp;IFERROR(VLOOKUP($B$3&amp;"_"&amp;D15,'[10]CANAL 8'!$A:$R,6,FALSE),"")&amp;IFERROR(VLOOKUP($B$3&amp;"_"&amp;D15,'[11]CANAL 9'!$A:$R,6,FALSE),"")&amp;IFERROR(VLOOKUP($B$3&amp;"_"&amp;D15,'[12]CANAL 10'!$A:$R,6,FALSE),"")&amp;IFERROR(VLOOKUP($B$3&amp;"_"&amp;D15,'[13]CANAL 11'!$A:$R,6,FALSE),"")&amp;IFERROR(VLOOKUP($B$3&amp;"_"&amp;D15,'[14]CANAL 12'!$A:$R,6,FALSE),"")&amp;IFERROR(VLOOKUP($B$3&amp;"_"&amp;D15,'[15]CANAL 13'!$A:$R,6,FALSE),"")&amp;IFERROR(VLOOKUP($B$3&amp;"_"&amp;D15,'[16]CANAL 14'!$A:$R,6,FALSE),"")&amp;IFERROR(VLOOKUP($B$3&amp;"_"&amp;D15,'[17]CANAL 15'!$A:$R,6,FALSE),"")&amp;IFERROR(VLOOKUP($B$3&amp;"_"&amp;D15,'[18]CANAL 16'!$A:$R,6,FALSE),"")</f>
        <v/>
      </c>
      <c r="J15" s="27" t="str">
        <f>IFERROR(VLOOKUP($B$3&amp;"_"&amp;D15,'CANAL 17'!$A:$R,7,FALSE),"")&amp;IFERROR(VLOOKUP($B$3&amp;"_"&amp;D15,'[2]CANAL 18'!$A:$R,7,FALSE),"")&amp;IFERROR(VLOOKUP($B$3&amp;"_"&amp;D15,'[3]CANAL 1'!$A:$R,7,FALSE),"")&amp;IFERROR(VLOOKUP($B$3&amp;"_"&amp;D15,'[4]CANAL 2'!$A:$R,7,FALSE),"")&amp;IFERROR(VLOOKUP($B$3&amp;"_"&amp;D15,'[5]CANAL 3'!$A:$R,7,FALSE),"")&amp;IFERROR(VLOOKUP($B$3&amp;"_"&amp;D15,'[6]CANAL 4'!$A:$R,7,FALSE),"")&amp;IFERROR(VLOOKUP($B$3&amp;"_"&amp;D15,'[7]CANAL 5'!$A:$R,7,FALSE),"")&amp;IFERROR(VLOOKUP($B$3&amp;"_"&amp;D15,'[8]CANAL 6'!$A:$R,7,FALSE),"")&amp;IFERROR(VLOOKUP($B$3&amp;"_"&amp;D15,'[9]CANAL 7'!$A:$R,7,FALSE),"")&amp;IFERROR(VLOOKUP($B$3&amp;"_"&amp;D15,'[10]CANAL 8'!$A:$R,7,FALSE),"")&amp;IFERROR(VLOOKUP($B$3&amp;"_"&amp;D15,'[11]CANAL 9'!$A:$R,7,FALSE),"")&amp;IFERROR(VLOOKUP($B$3&amp;"_"&amp;D15,'[12]CANAL 10'!$A:$R,7,FALSE),"")&amp;IFERROR(VLOOKUP($B$3&amp;"_"&amp;D15,'[13]CANAL 11'!$A:$R,7,FALSE),"")&amp;IFERROR(VLOOKUP($B$3&amp;"_"&amp;D15,'[14]CANAL 12'!$A:$R,7,FALSE),"")&amp;IFERROR(VLOOKUP($B$3&amp;"_"&amp;D15,'[15]CANAL 13'!$A:$R,7,FALSE),"")&amp;IFERROR(VLOOKUP($B$3&amp;"_"&amp;D15,'[16]CANAL 14'!$A:$R,7,FALSE),"")&amp;IFERROR(VLOOKUP($B$3&amp;"_"&amp;D15,'[17]CANAL 15'!$A:$R,7,FALSE),"")&amp;IFERROR(VLOOKUP($B$3&amp;"_"&amp;D15,'[18]CANAL 16'!$A:$R,7,FALSE),"")</f>
        <v/>
      </c>
      <c r="K15" s="103" t="str">
        <f>IFERROR(VLOOKUP($B$3&amp;"_"&amp;D15,'CANAL 17'!$A:$R,8,FALSE),"")&amp;IFERROR(VLOOKUP($B$3&amp;"_"&amp;D15,'[2]CANAL 18'!$A:$R,8,FALSE),"")&amp;IFERROR(VLOOKUP($B$3&amp;"_"&amp;D15,'[3]CANAL 1'!$A:$R,8,FALSE),"")&amp;IFERROR(VLOOKUP($B$3&amp;"_"&amp;D15,'[4]CANAL 2'!$A:$R,8,FALSE),"")&amp;IFERROR(VLOOKUP($B$3&amp;"_"&amp;D15,'[5]CANAL 3'!$A:$R,8,FALSE),"")&amp;IFERROR(VLOOKUP($B$3&amp;"_"&amp;D15,'[6]CANAL 4'!$A:$R,8,FALSE),"")&amp;IFERROR(VLOOKUP($B$3&amp;"_"&amp;D15,'[7]CANAL 5'!$A:$R,8,FALSE),"")&amp;IFERROR(VLOOKUP($B$3&amp;"_"&amp;D15,'[8]CANAL 6'!$A:$R,8,FALSE),"")&amp;IFERROR(VLOOKUP($B$3&amp;"_"&amp;D15,'[9]CANAL 7'!$A:$R,8,FALSE),"")&amp;IFERROR(VLOOKUP($B$3&amp;"_"&amp;D15,'[10]CANAL 8'!$A:$R,8,FALSE),"")&amp;IFERROR(VLOOKUP($B$3&amp;"_"&amp;D15,'[11]CANAL 9'!$A:$R,8,FALSE),"")&amp;IFERROR(VLOOKUP($B$3&amp;"_"&amp;D15,'[12]CANAL 10'!$A:$R,8,FALSE),"")&amp;IFERROR(VLOOKUP($B$3&amp;"_"&amp;D15,'[13]CANAL 11'!$A:$R,8,FALSE),"")&amp;IFERROR(VLOOKUP($B$3&amp;"_"&amp;D15,'[14]CANAL 12'!$A:$R,8,FALSE),"")&amp;IFERROR(VLOOKUP($B$3&amp;"_"&amp;D15,'[15]CANAL 13'!$A:$R,8,FALSE),"")&amp;IFERROR(VLOOKUP($B$3&amp;"_"&amp;D15,'[16]CANAL 14'!$A:$R,8,FALSE),"")&amp;IFERROR(VLOOKUP($B$3&amp;"_"&amp;D15,'[17]CANAL 15'!$A:$R,8,FALSE),"")&amp;IFERROR(VLOOKUP($B$3&amp;"_"&amp;D15,'[18]CANAL 16'!$A:$R,8,FALSE),"")</f>
        <v/>
      </c>
      <c r="L15" s="103" t="str">
        <f>IFERROR(VLOOKUP($B$3&amp;"_"&amp;D15,'CANAL 17'!$A:$R,9,FALSE),"")&amp;IFERROR(VLOOKUP($B$3&amp;"_"&amp;D15,'[2]CANAL 18'!$A:$R,9,FALSE),"")&amp;IFERROR(VLOOKUP($B$3&amp;"_"&amp;D15,'[3]CANAL 1'!$A:$R,9,FALSE),"")&amp;IFERROR(VLOOKUP($B$3&amp;"_"&amp;D15,'[4]CANAL 2'!$A:$R,9,FALSE),"")&amp;IFERROR(VLOOKUP($B$3&amp;"_"&amp;D15,'[5]CANAL 3'!$A:$R,9,FALSE),"")&amp;IFERROR(VLOOKUP($B$3&amp;"_"&amp;D15,'[6]CANAL 4'!$A:$R,9,FALSE),"")&amp;IFERROR(VLOOKUP($B$3&amp;"_"&amp;D15,'[7]CANAL 5'!$A:$R,9,FALSE),"")&amp;IFERROR(VLOOKUP($B$3&amp;"_"&amp;D15,'[8]CANAL 6'!$A:$R,9,FALSE),"")&amp;IFERROR(VLOOKUP($B$3&amp;"_"&amp;D15,'[9]CANAL 7'!$A:$R,9,FALSE),"")&amp;IFERROR(VLOOKUP($B$3&amp;"_"&amp;D15,'[10]CANAL 8'!$A:$R,9,FALSE),"")&amp;IFERROR(VLOOKUP($B$3&amp;"_"&amp;D15,'[11]CANAL 9'!$A:$R,9,FALSE),"")&amp;IFERROR(VLOOKUP($B$3&amp;"_"&amp;D15,'[12]CANAL 10'!$A:$R,9,FALSE),"")&amp;IFERROR(VLOOKUP($B$3&amp;"_"&amp;D15,'[13]CANAL 11'!$A:$R,9,FALSE),"")&amp;IFERROR(VLOOKUP($B$3&amp;"_"&amp;D15,'[14]CANAL 12'!$A:$R,9,FALSE),"")&amp;IFERROR(VLOOKUP($B$3&amp;"_"&amp;D15,'[15]CANAL 13'!$A:$R,9,FALSE),"")&amp;IFERROR(VLOOKUP($B$3&amp;"_"&amp;D15,'[16]CANAL 14'!$A:$R,9,FALSE),"")&amp;IFERROR(VLOOKUP($B$3&amp;"_"&amp;D15,'[17]CANAL 15'!$A:$R,9,FALSE),"")&amp;IFERROR(VLOOKUP($B$3&amp;"_"&amp;D15,'[18]CANAL 16'!$A:$R,9,FALSE),"")</f>
        <v/>
      </c>
      <c r="M15" s="28"/>
      <c r="N15" s="28"/>
      <c r="O15" s="28"/>
      <c r="P15" s="28"/>
      <c r="Q15" s="28"/>
      <c r="R15" s="28" t="str">
        <f>IFERROR(VLOOKUP($B$3&amp;"_"&amp;D15,'CANAL 17'!$A:$R,15,FALSE),"")&amp;IFERROR(VLOOKUP($B$3&amp;"_"&amp;D15,'[2]CANAL 18'!$A:$R,15,FALSE),"")&amp;IFERROR(VLOOKUP($B$3&amp;"_"&amp;D15,'[3]CANAL 1'!$A:$R,15,FALSE),"")&amp;IFERROR(VLOOKUP($B$3&amp;"_"&amp;D15,'[4]CANAL 2'!$A:$R,15,FALSE),"")&amp;IFERROR(VLOOKUP($B$3&amp;"_"&amp;D15,'[5]CANAL 3'!$A:$R,15,FALSE),"")&amp;IFERROR(VLOOKUP($B$3&amp;"_"&amp;D15,'[6]CANAL 4'!$A:$R,15,FALSE),"")&amp;IFERROR(VLOOKUP($B$3&amp;"_"&amp;D15,'[7]CANAL 5'!$A:$R,15,FALSE),"")&amp;IFERROR(VLOOKUP($B$3&amp;"_"&amp;D15,'[8]CANAL 6'!$A:$R,15,FALSE),"")&amp;IFERROR(VLOOKUP($B$3&amp;"_"&amp;D15,'[9]CANAL 7'!$A:$R,15,FALSE),"")&amp;IFERROR(VLOOKUP($B$3&amp;"_"&amp;D15,'[10]CANAL 8'!$A:$R,15,FALSE),"")&amp;IFERROR(VLOOKUP($B$3&amp;"_"&amp;D15,'[11]CANAL 9'!$A:$R,15,FALSE),"")&amp;IFERROR(VLOOKUP($B$3&amp;"_"&amp;D15,'[12]CANAL 10'!$A:$R,15,FALSE),"")&amp;IFERROR(VLOOKUP($B$3&amp;"_"&amp;D15,'[13]CANAL 11'!$A:$R,15,FALSE),"")&amp;IFERROR(VLOOKUP($B$3&amp;"_"&amp;D15,'[14]CANAL 12'!$A:$R,15,FALSE),"")&amp;IFERROR(VLOOKUP($B$3&amp;"_"&amp;D15,'[15]CANAL 13'!$A:$R,15,FALSE),"")&amp;IFERROR(VLOOKUP($B$3&amp;"_"&amp;D15,'[16]CANAL 14'!$A:$R,15,FALSE),"")&amp;IFERROR(VLOOKUP($B$3&amp;"_"&amp;D15,'[17]CANAL 15'!$A:$R,15,FALSE),"")&amp;IFERROR(VLOOKUP($B$3&amp;"_"&amp;D15,'[18]CANAL 16'!$A:$R,15,FALSE),"")</f>
        <v/>
      </c>
      <c r="S15" s="27"/>
      <c r="T15" s="29"/>
      <c r="U15" s="27"/>
      <c r="V15" s="27"/>
    </row>
    <row r="16" spans="1:22" x14ac:dyDescent="0.2">
      <c r="D16" s="4">
        <v>8</v>
      </c>
      <c r="E16" s="27" t="str">
        <f>IFERROR(VLOOKUP($B$3&amp;"_"&amp;D16,'CANAL 17'!$A:$R,2,FALSE),"")&amp;IFERROR(VLOOKUP($B$3&amp;"_"&amp;D16,'[2]CANAL 18'!$A:$R,2,FALSE),"")&amp;IFERROR(VLOOKUP($B$3&amp;"_"&amp;D16,'[3]CANAL 1'!A:R,2,FALSE),"")&amp;IFERROR(VLOOKUP($B$3&amp;"_"&amp;D16,'[4]CANAL 2'!A:R,2,FALSE),"")&amp;IFERROR(VLOOKUP($B$3&amp;"_"&amp;D16,'[5]CANAL 3'!A:R,2,FALSE),"")&amp;IFERROR(VLOOKUP($B$3&amp;"_"&amp;D16,'[6]CANAL 4'!A:R,2,FALSE),"")&amp;IFERROR(VLOOKUP($B$3&amp;"_"&amp;D16,'[7]CANAL 5'!A:R,2,FALSE),"")&amp;IFERROR(VLOOKUP($B$3&amp;"_"&amp;D16,'[8]CANAL 6'!A:R,2,FALSE),"")&amp;IFERROR(VLOOKUP($B$3&amp;"_"&amp;D16,'[9]CANAL 7'!A:R,2,FALSE),"")&amp;IFERROR(VLOOKUP($B$3&amp;"_"&amp;D16,'[10]CANAL 8'!A:R,2,FALSE),"")&amp;IFERROR(VLOOKUP($B$3&amp;"_"&amp;D16,'[11]CANAL 9'!A:R,2,FALSE),"")&amp;IFERROR(VLOOKUP($B$3&amp;"_"&amp;D16,'[12]CANAL 10'!A:R,2,FALSE),"")&amp;IFERROR(VLOOKUP($B$3&amp;"_"&amp;D16,'[13]CANAL 11'!A:R,2,FALSE),"")&amp;IFERROR(VLOOKUP($B$3&amp;"_"&amp;D16,'[14]CANAL 12'!A:R,2,FALSE),"")&amp;IFERROR(VLOOKUP($B$3&amp;"_"&amp;D16,'[15]CANAL 13'!A:R,2,FALSE),"")&amp;IFERROR(VLOOKUP($B$3&amp;"_"&amp;D16,'[16]CANAL 14'!A:R,2,FALSE),"")&amp;IFERROR(VLOOKUP($B$3&amp;"_"&amp;D16,'[17]CANAL 15'!A:R,2,FALSE),"")&amp;IFERROR(VLOOKUP($B$3&amp;"_"&amp;D16,'[18]CANAL 16'!A:R,2,FALSE),"")</f>
        <v/>
      </c>
      <c r="F16" s="27" t="str">
        <f>IFERROR(VLOOKUP($B$3&amp;"_"&amp;D16,'CANAL 17'!$A:$R,3,FALSE),"")&amp;IFERROR(VLOOKUP($B$3&amp;"_"&amp;D16,'[2]CANAL 18'!$A:$R,3,FALSE),"")&amp;IFERROR(VLOOKUP($B$3&amp;"_"&amp;D16,'[3]CANAL 1'!$A:$R,3,FALSE),"")&amp;IFERROR(VLOOKUP($B$3&amp;"_"&amp;D16,'[4]CANAL 2'!$A:$R,3,FALSE),"")&amp;IFERROR(VLOOKUP($B$3&amp;"_"&amp;D16,'[5]CANAL 3'!$A:$R,3,FALSE),"")&amp;IFERROR(VLOOKUP($B$3&amp;"_"&amp;D16,'[6]CANAL 4'!$A:$R,3,FALSE),"")&amp;IFERROR(VLOOKUP($B$3&amp;"_"&amp;D16,'[7]CANAL 5'!$A:$R,3,FALSE),"")&amp;IFERROR(VLOOKUP($B$3&amp;"_"&amp;D16,'[8]CANAL 6'!$A:$R,3,FALSE),"")&amp;IFERROR(VLOOKUP($B$3&amp;"_"&amp;D16,'[9]CANAL 7'!$A:$R,3,FALSE),"")&amp;IFERROR(VLOOKUP($B$3&amp;"_"&amp;D16,'[10]CANAL 8'!$A:$R,3,FALSE),"")&amp;IFERROR(VLOOKUP($B$3&amp;"_"&amp;D16,'[11]CANAL 9'!$A:$R,3,FALSE),"")&amp;IFERROR(VLOOKUP($B$3&amp;"_"&amp;D16,'[12]CANAL 10'!$A:$R,3,FALSE),"")&amp;IFERROR(VLOOKUP($B$3&amp;"_"&amp;D16,'[13]CANAL 11'!$A:$R,3,FALSE),"")&amp;IFERROR(VLOOKUP($B$3&amp;"_"&amp;D16,'[14]CANAL 12'!$A:$R,3,FALSE),"")&amp;IFERROR(VLOOKUP($B$3&amp;"_"&amp;D16,'[15]CANAL 13'!$A:$R,3,FALSE),"")&amp;IFERROR(VLOOKUP($B$3&amp;"_"&amp;D16,'[16]CANAL 14'!$A:$R,3,FALSE),"")&amp;IFERROR(VLOOKUP($B$3&amp;"_"&amp;D16,'[17]CANAL 15'!$A:$R,3,FALSE),"")&amp;IFERROR(VLOOKUP($B$3&amp;"_"&amp;D16,'[18]CANAL 16'!$A:$R,3,FALSE),"")</f>
        <v/>
      </c>
      <c r="G16" s="27" t="str">
        <f>IFERROR(VLOOKUP($B$3&amp;"_"&amp;D16,'CANAL 17'!$A:$R,4,FALSE),"")&amp;IFERROR(VLOOKUP($B$3&amp;"_"&amp;D16,'[2]CANAL 18'!$A:$R,4,FALSE),"")&amp;IFERROR(VLOOKUP($B$3&amp;"_"&amp;D16,'[3]CANAL 1'!$A:$R,4,FALSE),"")&amp;IFERROR(VLOOKUP($B$3&amp;"_"&amp;D16,'[4]CANAL 2'!$A:$R,4,FALSE),"")&amp;IFERROR(VLOOKUP($B$3&amp;"_"&amp;D16,'[5]CANAL 3'!$A:$R,4,FALSE),"")&amp;IFERROR(VLOOKUP($B$3&amp;"_"&amp;D16,'[6]CANAL 4'!$A:$R,4,FALSE),"")&amp;IFERROR(VLOOKUP($B$3&amp;"_"&amp;D16,'[7]CANAL 5'!$A:$R,4,FALSE),"")&amp;IFERROR(VLOOKUP($B$3&amp;"_"&amp;D16,'[8]CANAL 6'!$A:$R,4,FALSE),"")&amp;IFERROR(VLOOKUP($B$3&amp;"_"&amp;D16,'[9]CANAL 7'!$A:$R,4,FALSE),"")&amp;IFERROR(VLOOKUP($B$3&amp;"_"&amp;D16,'[10]CANAL 8'!$A:$R,4,FALSE),"")&amp;IFERROR(VLOOKUP($B$3&amp;"_"&amp;D16,'[11]CANAL 9'!$A:$R,4,FALSE),"")&amp;IFERROR(VLOOKUP($B$3&amp;"_"&amp;D16,'[12]CANAL 10'!$A:$R,4,FALSE),"")&amp;IFERROR(VLOOKUP($B$3&amp;"_"&amp;D16,'[13]CANAL 11'!$A:$R,4,FALSE),"")&amp;IFERROR(VLOOKUP($B$3&amp;"_"&amp;D16,'[14]CANAL 12'!$A:$R,4,FALSE),"")&amp;IFERROR(VLOOKUP($B$3&amp;"_"&amp;D16,'[15]CANAL 13'!$A:$R,4,FALSE),"")&amp;IFERROR(VLOOKUP($B$3&amp;"_"&amp;D16,'[16]CANAL 14'!$A:$R,4,FALSE),"")&amp;IFERROR(VLOOKUP($B$3&amp;"_"&amp;D16,'[17]CANAL 15'!$A:$R,4,FALSE),"")&amp;IFERROR(VLOOKUP($B$3&amp;"_"&amp;D16,'[18]CANAL 16'!$A:$R,4,FALSE),"")</f>
        <v/>
      </c>
      <c r="H16" s="27" t="str">
        <f>IFERROR(VLOOKUP($B$3&amp;"_"&amp;D16,'CANAL 17'!$A:$R,5,FALSE),"")&amp;IFERROR(VLOOKUP($B$3&amp;"_"&amp;D16,'[2]CANAL 18'!$A:$R,5,FALSE),"")&amp;IFERROR(VLOOKUP($B$3&amp;"_"&amp;D16,'[3]CANAL 1'!$A:$R,5,FALSE),"")&amp;IFERROR(VLOOKUP($B$3&amp;"_"&amp;D16,'[4]CANAL 2'!$A:$R,5,FALSE),"")&amp;IFERROR(VLOOKUP($B$3&amp;"_"&amp;D16,'[5]CANAL 3'!$A:$R,5,FALSE),"")&amp;IFERROR(VLOOKUP($B$3&amp;"_"&amp;D16,'[6]CANAL 4'!$A:$R,5,FALSE),"")&amp;IFERROR(VLOOKUP($B$3&amp;"_"&amp;D16,'[7]CANAL 5'!$A:$R,5,FALSE),"")&amp;IFERROR(VLOOKUP($B$3&amp;"_"&amp;D16,'[8]CANAL 6'!$A:$R,5,FALSE),"")&amp;IFERROR(VLOOKUP($B$3&amp;"_"&amp;D16,'[9]CANAL 7'!$A:$R,5,FALSE),"")&amp;IFERROR(VLOOKUP($B$3&amp;"_"&amp;D16,'[10]CANAL 8'!$A:$R,5,FALSE),"")&amp;IFERROR(VLOOKUP($B$3&amp;"_"&amp;D16,'[11]CANAL 9'!$A:$R,5,FALSE),"")&amp;IFERROR(VLOOKUP($B$3&amp;"_"&amp;D16,'[12]CANAL 10'!$A:$R,5,FALSE),"")&amp;IFERROR(VLOOKUP($B$3&amp;"_"&amp;D16,'[13]CANAL 11'!$A:$R,5,FALSE),"")&amp;IFERROR(VLOOKUP($B$3&amp;"_"&amp;D16,'[14]CANAL 12'!$A:$R,5,FALSE),"")&amp;IFERROR(VLOOKUP($B$3&amp;"_"&amp;D16,'[15]CANAL 13'!$A:$R,5,FALSE),"")&amp;IFERROR(VLOOKUP($B$3&amp;"_"&amp;D16,'[16]CANAL 14'!$A:$R,5,FALSE),"")&amp;IFERROR(VLOOKUP($B$3&amp;"_"&amp;D16,'[17]CANAL 15'!$A:$R,5,FALSE),"")&amp;IFERROR(VLOOKUP($B$3&amp;"_"&amp;D16,'[18]CANAL 16'!$A:$R,5,FALSE),"")</f>
        <v/>
      </c>
      <c r="I16" s="27" t="str">
        <f>IFERROR(VLOOKUP($B$3&amp;"_"&amp;D16,'CANAL 17'!$A:$R,6,FALSE),"")&amp;IFERROR(VLOOKUP($B$3&amp;"_"&amp;D16,'[2]CANAL 18'!$A:$R,6,FALSE),"")&amp;IFERROR(VLOOKUP($B$3&amp;"_"&amp;D16,'[3]CANAL 1'!$A:$R,6,FALSE),"")&amp;IFERROR(VLOOKUP($B$3&amp;"_"&amp;D16,'[4]CANAL 2'!$A:$R,6,FALSE),"")&amp;IFERROR(VLOOKUP($B$3&amp;"_"&amp;D16,'[5]CANAL 3'!$A:$R,6,FALSE),"")&amp;IFERROR(VLOOKUP($B$3&amp;"_"&amp;D16,'[6]CANAL 4'!$A:$R,6,FALSE),"")&amp;IFERROR(VLOOKUP($B$3&amp;"_"&amp;D16,'[7]CANAL 5'!$A:$R,6,FALSE),"")&amp;IFERROR(VLOOKUP($B$3&amp;"_"&amp;D16,'[8]CANAL 6'!$A:$R,6,FALSE),"")&amp;IFERROR(VLOOKUP($B$3&amp;"_"&amp;D16,'[9]CANAL 7'!$A:$R,6,FALSE),"")&amp;IFERROR(VLOOKUP($B$3&amp;"_"&amp;D16,'[10]CANAL 8'!$A:$R,6,FALSE),"")&amp;IFERROR(VLOOKUP($B$3&amp;"_"&amp;D16,'[11]CANAL 9'!$A:$R,6,FALSE),"")&amp;IFERROR(VLOOKUP($B$3&amp;"_"&amp;D16,'[12]CANAL 10'!$A:$R,6,FALSE),"")&amp;IFERROR(VLOOKUP($B$3&amp;"_"&amp;D16,'[13]CANAL 11'!$A:$R,6,FALSE),"")&amp;IFERROR(VLOOKUP($B$3&amp;"_"&amp;D16,'[14]CANAL 12'!$A:$R,6,FALSE),"")&amp;IFERROR(VLOOKUP($B$3&amp;"_"&amp;D16,'[15]CANAL 13'!$A:$R,6,FALSE),"")&amp;IFERROR(VLOOKUP($B$3&amp;"_"&amp;D16,'[16]CANAL 14'!$A:$R,6,FALSE),"")&amp;IFERROR(VLOOKUP($B$3&amp;"_"&amp;D16,'[17]CANAL 15'!$A:$R,6,FALSE),"")&amp;IFERROR(VLOOKUP($B$3&amp;"_"&amp;D16,'[18]CANAL 16'!$A:$R,6,FALSE),"")</f>
        <v/>
      </c>
      <c r="J16" s="27" t="str">
        <f>IFERROR(VLOOKUP($B$3&amp;"_"&amp;D16,'CANAL 17'!$A:$R,7,FALSE),"")&amp;IFERROR(VLOOKUP($B$3&amp;"_"&amp;D16,'[2]CANAL 18'!$A:$R,7,FALSE),"")&amp;IFERROR(VLOOKUP($B$3&amp;"_"&amp;D16,'[3]CANAL 1'!$A:$R,7,FALSE),"")&amp;IFERROR(VLOOKUP($B$3&amp;"_"&amp;D16,'[4]CANAL 2'!$A:$R,7,FALSE),"")&amp;IFERROR(VLOOKUP($B$3&amp;"_"&amp;D16,'[5]CANAL 3'!$A:$R,7,FALSE),"")&amp;IFERROR(VLOOKUP($B$3&amp;"_"&amp;D16,'[6]CANAL 4'!$A:$R,7,FALSE),"")&amp;IFERROR(VLOOKUP($B$3&amp;"_"&amp;D16,'[7]CANAL 5'!$A:$R,7,FALSE),"")&amp;IFERROR(VLOOKUP($B$3&amp;"_"&amp;D16,'[8]CANAL 6'!$A:$R,7,FALSE),"")&amp;IFERROR(VLOOKUP($B$3&amp;"_"&amp;D16,'[9]CANAL 7'!$A:$R,7,FALSE),"")&amp;IFERROR(VLOOKUP($B$3&amp;"_"&amp;D16,'[10]CANAL 8'!$A:$R,7,FALSE),"")&amp;IFERROR(VLOOKUP($B$3&amp;"_"&amp;D16,'[11]CANAL 9'!$A:$R,7,FALSE),"")&amp;IFERROR(VLOOKUP($B$3&amp;"_"&amp;D16,'[12]CANAL 10'!$A:$R,7,FALSE),"")&amp;IFERROR(VLOOKUP($B$3&amp;"_"&amp;D16,'[13]CANAL 11'!$A:$R,7,FALSE),"")&amp;IFERROR(VLOOKUP($B$3&amp;"_"&amp;D16,'[14]CANAL 12'!$A:$R,7,FALSE),"")&amp;IFERROR(VLOOKUP($B$3&amp;"_"&amp;D16,'[15]CANAL 13'!$A:$R,7,FALSE),"")&amp;IFERROR(VLOOKUP($B$3&amp;"_"&amp;D16,'[16]CANAL 14'!$A:$R,7,FALSE),"")&amp;IFERROR(VLOOKUP($B$3&amp;"_"&amp;D16,'[17]CANAL 15'!$A:$R,7,FALSE),"")&amp;IFERROR(VLOOKUP($B$3&amp;"_"&amp;D16,'[18]CANAL 16'!$A:$R,7,FALSE),"")</f>
        <v/>
      </c>
      <c r="K16" s="103" t="str">
        <f>IFERROR(VLOOKUP($B$3&amp;"_"&amp;D16,'CANAL 17'!$A:$R,8,FALSE),"")&amp;IFERROR(VLOOKUP($B$3&amp;"_"&amp;D16,'[2]CANAL 18'!$A:$R,8,FALSE),"")&amp;IFERROR(VLOOKUP($B$3&amp;"_"&amp;D16,'[3]CANAL 1'!$A:$R,8,FALSE),"")&amp;IFERROR(VLOOKUP($B$3&amp;"_"&amp;D16,'[4]CANAL 2'!$A:$R,8,FALSE),"")&amp;IFERROR(VLOOKUP($B$3&amp;"_"&amp;D16,'[5]CANAL 3'!$A:$R,8,FALSE),"")&amp;IFERROR(VLOOKUP($B$3&amp;"_"&amp;D16,'[6]CANAL 4'!$A:$R,8,FALSE),"")&amp;IFERROR(VLOOKUP($B$3&amp;"_"&amp;D16,'[7]CANAL 5'!$A:$R,8,FALSE),"")&amp;IFERROR(VLOOKUP($B$3&amp;"_"&amp;D16,'[8]CANAL 6'!$A:$R,8,FALSE),"")&amp;IFERROR(VLOOKUP($B$3&amp;"_"&amp;D16,'[9]CANAL 7'!$A:$R,8,FALSE),"")&amp;IFERROR(VLOOKUP($B$3&amp;"_"&amp;D16,'[10]CANAL 8'!$A:$R,8,FALSE),"")&amp;IFERROR(VLOOKUP($B$3&amp;"_"&amp;D16,'[11]CANAL 9'!$A:$R,8,FALSE),"")&amp;IFERROR(VLOOKUP($B$3&amp;"_"&amp;D16,'[12]CANAL 10'!$A:$R,8,FALSE),"")&amp;IFERROR(VLOOKUP($B$3&amp;"_"&amp;D16,'[13]CANAL 11'!$A:$R,8,FALSE),"")&amp;IFERROR(VLOOKUP($B$3&amp;"_"&amp;D16,'[14]CANAL 12'!$A:$R,8,FALSE),"")&amp;IFERROR(VLOOKUP($B$3&amp;"_"&amp;D16,'[15]CANAL 13'!$A:$R,8,FALSE),"")&amp;IFERROR(VLOOKUP($B$3&amp;"_"&amp;D16,'[16]CANAL 14'!$A:$R,8,FALSE),"")&amp;IFERROR(VLOOKUP($B$3&amp;"_"&amp;D16,'[17]CANAL 15'!$A:$R,8,FALSE),"")&amp;IFERROR(VLOOKUP($B$3&amp;"_"&amp;D16,'[18]CANAL 16'!$A:$R,8,FALSE),"")</f>
        <v/>
      </c>
      <c r="L16" s="103" t="str">
        <f>IFERROR(VLOOKUP($B$3&amp;"_"&amp;D16,'CANAL 17'!$A:$R,9,FALSE),"")&amp;IFERROR(VLOOKUP($B$3&amp;"_"&amp;D16,'[2]CANAL 18'!$A:$R,9,FALSE),"")&amp;IFERROR(VLOOKUP($B$3&amp;"_"&amp;D16,'[3]CANAL 1'!$A:$R,9,FALSE),"")&amp;IFERROR(VLOOKUP($B$3&amp;"_"&amp;D16,'[4]CANAL 2'!$A:$R,9,FALSE),"")&amp;IFERROR(VLOOKUP($B$3&amp;"_"&amp;D16,'[5]CANAL 3'!$A:$R,9,FALSE),"")&amp;IFERROR(VLOOKUP($B$3&amp;"_"&amp;D16,'[6]CANAL 4'!$A:$R,9,FALSE),"")&amp;IFERROR(VLOOKUP($B$3&amp;"_"&amp;D16,'[7]CANAL 5'!$A:$R,9,FALSE),"")&amp;IFERROR(VLOOKUP($B$3&amp;"_"&amp;D16,'[8]CANAL 6'!$A:$R,9,FALSE),"")&amp;IFERROR(VLOOKUP($B$3&amp;"_"&amp;D16,'[9]CANAL 7'!$A:$R,9,FALSE),"")&amp;IFERROR(VLOOKUP($B$3&amp;"_"&amp;D16,'[10]CANAL 8'!$A:$R,9,FALSE),"")&amp;IFERROR(VLOOKUP($B$3&amp;"_"&amp;D16,'[11]CANAL 9'!$A:$R,9,FALSE),"")&amp;IFERROR(VLOOKUP($B$3&amp;"_"&amp;D16,'[12]CANAL 10'!$A:$R,9,FALSE),"")&amp;IFERROR(VLOOKUP($B$3&amp;"_"&amp;D16,'[13]CANAL 11'!$A:$R,9,FALSE),"")&amp;IFERROR(VLOOKUP($B$3&amp;"_"&amp;D16,'[14]CANAL 12'!$A:$R,9,FALSE),"")&amp;IFERROR(VLOOKUP($B$3&amp;"_"&amp;D16,'[15]CANAL 13'!$A:$R,9,FALSE),"")&amp;IFERROR(VLOOKUP($B$3&amp;"_"&amp;D16,'[16]CANAL 14'!$A:$R,9,FALSE),"")&amp;IFERROR(VLOOKUP($B$3&amp;"_"&amp;D16,'[17]CANAL 15'!$A:$R,9,FALSE),"")&amp;IFERROR(VLOOKUP($B$3&amp;"_"&amp;D16,'[18]CANAL 16'!$A:$R,9,FALSE),"")</f>
        <v/>
      </c>
      <c r="M16" s="28"/>
      <c r="N16" s="28"/>
      <c r="O16" s="28"/>
      <c r="P16" s="28"/>
      <c r="Q16" s="28"/>
      <c r="R16" s="28" t="str">
        <f>IFERROR(VLOOKUP($B$3&amp;"_"&amp;D16,'CANAL 17'!$A:$R,15,FALSE),"")&amp;IFERROR(VLOOKUP($B$3&amp;"_"&amp;D16,'[2]CANAL 18'!$A:$R,15,FALSE),"")&amp;IFERROR(VLOOKUP($B$3&amp;"_"&amp;D16,'[3]CANAL 1'!$A:$R,15,FALSE),"")&amp;IFERROR(VLOOKUP($B$3&amp;"_"&amp;D16,'[4]CANAL 2'!$A:$R,15,FALSE),"")&amp;IFERROR(VLOOKUP($B$3&amp;"_"&amp;D16,'[5]CANAL 3'!$A:$R,15,FALSE),"")&amp;IFERROR(VLOOKUP($B$3&amp;"_"&amp;D16,'[6]CANAL 4'!$A:$R,15,FALSE),"")&amp;IFERROR(VLOOKUP($B$3&amp;"_"&amp;D16,'[7]CANAL 5'!$A:$R,15,FALSE),"")&amp;IFERROR(VLOOKUP($B$3&amp;"_"&amp;D16,'[8]CANAL 6'!$A:$R,15,FALSE),"")&amp;IFERROR(VLOOKUP($B$3&amp;"_"&amp;D16,'[9]CANAL 7'!$A:$R,15,FALSE),"")&amp;IFERROR(VLOOKUP($B$3&amp;"_"&amp;D16,'[10]CANAL 8'!$A:$R,15,FALSE),"")&amp;IFERROR(VLOOKUP($B$3&amp;"_"&amp;D16,'[11]CANAL 9'!$A:$R,15,FALSE),"")&amp;IFERROR(VLOOKUP($B$3&amp;"_"&amp;D16,'[12]CANAL 10'!$A:$R,15,FALSE),"")&amp;IFERROR(VLOOKUP($B$3&amp;"_"&amp;D16,'[13]CANAL 11'!$A:$R,15,FALSE),"")&amp;IFERROR(VLOOKUP($B$3&amp;"_"&amp;D16,'[14]CANAL 12'!$A:$R,15,FALSE),"")&amp;IFERROR(VLOOKUP($B$3&amp;"_"&amp;D16,'[15]CANAL 13'!$A:$R,15,FALSE),"")&amp;IFERROR(VLOOKUP($B$3&amp;"_"&amp;D16,'[16]CANAL 14'!$A:$R,15,FALSE),"")&amp;IFERROR(VLOOKUP($B$3&amp;"_"&amp;D16,'[17]CANAL 15'!$A:$R,15,FALSE),"")&amp;IFERROR(VLOOKUP($B$3&amp;"_"&amp;D16,'[18]CANAL 16'!$A:$R,15,FALSE),"")</f>
        <v/>
      </c>
      <c r="S16" s="27"/>
      <c r="T16" s="29"/>
      <c r="U16" s="27"/>
      <c r="V16" s="27"/>
    </row>
    <row r="17" spans="4:22" x14ac:dyDescent="0.2">
      <c r="D17" s="4">
        <v>9</v>
      </c>
      <c r="E17" s="27" t="str">
        <f>IFERROR(VLOOKUP($B$3&amp;"_"&amp;D17,'CANAL 17'!$A:$R,2,FALSE),"")&amp;IFERROR(VLOOKUP($B$3&amp;"_"&amp;D17,'[2]CANAL 18'!$A:$R,2,FALSE),"")&amp;IFERROR(VLOOKUP($B$3&amp;"_"&amp;D17,'[3]CANAL 1'!A:R,2,FALSE),"")&amp;IFERROR(VLOOKUP($B$3&amp;"_"&amp;D17,'[4]CANAL 2'!A:R,2,FALSE),"")&amp;IFERROR(VLOOKUP($B$3&amp;"_"&amp;D17,'[5]CANAL 3'!A:R,2,FALSE),"")&amp;IFERROR(VLOOKUP($B$3&amp;"_"&amp;D17,'[6]CANAL 4'!A:R,2,FALSE),"")&amp;IFERROR(VLOOKUP($B$3&amp;"_"&amp;D17,'[7]CANAL 5'!A:R,2,FALSE),"")&amp;IFERROR(VLOOKUP($B$3&amp;"_"&amp;D17,'[8]CANAL 6'!A:R,2,FALSE),"")&amp;IFERROR(VLOOKUP($B$3&amp;"_"&amp;D17,'[9]CANAL 7'!A:R,2,FALSE),"")&amp;IFERROR(VLOOKUP($B$3&amp;"_"&amp;D17,'[10]CANAL 8'!A:R,2,FALSE),"")&amp;IFERROR(VLOOKUP($B$3&amp;"_"&amp;D17,'[11]CANAL 9'!A:R,2,FALSE),"")&amp;IFERROR(VLOOKUP($B$3&amp;"_"&amp;D17,'[12]CANAL 10'!A:R,2,FALSE),"")&amp;IFERROR(VLOOKUP($B$3&amp;"_"&amp;D17,'[13]CANAL 11'!A:R,2,FALSE),"")&amp;IFERROR(VLOOKUP($B$3&amp;"_"&amp;D17,'[14]CANAL 12'!A:R,2,FALSE),"")&amp;IFERROR(VLOOKUP($B$3&amp;"_"&amp;D17,'[15]CANAL 13'!A:R,2,FALSE),"")&amp;IFERROR(VLOOKUP($B$3&amp;"_"&amp;D17,'[16]CANAL 14'!A:R,2,FALSE),"")&amp;IFERROR(VLOOKUP($B$3&amp;"_"&amp;D17,'[17]CANAL 15'!A:R,2,FALSE),"")&amp;IFERROR(VLOOKUP($B$3&amp;"_"&amp;D17,'[18]CANAL 16'!A:R,2,FALSE),"")</f>
        <v/>
      </c>
      <c r="F17" s="27" t="str">
        <f>IFERROR(VLOOKUP($B$3&amp;"_"&amp;D17,'CANAL 17'!$A:$R,3,FALSE),"")&amp;IFERROR(VLOOKUP($B$3&amp;"_"&amp;D17,'[2]CANAL 18'!$A:$R,3,FALSE),"")&amp;IFERROR(VLOOKUP($B$3&amp;"_"&amp;D17,'[3]CANAL 1'!$A:$R,3,FALSE),"")&amp;IFERROR(VLOOKUP($B$3&amp;"_"&amp;D17,'[4]CANAL 2'!$A:$R,3,FALSE),"")&amp;IFERROR(VLOOKUP($B$3&amp;"_"&amp;D17,'[5]CANAL 3'!$A:$R,3,FALSE),"")&amp;IFERROR(VLOOKUP($B$3&amp;"_"&amp;D17,'[6]CANAL 4'!$A:$R,3,FALSE),"")&amp;IFERROR(VLOOKUP($B$3&amp;"_"&amp;D17,'[7]CANAL 5'!$A:$R,3,FALSE),"")&amp;IFERROR(VLOOKUP($B$3&amp;"_"&amp;D17,'[8]CANAL 6'!$A:$R,3,FALSE),"")&amp;IFERROR(VLOOKUP($B$3&amp;"_"&amp;D17,'[9]CANAL 7'!$A:$R,3,FALSE),"")&amp;IFERROR(VLOOKUP($B$3&amp;"_"&amp;D17,'[10]CANAL 8'!$A:$R,3,FALSE),"")&amp;IFERROR(VLOOKUP($B$3&amp;"_"&amp;D17,'[11]CANAL 9'!$A:$R,3,FALSE),"")&amp;IFERROR(VLOOKUP($B$3&amp;"_"&amp;D17,'[12]CANAL 10'!$A:$R,3,FALSE),"")&amp;IFERROR(VLOOKUP($B$3&amp;"_"&amp;D17,'[13]CANAL 11'!$A:$R,3,FALSE),"")&amp;IFERROR(VLOOKUP($B$3&amp;"_"&amp;D17,'[14]CANAL 12'!$A:$R,3,FALSE),"")&amp;IFERROR(VLOOKUP($B$3&amp;"_"&amp;D17,'[15]CANAL 13'!$A:$R,3,FALSE),"")&amp;IFERROR(VLOOKUP($B$3&amp;"_"&amp;D17,'[16]CANAL 14'!$A:$R,3,FALSE),"")&amp;IFERROR(VLOOKUP($B$3&amp;"_"&amp;D17,'[17]CANAL 15'!$A:$R,3,FALSE),"")&amp;IFERROR(VLOOKUP($B$3&amp;"_"&amp;D17,'[18]CANAL 16'!$A:$R,3,FALSE),"")</f>
        <v/>
      </c>
      <c r="G17" s="27" t="str">
        <f>IFERROR(VLOOKUP($B$3&amp;"_"&amp;D17,'CANAL 17'!$A:$R,4,FALSE),"")&amp;IFERROR(VLOOKUP($B$3&amp;"_"&amp;D17,'[2]CANAL 18'!$A:$R,4,FALSE),"")&amp;IFERROR(VLOOKUP($B$3&amp;"_"&amp;D17,'[3]CANAL 1'!$A:$R,4,FALSE),"")&amp;IFERROR(VLOOKUP($B$3&amp;"_"&amp;D17,'[4]CANAL 2'!$A:$R,4,FALSE),"")&amp;IFERROR(VLOOKUP($B$3&amp;"_"&amp;D17,'[5]CANAL 3'!$A:$R,4,FALSE),"")&amp;IFERROR(VLOOKUP($B$3&amp;"_"&amp;D17,'[6]CANAL 4'!$A:$R,4,FALSE),"")&amp;IFERROR(VLOOKUP($B$3&amp;"_"&amp;D17,'[7]CANAL 5'!$A:$R,4,FALSE),"")&amp;IFERROR(VLOOKUP($B$3&amp;"_"&amp;D17,'[8]CANAL 6'!$A:$R,4,FALSE),"")&amp;IFERROR(VLOOKUP($B$3&amp;"_"&amp;D17,'[9]CANAL 7'!$A:$R,4,FALSE),"")&amp;IFERROR(VLOOKUP($B$3&amp;"_"&amp;D17,'[10]CANAL 8'!$A:$R,4,FALSE),"")&amp;IFERROR(VLOOKUP($B$3&amp;"_"&amp;D17,'[11]CANAL 9'!$A:$R,4,FALSE),"")&amp;IFERROR(VLOOKUP($B$3&amp;"_"&amp;D17,'[12]CANAL 10'!$A:$R,4,FALSE),"")&amp;IFERROR(VLOOKUP($B$3&amp;"_"&amp;D17,'[13]CANAL 11'!$A:$R,4,FALSE),"")&amp;IFERROR(VLOOKUP($B$3&amp;"_"&amp;D17,'[14]CANAL 12'!$A:$R,4,FALSE),"")&amp;IFERROR(VLOOKUP($B$3&amp;"_"&amp;D17,'[15]CANAL 13'!$A:$R,4,FALSE),"")&amp;IFERROR(VLOOKUP($B$3&amp;"_"&amp;D17,'[16]CANAL 14'!$A:$R,4,FALSE),"")&amp;IFERROR(VLOOKUP($B$3&amp;"_"&amp;D17,'[17]CANAL 15'!$A:$R,4,FALSE),"")&amp;IFERROR(VLOOKUP($B$3&amp;"_"&amp;D17,'[18]CANAL 16'!$A:$R,4,FALSE),"")</f>
        <v/>
      </c>
      <c r="H17" s="27" t="str">
        <f>IFERROR(VLOOKUP($B$3&amp;"_"&amp;D17,'CANAL 17'!$A:$R,5,FALSE),"")&amp;IFERROR(VLOOKUP($B$3&amp;"_"&amp;D17,'[2]CANAL 18'!$A:$R,5,FALSE),"")&amp;IFERROR(VLOOKUP($B$3&amp;"_"&amp;D17,'[3]CANAL 1'!$A:$R,5,FALSE),"")&amp;IFERROR(VLOOKUP($B$3&amp;"_"&amp;D17,'[4]CANAL 2'!$A:$R,5,FALSE),"")&amp;IFERROR(VLOOKUP($B$3&amp;"_"&amp;D17,'[5]CANAL 3'!$A:$R,5,FALSE),"")&amp;IFERROR(VLOOKUP($B$3&amp;"_"&amp;D17,'[6]CANAL 4'!$A:$R,5,FALSE),"")&amp;IFERROR(VLOOKUP($B$3&amp;"_"&amp;D17,'[7]CANAL 5'!$A:$R,5,FALSE),"")&amp;IFERROR(VLOOKUP($B$3&amp;"_"&amp;D17,'[8]CANAL 6'!$A:$R,5,FALSE),"")&amp;IFERROR(VLOOKUP($B$3&amp;"_"&amp;D17,'[9]CANAL 7'!$A:$R,5,FALSE),"")&amp;IFERROR(VLOOKUP($B$3&amp;"_"&amp;D17,'[10]CANAL 8'!$A:$R,5,FALSE),"")&amp;IFERROR(VLOOKUP($B$3&amp;"_"&amp;D17,'[11]CANAL 9'!$A:$R,5,FALSE),"")&amp;IFERROR(VLOOKUP($B$3&amp;"_"&amp;D17,'[12]CANAL 10'!$A:$R,5,FALSE),"")&amp;IFERROR(VLOOKUP($B$3&amp;"_"&amp;D17,'[13]CANAL 11'!$A:$R,5,FALSE),"")&amp;IFERROR(VLOOKUP($B$3&amp;"_"&amp;D17,'[14]CANAL 12'!$A:$R,5,FALSE),"")&amp;IFERROR(VLOOKUP($B$3&amp;"_"&amp;D17,'[15]CANAL 13'!$A:$R,5,FALSE),"")&amp;IFERROR(VLOOKUP($B$3&amp;"_"&amp;D17,'[16]CANAL 14'!$A:$R,5,FALSE),"")&amp;IFERROR(VLOOKUP($B$3&amp;"_"&amp;D17,'[17]CANAL 15'!$A:$R,5,FALSE),"")&amp;IFERROR(VLOOKUP($B$3&amp;"_"&amp;D17,'[18]CANAL 16'!$A:$R,5,FALSE),"")</f>
        <v/>
      </c>
      <c r="I17" s="27" t="str">
        <f>IFERROR(VLOOKUP($B$3&amp;"_"&amp;D17,'CANAL 17'!$A:$R,6,FALSE),"")&amp;IFERROR(VLOOKUP($B$3&amp;"_"&amp;D17,'[2]CANAL 18'!$A:$R,6,FALSE),"")&amp;IFERROR(VLOOKUP($B$3&amp;"_"&amp;D17,'[3]CANAL 1'!$A:$R,6,FALSE),"")&amp;IFERROR(VLOOKUP($B$3&amp;"_"&amp;D17,'[4]CANAL 2'!$A:$R,6,FALSE),"")&amp;IFERROR(VLOOKUP($B$3&amp;"_"&amp;D17,'[5]CANAL 3'!$A:$R,6,FALSE),"")&amp;IFERROR(VLOOKUP($B$3&amp;"_"&amp;D17,'[6]CANAL 4'!$A:$R,6,FALSE),"")&amp;IFERROR(VLOOKUP($B$3&amp;"_"&amp;D17,'[7]CANAL 5'!$A:$R,6,FALSE),"")&amp;IFERROR(VLOOKUP($B$3&amp;"_"&amp;D17,'[8]CANAL 6'!$A:$R,6,FALSE),"")&amp;IFERROR(VLOOKUP($B$3&amp;"_"&amp;D17,'[9]CANAL 7'!$A:$R,6,FALSE),"")&amp;IFERROR(VLOOKUP($B$3&amp;"_"&amp;D17,'[10]CANAL 8'!$A:$R,6,FALSE),"")&amp;IFERROR(VLOOKUP($B$3&amp;"_"&amp;D17,'[11]CANAL 9'!$A:$R,6,FALSE),"")&amp;IFERROR(VLOOKUP($B$3&amp;"_"&amp;D17,'[12]CANAL 10'!$A:$R,6,FALSE),"")&amp;IFERROR(VLOOKUP($B$3&amp;"_"&amp;D17,'[13]CANAL 11'!$A:$R,6,FALSE),"")&amp;IFERROR(VLOOKUP($B$3&amp;"_"&amp;D17,'[14]CANAL 12'!$A:$R,6,FALSE),"")&amp;IFERROR(VLOOKUP($B$3&amp;"_"&amp;D17,'[15]CANAL 13'!$A:$R,6,FALSE),"")&amp;IFERROR(VLOOKUP($B$3&amp;"_"&amp;D17,'[16]CANAL 14'!$A:$R,6,FALSE),"")&amp;IFERROR(VLOOKUP($B$3&amp;"_"&amp;D17,'[17]CANAL 15'!$A:$R,6,FALSE),"")&amp;IFERROR(VLOOKUP($B$3&amp;"_"&amp;D17,'[18]CANAL 16'!$A:$R,6,FALSE),"")</f>
        <v/>
      </c>
      <c r="J17" s="27" t="str">
        <f>IFERROR(VLOOKUP($B$3&amp;"_"&amp;D17,'CANAL 17'!$A:$R,7,FALSE),"")&amp;IFERROR(VLOOKUP($B$3&amp;"_"&amp;D17,'[2]CANAL 18'!$A:$R,7,FALSE),"")&amp;IFERROR(VLOOKUP($B$3&amp;"_"&amp;D17,'[3]CANAL 1'!$A:$R,7,FALSE),"")&amp;IFERROR(VLOOKUP($B$3&amp;"_"&amp;D17,'[4]CANAL 2'!$A:$R,7,FALSE),"")&amp;IFERROR(VLOOKUP($B$3&amp;"_"&amp;D17,'[5]CANAL 3'!$A:$R,7,FALSE),"")&amp;IFERROR(VLOOKUP($B$3&amp;"_"&amp;D17,'[6]CANAL 4'!$A:$R,7,FALSE),"")&amp;IFERROR(VLOOKUP($B$3&amp;"_"&amp;D17,'[7]CANAL 5'!$A:$R,7,FALSE),"")&amp;IFERROR(VLOOKUP($B$3&amp;"_"&amp;D17,'[8]CANAL 6'!$A:$R,7,FALSE),"")&amp;IFERROR(VLOOKUP($B$3&amp;"_"&amp;D17,'[9]CANAL 7'!$A:$R,7,FALSE),"")&amp;IFERROR(VLOOKUP($B$3&amp;"_"&amp;D17,'[10]CANAL 8'!$A:$R,7,FALSE),"")&amp;IFERROR(VLOOKUP($B$3&amp;"_"&amp;D17,'[11]CANAL 9'!$A:$R,7,FALSE),"")&amp;IFERROR(VLOOKUP($B$3&amp;"_"&amp;D17,'[12]CANAL 10'!$A:$R,7,FALSE),"")&amp;IFERROR(VLOOKUP($B$3&amp;"_"&amp;D17,'[13]CANAL 11'!$A:$R,7,FALSE),"")&amp;IFERROR(VLOOKUP($B$3&amp;"_"&amp;D17,'[14]CANAL 12'!$A:$R,7,FALSE),"")&amp;IFERROR(VLOOKUP($B$3&amp;"_"&amp;D17,'[15]CANAL 13'!$A:$R,7,FALSE),"")&amp;IFERROR(VLOOKUP($B$3&amp;"_"&amp;D17,'[16]CANAL 14'!$A:$R,7,FALSE),"")&amp;IFERROR(VLOOKUP($B$3&amp;"_"&amp;D17,'[17]CANAL 15'!$A:$R,7,FALSE),"")&amp;IFERROR(VLOOKUP($B$3&amp;"_"&amp;D17,'[18]CANAL 16'!$A:$R,7,FALSE),"")</f>
        <v/>
      </c>
      <c r="K17" s="103" t="str">
        <f>IFERROR(VLOOKUP($B$3&amp;"_"&amp;D17,'CANAL 17'!$A:$R,8,FALSE),"")&amp;IFERROR(VLOOKUP($B$3&amp;"_"&amp;D17,'[2]CANAL 18'!$A:$R,8,FALSE),"")&amp;IFERROR(VLOOKUP($B$3&amp;"_"&amp;D17,'[3]CANAL 1'!$A:$R,8,FALSE),"")&amp;IFERROR(VLOOKUP($B$3&amp;"_"&amp;D17,'[4]CANAL 2'!$A:$R,8,FALSE),"")&amp;IFERROR(VLOOKUP($B$3&amp;"_"&amp;D17,'[5]CANAL 3'!$A:$R,8,FALSE),"")&amp;IFERROR(VLOOKUP($B$3&amp;"_"&amp;D17,'[6]CANAL 4'!$A:$R,8,FALSE),"")&amp;IFERROR(VLOOKUP($B$3&amp;"_"&amp;D17,'[7]CANAL 5'!$A:$R,8,FALSE),"")&amp;IFERROR(VLOOKUP($B$3&amp;"_"&amp;D17,'[8]CANAL 6'!$A:$R,8,FALSE),"")&amp;IFERROR(VLOOKUP($B$3&amp;"_"&amp;D17,'[9]CANAL 7'!$A:$R,8,FALSE),"")&amp;IFERROR(VLOOKUP($B$3&amp;"_"&amp;D17,'[10]CANAL 8'!$A:$R,8,FALSE),"")&amp;IFERROR(VLOOKUP($B$3&amp;"_"&amp;D17,'[11]CANAL 9'!$A:$R,8,FALSE),"")&amp;IFERROR(VLOOKUP($B$3&amp;"_"&amp;D17,'[12]CANAL 10'!$A:$R,8,FALSE),"")&amp;IFERROR(VLOOKUP($B$3&amp;"_"&amp;D17,'[13]CANAL 11'!$A:$R,8,FALSE),"")&amp;IFERROR(VLOOKUP($B$3&amp;"_"&amp;D17,'[14]CANAL 12'!$A:$R,8,FALSE),"")&amp;IFERROR(VLOOKUP($B$3&amp;"_"&amp;D17,'[15]CANAL 13'!$A:$R,8,FALSE),"")&amp;IFERROR(VLOOKUP($B$3&amp;"_"&amp;D17,'[16]CANAL 14'!$A:$R,8,FALSE),"")&amp;IFERROR(VLOOKUP($B$3&amp;"_"&amp;D17,'[17]CANAL 15'!$A:$R,8,FALSE),"")&amp;IFERROR(VLOOKUP($B$3&amp;"_"&amp;D17,'[18]CANAL 16'!$A:$R,8,FALSE),"")</f>
        <v/>
      </c>
      <c r="L17" s="103" t="str">
        <f>IFERROR(VLOOKUP($B$3&amp;"_"&amp;D17,'CANAL 17'!$A:$R,9,FALSE),"")&amp;IFERROR(VLOOKUP($B$3&amp;"_"&amp;D17,'[2]CANAL 18'!$A:$R,9,FALSE),"")&amp;IFERROR(VLOOKUP($B$3&amp;"_"&amp;D17,'[3]CANAL 1'!$A:$R,9,FALSE),"")&amp;IFERROR(VLOOKUP($B$3&amp;"_"&amp;D17,'[4]CANAL 2'!$A:$R,9,FALSE),"")&amp;IFERROR(VLOOKUP($B$3&amp;"_"&amp;D17,'[5]CANAL 3'!$A:$R,9,FALSE),"")&amp;IFERROR(VLOOKUP($B$3&amp;"_"&amp;D17,'[6]CANAL 4'!$A:$R,9,FALSE),"")&amp;IFERROR(VLOOKUP($B$3&amp;"_"&amp;D17,'[7]CANAL 5'!$A:$R,9,FALSE),"")&amp;IFERROR(VLOOKUP($B$3&amp;"_"&amp;D17,'[8]CANAL 6'!$A:$R,9,FALSE),"")&amp;IFERROR(VLOOKUP($B$3&amp;"_"&amp;D17,'[9]CANAL 7'!$A:$R,9,FALSE),"")&amp;IFERROR(VLOOKUP($B$3&amp;"_"&amp;D17,'[10]CANAL 8'!$A:$R,9,FALSE),"")&amp;IFERROR(VLOOKUP($B$3&amp;"_"&amp;D17,'[11]CANAL 9'!$A:$R,9,FALSE),"")&amp;IFERROR(VLOOKUP($B$3&amp;"_"&amp;D17,'[12]CANAL 10'!$A:$R,9,FALSE),"")&amp;IFERROR(VLOOKUP($B$3&amp;"_"&amp;D17,'[13]CANAL 11'!$A:$R,9,FALSE),"")&amp;IFERROR(VLOOKUP($B$3&amp;"_"&amp;D17,'[14]CANAL 12'!$A:$R,9,FALSE),"")&amp;IFERROR(VLOOKUP($B$3&amp;"_"&amp;D17,'[15]CANAL 13'!$A:$R,9,FALSE),"")&amp;IFERROR(VLOOKUP($B$3&amp;"_"&amp;D17,'[16]CANAL 14'!$A:$R,9,FALSE),"")&amp;IFERROR(VLOOKUP($B$3&amp;"_"&amp;D17,'[17]CANAL 15'!$A:$R,9,FALSE),"")&amp;IFERROR(VLOOKUP($B$3&amp;"_"&amp;D17,'[18]CANAL 16'!$A:$R,9,FALSE),"")</f>
        <v/>
      </c>
      <c r="M17" s="28"/>
      <c r="N17" s="28"/>
      <c r="O17" s="28"/>
      <c r="P17" s="28"/>
      <c r="Q17" s="28"/>
      <c r="R17" s="28" t="str">
        <f>IFERROR(VLOOKUP($B$3&amp;"_"&amp;D17,'CANAL 17'!$A:$R,15,FALSE),"")&amp;IFERROR(VLOOKUP($B$3&amp;"_"&amp;D17,'[2]CANAL 18'!$A:$R,15,FALSE),"")&amp;IFERROR(VLOOKUP($B$3&amp;"_"&amp;D17,'[3]CANAL 1'!$A:$R,15,FALSE),"")&amp;IFERROR(VLOOKUP($B$3&amp;"_"&amp;D17,'[4]CANAL 2'!$A:$R,15,FALSE),"")&amp;IFERROR(VLOOKUP($B$3&amp;"_"&amp;D17,'[5]CANAL 3'!$A:$R,15,FALSE),"")&amp;IFERROR(VLOOKUP($B$3&amp;"_"&amp;D17,'[6]CANAL 4'!$A:$R,15,FALSE),"")&amp;IFERROR(VLOOKUP($B$3&amp;"_"&amp;D17,'[7]CANAL 5'!$A:$R,15,FALSE),"")&amp;IFERROR(VLOOKUP($B$3&amp;"_"&amp;D17,'[8]CANAL 6'!$A:$R,15,FALSE),"")&amp;IFERROR(VLOOKUP($B$3&amp;"_"&amp;D17,'[9]CANAL 7'!$A:$R,15,FALSE),"")&amp;IFERROR(VLOOKUP($B$3&amp;"_"&amp;D17,'[10]CANAL 8'!$A:$R,15,FALSE),"")&amp;IFERROR(VLOOKUP($B$3&amp;"_"&amp;D17,'[11]CANAL 9'!$A:$R,15,FALSE),"")&amp;IFERROR(VLOOKUP($B$3&amp;"_"&amp;D17,'[12]CANAL 10'!$A:$R,15,FALSE),"")&amp;IFERROR(VLOOKUP($B$3&amp;"_"&amp;D17,'[13]CANAL 11'!$A:$R,15,FALSE),"")&amp;IFERROR(VLOOKUP($B$3&amp;"_"&amp;D17,'[14]CANAL 12'!$A:$R,15,FALSE),"")&amp;IFERROR(VLOOKUP($B$3&amp;"_"&amp;D17,'[15]CANAL 13'!$A:$R,15,FALSE),"")&amp;IFERROR(VLOOKUP($B$3&amp;"_"&amp;D17,'[16]CANAL 14'!$A:$R,15,FALSE),"")&amp;IFERROR(VLOOKUP($B$3&amp;"_"&amp;D17,'[17]CANAL 15'!$A:$R,15,FALSE),"")&amp;IFERROR(VLOOKUP($B$3&amp;"_"&amp;D17,'[18]CANAL 16'!$A:$R,15,FALSE),"")</f>
        <v/>
      </c>
      <c r="S17" s="27"/>
      <c r="T17" s="29"/>
      <c r="U17" s="27"/>
      <c r="V17" s="27"/>
    </row>
    <row r="18" spans="4:22" x14ac:dyDescent="0.2">
      <c r="D18" s="4">
        <v>10</v>
      </c>
      <c r="E18" s="27" t="str">
        <f>IFERROR(VLOOKUP($B$3&amp;"_"&amp;D18,'CANAL 17'!$A:$R,2,FALSE),"")&amp;IFERROR(VLOOKUP($B$3&amp;"_"&amp;D18,'[2]CANAL 18'!$A:$R,2,FALSE),"")&amp;IFERROR(VLOOKUP($B$3&amp;"_"&amp;D18,'[3]CANAL 1'!A:R,2,FALSE),"")&amp;IFERROR(VLOOKUP($B$3&amp;"_"&amp;D18,'[4]CANAL 2'!A:R,2,FALSE),"")&amp;IFERROR(VLOOKUP($B$3&amp;"_"&amp;D18,'[5]CANAL 3'!A:R,2,FALSE),"")&amp;IFERROR(VLOOKUP($B$3&amp;"_"&amp;D18,'[6]CANAL 4'!A:R,2,FALSE),"")&amp;IFERROR(VLOOKUP($B$3&amp;"_"&amp;D18,'[7]CANAL 5'!A:R,2,FALSE),"")&amp;IFERROR(VLOOKUP($B$3&amp;"_"&amp;D18,'[8]CANAL 6'!A:R,2,FALSE),"")&amp;IFERROR(VLOOKUP($B$3&amp;"_"&amp;D18,'[9]CANAL 7'!A:R,2,FALSE),"")&amp;IFERROR(VLOOKUP($B$3&amp;"_"&amp;D18,'[10]CANAL 8'!A:R,2,FALSE),"")&amp;IFERROR(VLOOKUP($B$3&amp;"_"&amp;D18,'[11]CANAL 9'!A:R,2,FALSE),"")&amp;IFERROR(VLOOKUP($B$3&amp;"_"&amp;D18,'[12]CANAL 10'!A:R,2,FALSE),"")&amp;IFERROR(VLOOKUP($B$3&amp;"_"&amp;D18,'[13]CANAL 11'!A:R,2,FALSE),"")&amp;IFERROR(VLOOKUP($B$3&amp;"_"&amp;D18,'[14]CANAL 12'!A:R,2,FALSE),"")&amp;IFERROR(VLOOKUP($B$3&amp;"_"&amp;D18,'[15]CANAL 13'!A:R,2,FALSE),"")&amp;IFERROR(VLOOKUP($B$3&amp;"_"&amp;D18,'[16]CANAL 14'!A:R,2,FALSE),"")&amp;IFERROR(VLOOKUP($B$3&amp;"_"&amp;D18,'[17]CANAL 15'!A:R,2,FALSE),"")&amp;IFERROR(VLOOKUP($B$3&amp;"_"&amp;D18,'[18]CANAL 16'!A:R,2,FALSE),"")</f>
        <v/>
      </c>
      <c r="F18" s="27" t="str">
        <f>IFERROR(VLOOKUP($B$3&amp;"_"&amp;D18,'CANAL 17'!$A:$R,3,FALSE),"")&amp;IFERROR(VLOOKUP($B$3&amp;"_"&amp;D18,'[2]CANAL 18'!$A:$R,3,FALSE),"")&amp;IFERROR(VLOOKUP($B$3&amp;"_"&amp;D18,'[3]CANAL 1'!$A:$R,3,FALSE),"")&amp;IFERROR(VLOOKUP($B$3&amp;"_"&amp;D18,'[4]CANAL 2'!$A:$R,3,FALSE),"")&amp;IFERROR(VLOOKUP($B$3&amp;"_"&amp;D18,'[5]CANAL 3'!$A:$R,3,FALSE),"")&amp;IFERROR(VLOOKUP($B$3&amp;"_"&amp;D18,'[6]CANAL 4'!$A:$R,3,FALSE),"")&amp;IFERROR(VLOOKUP($B$3&amp;"_"&amp;D18,'[7]CANAL 5'!$A:$R,3,FALSE),"")&amp;IFERROR(VLOOKUP($B$3&amp;"_"&amp;D18,'[8]CANAL 6'!$A:$R,3,FALSE),"")&amp;IFERROR(VLOOKUP($B$3&amp;"_"&amp;D18,'[9]CANAL 7'!$A:$R,3,FALSE),"")&amp;IFERROR(VLOOKUP($B$3&amp;"_"&amp;D18,'[10]CANAL 8'!$A:$R,3,FALSE),"")&amp;IFERROR(VLOOKUP($B$3&amp;"_"&amp;D18,'[11]CANAL 9'!$A:$R,3,FALSE),"")&amp;IFERROR(VLOOKUP($B$3&amp;"_"&amp;D18,'[12]CANAL 10'!$A:$R,3,FALSE),"")&amp;IFERROR(VLOOKUP($B$3&amp;"_"&amp;D18,'[13]CANAL 11'!$A:$R,3,FALSE),"")&amp;IFERROR(VLOOKUP($B$3&amp;"_"&amp;D18,'[14]CANAL 12'!$A:$R,3,FALSE),"")&amp;IFERROR(VLOOKUP($B$3&amp;"_"&amp;D18,'[15]CANAL 13'!$A:$R,3,FALSE),"")&amp;IFERROR(VLOOKUP($B$3&amp;"_"&amp;D18,'[16]CANAL 14'!$A:$R,3,FALSE),"")&amp;IFERROR(VLOOKUP($B$3&amp;"_"&amp;D18,'[17]CANAL 15'!$A:$R,3,FALSE),"")&amp;IFERROR(VLOOKUP($B$3&amp;"_"&amp;D18,'[18]CANAL 16'!$A:$R,3,FALSE),"")</f>
        <v/>
      </c>
      <c r="G18" s="27" t="str">
        <f>IFERROR(VLOOKUP($B$3&amp;"_"&amp;D18,'CANAL 17'!$A:$R,4,FALSE),"")&amp;IFERROR(VLOOKUP($B$3&amp;"_"&amp;D18,'[2]CANAL 18'!$A:$R,4,FALSE),"")&amp;IFERROR(VLOOKUP($B$3&amp;"_"&amp;D18,'[3]CANAL 1'!$A:$R,4,FALSE),"")&amp;IFERROR(VLOOKUP($B$3&amp;"_"&amp;D18,'[4]CANAL 2'!$A:$R,4,FALSE),"")&amp;IFERROR(VLOOKUP($B$3&amp;"_"&amp;D18,'[5]CANAL 3'!$A:$R,4,FALSE),"")&amp;IFERROR(VLOOKUP($B$3&amp;"_"&amp;D18,'[6]CANAL 4'!$A:$R,4,FALSE),"")&amp;IFERROR(VLOOKUP($B$3&amp;"_"&amp;D18,'[7]CANAL 5'!$A:$R,4,FALSE),"")&amp;IFERROR(VLOOKUP($B$3&amp;"_"&amp;D18,'[8]CANAL 6'!$A:$R,4,FALSE),"")&amp;IFERROR(VLOOKUP($B$3&amp;"_"&amp;D18,'[9]CANAL 7'!$A:$R,4,FALSE),"")&amp;IFERROR(VLOOKUP($B$3&amp;"_"&amp;D18,'[10]CANAL 8'!$A:$R,4,FALSE),"")&amp;IFERROR(VLOOKUP($B$3&amp;"_"&amp;D18,'[11]CANAL 9'!$A:$R,4,FALSE),"")&amp;IFERROR(VLOOKUP($B$3&amp;"_"&amp;D18,'[12]CANAL 10'!$A:$R,4,FALSE),"")&amp;IFERROR(VLOOKUP($B$3&amp;"_"&amp;D18,'[13]CANAL 11'!$A:$R,4,FALSE),"")&amp;IFERROR(VLOOKUP($B$3&amp;"_"&amp;D18,'[14]CANAL 12'!$A:$R,4,FALSE),"")&amp;IFERROR(VLOOKUP($B$3&amp;"_"&amp;D18,'[15]CANAL 13'!$A:$R,4,FALSE),"")&amp;IFERROR(VLOOKUP($B$3&amp;"_"&amp;D18,'[16]CANAL 14'!$A:$R,4,FALSE),"")&amp;IFERROR(VLOOKUP($B$3&amp;"_"&amp;D18,'[17]CANAL 15'!$A:$R,4,FALSE),"")&amp;IFERROR(VLOOKUP($B$3&amp;"_"&amp;D18,'[18]CANAL 16'!$A:$R,4,FALSE),"")</f>
        <v/>
      </c>
      <c r="H18" s="27" t="str">
        <f>IFERROR(VLOOKUP($B$3&amp;"_"&amp;D18,'CANAL 17'!$A:$R,5,FALSE),"")&amp;IFERROR(VLOOKUP($B$3&amp;"_"&amp;D18,'[2]CANAL 18'!$A:$R,5,FALSE),"")&amp;IFERROR(VLOOKUP($B$3&amp;"_"&amp;D18,'[3]CANAL 1'!$A:$R,5,FALSE),"")&amp;IFERROR(VLOOKUP($B$3&amp;"_"&amp;D18,'[4]CANAL 2'!$A:$R,5,FALSE),"")&amp;IFERROR(VLOOKUP($B$3&amp;"_"&amp;D18,'[5]CANAL 3'!$A:$R,5,FALSE),"")&amp;IFERROR(VLOOKUP($B$3&amp;"_"&amp;D18,'[6]CANAL 4'!$A:$R,5,FALSE),"")&amp;IFERROR(VLOOKUP($B$3&amp;"_"&amp;D18,'[7]CANAL 5'!$A:$R,5,FALSE),"")&amp;IFERROR(VLOOKUP($B$3&amp;"_"&amp;D18,'[8]CANAL 6'!$A:$R,5,FALSE),"")&amp;IFERROR(VLOOKUP($B$3&amp;"_"&amp;D18,'[9]CANAL 7'!$A:$R,5,FALSE),"")&amp;IFERROR(VLOOKUP($B$3&amp;"_"&amp;D18,'[10]CANAL 8'!$A:$R,5,FALSE),"")&amp;IFERROR(VLOOKUP($B$3&amp;"_"&amp;D18,'[11]CANAL 9'!$A:$R,5,FALSE),"")&amp;IFERROR(VLOOKUP($B$3&amp;"_"&amp;D18,'[12]CANAL 10'!$A:$R,5,FALSE),"")&amp;IFERROR(VLOOKUP($B$3&amp;"_"&amp;D18,'[13]CANAL 11'!$A:$R,5,FALSE),"")&amp;IFERROR(VLOOKUP($B$3&amp;"_"&amp;D18,'[14]CANAL 12'!$A:$R,5,FALSE),"")&amp;IFERROR(VLOOKUP($B$3&amp;"_"&amp;D18,'[15]CANAL 13'!$A:$R,5,FALSE),"")&amp;IFERROR(VLOOKUP($B$3&amp;"_"&amp;D18,'[16]CANAL 14'!$A:$R,5,FALSE),"")&amp;IFERROR(VLOOKUP($B$3&amp;"_"&amp;D18,'[17]CANAL 15'!$A:$R,5,FALSE),"")&amp;IFERROR(VLOOKUP($B$3&amp;"_"&amp;D18,'[18]CANAL 16'!$A:$R,5,FALSE),"")</f>
        <v/>
      </c>
      <c r="I18" s="27" t="str">
        <f>IFERROR(VLOOKUP($B$3&amp;"_"&amp;D18,'CANAL 17'!$A:$R,6,FALSE),"")&amp;IFERROR(VLOOKUP($B$3&amp;"_"&amp;D18,'[2]CANAL 18'!$A:$R,6,FALSE),"")&amp;IFERROR(VLOOKUP($B$3&amp;"_"&amp;D18,'[3]CANAL 1'!$A:$R,6,FALSE),"")&amp;IFERROR(VLOOKUP($B$3&amp;"_"&amp;D18,'[4]CANAL 2'!$A:$R,6,FALSE),"")&amp;IFERROR(VLOOKUP($B$3&amp;"_"&amp;D18,'[5]CANAL 3'!$A:$R,6,FALSE),"")&amp;IFERROR(VLOOKUP($B$3&amp;"_"&amp;D18,'[6]CANAL 4'!$A:$R,6,FALSE),"")&amp;IFERROR(VLOOKUP($B$3&amp;"_"&amp;D18,'[7]CANAL 5'!$A:$R,6,FALSE),"")&amp;IFERROR(VLOOKUP($B$3&amp;"_"&amp;D18,'[8]CANAL 6'!$A:$R,6,FALSE),"")&amp;IFERROR(VLOOKUP($B$3&amp;"_"&amp;D18,'[9]CANAL 7'!$A:$R,6,FALSE),"")&amp;IFERROR(VLOOKUP($B$3&amp;"_"&amp;D18,'[10]CANAL 8'!$A:$R,6,FALSE),"")&amp;IFERROR(VLOOKUP($B$3&amp;"_"&amp;D18,'[11]CANAL 9'!$A:$R,6,FALSE),"")&amp;IFERROR(VLOOKUP($B$3&amp;"_"&amp;D18,'[12]CANAL 10'!$A:$R,6,FALSE),"")&amp;IFERROR(VLOOKUP($B$3&amp;"_"&amp;D18,'[13]CANAL 11'!$A:$R,6,FALSE),"")&amp;IFERROR(VLOOKUP($B$3&amp;"_"&amp;D18,'[14]CANAL 12'!$A:$R,6,FALSE),"")&amp;IFERROR(VLOOKUP($B$3&amp;"_"&amp;D18,'[15]CANAL 13'!$A:$R,6,FALSE),"")&amp;IFERROR(VLOOKUP($B$3&amp;"_"&amp;D18,'[16]CANAL 14'!$A:$R,6,FALSE),"")&amp;IFERROR(VLOOKUP($B$3&amp;"_"&amp;D18,'[17]CANAL 15'!$A:$R,6,FALSE),"")&amp;IFERROR(VLOOKUP($B$3&amp;"_"&amp;D18,'[18]CANAL 16'!$A:$R,6,FALSE),"")</f>
        <v/>
      </c>
      <c r="J18" s="27" t="str">
        <f>IFERROR(VLOOKUP($B$3&amp;"_"&amp;D18,'CANAL 17'!$A:$R,7,FALSE),"")&amp;IFERROR(VLOOKUP($B$3&amp;"_"&amp;D18,'[2]CANAL 18'!$A:$R,7,FALSE),"")&amp;IFERROR(VLOOKUP($B$3&amp;"_"&amp;D18,'[3]CANAL 1'!$A:$R,7,FALSE),"")&amp;IFERROR(VLOOKUP($B$3&amp;"_"&amp;D18,'[4]CANAL 2'!$A:$R,7,FALSE),"")&amp;IFERROR(VLOOKUP($B$3&amp;"_"&amp;D18,'[5]CANAL 3'!$A:$R,7,FALSE),"")&amp;IFERROR(VLOOKUP($B$3&amp;"_"&amp;D18,'[6]CANAL 4'!$A:$R,7,FALSE),"")&amp;IFERROR(VLOOKUP($B$3&amp;"_"&amp;D18,'[7]CANAL 5'!$A:$R,7,FALSE),"")&amp;IFERROR(VLOOKUP($B$3&amp;"_"&amp;D18,'[8]CANAL 6'!$A:$R,7,FALSE),"")&amp;IFERROR(VLOOKUP($B$3&amp;"_"&amp;D18,'[9]CANAL 7'!$A:$R,7,FALSE),"")&amp;IFERROR(VLOOKUP($B$3&amp;"_"&amp;D18,'[10]CANAL 8'!$A:$R,7,FALSE),"")&amp;IFERROR(VLOOKUP($B$3&amp;"_"&amp;D18,'[11]CANAL 9'!$A:$R,7,FALSE),"")&amp;IFERROR(VLOOKUP($B$3&amp;"_"&amp;D18,'[12]CANAL 10'!$A:$R,7,FALSE),"")&amp;IFERROR(VLOOKUP($B$3&amp;"_"&amp;D18,'[13]CANAL 11'!$A:$R,7,FALSE),"")&amp;IFERROR(VLOOKUP($B$3&amp;"_"&amp;D18,'[14]CANAL 12'!$A:$R,7,FALSE),"")&amp;IFERROR(VLOOKUP($B$3&amp;"_"&amp;D18,'[15]CANAL 13'!$A:$R,7,FALSE),"")&amp;IFERROR(VLOOKUP($B$3&amp;"_"&amp;D18,'[16]CANAL 14'!$A:$R,7,FALSE),"")&amp;IFERROR(VLOOKUP($B$3&amp;"_"&amp;D18,'[17]CANAL 15'!$A:$R,7,FALSE),"")&amp;IFERROR(VLOOKUP($B$3&amp;"_"&amp;D18,'[18]CANAL 16'!$A:$R,7,FALSE),"")</f>
        <v/>
      </c>
      <c r="K18" s="103" t="str">
        <f>IFERROR(VLOOKUP($B$3&amp;"_"&amp;D18,'CANAL 17'!$A:$R,8,FALSE),"")&amp;IFERROR(VLOOKUP($B$3&amp;"_"&amp;D18,'[2]CANAL 18'!$A:$R,8,FALSE),"")&amp;IFERROR(VLOOKUP($B$3&amp;"_"&amp;D18,'[3]CANAL 1'!$A:$R,8,FALSE),"")&amp;IFERROR(VLOOKUP($B$3&amp;"_"&amp;D18,'[4]CANAL 2'!$A:$R,8,FALSE),"")&amp;IFERROR(VLOOKUP($B$3&amp;"_"&amp;D18,'[5]CANAL 3'!$A:$R,8,FALSE),"")&amp;IFERROR(VLOOKUP($B$3&amp;"_"&amp;D18,'[6]CANAL 4'!$A:$R,8,FALSE),"")&amp;IFERROR(VLOOKUP($B$3&amp;"_"&amp;D18,'[7]CANAL 5'!$A:$R,8,FALSE),"")&amp;IFERROR(VLOOKUP($B$3&amp;"_"&amp;D18,'[8]CANAL 6'!$A:$R,8,FALSE),"")&amp;IFERROR(VLOOKUP($B$3&amp;"_"&amp;D18,'[9]CANAL 7'!$A:$R,8,FALSE),"")&amp;IFERROR(VLOOKUP($B$3&amp;"_"&amp;D18,'[10]CANAL 8'!$A:$R,8,FALSE),"")&amp;IFERROR(VLOOKUP($B$3&amp;"_"&amp;D18,'[11]CANAL 9'!$A:$R,8,FALSE),"")&amp;IFERROR(VLOOKUP($B$3&amp;"_"&amp;D18,'[12]CANAL 10'!$A:$R,8,FALSE),"")&amp;IFERROR(VLOOKUP($B$3&amp;"_"&amp;D18,'[13]CANAL 11'!$A:$R,8,FALSE),"")&amp;IFERROR(VLOOKUP($B$3&amp;"_"&amp;D18,'[14]CANAL 12'!$A:$R,8,FALSE),"")&amp;IFERROR(VLOOKUP($B$3&amp;"_"&amp;D18,'[15]CANAL 13'!$A:$R,8,FALSE),"")&amp;IFERROR(VLOOKUP($B$3&amp;"_"&amp;D18,'[16]CANAL 14'!$A:$R,8,FALSE),"")&amp;IFERROR(VLOOKUP($B$3&amp;"_"&amp;D18,'[17]CANAL 15'!$A:$R,8,FALSE),"")&amp;IFERROR(VLOOKUP($B$3&amp;"_"&amp;D18,'[18]CANAL 16'!$A:$R,8,FALSE),"")</f>
        <v/>
      </c>
      <c r="L18" s="103" t="str">
        <f>IFERROR(VLOOKUP($B$3&amp;"_"&amp;D18,'CANAL 17'!$A:$R,9,FALSE),"")&amp;IFERROR(VLOOKUP($B$3&amp;"_"&amp;D18,'[2]CANAL 18'!$A:$R,9,FALSE),"")&amp;IFERROR(VLOOKUP($B$3&amp;"_"&amp;D18,'[3]CANAL 1'!$A:$R,9,FALSE),"")&amp;IFERROR(VLOOKUP($B$3&amp;"_"&amp;D18,'[4]CANAL 2'!$A:$R,9,FALSE),"")&amp;IFERROR(VLOOKUP($B$3&amp;"_"&amp;D18,'[5]CANAL 3'!$A:$R,9,FALSE),"")&amp;IFERROR(VLOOKUP($B$3&amp;"_"&amp;D18,'[6]CANAL 4'!$A:$R,9,FALSE),"")&amp;IFERROR(VLOOKUP($B$3&amp;"_"&amp;D18,'[7]CANAL 5'!$A:$R,9,FALSE),"")&amp;IFERROR(VLOOKUP($B$3&amp;"_"&amp;D18,'[8]CANAL 6'!$A:$R,9,FALSE),"")&amp;IFERROR(VLOOKUP($B$3&amp;"_"&amp;D18,'[9]CANAL 7'!$A:$R,9,FALSE),"")&amp;IFERROR(VLOOKUP($B$3&amp;"_"&amp;D18,'[10]CANAL 8'!$A:$R,9,FALSE),"")&amp;IFERROR(VLOOKUP($B$3&amp;"_"&amp;D18,'[11]CANAL 9'!$A:$R,9,FALSE),"")&amp;IFERROR(VLOOKUP($B$3&amp;"_"&amp;D18,'[12]CANAL 10'!$A:$R,9,FALSE),"")&amp;IFERROR(VLOOKUP($B$3&amp;"_"&amp;D18,'[13]CANAL 11'!$A:$R,9,FALSE),"")&amp;IFERROR(VLOOKUP($B$3&amp;"_"&amp;D18,'[14]CANAL 12'!$A:$R,9,FALSE),"")&amp;IFERROR(VLOOKUP($B$3&amp;"_"&amp;D18,'[15]CANAL 13'!$A:$R,9,FALSE),"")&amp;IFERROR(VLOOKUP($B$3&amp;"_"&amp;D18,'[16]CANAL 14'!$A:$R,9,FALSE),"")&amp;IFERROR(VLOOKUP($B$3&amp;"_"&amp;D18,'[17]CANAL 15'!$A:$R,9,FALSE),"")&amp;IFERROR(VLOOKUP($B$3&amp;"_"&amp;D18,'[18]CANAL 16'!$A:$R,9,FALSE),"")</f>
        <v/>
      </c>
      <c r="M18" s="28"/>
      <c r="N18" s="28"/>
      <c r="O18" s="28"/>
      <c r="P18" s="28"/>
      <c r="Q18" s="28"/>
      <c r="R18" s="28" t="str">
        <f>IFERROR(VLOOKUP($B$3&amp;"_"&amp;D18,'CANAL 17'!$A:$R,15,FALSE),"")&amp;IFERROR(VLOOKUP($B$3&amp;"_"&amp;D18,'[2]CANAL 18'!$A:$R,15,FALSE),"")&amp;IFERROR(VLOOKUP($B$3&amp;"_"&amp;D18,'[3]CANAL 1'!$A:$R,15,FALSE),"")&amp;IFERROR(VLOOKUP($B$3&amp;"_"&amp;D18,'[4]CANAL 2'!$A:$R,15,FALSE),"")&amp;IFERROR(VLOOKUP($B$3&amp;"_"&amp;D18,'[5]CANAL 3'!$A:$R,15,FALSE),"")&amp;IFERROR(VLOOKUP($B$3&amp;"_"&amp;D18,'[6]CANAL 4'!$A:$R,15,FALSE),"")&amp;IFERROR(VLOOKUP($B$3&amp;"_"&amp;D18,'[7]CANAL 5'!$A:$R,15,FALSE),"")&amp;IFERROR(VLOOKUP($B$3&amp;"_"&amp;D18,'[8]CANAL 6'!$A:$R,15,FALSE),"")&amp;IFERROR(VLOOKUP($B$3&amp;"_"&amp;D18,'[9]CANAL 7'!$A:$R,15,FALSE),"")&amp;IFERROR(VLOOKUP($B$3&amp;"_"&amp;D18,'[10]CANAL 8'!$A:$R,15,FALSE),"")&amp;IFERROR(VLOOKUP($B$3&amp;"_"&amp;D18,'[11]CANAL 9'!$A:$R,15,FALSE),"")&amp;IFERROR(VLOOKUP($B$3&amp;"_"&amp;D18,'[12]CANAL 10'!$A:$R,15,FALSE),"")&amp;IFERROR(VLOOKUP($B$3&amp;"_"&amp;D18,'[13]CANAL 11'!$A:$R,15,FALSE),"")&amp;IFERROR(VLOOKUP($B$3&amp;"_"&amp;D18,'[14]CANAL 12'!$A:$R,15,FALSE),"")&amp;IFERROR(VLOOKUP($B$3&amp;"_"&amp;D18,'[15]CANAL 13'!$A:$R,15,FALSE),"")&amp;IFERROR(VLOOKUP($B$3&amp;"_"&amp;D18,'[16]CANAL 14'!$A:$R,15,FALSE),"")&amp;IFERROR(VLOOKUP($B$3&amp;"_"&amp;D18,'[17]CANAL 15'!$A:$R,15,FALSE),"")&amp;IFERROR(VLOOKUP($B$3&amp;"_"&amp;D18,'[18]CANAL 16'!$A:$R,15,FALSE),"")</f>
        <v/>
      </c>
      <c r="S18" s="27"/>
      <c r="T18" s="29"/>
      <c r="U18" s="27"/>
      <c r="V18" s="27"/>
    </row>
    <row r="19" spans="4:22" x14ac:dyDescent="0.2">
      <c r="D19" s="4">
        <v>11</v>
      </c>
      <c r="E19" s="27" t="str">
        <f>IFERROR(VLOOKUP($B$3&amp;"_"&amp;D19,'CANAL 17'!$A:$R,2,FALSE),"")&amp;IFERROR(VLOOKUP($B$3&amp;"_"&amp;D19,'[2]CANAL 18'!$A:$R,2,FALSE),"")&amp;IFERROR(VLOOKUP($B$3&amp;"_"&amp;D19,'[3]CANAL 1'!A:R,2,FALSE),"")&amp;IFERROR(VLOOKUP($B$3&amp;"_"&amp;D19,'[4]CANAL 2'!A:R,2,FALSE),"")&amp;IFERROR(VLOOKUP($B$3&amp;"_"&amp;D19,'[5]CANAL 3'!A:R,2,FALSE),"")&amp;IFERROR(VLOOKUP($B$3&amp;"_"&amp;D19,'[6]CANAL 4'!A:R,2,FALSE),"")&amp;IFERROR(VLOOKUP($B$3&amp;"_"&amp;D19,'[7]CANAL 5'!A:R,2,FALSE),"")&amp;IFERROR(VLOOKUP($B$3&amp;"_"&amp;D19,'[8]CANAL 6'!A:R,2,FALSE),"")&amp;IFERROR(VLOOKUP($B$3&amp;"_"&amp;D19,'[9]CANAL 7'!A:R,2,FALSE),"")&amp;IFERROR(VLOOKUP($B$3&amp;"_"&amp;D19,'[10]CANAL 8'!A:R,2,FALSE),"")&amp;IFERROR(VLOOKUP($B$3&amp;"_"&amp;D19,'[11]CANAL 9'!A:R,2,FALSE),"")&amp;IFERROR(VLOOKUP($B$3&amp;"_"&amp;D19,'[12]CANAL 10'!A:R,2,FALSE),"")&amp;IFERROR(VLOOKUP($B$3&amp;"_"&amp;D19,'[13]CANAL 11'!A:R,2,FALSE),"")&amp;IFERROR(VLOOKUP($B$3&amp;"_"&amp;D19,'[14]CANAL 12'!A:R,2,FALSE),"")&amp;IFERROR(VLOOKUP($B$3&amp;"_"&amp;D19,'[15]CANAL 13'!A:R,2,FALSE),"")&amp;IFERROR(VLOOKUP($B$3&amp;"_"&amp;D19,'[16]CANAL 14'!A:R,2,FALSE),"")&amp;IFERROR(VLOOKUP($B$3&amp;"_"&amp;D19,'[17]CANAL 15'!A:R,2,FALSE),"")&amp;IFERROR(VLOOKUP($B$3&amp;"_"&amp;D19,'[18]CANAL 16'!A:R,2,FALSE),"")</f>
        <v/>
      </c>
      <c r="F19" s="27" t="str">
        <f>IFERROR(VLOOKUP($B$3&amp;"_"&amp;D19,'CANAL 17'!$A:$R,3,FALSE),"")&amp;IFERROR(VLOOKUP($B$3&amp;"_"&amp;D19,'[2]CANAL 18'!$A:$R,3,FALSE),"")&amp;IFERROR(VLOOKUP($B$3&amp;"_"&amp;D19,'[3]CANAL 1'!$A:$R,3,FALSE),"")&amp;IFERROR(VLOOKUP($B$3&amp;"_"&amp;D19,'[4]CANAL 2'!$A:$R,3,FALSE),"")&amp;IFERROR(VLOOKUP($B$3&amp;"_"&amp;D19,'[5]CANAL 3'!$A:$R,3,FALSE),"")&amp;IFERROR(VLOOKUP($B$3&amp;"_"&amp;D19,'[6]CANAL 4'!$A:$R,3,FALSE),"")&amp;IFERROR(VLOOKUP($B$3&amp;"_"&amp;D19,'[7]CANAL 5'!$A:$R,3,FALSE),"")&amp;IFERROR(VLOOKUP($B$3&amp;"_"&amp;D19,'[8]CANAL 6'!$A:$R,3,FALSE),"")&amp;IFERROR(VLOOKUP($B$3&amp;"_"&amp;D19,'[9]CANAL 7'!$A:$R,3,FALSE),"")&amp;IFERROR(VLOOKUP($B$3&amp;"_"&amp;D19,'[10]CANAL 8'!$A:$R,3,FALSE),"")&amp;IFERROR(VLOOKUP($B$3&amp;"_"&amp;D19,'[11]CANAL 9'!$A:$R,3,FALSE),"")&amp;IFERROR(VLOOKUP($B$3&amp;"_"&amp;D19,'[12]CANAL 10'!$A:$R,3,FALSE),"")&amp;IFERROR(VLOOKUP($B$3&amp;"_"&amp;D19,'[13]CANAL 11'!$A:$R,3,FALSE),"")&amp;IFERROR(VLOOKUP($B$3&amp;"_"&amp;D19,'[14]CANAL 12'!$A:$R,3,FALSE),"")&amp;IFERROR(VLOOKUP($B$3&amp;"_"&amp;D19,'[15]CANAL 13'!$A:$R,3,FALSE),"")&amp;IFERROR(VLOOKUP($B$3&amp;"_"&amp;D19,'[16]CANAL 14'!$A:$R,3,FALSE),"")&amp;IFERROR(VLOOKUP($B$3&amp;"_"&amp;D19,'[17]CANAL 15'!$A:$R,3,FALSE),"")&amp;IFERROR(VLOOKUP($B$3&amp;"_"&amp;D19,'[18]CANAL 16'!$A:$R,3,FALSE),"")</f>
        <v/>
      </c>
      <c r="G19" s="27" t="str">
        <f>IFERROR(VLOOKUP($B$3&amp;"_"&amp;D19,'CANAL 17'!$A:$R,4,FALSE),"")&amp;IFERROR(VLOOKUP($B$3&amp;"_"&amp;D19,'[2]CANAL 18'!$A:$R,4,FALSE),"")&amp;IFERROR(VLOOKUP($B$3&amp;"_"&amp;D19,'[3]CANAL 1'!$A:$R,4,FALSE),"")&amp;IFERROR(VLOOKUP($B$3&amp;"_"&amp;D19,'[4]CANAL 2'!$A:$R,4,FALSE),"")&amp;IFERROR(VLOOKUP($B$3&amp;"_"&amp;D19,'[5]CANAL 3'!$A:$R,4,FALSE),"")&amp;IFERROR(VLOOKUP($B$3&amp;"_"&amp;D19,'[6]CANAL 4'!$A:$R,4,FALSE),"")&amp;IFERROR(VLOOKUP($B$3&amp;"_"&amp;D19,'[7]CANAL 5'!$A:$R,4,FALSE),"")&amp;IFERROR(VLOOKUP($B$3&amp;"_"&amp;D19,'[8]CANAL 6'!$A:$R,4,FALSE),"")&amp;IFERROR(VLOOKUP($B$3&amp;"_"&amp;D19,'[9]CANAL 7'!$A:$R,4,FALSE),"")&amp;IFERROR(VLOOKUP($B$3&amp;"_"&amp;D19,'[10]CANAL 8'!$A:$R,4,FALSE),"")&amp;IFERROR(VLOOKUP($B$3&amp;"_"&amp;D19,'[11]CANAL 9'!$A:$R,4,FALSE),"")&amp;IFERROR(VLOOKUP($B$3&amp;"_"&amp;D19,'[12]CANAL 10'!$A:$R,4,FALSE),"")&amp;IFERROR(VLOOKUP($B$3&amp;"_"&amp;D19,'[13]CANAL 11'!$A:$R,4,FALSE),"")&amp;IFERROR(VLOOKUP($B$3&amp;"_"&amp;D19,'[14]CANAL 12'!$A:$R,4,FALSE),"")&amp;IFERROR(VLOOKUP($B$3&amp;"_"&amp;D19,'[15]CANAL 13'!$A:$R,4,FALSE),"")&amp;IFERROR(VLOOKUP($B$3&amp;"_"&amp;D19,'[16]CANAL 14'!$A:$R,4,FALSE),"")&amp;IFERROR(VLOOKUP($B$3&amp;"_"&amp;D19,'[17]CANAL 15'!$A:$R,4,FALSE),"")&amp;IFERROR(VLOOKUP($B$3&amp;"_"&amp;D19,'[18]CANAL 16'!$A:$R,4,FALSE),"")</f>
        <v/>
      </c>
      <c r="H19" s="27" t="str">
        <f>IFERROR(VLOOKUP($B$3&amp;"_"&amp;D19,'CANAL 17'!$A:$R,5,FALSE),"")&amp;IFERROR(VLOOKUP($B$3&amp;"_"&amp;D19,'[2]CANAL 18'!$A:$R,5,FALSE),"")&amp;IFERROR(VLOOKUP($B$3&amp;"_"&amp;D19,'[3]CANAL 1'!$A:$R,5,FALSE),"")&amp;IFERROR(VLOOKUP($B$3&amp;"_"&amp;D19,'[4]CANAL 2'!$A:$R,5,FALSE),"")&amp;IFERROR(VLOOKUP($B$3&amp;"_"&amp;D19,'[5]CANAL 3'!$A:$R,5,FALSE),"")&amp;IFERROR(VLOOKUP($B$3&amp;"_"&amp;D19,'[6]CANAL 4'!$A:$R,5,FALSE),"")&amp;IFERROR(VLOOKUP($B$3&amp;"_"&amp;D19,'[7]CANAL 5'!$A:$R,5,FALSE),"")&amp;IFERROR(VLOOKUP($B$3&amp;"_"&amp;D19,'[8]CANAL 6'!$A:$R,5,FALSE),"")&amp;IFERROR(VLOOKUP($B$3&amp;"_"&amp;D19,'[9]CANAL 7'!$A:$R,5,FALSE),"")&amp;IFERROR(VLOOKUP($B$3&amp;"_"&amp;D19,'[10]CANAL 8'!$A:$R,5,FALSE),"")&amp;IFERROR(VLOOKUP($B$3&amp;"_"&amp;D19,'[11]CANAL 9'!$A:$R,5,FALSE),"")&amp;IFERROR(VLOOKUP($B$3&amp;"_"&amp;D19,'[12]CANAL 10'!$A:$R,5,FALSE),"")&amp;IFERROR(VLOOKUP($B$3&amp;"_"&amp;D19,'[13]CANAL 11'!$A:$R,5,FALSE),"")&amp;IFERROR(VLOOKUP($B$3&amp;"_"&amp;D19,'[14]CANAL 12'!$A:$R,5,FALSE),"")&amp;IFERROR(VLOOKUP($B$3&amp;"_"&amp;D19,'[15]CANAL 13'!$A:$R,5,FALSE),"")&amp;IFERROR(VLOOKUP($B$3&amp;"_"&amp;D19,'[16]CANAL 14'!$A:$R,5,FALSE),"")&amp;IFERROR(VLOOKUP($B$3&amp;"_"&amp;D19,'[17]CANAL 15'!$A:$R,5,FALSE),"")&amp;IFERROR(VLOOKUP($B$3&amp;"_"&amp;D19,'[18]CANAL 16'!$A:$R,5,FALSE),"")</f>
        <v/>
      </c>
      <c r="I19" s="27" t="str">
        <f>IFERROR(VLOOKUP($B$3&amp;"_"&amp;D19,'CANAL 17'!$A:$R,6,FALSE),"")&amp;IFERROR(VLOOKUP($B$3&amp;"_"&amp;D19,'[2]CANAL 18'!$A:$R,6,FALSE),"")&amp;IFERROR(VLOOKUP($B$3&amp;"_"&amp;D19,'[3]CANAL 1'!$A:$R,6,FALSE),"")&amp;IFERROR(VLOOKUP($B$3&amp;"_"&amp;D19,'[4]CANAL 2'!$A:$R,6,FALSE),"")&amp;IFERROR(VLOOKUP($B$3&amp;"_"&amp;D19,'[5]CANAL 3'!$A:$R,6,FALSE),"")&amp;IFERROR(VLOOKUP($B$3&amp;"_"&amp;D19,'[6]CANAL 4'!$A:$R,6,FALSE),"")&amp;IFERROR(VLOOKUP($B$3&amp;"_"&amp;D19,'[7]CANAL 5'!$A:$R,6,FALSE),"")&amp;IFERROR(VLOOKUP($B$3&amp;"_"&amp;D19,'[8]CANAL 6'!$A:$R,6,FALSE),"")&amp;IFERROR(VLOOKUP($B$3&amp;"_"&amp;D19,'[9]CANAL 7'!$A:$R,6,FALSE),"")&amp;IFERROR(VLOOKUP($B$3&amp;"_"&amp;D19,'[10]CANAL 8'!$A:$R,6,FALSE),"")&amp;IFERROR(VLOOKUP($B$3&amp;"_"&amp;D19,'[11]CANAL 9'!$A:$R,6,FALSE),"")&amp;IFERROR(VLOOKUP($B$3&amp;"_"&amp;D19,'[12]CANAL 10'!$A:$R,6,FALSE),"")&amp;IFERROR(VLOOKUP($B$3&amp;"_"&amp;D19,'[13]CANAL 11'!$A:$R,6,FALSE),"")&amp;IFERROR(VLOOKUP($B$3&amp;"_"&amp;D19,'[14]CANAL 12'!$A:$R,6,FALSE),"")&amp;IFERROR(VLOOKUP($B$3&amp;"_"&amp;D19,'[15]CANAL 13'!$A:$R,6,FALSE),"")&amp;IFERROR(VLOOKUP($B$3&amp;"_"&amp;D19,'[16]CANAL 14'!$A:$R,6,FALSE),"")&amp;IFERROR(VLOOKUP($B$3&amp;"_"&amp;D19,'[17]CANAL 15'!$A:$R,6,FALSE),"")&amp;IFERROR(VLOOKUP($B$3&amp;"_"&amp;D19,'[18]CANAL 16'!$A:$R,6,FALSE),"")</f>
        <v/>
      </c>
      <c r="J19" s="27" t="str">
        <f>IFERROR(VLOOKUP($B$3&amp;"_"&amp;D19,'CANAL 17'!$A:$R,7,FALSE),"")&amp;IFERROR(VLOOKUP($B$3&amp;"_"&amp;D19,'[2]CANAL 18'!$A:$R,7,FALSE),"")&amp;IFERROR(VLOOKUP($B$3&amp;"_"&amp;D19,'[3]CANAL 1'!$A:$R,7,FALSE),"")&amp;IFERROR(VLOOKUP($B$3&amp;"_"&amp;D19,'[4]CANAL 2'!$A:$R,7,FALSE),"")&amp;IFERROR(VLOOKUP($B$3&amp;"_"&amp;D19,'[5]CANAL 3'!$A:$R,7,FALSE),"")&amp;IFERROR(VLOOKUP($B$3&amp;"_"&amp;D19,'[6]CANAL 4'!$A:$R,7,FALSE),"")&amp;IFERROR(VLOOKUP($B$3&amp;"_"&amp;D19,'[7]CANAL 5'!$A:$R,7,FALSE),"")&amp;IFERROR(VLOOKUP($B$3&amp;"_"&amp;D19,'[8]CANAL 6'!$A:$R,7,FALSE),"")&amp;IFERROR(VLOOKUP($B$3&amp;"_"&amp;D19,'[9]CANAL 7'!$A:$R,7,FALSE),"")&amp;IFERROR(VLOOKUP($B$3&amp;"_"&amp;D19,'[10]CANAL 8'!$A:$R,7,FALSE),"")&amp;IFERROR(VLOOKUP($B$3&amp;"_"&amp;D19,'[11]CANAL 9'!$A:$R,7,FALSE),"")&amp;IFERROR(VLOOKUP($B$3&amp;"_"&amp;D19,'[12]CANAL 10'!$A:$R,7,FALSE),"")&amp;IFERROR(VLOOKUP($B$3&amp;"_"&amp;D19,'[13]CANAL 11'!$A:$R,7,FALSE),"")&amp;IFERROR(VLOOKUP($B$3&amp;"_"&amp;D19,'[14]CANAL 12'!$A:$R,7,FALSE),"")&amp;IFERROR(VLOOKUP($B$3&amp;"_"&amp;D19,'[15]CANAL 13'!$A:$R,7,FALSE),"")&amp;IFERROR(VLOOKUP($B$3&amp;"_"&amp;D19,'[16]CANAL 14'!$A:$R,7,FALSE),"")&amp;IFERROR(VLOOKUP($B$3&amp;"_"&amp;D19,'[17]CANAL 15'!$A:$R,7,FALSE),"")&amp;IFERROR(VLOOKUP($B$3&amp;"_"&amp;D19,'[18]CANAL 16'!$A:$R,7,FALSE),"")</f>
        <v/>
      </c>
      <c r="K19" s="103" t="str">
        <f>IFERROR(VLOOKUP($B$3&amp;"_"&amp;D19,'CANAL 17'!$A:$R,8,FALSE),"")&amp;IFERROR(VLOOKUP($B$3&amp;"_"&amp;D19,'[2]CANAL 18'!$A:$R,8,FALSE),"")&amp;IFERROR(VLOOKUP($B$3&amp;"_"&amp;D19,'[3]CANAL 1'!$A:$R,8,FALSE),"")&amp;IFERROR(VLOOKUP($B$3&amp;"_"&amp;D19,'[4]CANAL 2'!$A:$R,8,FALSE),"")&amp;IFERROR(VLOOKUP($B$3&amp;"_"&amp;D19,'[5]CANAL 3'!$A:$R,8,FALSE),"")&amp;IFERROR(VLOOKUP($B$3&amp;"_"&amp;D19,'[6]CANAL 4'!$A:$R,8,FALSE),"")&amp;IFERROR(VLOOKUP($B$3&amp;"_"&amp;D19,'[7]CANAL 5'!$A:$R,8,FALSE),"")&amp;IFERROR(VLOOKUP($B$3&amp;"_"&amp;D19,'[8]CANAL 6'!$A:$R,8,FALSE),"")&amp;IFERROR(VLOOKUP($B$3&amp;"_"&amp;D19,'[9]CANAL 7'!$A:$R,8,FALSE),"")&amp;IFERROR(VLOOKUP($B$3&amp;"_"&amp;D19,'[10]CANAL 8'!$A:$R,8,FALSE),"")&amp;IFERROR(VLOOKUP($B$3&amp;"_"&amp;D19,'[11]CANAL 9'!$A:$R,8,FALSE),"")&amp;IFERROR(VLOOKUP($B$3&amp;"_"&amp;D19,'[12]CANAL 10'!$A:$R,8,FALSE),"")&amp;IFERROR(VLOOKUP($B$3&amp;"_"&amp;D19,'[13]CANAL 11'!$A:$R,8,FALSE),"")&amp;IFERROR(VLOOKUP($B$3&amp;"_"&amp;D19,'[14]CANAL 12'!$A:$R,8,FALSE),"")&amp;IFERROR(VLOOKUP($B$3&amp;"_"&amp;D19,'[15]CANAL 13'!$A:$R,8,FALSE),"")&amp;IFERROR(VLOOKUP($B$3&amp;"_"&amp;D19,'[16]CANAL 14'!$A:$R,8,FALSE),"")&amp;IFERROR(VLOOKUP($B$3&amp;"_"&amp;D19,'[17]CANAL 15'!$A:$R,8,FALSE),"")&amp;IFERROR(VLOOKUP($B$3&amp;"_"&amp;D19,'[18]CANAL 16'!$A:$R,8,FALSE),"")</f>
        <v/>
      </c>
      <c r="L19" s="103" t="str">
        <f>IFERROR(VLOOKUP($B$3&amp;"_"&amp;D19,'CANAL 17'!$A:$R,9,FALSE),"")&amp;IFERROR(VLOOKUP($B$3&amp;"_"&amp;D19,'[2]CANAL 18'!$A:$R,9,FALSE),"")&amp;IFERROR(VLOOKUP($B$3&amp;"_"&amp;D19,'[3]CANAL 1'!$A:$R,9,FALSE),"")&amp;IFERROR(VLOOKUP($B$3&amp;"_"&amp;D19,'[4]CANAL 2'!$A:$R,9,FALSE),"")&amp;IFERROR(VLOOKUP($B$3&amp;"_"&amp;D19,'[5]CANAL 3'!$A:$R,9,FALSE),"")&amp;IFERROR(VLOOKUP($B$3&amp;"_"&amp;D19,'[6]CANAL 4'!$A:$R,9,FALSE),"")&amp;IFERROR(VLOOKUP($B$3&amp;"_"&amp;D19,'[7]CANAL 5'!$A:$R,9,FALSE),"")&amp;IFERROR(VLOOKUP($B$3&amp;"_"&amp;D19,'[8]CANAL 6'!$A:$R,9,FALSE),"")&amp;IFERROR(VLOOKUP($B$3&amp;"_"&amp;D19,'[9]CANAL 7'!$A:$R,9,FALSE),"")&amp;IFERROR(VLOOKUP($B$3&amp;"_"&amp;D19,'[10]CANAL 8'!$A:$R,9,FALSE),"")&amp;IFERROR(VLOOKUP($B$3&amp;"_"&amp;D19,'[11]CANAL 9'!$A:$R,9,FALSE),"")&amp;IFERROR(VLOOKUP($B$3&amp;"_"&amp;D19,'[12]CANAL 10'!$A:$R,9,FALSE),"")&amp;IFERROR(VLOOKUP($B$3&amp;"_"&amp;D19,'[13]CANAL 11'!$A:$R,9,FALSE),"")&amp;IFERROR(VLOOKUP($B$3&amp;"_"&amp;D19,'[14]CANAL 12'!$A:$R,9,FALSE),"")&amp;IFERROR(VLOOKUP($B$3&amp;"_"&amp;D19,'[15]CANAL 13'!$A:$R,9,FALSE),"")&amp;IFERROR(VLOOKUP($B$3&amp;"_"&amp;D19,'[16]CANAL 14'!$A:$R,9,FALSE),"")&amp;IFERROR(VLOOKUP($B$3&amp;"_"&amp;D19,'[17]CANAL 15'!$A:$R,9,FALSE),"")&amp;IFERROR(VLOOKUP($B$3&amp;"_"&amp;D19,'[18]CANAL 16'!$A:$R,9,FALSE),"")</f>
        <v/>
      </c>
      <c r="M19" s="28"/>
      <c r="N19" s="28"/>
      <c r="O19" s="28"/>
      <c r="P19" s="28"/>
      <c r="Q19" s="28"/>
      <c r="R19" s="28" t="str">
        <f>IFERROR(VLOOKUP($B$3&amp;"_"&amp;D19,'CANAL 17'!$A:$R,15,FALSE),"")&amp;IFERROR(VLOOKUP($B$3&amp;"_"&amp;D19,'[2]CANAL 18'!$A:$R,15,FALSE),"")&amp;IFERROR(VLOOKUP($B$3&amp;"_"&amp;D19,'[3]CANAL 1'!$A:$R,15,FALSE),"")&amp;IFERROR(VLOOKUP($B$3&amp;"_"&amp;D19,'[4]CANAL 2'!$A:$R,15,FALSE),"")&amp;IFERROR(VLOOKUP($B$3&amp;"_"&amp;D19,'[5]CANAL 3'!$A:$R,15,FALSE),"")&amp;IFERROR(VLOOKUP($B$3&amp;"_"&amp;D19,'[6]CANAL 4'!$A:$R,15,FALSE),"")&amp;IFERROR(VLOOKUP($B$3&amp;"_"&amp;D19,'[7]CANAL 5'!$A:$R,15,FALSE),"")&amp;IFERROR(VLOOKUP($B$3&amp;"_"&amp;D19,'[8]CANAL 6'!$A:$R,15,FALSE),"")&amp;IFERROR(VLOOKUP($B$3&amp;"_"&amp;D19,'[9]CANAL 7'!$A:$R,15,FALSE),"")&amp;IFERROR(VLOOKUP($B$3&amp;"_"&amp;D19,'[10]CANAL 8'!$A:$R,15,FALSE),"")&amp;IFERROR(VLOOKUP($B$3&amp;"_"&amp;D19,'[11]CANAL 9'!$A:$R,15,FALSE),"")&amp;IFERROR(VLOOKUP($B$3&amp;"_"&amp;D19,'[12]CANAL 10'!$A:$R,15,FALSE),"")&amp;IFERROR(VLOOKUP($B$3&amp;"_"&amp;D19,'[13]CANAL 11'!$A:$R,15,FALSE),"")&amp;IFERROR(VLOOKUP($B$3&amp;"_"&amp;D19,'[14]CANAL 12'!$A:$R,15,FALSE),"")&amp;IFERROR(VLOOKUP($B$3&amp;"_"&amp;D19,'[15]CANAL 13'!$A:$R,15,FALSE),"")&amp;IFERROR(VLOOKUP($B$3&amp;"_"&amp;D19,'[16]CANAL 14'!$A:$R,15,FALSE),"")&amp;IFERROR(VLOOKUP($B$3&amp;"_"&amp;D19,'[17]CANAL 15'!$A:$R,15,FALSE),"")&amp;IFERROR(VLOOKUP($B$3&amp;"_"&amp;D19,'[18]CANAL 16'!$A:$R,15,FALSE),"")</f>
        <v/>
      </c>
      <c r="S19" s="27"/>
      <c r="T19" s="29"/>
      <c r="U19" s="27"/>
      <c r="V19" s="27"/>
    </row>
    <row r="20" spans="4:22" x14ac:dyDescent="0.2">
      <c r="D20" s="4">
        <v>12</v>
      </c>
      <c r="E20" s="27" t="str">
        <f>IFERROR(VLOOKUP($B$3&amp;"_"&amp;D20,'CANAL 17'!$A:$R,2,FALSE),"")&amp;IFERROR(VLOOKUP($B$3&amp;"_"&amp;D20,'[2]CANAL 18'!$A:$R,2,FALSE),"")&amp;IFERROR(VLOOKUP($B$3&amp;"_"&amp;D20,'[3]CANAL 1'!A:R,2,FALSE),"")&amp;IFERROR(VLOOKUP($B$3&amp;"_"&amp;D20,'[4]CANAL 2'!A:R,2,FALSE),"")&amp;IFERROR(VLOOKUP($B$3&amp;"_"&amp;D20,'[5]CANAL 3'!A:R,2,FALSE),"")&amp;IFERROR(VLOOKUP($B$3&amp;"_"&amp;D20,'[6]CANAL 4'!A:R,2,FALSE),"")&amp;IFERROR(VLOOKUP($B$3&amp;"_"&amp;D20,'[7]CANAL 5'!A:R,2,FALSE),"")&amp;IFERROR(VLOOKUP($B$3&amp;"_"&amp;D20,'[8]CANAL 6'!A:R,2,FALSE),"")&amp;IFERROR(VLOOKUP($B$3&amp;"_"&amp;D20,'[9]CANAL 7'!A:R,2,FALSE),"")&amp;IFERROR(VLOOKUP($B$3&amp;"_"&amp;D20,'[10]CANAL 8'!A:R,2,FALSE),"")&amp;IFERROR(VLOOKUP($B$3&amp;"_"&amp;D20,'[11]CANAL 9'!A:R,2,FALSE),"")&amp;IFERROR(VLOOKUP($B$3&amp;"_"&amp;D20,'[12]CANAL 10'!A:R,2,FALSE),"")&amp;IFERROR(VLOOKUP($B$3&amp;"_"&amp;D20,'[13]CANAL 11'!A:R,2,FALSE),"")&amp;IFERROR(VLOOKUP($B$3&amp;"_"&amp;D20,'[14]CANAL 12'!A:R,2,FALSE),"")&amp;IFERROR(VLOOKUP($B$3&amp;"_"&amp;D20,'[15]CANAL 13'!A:R,2,FALSE),"")&amp;IFERROR(VLOOKUP($B$3&amp;"_"&amp;D20,'[16]CANAL 14'!A:R,2,FALSE),"")&amp;IFERROR(VLOOKUP($B$3&amp;"_"&amp;D20,'[17]CANAL 15'!A:R,2,FALSE),"")&amp;IFERROR(VLOOKUP($B$3&amp;"_"&amp;D20,'[18]CANAL 16'!A:R,2,FALSE),"")</f>
        <v/>
      </c>
      <c r="F20" s="27" t="str">
        <f>IFERROR(VLOOKUP($B$3&amp;"_"&amp;D20,'CANAL 17'!$A:$R,3,FALSE),"")&amp;IFERROR(VLOOKUP($B$3&amp;"_"&amp;D20,'[2]CANAL 18'!$A:$R,3,FALSE),"")&amp;IFERROR(VLOOKUP($B$3&amp;"_"&amp;D20,'[3]CANAL 1'!$A:$R,3,FALSE),"")&amp;IFERROR(VLOOKUP($B$3&amp;"_"&amp;D20,'[4]CANAL 2'!$A:$R,3,FALSE),"")&amp;IFERROR(VLOOKUP($B$3&amp;"_"&amp;D20,'[5]CANAL 3'!$A:$R,3,FALSE),"")&amp;IFERROR(VLOOKUP($B$3&amp;"_"&amp;D20,'[6]CANAL 4'!$A:$R,3,FALSE),"")&amp;IFERROR(VLOOKUP($B$3&amp;"_"&amp;D20,'[7]CANAL 5'!$A:$R,3,FALSE),"")&amp;IFERROR(VLOOKUP($B$3&amp;"_"&amp;D20,'[8]CANAL 6'!$A:$R,3,FALSE),"")&amp;IFERROR(VLOOKUP($B$3&amp;"_"&amp;D20,'[9]CANAL 7'!$A:$R,3,FALSE),"")&amp;IFERROR(VLOOKUP($B$3&amp;"_"&amp;D20,'[10]CANAL 8'!$A:$R,3,FALSE),"")&amp;IFERROR(VLOOKUP($B$3&amp;"_"&amp;D20,'[11]CANAL 9'!$A:$R,3,FALSE),"")&amp;IFERROR(VLOOKUP($B$3&amp;"_"&amp;D20,'[12]CANAL 10'!$A:$R,3,FALSE),"")&amp;IFERROR(VLOOKUP($B$3&amp;"_"&amp;D20,'[13]CANAL 11'!$A:$R,3,FALSE),"")&amp;IFERROR(VLOOKUP($B$3&amp;"_"&amp;D20,'[14]CANAL 12'!$A:$R,3,FALSE),"")&amp;IFERROR(VLOOKUP($B$3&amp;"_"&amp;D20,'[15]CANAL 13'!$A:$R,3,FALSE),"")&amp;IFERROR(VLOOKUP($B$3&amp;"_"&amp;D20,'[16]CANAL 14'!$A:$R,3,FALSE),"")&amp;IFERROR(VLOOKUP($B$3&amp;"_"&amp;D20,'[17]CANAL 15'!$A:$R,3,FALSE),"")&amp;IFERROR(VLOOKUP($B$3&amp;"_"&amp;D20,'[18]CANAL 16'!$A:$R,3,FALSE),"")</f>
        <v/>
      </c>
      <c r="G20" s="27" t="str">
        <f>IFERROR(VLOOKUP($B$3&amp;"_"&amp;D20,'CANAL 17'!$A:$R,4,FALSE),"")&amp;IFERROR(VLOOKUP($B$3&amp;"_"&amp;D20,'[2]CANAL 18'!$A:$R,4,FALSE),"")&amp;IFERROR(VLOOKUP($B$3&amp;"_"&amp;D20,'[3]CANAL 1'!$A:$R,4,FALSE),"")&amp;IFERROR(VLOOKUP($B$3&amp;"_"&amp;D20,'[4]CANAL 2'!$A:$R,4,FALSE),"")&amp;IFERROR(VLOOKUP($B$3&amp;"_"&amp;D20,'[5]CANAL 3'!$A:$R,4,FALSE),"")&amp;IFERROR(VLOOKUP($B$3&amp;"_"&amp;D20,'[6]CANAL 4'!$A:$R,4,FALSE),"")&amp;IFERROR(VLOOKUP($B$3&amp;"_"&amp;D20,'[7]CANAL 5'!$A:$R,4,FALSE),"")&amp;IFERROR(VLOOKUP($B$3&amp;"_"&amp;D20,'[8]CANAL 6'!$A:$R,4,FALSE),"")&amp;IFERROR(VLOOKUP($B$3&amp;"_"&amp;D20,'[9]CANAL 7'!$A:$R,4,FALSE),"")&amp;IFERROR(VLOOKUP($B$3&amp;"_"&amp;D20,'[10]CANAL 8'!$A:$R,4,FALSE),"")&amp;IFERROR(VLOOKUP($B$3&amp;"_"&amp;D20,'[11]CANAL 9'!$A:$R,4,FALSE),"")&amp;IFERROR(VLOOKUP($B$3&amp;"_"&amp;D20,'[12]CANAL 10'!$A:$R,4,FALSE),"")&amp;IFERROR(VLOOKUP($B$3&amp;"_"&amp;D20,'[13]CANAL 11'!$A:$R,4,FALSE),"")&amp;IFERROR(VLOOKUP($B$3&amp;"_"&amp;D20,'[14]CANAL 12'!$A:$R,4,FALSE),"")&amp;IFERROR(VLOOKUP($B$3&amp;"_"&amp;D20,'[15]CANAL 13'!$A:$R,4,FALSE),"")&amp;IFERROR(VLOOKUP($B$3&amp;"_"&amp;D20,'[16]CANAL 14'!$A:$R,4,FALSE),"")&amp;IFERROR(VLOOKUP($B$3&amp;"_"&amp;D20,'[17]CANAL 15'!$A:$R,4,FALSE),"")&amp;IFERROR(VLOOKUP($B$3&amp;"_"&amp;D20,'[18]CANAL 16'!$A:$R,4,FALSE),"")</f>
        <v/>
      </c>
      <c r="H20" s="27" t="str">
        <f>IFERROR(VLOOKUP($B$3&amp;"_"&amp;D20,'CANAL 17'!$A:$R,5,FALSE),"")&amp;IFERROR(VLOOKUP($B$3&amp;"_"&amp;D20,'[2]CANAL 18'!$A:$R,5,FALSE),"")&amp;IFERROR(VLOOKUP($B$3&amp;"_"&amp;D20,'[3]CANAL 1'!$A:$R,5,FALSE),"")&amp;IFERROR(VLOOKUP($B$3&amp;"_"&amp;D20,'[4]CANAL 2'!$A:$R,5,FALSE),"")&amp;IFERROR(VLOOKUP($B$3&amp;"_"&amp;D20,'[5]CANAL 3'!$A:$R,5,FALSE),"")&amp;IFERROR(VLOOKUP($B$3&amp;"_"&amp;D20,'[6]CANAL 4'!$A:$R,5,FALSE),"")&amp;IFERROR(VLOOKUP($B$3&amp;"_"&amp;D20,'[7]CANAL 5'!$A:$R,5,FALSE),"")&amp;IFERROR(VLOOKUP($B$3&amp;"_"&amp;D20,'[8]CANAL 6'!$A:$R,5,FALSE),"")&amp;IFERROR(VLOOKUP($B$3&amp;"_"&amp;D20,'[9]CANAL 7'!$A:$R,5,FALSE),"")&amp;IFERROR(VLOOKUP($B$3&amp;"_"&amp;D20,'[10]CANAL 8'!$A:$R,5,FALSE),"")&amp;IFERROR(VLOOKUP($B$3&amp;"_"&amp;D20,'[11]CANAL 9'!$A:$R,5,FALSE),"")&amp;IFERROR(VLOOKUP($B$3&amp;"_"&amp;D20,'[12]CANAL 10'!$A:$R,5,FALSE),"")&amp;IFERROR(VLOOKUP($B$3&amp;"_"&amp;D20,'[13]CANAL 11'!$A:$R,5,FALSE),"")&amp;IFERROR(VLOOKUP($B$3&amp;"_"&amp;D20,'[14]CANAL 12'!$A:$R,5,FALSE),"")&amp;IFERROR(VLOOKUP($B$3&amp;"_"&amp;D20,'[15]CANAL 13'!$A:$R,5,FALSE),"")&amp;IFERROR(VLOOKUP($B$3&amp;"_"&amp;D20,'[16]CANAL 14'!$A:$R,5,FALSE),"")&amp;IFERROR(VLOOKUP($B$3&amp;"_"&amp;D20,'[17]CANAL 15'!$A:$R,5,FALSE),"")&amp;IFERROR(VLOOKUP($B$3&amp;"_"&amp;D20,'[18]CANAL 16'!$A:$R,5,FALSE),"")</f>
        <v/>
      </c>
      <c r="I20" s="27" t="str">
        <f>IFERROR(VLOOKUP($B$3&amp;"_"&amp;D20,'CANAL 17'!$A:$R,6,FALSE),"")&amp;IFERROR(VLOOKUP($B$3&amp;"_"&amp;D20,'[2]CANAL 18'!$A:$R,6,FALSE),"")&amp;IFERROR(VLOOKUP($B$3&amp;"_"&amp;D20,'[3]CANAL 1'!$A:$R,6,FALSE),"")&amp;IFERROR(VLOOKUP($B$3&amp;"_"&amp;D20,'[4]CANAL 2'!$A:$R,6,FALSE),"")&amp;IFERROR(VLOOKUP($B$3&amp;"_"&amp;D20,'[5]CANAL 3'!$A:$R,6,FALSE),"")&amp;IFERROR(VLOOKUP($B$3&amp;"_"&amp;D20,'[6]CANAL 4'!$A:$R,6,FALSE),"")&amp;IFERROR(VLOOKUP($B$3&amp;"_"&amp;D20,'[7]CANAL 5'!$A:$R,6,FALSE),"")&amp;IFERROR(VLOOKUP($B$3&amp;"_"&amp;D20,'[8]CANAL 6'!$A:$R,6,FALSE),"")&amp;IFERROR(VLOOKUP($B$3&amp;"_"&amp;D20,'[9]CANAL 7'!$A:$R,6,FALSE),"")&amp;IFERROR(VLOOKUP($B$3&amp;"_"&amp;D20,'[10]CANAL 8'!$A:$R,6,FALSE),"")&amp;IFERROR(VLOOKUP($B$3&amp;"_"&amp;D20,'[11]CANAL 9'!$A:$R,6,FALSE),"")&amp;IFERROR(VLOOKUP($B$3&amp;"_"&amp;D20,'[12]CANAL 10'!$A:$R,6,FALSE),"")&amp;IFERROR(VLOOKUP($B$3&amp;"_"&amp;D20,'[13]CANAL 11'!$A:$R,6,FALSE),"")&amp;IFERROR(VLOOKUP($B$3&amp;"_"&amp;D20,'[14]CANAL 12'!$A:$R,6,FALSE),"")&amp;IFERROR(VLOOKUP($B$3&amp;"_"&amp;D20,'[15]CANAL 13'!$A:$R,6,FALSE),"")&amp;IFERROR(VLOOKUP($B$3&amp;"_"&amp;D20,'[16]CANAL 14'!$A:$R,6,FALSE),"")&amp;IFERROR(VLOOKUP($B$3&amp;"_"&amp;D20,'[17]CANAL 15'!$A:$R,6,FALSE),"")&amp;IFERROR(VLOOKUP($B$3&amp;"_"&amp;D20,'[18]CANAL 16'!$A:$R,6,FALSE),"")</f>
        <v/>
      </c>
      <c r="J20" s="27" t="str">
        <f>IFERROR(VLOOKUP($B$3&amp;"_"&amp;D20,'CANAL 17'!$A:$R,7,FALSE),"")&amp;IFERROR(VLOOKUP($B$3&amp;"_"&amp;D20,'[2]CANAL 18'!$A:$R,7,FALSE),"")&amp;IFERROR(VLOOKUP($B$3&amp;"_"&amp;D20,'[3]CANAL 1'!$A:$R,7,FALSE),"")&amp;IFERROR(VLOOKUP($B$3&amp;"_"&amp;D20,'[4]CANAL 2'!$A:$R,7,FALSE),"")&amp;IFERROR(VLOOKUP($B$3&amp;"_"&amp;D20,'[5]CANAL 3'!$A:$R,7,FALSE),"")&amp;IFERROR(VLOOKUP($B$3&amp;"_"&amp;D20,'[6]CANAL 4'!$A:$R,7,FALSE),"")&amp;IFERROR(VLOOKUP($B$3&amp;"_"&amp;D20,'[7]CANAL 5'!$A:$R,7,FALSE),"")&amp;IFERROR(VLOOKUP($B$3&amp;"_"&amp;D20,'[8]CANAL 6'!$A:$R,7,FALSE),"")&amp;IFERROR(VLOOKUP($B$3&amp;"_"&amp;D20,'[9]CANAL 7'!$A:$R,7,FALSE),"")&amp;IFERROR(VLOOKUP($B$3&amp;"_"&amp;D20,'[10]CANAL 8'!$A:$R,7,FALSE),"")&amp;IFERROR(VLOOKUP($B$3&amp;"_"&amp;D20,'[11]CANAL 9'!$A:$R,7,FALSE),"")&amp;IFERROR(VLOOKUP($B$3&amp;"_"&amp;D20,'[12]CANAL 10'!$A:$R,7,FALSE),"")&amp;IFERROR(VLOOKUP($B$3&amp;"_"&amp;D20,'[13]CANAL 11'!$A:$R,7,FALSE),"")&amp;IFERROR(VLOOKUP($B$3&amp;"_"&amp;D20,'[14]CANAL 12'!$A:$R,7,FALSE),"")&amp;IFERROR(VLOOKUP($B$3&amp;"_"&amp;D20,'[15]CANAL 13'!$A:$R,7,FALSE),"")&amp;IFERROR(VLOOKUP($B$3&amp;"_"&amp;D20,'[16]CANAL 14'!$A:$R,7,FALSE),"")&amp;IFERROR(VLOOKUP($B$3&amp;"_"&amp;D20,'[17]CANAL 15'!$A:$R,7,FALSE),"")&amp;IFERROR(VLOOKUP($B$3&amp;"_"&amp;D20,'[18]CANAL 16'!$A:$R,7,FALSE),"")</f>
        <v/>
      </c>
      <c r="K20" s="103" t="str">
        <f>IFERROR(VLOOKUP($B$3&amp;"_"&amp;D20,'CANAL 17'!$A:$R,8,FALSE),"")&amp;IFERROR(VLOOKUP($B$3&amp;"_"&amp;D20,'[2]CANAL 18'!$A:$R,8,FALSE),"")&amp;IFERROR(VLOOKUP($B$3&amp;"_"&amp;D20,'[3]CANAL 1'!$A:$R,8,FALSE),"")&amp;IFERROR(VLOOKUP($B$3&amp;"_"&amp;D20,'[4]CANAL 2'!$A:$R,8,FALSE),"")&amp;IFERROR(VLOOKUP($B$3&amp;"_"&amp;D20,'[5]CANAL 3'!$A:$R,8,FALSE),"")&amp;IFERROR(VLOOKUP($B$3&amp;"_"&amp;D20,'[6]CANAL 4'!$A:$R,8,FALSE),"")&amp;IFERROR(VLOOKUP($B$3&amp;"_"&amp;D20,'[7]CANAL 5'!$A:$R,8,FALSE),"")&amp;IFERROR(VLOOKUP($B$3&amp;"_"&amp;D20,'[8]CANAL 6'!$A:$R,8,FALSE),"")&amp;IFERROR(VLOOKUP($B$3&amp;"_"&amp;D20,'[9]CANAL 7'!$A:$R,8,FALSE),"")&amp;IFERROR(VLOOKUP($B$3&amp;"_"&amp;D20,'[10]CANAL 8'!$A:$R,8,FALSE),"")&amp;IFERROR(VLOOKUP($B$3&amp;"_"&amp;D20,'[11]CANAL 9'!$A:$R,8,FALSE),"")&amp;IFERROR(VLOOKUP($B$3&amp;"_"&amp;D20,'[12]CANAL 10'!$A:$R,8,FALSE),"")&amp;IFERROR(VLOOKUP($B$3&amp;"_"&amp;D20,'[13]CANAL 11'!$A:$R,8,FALSE),"")&amp;IFERROR(VLOOKUP($B$3&amp;"_"&amp;D20,'[14]CANAL 12'!$A:$R,8,FALSE),"")&amp;IFERROR(VLOOKUP($B$3&amp;"_"&amp;D20,'[15]CANAL 13'!$A:$R,8,FALSE),"")&amp;IFERROR(VLOOKUP($B$3&amp;"_"&amp;D20,'[16]CANAL 14'!$A:$R,8,FALSE),"")&amp;IFERROR(VLOOKUP($B$3&amp;"_"&amp;D20,'[17]CANAL 15'!$A:$R,8,FALSE),"")&amp;IFERROR(VLOOKUP($B$3&amp;"_"&amp;D20,'[18]CANAL 16'!$A:$R,8,FALSE),"")</f>
        <v/>
      </c>
      <c r="L20" s="103" t="str">
        <f>IFERROR(VLOOKUP($B$3&amp;"_"&amp;D20,'CANAL 17'!$A:$R,9,FALSE),"")&amp;IFERROR(VLOOKUP($B$3&amp;"_"&amp;D20,'[2]CANAL 18'!$A:$R,9,FALSE),"")&amp;IFERROR(VLOOKUP($B$3&amp;"_"&amp;D20,'[3]CANAL 1'!$A:$R,9,FALSE),"")&amp;IFERROR(VLOOKUP($B$3&amp;"_"&amp;D20,'[4]CANAL 2'!$A:$R,9,FALSE),"")&amp;IFERROR(VLOOKUP($B$3&amp;"_"&amp;D20,'[5]CANAL 3'!$A:$R,9,FALSE),"")&amp;IFERROR(VLOOKUP($B$3&amp;"_"&amp;D20,'[6]CANAL 4'!$A:$R,9,FALSE),"")&amp;IFERROR(VLOOKUP($B$3&amp;"_"&amp;D20,'[7]CANAL 5'!$A:$R,9,FALSE),"")&amp;IFERROR(VLOOKUP($B$3&amp;"_"&amp;D20,'[8]CANAL 6'!$A:$R,9,FALSE),"")&amp;IFERROR(VLOOKUP($B$3&amp;"_"&amp;D20,'[9]CANAL 7'!$A:$R,9,FALSE),"")&amp;IFERROR(VLOOKUP($B$3&amp;"_"&amp;D20,'[10]CANAL 8'!$A:$R,9,FALSE),"")&amp;IFERROR(VLOOKUP($B$3&amp;"_"&amp;D20,'[11]CANAL 9'!$A:$R,9,FALSE),"")&amp;IFERROR(VLOOKUP($B$3&amp;"_"&amp;D20,'[12]CANAL 10'!$A:$R,9,FALSE),"")&amp;IFERROR(VLOOKUP($B$3&amp;"_"&amp;D20,'[13]CANAL 11'!$A:$R,9,FALSE),"")&amp;IFERROR(VLOOKUP($B$3&amp;"_"&amp;D20,'[14]CANAL 12'!$A:$R,9,FALSE),"")&amp;IFERROR(VLOOKUP($B$3&amp;"_"&amp;D20,'[15]CANAL 13'!$A:$R,9,FALSE),"")&amp;IFERROR(VLOOKUP($B$3&amp;"_"&amp;D20,'[16]CANAL 14'!$A:$R,9,FALSE),"")&amp;IFERROR(VLOOKUP($B$3&amp;"_"&amp;D20,'[17]CANAL 15'!$A:$R,9,FALSE),"")&amp;IFERROR(VLOOKUP($B$3&amp;"_"&amp;D20,'[18]CANAL 16'!$A:$R,9,FALSE),"")</f>
        <v/>
      </c>
      <c r="M20" s="28"/>
      <c r="N20" s="28"/>
      <c r="O20" s="28"/>
      <c r="P20" s="28"/>
      <c r="Q20" s="28"/>
      <c r="R20" s="28" t="str">
        <f>IFERROR(VLOOKUP($B$3&amp;"_"&amp;D20,'CANAL 17'!$A:$R,15,FALSE),"")&amp;IFERROR(VLOOKUP($B$3&amp;"_"&amp;D20,'[2]CANAL 18'!$A:$R,15,FALSE),"")&amp;IFERROR(VLOOKUP($B$3&amp;"_"&amp;D20,'[3]CANAL 1'!$A:$R,15,FALSE),"")&amp;IFERROR(VLOOKUP($B$3&amp;"_"&amp;D20,'[4]CANAL 2'!$A:$R,15,FALSE),"")&amp;IFERROR(VLOOKUP($B$3&amp;"_"&amp;D20,'[5]CANAL 3'!$A:$R,15,FALSE),"")&amp;IFERROR(VLOOKUP($B$3&amp;"_"&amp;D20,'[6]CANAL 4'!$A:$R,15,FALSE),"")&amp;IFERROR(VLOOKUP($B$3&amp;"_"&amp;D20,'[7]CANAL 5'!$A:$R,15,FALSE),"")&amp;IFERROR(VLOOKUP($B$3&amp;"_"&amp;D20,'[8]CANAL 6'!$A:$R,15,FALSE),"")&amp;IFERROR(VLOOKUP($B$3&amp;"_"&amp;D20,'[9]CANAL 7'!$A:$R,15,FALSE),"")&amp;IFERROR(VLOOKUP($B$3&amp;"_"&amp;D20,'[10]CANAL 8'!$A:$R,15,FALSE),"")&amp;IFERROR(VLOOKUP($B$3&amp;"_"&amp;D20,'[11]CANAL 9'!$A:$R,15,FALSE),"")&amp;IFERROR(VLOOKUP($B$3&amp;"_"&amp;D20,'[12]CANAL 10'!$A:$R,15,FALSE),"")&amp;IFERROR(VLOOKUP($B$3&amp;"_"&amp;D20,'[13]CANAL 11'!$A:$R,15,FALSE),"")&amp;IFERROR(VLOOKUP($B$3&amp;"_"&amp;D20,'[14]CANAL 12'!$A:$R,15,FALSE),"")&amp;IFERROR(VLOOKUP($B$3&amp;"_"&amp;D20,'[15]CANAL 13'!$A:$R,15,FALSE),"")&amp;IFERROR(VLOOKUP($B$3&amp;"_"&amp;D20,'[16]CANAL 14'!$A:$R,15,FALSE),"")&amp;IFERROR(VLOOKUP($B$3&amp;"_"&amp;D20,'[17]CANAL 15'!$A:$R,15,FALSE),"")&amp;IFERROR(VLOOKUP($B$3&amp;"_"&amp;D20,'[18]CANAL 16'!$A:$R,15,FALSE),"")</f>
        <v/>
      </c>
      <c r="S20" s="27"/>
      <c r="T20" s="29"/>
      <c r="U20" s="27"/>
      <c r="V20" s="27"/>
    </row>
    <row r="21" spans="4:22" x14ac:dyDescent="0.2">
      <c r="D21" s="4">
        <v>13</v>
      </c>
      <c r="E21" s="27" t="str">
        <f>IFERROR(VLOOKUP($B$3&amp;"_"&amp;D21,'CANAL 17'!$A:$R,2,FALSE),"")&amp;IFERROR(VLOOKUP($B$3&amp;"_"&amp;D21,'[2]CANAL 18'!$A:$R,2,FALSE),"")&amp;IFERROR(VLOOKUP($B$3&amp;"_"&amp;D21,'[3]CANAL 1'!A:R,2,FALSE),"")&amp;IFERROR(VLOOKUP($B$3&amp;"_"&amp;D21,'[4]CANAL 2'!A:R,2,FALSE),"")&amp;IFERROR(VLOOKUP($B$3&amp;"_"&amp;D21,'[5]CANAL 3'!A:R,2,FALSE),"")&amp;IFERROR(VLOOKUP($B$3&amp;"_"&amp;D21,'[6]CANAL 4'!A:R,2,FALSE),"")&amp;IFERROR(VLOOKUP($B$3&amp;"_"&amp;D21,'[7]CANAL 5'!A:R,2,FALSE),"")&amp;IFERROR(VLOOKUP($B$3&amp;"_"&amp;D21,'[8]CANAL 6'!A:R,2,FALSE),"")&amp;IFERROR(VLOOKUP($B$3&amp;"_"&amp;D21,'[9]CANAL 7'!A:R,2,FALSE),"")&amp;IFERROR(VLOOKUP($B$3&amp;"_"&amp;D21,'[10]CANAL 8'!A:R,2,FALSE),"")&amp;IFERROR(VLOOKUP($B$3&amp;"_"&amp;D21,'[11]CANAL 9'!A:R,2,FALSE),"")&amp;IFERROR(VLOOKUP($B$3&amp;"_"&amp;D21,'[12]CANAL 10'!A:R,2,FALSE),"")&amp;IFERROR(VLOOKUP($B$3&amp;"_"&amp;D21,'[13]CANAL 11'!A:R,2,FALSE),"")&amp;IFERROR(VLOOKUP($B$3&amp;"_"&amp;D21,'[14]CANAL 12'!A:R,2,FALSE),"")&amp;IFERROR(VLOOKUP($B$3&amp;"_"&amp;D21,'[15]CANAL 13'!A:R,2,FALSE),"")&amp;IFERROR(VLOOKUP($B$3&amp;"_"&amp;D21,'[16]CANAL 14'!A:R,2,FALSE),"")&amp;IFERROR(VLOOKUP($B$3&amp;"_"&amp;D21,'[17]CANAL 15'!A:R,2,FALSE),"")&amp;IFERROR(VLOOKUP($B$3&amp;"_"&amp;D21,'[18]CANAL 16'!A:R,2,FALSE),"")</f>
        <v/>
      </c>
      <c r="F21" s="27" t="str">
        <f>IFERROR(VLOOKUP($B$3&amp;"_"&amp;D21,'CANAL 17'!$A:$R,3,FALSE),"")&amp;IFERROR(VLOOKUP($B$3&amp;"_"&amp;D21,'[2]CANAL 18'!$A:$R,3,FALSE),"")&amp;IFERROR(VLOOKUP($B$3&amp;"_"&amp;D21,'[3]CANAL 1'!$A:$R,3,FALSE),"")&amp;IFERROR(VLOOKUP($B$3&amp;"_"&amp;D21,'[4]CANAL 2'!$A:$R,3,FALSE),"")&amp;IFERROR(VLOOKUP($B$3&amp;"_"&amp;D21,'[5]CANAL 3'!$A:$R,3,FALSE),"")&amp;IFERROR(VLOOKUP($B$3&amp;"_"&amp;D21,'[6]CANAL 4'!$A:$R,3,FALSE),"")&amp;IFERROR(VLOOKUP($B$3&amp;"_"&amp;D21,'[7]CANAL 5'!$A:$R,3,FALSE),"")&amp;IFERROR(VLOOKUP($B$3&amp;"_"&amp;D21,'[8]CANAL 6'!$A:$R,3,FALSE),"")&amp;IFERROR(VLOOKUP($B$3&amp;"_"&amp;D21,'[9]CANAL 7'!$A:$R,3,FALSE),"")&amp;IFERROR(VLOOKUP($B$3&amp;"_"&amp;D21,'[10]CANAL 8'!$A:$R,3,FALSE),"")&amp;IFERROR(VLOOKUP($B$3&amp;"_"&amp;D21,'[11]CANAL 9'!$A:$R,3,FALSE),"")&amp;IFERROR(VLOOKUP($B$3&amp;"_"&amp;D21,'[12]CANAL 10'!$A:$R,3,FALSE),"")&amp;IFERROR(VLOOKUP($B$3&amp;"_"&amp;D21,'[13]CANAL 11'!$A:$R,3,FALSE),"")&amp;IFERROR(VLOOKUP($B$3&amp;"_"&amp;D21,'[14]CANAL 12'!$A:$R,3,FALSE),"")&amp;IFERROR(VLOOKUP($B$3&amp;"_"&amp;D21,'[15]CANAL 13'!$A:$R,3,FALSE),"")&amp;IFERROR(VLOOKUP($B$3&amp;"_"&amp;D21,'[16]CANAL 14'!$A:$R,3,FALSE),"")&amp;IFERROR(VLOOKUP($B$3&amp;"_"&amp;D21,'[17]CANAL 15'!$A:$R,3,FALSE),"")&amp;IFERROR(VLOOKUP($B$3&amp;"_"&amp;D21,'[18]CANAL 16'!$A:$R,3,FALSE),"")</f>
        <v/>
      </c>
      <c r="G21" s="27" t="str">
        <f>IFERROR(VLOOKUP($B$3&amp;"_"&amp;D21,'CANAL 17'!$A:$R,4,FALSE),"")&amp;IFERROR(VLOOKUP($B$3&amp;"_"&amp;D21,'[2]CANAL 18'!$A:$R,4,FALSE),"")&amp;IFERROR(VLOOKUP($B$3&amp;"_"&amp;D21,'[3]CANAL 1'!$A:$R,4,FALSE),"")&amp;IFERROR(VLOOKUP($B$3&amp;"_"&amp;D21,'[4]CANAL 2'!$A:$R,4,FALSE),"")&amp;IFERROR(VLOOKUP($B$3&amp;"_"&amp;D21,'[5]CANAL 3'!$A:$R,4,FALSE),"")&amp;IFERROR(VLOOKUP($B$3&amp;"_"&amp;D21,'[6]CANAL 4'!$A:$R,4,FALSE),"")&amp;IFERROR(VLOOKUP($B$3&amp;"_"&amp;D21,'[7]CANAL 5'!$A:$R,4,FALSE),"")&amp;IFERROR(VLOOKUP($B$3&amp;"_"&amp;D21,'[8]CANAL 6'!$A:$R,4,FALSE),"")&amp;IFERROR(VLOOKUP($B$3&amp;"_"&amp;D21,'[9]CANAL 7'!$A:$R,4,FALSE),"")&amp;IFERROR(VLOOKUP($B$3&amp;"_"&amp;D21,'[10]CANAL 8'!$A:$R,4,FALSE),"")&amp;IFERROR(VLOOKUP($B$3&amp;"_"&amp;D21,'[11]CANAL 9'!$A:$R,4,FALSE),"")&amp;IFERROR(VLOOKUP($B$3&amp;"_"&amp;D21,'[12]CANAL 10'!$A:$R,4,FALSE),"")&amp;IFERROR(VLOOKUP($B$3&amp;"_"&amp;D21,'[13]CANAL 11'!$A:$R,4,FALSE),"")&amp;IFERROR(VLOOKUP($B$3&amp;"_"&amp;D21,'[14]CANAL 12'!$A:$R,4,FALSE),"")&amp;IFERROR(VLOOKUP($B$3&amp;"_"&amp;D21,'[15]CANAL 13'!$A:$R,4,FALSE),"")&amp;IFERROR(VLOOKUP($B$3&amp;"_"&amp;D21,'[16]CANAL 14'!$A:$R,4,FALSE),"")&amp;IFERROR(VLOOKUP($B$3&amp;"_"&amp;D21,'[17]CANAL 15'!$A:$R,4,FALSE),"")&amp;IFERROR(VLOOKUP($B$3&amp;"_"&amp;D21,'[18]CANAL 16'!$A:$R,4,FALSE),"")</f>
        <v/>
      </c>
      <c r="H21" s="27" t="str">
        <f>IFERROR(VLOOKUP($B$3&amp;"_"&amp;D21,'CANAL 17'!$A:$R,5,FALSE),"")&amp;IFERROR(VLOOKUP($B$3&amp;"_"&amp;D21,'[2]CANAL 18'!$A:$R,5,FALSE),"")&amp;IFERROR(VLOOKUP($B$3&amp;"_"&amp;D21,'[3]CANAL 1'!$A:$R,5,FALSE),"")&amp;IFERROR(VLOOKUP($B$3&amp;"_"&amp;D21,'[4]CANAL 2'!$A:$R,5,FALSE),"")&amp;IFERROR(VLOOKUP($B$3&amp;"_"&amp;D21,'[5]CANAL 3'!$A:$R,5,FALSE),"")&amp;IFERROR(VLOOKUP($B$3&amp;"_"&amp;D21,'[6]CANAL 4'!$A:$R,5,FALSE),"")&amp;IFERROR(VLOOKUP($B$3&amp;"_"&amp;D21,'[7]CANAL 5'!$A:$R,5,FALSE),"")&amp;IFERROR(VLOOKUP($B$3&amp;"_"&amp;D21,'[8]CANAL 6'!$A:$R,5,FALSE),"")&amp;IFERROR(VLOOKUP($B$3&amp;"_"&amp;D21,'[9]CANAL 7'!$A:$R,5,FALSE),"")&amp;IFERROR(VLOOKUP($B$3&amp;"_"&amp;D21,'[10]CANAL 8'!$A:$R,5,FALSE),"")&amp;IFERROR(VLOOKUP($B$3&amp;"_"&amp;D21,'[11]CANAL 9'!$A:$R,5,FALSE),"")&amp;IFERROR(VLOOKUP($B$3&amp;"_"&amp;D21,'[12]CANAL 10'!$A:$R,5,FALSE),"")&amp;IFERROR(VLOOKUP($B$3&amp;"_"&amp;D21,'[13]CANAL 11'!$A:$R,5,FALSE),"")&amp;IFERROR(VLOOKUP($B$3&amp;"_"&amp;D21,'[14]CANAL 12'!$A:$R,5,FALSE),"")&amp;IFERROR(VLOOKUP($B$3&amp;"_"&amp;D21,'[15]CANAL 13'!$A:$R,5,FALSE),"")&amp;IFERROR(VLOOKUP($B$3&amp;"_"&amp;D21,'[16]CANAL 14'!$A:$R,5,FALSE),"")&amp;IFERROR(VLOOKUP($B$3&amp;"_"&amp;D21,'[17]CANAL 15'!$A:$R,5,FALSE),"")&amp;IFERROR(VLOOKUP($B$3&amp;"_"&amp;D21,'[18]CANAL 16'!$A:$R,5,FALSE),"")</f>
        <v/>
      </c>
      <c r="I21" s="27" t="str">
        <f>IFERROR(VLOOKUP($B$3&amp;"_"&amp;D21,'CANAL 17'!$A:$R,6,FALSE),"")&amp;IFERROR(VLOOKUP($B$3&amp;"_"&amp;D21,'[2]CANAL 18'!$A:$R,6,FALSE),"")&amp;IFERROR(VLOOKUP($B$3&amp;"_"&amp;D21,'[3]CANAL 1'!$A:$R,6,FALSE),"")&amp;IFERROR(VLOOKUP($B$3&amp;"_"&amp;D21,'[4]CANAL 2'!$A:$R,6,FALSE),"")&amp;IFERROR(VLOOKUP($B$3&amp;"_"&amp;D21,'[5]CANAL 3'!$A:$R,6,FALSE),"")&amp;IFERROR(VLOOKUP($B$3&amp;"_"&amp;D21,'[6]CANAL 4'!$A:$R,6,FALSE),"")&amp;IFERROR(VLOOKUP($B$3&amp;"_"&amp;D21,'[7]CANAL 5'!$A:$R,6,FALSE),"")&amp;IFERROR(VLOOKUP($B$3&amp;"_"&amp;D21,'[8]CANAL 6'!$A:$R,6,FALSE),"")&amp;IFERROR(VLOOKUP($B$3&amp;"_"&amp;D21,'[9]CANAL 7'!$A:$R,6,FALSE),"")&amp;IFERROR(VLOOKUP($B$3&amp;"_"&amp;D21,'[10]CANAL 8'!$A:$R,6,FALSE),"")&amp;IFERROR(VLOOKUP($B$3&amp;"_"&amp;D21,'[11]CANAL 9'!$A:$R,6,FALSE),"")&amp;IFERROR(VLOOKUP($B$3&amp;"_"&amp;D21,'[12]CANAL 10'!$A:$R,6,FALSE),"")&amp;IFERROR(VLOOKUP($B$3&amp;"_"&amp;D21,'[13]CANAL 11'!$A:$R,6,FALSE),"")&amp;IFERROR(VLOOKUP($B$3&amp;"_"&amp;D21,'[14]CANAL 12'!$A:$R,6,FALSE),"")&amp;IFERROR(VLOOKUP($B$3&amp;"_"&amp;D21,'[15]CANAL 13'!$A:$R,6,FALSE),"")&amp;IFERROR(VLOOKUP($B$3&amp;"_"&amp;D21,'[16]CANAL 14'!$A:$R,6,FALSE),"")&amp;IFERROR(VLOOKUP($B$3&amp;"_"&amp;D21,'[17]CANAL 15'!$A:$R,6,FALSE),"")&amp;IFERROR(VLOOKUP($B$3&amp;"_"&amp;D21,'[18]CANAL 16'!$A:$R,6,FALSE),"")</f>
        <v/>
      </c>
      <c r="J21" s="27" t="str">
        <f>IFERROR(VLOOKUP($B$3&amp;"_"&amp;D21,'CANAL 17'!$A:$R,7,FALSE),"")&amp;IFERROR(VLOOKUP($B$3&amp;"_"&amp;D21,'[2]CANAL 18'!$A:$R,7,FALSE),"")&amp;IFERROR(VLOOKUP($B$3&amp;"_"&amp;D21,'[3]CANAL 1'!$A:$R,7,FALSE),"")&amp;IFERROR(VLOOKUP($B$3&amp;"_"&amp;D21,'[4]CANAL 2'!$A:$R,7,FALSE),"")&amp;IFERROR(VLOOKUP($B$3&amp;"_"&amp;D21,'[5]CANAL 3'!$A:$R,7,FALSE),"")&amp;IFERROR(VLOOKUP($B$3&amp;"_"&amp;D21,'[6]CANAL 4'!$A:$R,7,FALSE),"")&amp;IFERROR(VLOOKUP($B$3&amp;"_"&amp;D21,'[7]CANAL 5'!$A:$R,7,FALSE),"")&amp;IFERROR(VLOOKUP($B$3&amp;"_"&amp;D21,'[8]CANAL 6'!$A:$R,7,FALSE),"")&amp;IFERROR(VLOOKUP($B$3&amp;"_"&amp;D21,'[9]CANAL 7'!$A:$R,7,FALSE),"")&amp;IFERROR(VLOOKUP($B$3&amp;"_"&amp;D21,'[10]CANAL 8'!$A:$R,7,FALSE),"")&amp;IFERROR(VLOOKUP($B$3&amp;"_"&amp;D21,'[11]CANAL 9'!$A:$R,7,FALSE),"")&amp;IFERROR(VLOOKUP($B$3&amp;"_"&amp;D21,'[12]CANAL 10'!$A:$R,7,FALSE),"")&amp;IFERROR(VLOOKUP($B$3&amp;"_"&amp;D21,'[13]CANAL 11'!$A:$R,7,FALSE),"")&amp;IFERROR(VLOOKUP($B$3&amp;"_"&amp;D21,'[14]CANAL 12'!$A:$R,7,FALSE),"")&amp;IFERROR(VLOOKUP($B$3&amp;"_"&amp;D21,'[15]CANAL 13'!$A:$R,7,FALSE),"")&amp;IFERROR(VLOOKUP($B$3&amp;"_"&amp;D21,'[16]CANAL 14'!$A:$R,7,FALSE),"")&amp;IFERROR(VLOOKUP($B$3&amp;"_"&amp;D21,'[17]CANAL 15'!$A:$R,7,FALSE),"")&amp;IFERROR(VLOOKUP($B$3&amp;"_"&amp;D21,'[18]CANAL 16'!$A:$R,7,FALSE),"")</f>
        <v/>
      </c>
      <c r="K21" s="103" t="str">
        <f>IFERROR(VLOOKUP($B$3&amp;"_"&amp;D21,'CANAL 17'!$A:$R,8,FALSE),"")&amp;IFERROR(VLOOKUP($B$3&amp;"_"&amp;D21,'[2]CANAL 18'!$A:$R,8,FALSE),"")&amp;IFERROR(VLOOKUP($B$3&amp;"_"&amp;D21,'[3]CANAL 1'!$A:$R,8,FALSE),"")&amp;IFERROR(VLOOKUP($B$3&amp;"_"&amp;D21,'[4]CANAL 2'!$A:$R,8,FALSE),"")&amp;IFERROR(VLOOKUP($B$3&amp;"_"&amp;D21,'[5]CANAL 3'!$A:$R,8,FALSE),"")&amp;IFERROR(VLOOKUP($B$3&amp;"_"&amp;D21,'[6]CANAL 4'!$A:$R,8,FALSE),"")&amp;IFERROR(VLOOKUP($B$3&amp;"_"&amp;D21,'[7]CANAL 5'!$A:$R,8,FALSE),"")&amp;IFERROR(VLOOKUP($B$3&amp;"_"&amp;D21,'[8]CANAL 6'!$A:$R,8,FALSE),"")&amp;IFERROR(VLOOKUP($B$3&amp;"_"&amp;D21,'[9]CANAL 7'!$A:$R,8,FALSE),"")&amp;IFERROR(VLOOKUP($B$3&amp;"_"&amp;D21,'[10]CANAL 8'!$A:$R,8,FALSE),"")&amp;IFERROR(VLOOKUP($B$3&amp;"_"&amp;D21,'[11]CANAL 9'!$A:$R,8,FALSE),"")&amp;IFERROR(VLOOKUP($B$3&amp;"_"&amp;D21,'[12]CANAL 10'!$A:$R,8,FALSE),"")&amp;IFERROR(VLOOKUP($B$3&amp;"_"&amp;D21,'[13]CANAL 11'!$A:$R,8,FALSE),"")&amp;IFERROR(VLOOKUP($B$3&amp;"_"&amp;D21,'[14]CANAL 12'!$A:$R,8,FALSE),"")&amp;IFERROR(VLOOKUP($B$3&amp;"_"&amp;D21,'[15]CANAL 13'!$A:$R,8,FALSE),"")&amp;IFERROR(VLOOKUP($B$3&amp;"_"&amp;D21,'[16]CANAL 14'!$A:$R,8,FALSE),"")&amp;IFERROR(VLOOKUP($B$3&amp;"_"&amp;D21,'[17]CANAL 15'!$A:$R,8,FALSE),"")&amp;IFERROR(VLOOKUP($B$3&amp;"_"&amp;D21,'[18]CANAL 16'!$A:$R,8,FALSE),"")</f>
        <v/>
      </c>
      <c r="L21" s="103" t="str">
        <f>IFERROR(VLOOKUP($B$3&amp;"_"&amp;D21,'CANAL 17'!$A:$R,9,FALSE),"")&amp;IFERROR(VLOOKUP($B$3&amp;"_"&amp;D21,'[2]CANAL 18'!$A:$R,9,FALSE),"")&amp;IFERROR(VLOOKUP($B$3&amp;"_"&amp;D21,'[3]CANAL 1'!$A:$R,9,FALSE),"")&amp;IFERROR(VLOOKUP($B$3&amp;"_"&amp;D21,'[4]CANAL 2'!$A:$R,9,FALSE),"")&amp;IFERROR(VLOOKUP($B$3&amp;"_"&amp;D21,'[5]CANAL 3'!$A:$R,9,FALSE),"")&amp;IFERROR(VLOOKUP($B$3&amp;"_"&amp;D21,'[6]CANAL 4'!$A:$R,9,FALSE),"")&amp;IFERROR(VLOOKUP($B$3&amp;"_"&amp;D21,'[7]CANAL 5'!$A:$R,9,FALSE),"")&amp;IFERROR(VLOOKUP($B$3&amp;"_"&amp;D21,'[8]CANAL 6'!$A:$R,9,FALSE),"")&amp;IFERROR(VLOOKUP($B$3&amp;"_"&amp;D21,'[9]CANAL 7'!$A:$R,9,FALSE),"")&amp;IFERROR(VLOOKUP($B$3&amp;"_"&amp;D21,'[10]CANAL 8'!$A:$R,9,FALSE),"")&amp;IFERROR(VLOOKUP($B$3&amp;"_"&amp;D21,'[11]CANAL 9'!$A:$R,9,FALSE),"")&amp;IFERROR(VLOOKUP($B$3&amp;"_"&amp;D21,'[12]CANAL 10'!$A:$R,9,FALSE),"")&amp;IFERROR(VLOOKUP($B$3&amp;"_"&amp;D21,'[13]CANAL 11'!$A:$R,9,FALSE),"")&amp;IFERROR(VLOOKUP($B$3&amp;"_"&amp;D21,'[14]CANAL 12'!$A:$R,9,FALSE),"")&amp;IFERROR(VLOOKUP($B$3&amp;"_"&amp;D21,'[15]CANAL 13'!$A:$R,9,FALSE),"")&amp;IFERROR(VLOOKUP($B$3&amp;"_"&amp;D21,'[16]CANAL 14'!$A:$R,9,FALSE),"")&amp;IFERROR(VLOOKUP($B$3&amp;"_"&amp;D21,'[17]CANAL 15'!$A:$R,9,FALSE),"")&amp;IFERROR(VLOOKUP($B$3&amp;"_"&amp;D21,'[18]CANAL 16'!$A:$R,9,FALSE),"")</f>
        <v/>
      </c>
      <c r="M21" s="28"/>
      <c r="N21" s="28"/>
      <c r="O21" s="28"/>
      <c r="P21" s="28"/>
      <c r="Q21" s="28"/>
      <c r="R21" s="28" t="str">
        <f>IFERROR(VLOOKUP($B$3&amp;"_"&amp;D21,'CANAL 17'!$A:$R,15,FALSE),"")&amp;IFERROR(VLOOKUP($B$3&amp;"_"&amp;D21,'[2]CANAL 18'!$A:$R,15,FALSE),"")&amp;IFERROR(VLOOKUP($B$3&amp;"_"&amp;D21,'[3]CANAL 1'!$A:$R,15,FALSE),"")&amp;IFERROR(VLOOKUP($B$3&amp;"_"&amp;D21,'[4]CANAL 2'!$A:$R,15,FALSE),"")&amp;IFERROR(VLOOKUP($B$3&amp;"_"&amp;D21,'[5]CANAL 3'!$A:$R,15,FALSE),"")&amp;IFERROR(VLOOKUP($B$3&amp;"_"&amp;D21,'[6]CANAL 4'!$A:$R,15,FALSE),"")&amp;IFERROR(VLOOKUP($B$3&amp;"_"&amp;D21,'[7]CANAL 5'!$A:$R,15,FALSE),"")&amp;IFERROR(VLOOKUP($B$3&amp;"_"&amp;D21,'[8]CANAL 6'!$A:$R,15,FALSE),"")&amp;IFERROR(VLOOKUP($B$3&amp;"_"&amp;D21,'[9]CANAL 7'!$A:$R,15,FALSE),"")&amp;IFERROR(VLOOKUP($B$3&amp;"_"&amp;D21,'[10]CANAL 8'!$A:$R,15,FALSE),"")&amp;IFERROR(VLOOKUP($B$3&amp;"_"&amp;D21,'[11]CANAL 9'!$A:$R,15,FALSE),"")&amp;IFERROR(VLOOKUP($B$3&amp;"_"&amp;D21,'[12]CANAL 10'!$A:$R,15,FALSE),"")&amp;IFERROR(VLOOKUP($B$3&amp;"_"&amp;D21,'[13]CANAL 11'!$A:$R,15,FALSE),"")&amp;IFERROR(VLOOKUP($B$3&amp;"_"&amp;D21,'[14]CANAL 12'!$A:$R,15,FALSE),"")&amp;IFERROR(VLOOKUP($B$3&amp;"_"&amp;D21,'[15]CANAL 13'!$A:$R,15,FALSE),"")&amp;IFERROR(VLOOKUP($B$3&amp;"_"&amp;D21,'[16]CANAL 14'!$A:$R,15,FALSE),"")&amp;IFERROR(VLOOKUP($B$3&amp;"_"&amp;D21,'[17]CANAL 15'!$A:$R,15,FALSE),"")&amp;IFERROR(VLOOKUP($B$3&amp;"_"&amp;D21,'[18]CANAL 16'!$A:$R,15,FALSE),"")</f>
        <v/>
      </c>
      <c r="S21" s="27"/>
      <c r="T21" s="29"/>
      <c r="U21" s="27"/>
      <c r="V21" s="27"/>
    </row>
    <row r="22" spans="4:22" x14ac:dyDescent="0.2">
      <c r="D22" s="4">
        <v>14</v>
      </c>
      <c r="E22" s="27" t="str">
        <f>IFERROR(VLOOKUP($B$3&amp;"_"&amp;D22,'CANAL 17'!$A:$R,2,FALSE),"")&amp;IFERROR(VLOOKUP($B$3&amp;"_"&amp;D22,'[2]CANAL 18'!$A:$R,2,FALSE),"")&amp;IFERROR(VLOOKUP($B$3&amp;"_"&amp;D22,'[3]CANAL 1'!A:R,2,FALSE),"")&amp;IFERROR(VLOOKUP($B$3&amp;"_"&amp;D22,'[4]CANAL 2'!A:R,2,FALSE),"")&amp;IFERROR(VLOOKUP($B$3&amp;"_"&amp;D22,'[5]CANAL 3'!A:R,2,FALSE),"")&amp;IFERROR(VLOOKUP($B$3&amp;"_"&amp;D22,'[6]CANAL 4'!A:R,2,FALSE),"")&amp;IFERROR(VLOOKUP($B$3&amp;"_"&amp;D22,'[7]CANAL 5'!A:R,2,FALSE),"")&amp;IFERROR(VLOOKUP($B$3&amp;"_"&amp;D22,'[8]CANAL 6'!A:R,2,FALSE),"")&amp;IFERROR(VLOOKUP($B$3&amp;"_"&amp;D22,'[9]CANAL 7'!A:R,2,FALSE),"")&amp;IFERROR(VLOOKUP($B$3&amp;"_"&amp;D22,'[10]CANAL 8'!A:R,2,FALSE),"")&amp;IFERROR(VLOOKUP($B$3&amp;"_"&amp;D22,'[11]CANAL 9'!A:R,2,FALSE),"")&amp;IFERROR(VLOOKUP($B$3&amp;"_"&amp;D22,'[12]CANAL 10'!A:R,2,FALSE),"")&amp;IFERROR(VLOOKUP($B$3&amp;"_"&amp;D22,'[13]CANAL 11'!A:R,2,FALSE),"")&amp;IFERROR(VLOOKUP($B$3&amp;"_"&amp;D22,'[14]CANAL 12'!A:R,2,FALSE),"")&amp;IFERROR(VLOOKUP($B$3&amp;"_"&amp;D22,'[15]CANAL 13'!A:R,2,FALSE),"")&amp;IFERROR(VLOOKUP($B$3&amp;"_"&amp;D22,'[16]CANAL 14'!A:R,2,FALSE),"")&amp;IFERROR(VLOOKUP($B$3&amp;"_"&amp;D22,'[17]CANAL 15'!A:R,2,FALSE),"")&amp;IFERROR(VLOOKUP($B$3&amp;"_"&amp;D22,'[18]CANAL 16'!A:R,2,FALSE),"")</f>
        <v/>
      </c>
      <c r="F22" s="27" t="str">
        <f>IFERROR(VLOOKUP($B$3&amp;"_"&amp;D22,'CANAL 17'!$A:$R,3,FALSE),"")&amp;IFERROR(VLOOKUP($B$3&amp;"_"&amp;D22,'[2]CANAL 18'!$A:$R,3,FALSE),"")&amp;IFERROR(VLOOKUP($B$3&amp;"_"&amp;D22,'[3]CANAL 1'!$A:$R,3,FALSE),"")&amp;IFERROR(VLOOKUP($B$3&amp;"_"&amp;D22,'[4]CANAL 2'!$A:$R,3,FALSE),"")&amp;IFERROR(VLOOKUP($B$3&amp;"_"&amp;D22,'[5]CANAL 3'!$A:$R,3,FALSE),"")&amp;IFERROR(VLOOKUP($B$3&amp;"_"&amp;D22,'[6]CANAL 4'!$A:$R,3,FALSE),"")&amp;IFERROR(VLOOKUP($B$3&amp;"_"&amp;D22,'[7]CANAL 5'!$A:$R,3,FALSE),"")&amp;IFERROR(VLOOKUP($B$3&amp;"_"&amp;D22,'[8]CANAL 6'!$A:$R,3,FALSE),"")&amp;IFERROR(VLOOKUP($B$3&amp;"_"&amp;D22,'[9]CANAL 7'!$A:$R,3,FALSE),"")&amp;IFERROR(VLOOKUP($B$3&amp;"_"&amp;D22,'[10]CANAL 8'!$A:$R,3,FALSE),"")&amp;IFERROR(VLOOKUP($B$3&amp;"_"&amp;D22,'[11]CANAL 9'!$A:$R,3,FALSE),"")&amp;IFERROR(VLOOKUP($B$3&amp;"_"&amp;D22,'[12]CANAL 10'!$A:$R,3,FALSE),"")&amp;IFERROR(VLOOKUP($B$3&amp;"_"&amp;D22,'[13]CANAL 11'!$A:$R,3,FALSE),"")&amp;IFERROR(VLOOKUP($B$3&amp;"_"&amp;D22,'[14]CANAL 12'!$A:$R,3,FALSE),"")&amp;IFERROR(VLOOKUP($B$3&amp;"_"&amp;D22,'[15]CANAL 13'!$A:$R,3,FALSE),"")&amp;IFERROR(VLOOKUP($B$3&amp;"_"&amp;D22,'[16]CANAL 14'!$A:$R,3,FALSE),"")&amp;IFERROR(VLOOKUP($B$3&amp;"_"&amp;D22,'[17]CANAL 15'!$A:$R,3,FALSE),"")&amp;IFERROR(VLOOKUP($B$3&amp;"_"&amp;D22,'[18]CANAL 16'!$A:$R,3,FALSE),"")</f>
        <v/>
      </c>
      <c r="G22" s="27" t="str">
        <f>IFERROR(VLOOKUP($B$3&amp;"_"&amp;D22,'CANAL 17'!$A:$R,4,FALSE),"")&amp;IFERROR(VLOOKUP($B$3&amp;"_"&amp;D22,'[2]CANAL 18'!$A:$R,4,FALSE),"")&amp;IFERROR(VLOOKUP($B$3&amp;"_"&amp;D22,'[3]CANAL 1'!$A:$R,4,FALSE),"")&amp;IFERROR(VLOOKUP($B$3&amp;"_"&amp;D22,'[4]CANAL 2'!$A:$R,4,FALSE),"")&amp;IFERROR(VLOOKUP($B$3&amp;"_"&amp;D22,'[5]CANAL 3'!$A:$R,4,FALSE),"")&amp;IFERROR(VLOOKUP($B$3&amp;"_"&amp;D22,'[6]CANAL 4'!$A:$R,4,FALSE),"")&amp;IFERROR(VLOOKUP($B$3&amp;"_"&amp;D22,'[7]CANAL 5'!$A:$R,4,FALSE),"")&amp;IFERROR(VLOOKUP($B$3&amp;"_"&amp;D22,'[8]CANAL 6'!$A:$R,4,FALSE),"")&amp;IFERROR(VLOOKUP($B$3&amp;"_"&amp;D22,'[9]CANAL 7'!$A:$R,4,FALSE),"")&amp;IFERROR(VLOOKUP($B$3&amp;"_"&amp;D22,'[10]CANAL 8'!$A:$R,4,FALSE),"")&amp;IFERROR(VLOOKUP($B$3&amp;"_"&amp;D22,'[11]CANAL 9'!$A:$R,4,FALSE),"")&amp;IFERROR(VLOOKUP($B$3&amp;"_"&amp;D22,'[12]CANAL 10'!$A:$R,4,FALSE),"")&amp;IFERROR(VLOOKUP($B$3&amp;"_"&amp;D22,'[13]CANAL 11'!$A:$R,4,FALSE),"")&amp;IFERROR(VLOOKUP($B$3&amp;"_"&amp;D22,'[14]CANAL 12'!$A:$R,4,FALSE),"")&amp;IFERROR(VLOOKUP($B$3&amp;"_"&amp;D22,'[15]CANAL 13'!$A:$R,4,FALSE),"")&amp;IFERROR(VLOOKUP($B$3&amp;"_"&amp;D22,'[16]CANAL 14'!$A:$R,4,FALSE),"")&amp;IFERROR(VLOOKUP($B$3&amp;"_"&amp;D22,'[17]CANAL 15'!$A:$R,4,FALSE),"")&amp;IFERROR(VLOOKUP($B$3&amp;"_"&amp;D22,'[18]CANAL 16'!$A:$R,4,FALSE),"")</f>
        <v/>
      </c>
      <c r="H22" s="27" t="str">
        <f>IFERROR(VLOOKUP($B$3&amp;"_"&amp;D22,'CANAL 17'!$A:$R,5,FALSE),"")&amp;IFERROR(VLOOKUP($B$3&amp;"_"&amp;D22,'[2]CANAL 18'!$A:$R,5,FALSE),"")&amp;IFERROR(VLOOKUP($B$3&amp;"_"&amp;D22,'[3]CANAL 1'!$A:$R,5,FALSE),"")&amp;IFERROR(VLOOKUP($B$3&amp;"_"&amp;D22,'[4]CANAL 2'!$A:$R,5,FALSE),"")&amp;IFERROR(VLOOKUP($B$3&amp;"_"&amp;D22,'[5]CANAL 3'!$A:$R,5,FALSE),"")&amp;IFERROR(VLOOKUP($B$3&amp;"_"&amp;D22,'[6]CANAL 4'!$A:$R,5,FALSE),"")&amp;IFERROR(VLOOKUP($B$3&amp;"_"&amp;D22,'[7]CANAL 5'!$A:$R,5,FALSE),"")&amp;IFERROR(VLOOKUP($B$3&amp;"_"&amp;D22,'[8]CANAL 6'!$A:$R,5,FALSE),"")&amp;IFERROR(VLOOKUP($B$3&amp;"_"&amp;D22,'[9]CANAL 7'!$A:$R,5,FALSE),"")&amp;IFERROR(VLOOKUP($B$3&amp;"_"&amp;D22,'[10]CANAL 8'!$A:$R,5,FALSE),"")&amp;IFERROR(VLOOKUP($B$3&amp;"_"&amp;D22,'[11]CANAL 9'!$A:$R,5,FALSE),"")&amp;IFERROR(VLOOKUP($B$3&amp;"_"&amp;D22,'[12]CANAL 10'!$A:$R,5,FALSE),"")&amp;IFERROR(VLOOKUP($B$3&amp;"_"&amp;D22,'[13]CANAL 11'!$A:$R,5,FALSE),"")&amp;IFERROR(VLOOKUP($B$3&amp;"_"&amp;D22,'[14]CANAL 12'!$A:$R,5,FALSE),"")&amp;IFERROR(VLOOKUP($B$3&amp;"_"&amp;D22,'[15]CANAL 13'!$A:$R,5,FALSE),"")&amp;IFERROR(VLOOKUP($B$3&amp;"_"&amp;D22,'[16]CANAL 14'!$A:$R,5,FALSE),"")&amp;IFERROR(VLOOKUP($B$3&amp;"_"&amp;D22,'[17]CANAL 15'!$A:$R,5,FALSE),"")&amp;IFERROR(VLOOKUP($B$3&amp;"_"&amp;D22,'[18]CANAL 16'!$A:$R,5,FALSE),"")</f>
        <v/>
      </c>
      <c r="I22" s="27" t="str">
        <f>IFERROR(VLOOKUP($B$3&amp;"_"&amp;D22,'CANAL 17'!$A:$R,6,FALSE),"")&amp;IFERROR(VLOOKUP($B$3&amp;"_"&amp;D22,'[2]CANAL 18'!$A:$R,6,FALSE),"")&amp;IFERROR(VLOOKUP($B$3&amp;"_"&amp;D22,'[3]CANAL 1'!$A:$R,6,FALSE),"")&amp;IFERROR(VLOOKUP($B$3&amp;"_"&amp;D22,'[4]CANAL 2'!$A:$R,6,FALSE),"")&amp;IFERROR(VLOOKUP($B$3&amp;"_"&amp;D22,'[5]CANAL 3'!$A:$R,6,FALSE),"")&amp;IFERROR(VLOOKUP($B$3&amp;"_"&amp;D22,'[6]CANAL 4'!$A:$R,6,FALSE),"")&amp;IFERROR(VLOOKUP($B$3&amp;"_"&amp;D22,'[7]CANAL 5'!$A:$R,6,FALSE),"")&amp;IFERROR(VLOOKUP($B$3&amp;"_"&amp;D22,'[8]CANAL 6'!$A:$R,6,FALSE),"")&amp;IFERROR(VLOOKUP($B$3&amp;"_"&amp;D22,'[9]CANAL 7'!$A:$R,6,FALSE),"")&amp;IFERROR(VLOOKUP($B$3&amp;"_"&amp;D22,'[10]CANAL 8'!$A:$R,6,FALSE),"")&amp;IFERROR(VLOOKUP($B$3&amp;"_"&amp;D22,'[11]CANAL 9'!$A:$R,6,FALSE),"")&amp;IFERROR(VLOOKUP($B$3&amp;"_"&amp;D22,'[12]CANAL 10'!$A:$R,6,FALSE),"")&amp;IFERROR(VLOOKUP($B$3&amp;"_"&amp;D22,'[13]CANAL 11'!$A:$R,6,FALSE),"")&amp;IFERROR(VLOOKUP($B$3&amp;"_"&amp;D22,'[14]CANAL 12'!$A:$R,6,FALSE),"")&amp;IFERROR(VLOOKUP($B$3&amp;"_"&amp;D22,'[15]CANAL 13'!$A:$R,6,FALSE),"")&amp;IFERROR(VLOOKUP($B$3&amp;"_"&amp;D22,'[16]CANAL 14'!$A:$R,6,FALSE),"")&amp;IFERROR(VLOOKUP($B$3&amp;"_"&amp;D22,'[17]CANAL 15'!$A:$R,6,FALSE),"")&amp;IFERROR(VLOOKUP($B$3&amp;"_"&amp;D22,'[18]CANAL 16'!$A:$R,6,FALSE),"")</f>
        <v/>
      </c>
      <c r="J22" s="27" t="str">
        <f>IFERROR(VLOOKUP($B$3&amp;"_"&amp;D22,'CANAL 17'!$A:$R,7,FALSE),"")&amp;IFERROR(VLOOKUP($B$3&amp;"_"&amp;D22,'[2]CANAL 18'!$A:$R,7,FALSE),"")&amp;IFERROR(VLOOKUP($B$3&amp;"_"&amp;D22,'[3]CANAL 1'!$A:$R,7,FALSE),"")&amp;IFERROR(VLOOKUP($B$3&amp;"_"&amp;D22,'[4]CANAL 2'!$A:$R,7,FALSE),"")&amp;IFERROR(VLOOKUP($B$3&amp;"_"&amp;D22,'[5]CANAL 3'!$A:$R,7,FALSE),"")&amp;IFERROR(VLOOKUP($B$3&amp;"_"&amp;D22,'[6]CANAL 4'!$A:$R,7,FALSE),"")&amp;IFERROR(VLOOKUP($B$3&amp;"_"&amp;D22,'[7]CANAL 5'!$A:$R,7,FALSE),"")&amp;IFERROR(VLOOKUP($B$3&amp;"_"&amp;D22,'[8]CANAL 6'!$A:$R,7,FALSE),"")&amp;IFERROR(VLOOKUP($B$3&amp;"_"&amp;D22,'[9]CANAL 7'!$A:$R,7,FALSE),"")&amp;IFERROR(VLOOKUP($B$3&amp;"_"&amp;D22,'[10]CANAL 8'!$A:$R,7,FALSE),"")&amp;IFERROR(VLOOKUP($B$3&amp;"_"&amp;D22,'[11]CANAL 9'!$A:$R,7,FALSE),"")&amp;IFERROR(VLOOKUP($B$3&amp;"_"&amp;D22,'[12]CANAL 10'!$A:$R,7,FALSE),"")&amp;IFERROR(VLOOKUP($B$3&amp;"_"&amp;D22,'[13]CANAL 11'!$A:$R,7,FALSE),"")&amp;IFERROR(VLOOKUP($B$3&amp;"_"&amp;D22,'[14]CANAL 12'!$A:$R,7,FALSE),"")&amp;IFERROR(VLOOKUP($B$3&amp;"_"&amp;D22,'[15]CANAL 13'!$A:$R,7,FALSE),"")&amp;IFERROR(VLOOKUP($B$3&amp;"_"&amp;D22,'[16]CANAL 14'!$A:$R,7,FALSE),"")&amp;IFERROR(VLOOKUP($B$3&amp;"_"&amp;D22,'[17]CANAL 15'!$A:$R,7,FALSE),"")&amp;IFERROR(VLOOKUP($B$3&amp;"_"&amp;D22,'[18]CANAL 16'!$A:$R,7,FALSE),"")</f>
        <v/>
      </c>
      <c r="K22" s="103" t="str">
        <f>IFERROR(VLOOKUP($B$3&amp;"_"&amp;D22,'CANAL 17'!$A:$R,8,FALSE),"")&amp;IFERROR(VLOOKUP($B$3&amp;"_"&amp;D22,'[2]CANAL 18'!$A:$R,8,FALSE),"")&amp;IFERROR(VLOOKUP($B$3&amp;"_"&amp;D22,'[3]CANAL 1'!$A:$R,8,FALSE),"")&amp;IFERROR(VLOOKUP($B$3&amp;"_"&amp;D22,'[4]CANAL 2'!$A:$R,8,FALSE),"")&amp;IFERROR(VLOOKUP($B$3&amp;"_"&amp;D22,'[5]CANAL 3'!$A:$R,8,FALSE),"")&amp;IFERROR(VLOOKUP($B$3&amp;"_"&amp;D22,'[6]CANAL 4'!$A:$R,8,FALSE),"")&amp;IFERROR(VLOOKUP($B$3&amp;"_"&amp;D22,'[7]CANAL 5'!$A:$R,8,FALSE),"")&amp;IFERROR(VLOOKUP($B$3&amp;"_"&amp;D22,'[8]CANAL 6'!$A:$R,8,FALSE),"")&amp;IFERROR(VLOOKUP($B$3&amp;"_"&amp;D22,'[9]CANAL 7'!$A:$R,8,FALSE),"")&amp;IFERROR(VLOOKUP($B$3&amp;"_"&amp;D22,'[10]CANAL 8'!$A:$R,8,FALSE),"")&amp;IFERROR(VLOOKUP($B$3&amp;"_"&amp;D22,'[11]CANAL 9'!$A:$R,8,FALSE),"")&amp;IFERROR(VLOOKUP($B$3&amp;"_"&amp;D22,'[12]CANAL 10'!$A:$R,8,FALSE),"")&amp;IFERROR(VLOOKUP($B$3&amp;"_"&amp;D22,'[13]CANAL 11'!$A:$R,8,FALSE),"")&amp;IFERROR(VLOOKUP($B$3&amp;"_"&amp;D22,'[14]CANAL 12'!$A:$R,8,FALSE),"")&amp;IFERROR(VLOOKUP($B$3&amp;"_"&amp;D22,'[15]CANAL 13'!$A:$R,8,FALSE),"")&amp;IFERROR(VLOOKUP($B$3&amp;"_"&amp;D22,'[16]CANAL 14'!$A:$R,8,FALSE),"")&amp;IFERROR(VLOOKUP($B$3&amp;"_"&amp;D22,'[17]CANAL 15'!$A:$R,8,FALSE),"")&amp;IFERROR(VLOOKUP($B$3&amp;"_"&amp;D22,'[18]CANAL 16'!$A:$R,8,FALSE),"")</f>
        <v/>
      </c>
      <c r="L22" s="103" t="str">
        <f>IFERROR(VLOOKUP($B$3&amp;"_"&amp;D22,'CANAL 17'!$A:$R,9,FALSE),"")&amp;IFERROR(VLOOKUP($B$3&amp;"_"&amp;D22,'[2]CANAL 18'!$A:$R,9,FALSE),"")&amp;IFERROR(VLOOKUP($B$3&amp;"_"&amp;D22,'[3]CANAL 1'!$A:$R,9,FALSE),"")&amp;IFERROR(VLOOKUP($B$3&amp;"_"&amp;D22,'[4]CANAL 2'!$A:$R,9,FALSE),"")&amp;IFERROR(VLOOKUP($B$3&amp;"_"&amp;D22,'[5]CANAL 3'!$A:$R,9,FALSE),"")&amp;IFERROR(VLOOKUP($B$3&amp;"_"&amp;D22,'[6]CANAL 4'!$A:$R,9,FALSE),"")&amp;IFERROR(VLOOKUP($B$3&amp;"_"&amp;D22,'[7]CANAL 5'!$A:$R,9,FALSE),"")&amp;IFERROR(VLOOKUP($B$3&amp;"_"&amp;D22,'[8]CANAL 6'!$A:$R,9,FALSE),"")&amp;IFERROR(VLOOKUP($B$3&amp;"_"&amp;D22,'[9]CANAL 7'!$A:$R,9,FALSE),"")&amp;IFERROR(VLOOKUP($B$3&amp;"_"&amp;D22,'[10]CANAL 8'!$A:$R,9,FALSE),"")&amp;IFERROR(VLOOKUP($B$3&amp;"_"&amp;D22,'[11]CANAL 9'!$A:$R,9,FALSE),"")&amp;IFERROR(VLOOKUP($B$3&amp;"_"&amp;D22,'[12]CANAL 10'!$A:$R,9,FALSE),"")&amp;IFERROR(VLOOKUP($B$3&amp;"_"&amp;D22,'[13]CANAL 11'!$A:$R,9,FALSE),"")&amp;IFERROR(VLOOKUP($B$3&amp;"_"&amp;D22,'[14]CANAL 12'!$A:$R,9,FALSE),"")&amp;IFERROR(VLOOKUP($B$3&amp;"_"&amp;D22,'[15]CANAL 13'!$A:$R,9,FALSE),"")&amp;IFERROR(VLOOKUP($B$3&amp;"_"&amp;D22,'[16]CANAL 14'!$A:$R,9,FALSE),"")&amp;IFERROR(VLOOKUP($B$3&amp;"_"&amp;D22,'[17]CANAL 15'!$A:$R,9,FALSE),"")&amp;IFERROR(VLOOKUP($B$3&amp;"_"&amp;D22,'[18]CANAL 16'!$A:$R,9,FALSE),"")</f>
        <v/>
      </c>
      <c r="M22" s="28"/>
      <c r="N22" s="28"/>
      <c r="O22" s="28"/>
      <c r="P22" s="28"/>
      <c r="Q22" s="28"/>
      <c r="R22" s="28" t="str">
        <f>IFERROR(VLOOKUP($B$3&amp;"_"&amp;D22,'CANAL 17'!$A:$R,15,FALSE),"")&amp;IFERROR(VLOOKUP($B$3&amp;"_"&amp;D22,'[2]CANAL 18'!$A:$R,15,FALSE),"")&amp;IFERROR(VLOOKUP($B$3&amp;"_"&amp;D22,'[3]CANAL 1'!$A:$R,15,FALSE),"")&amp;IFERROR(VLOOKUP($B$3&amp;"_"&amp;D22,'[4]CANAL 2'!$A:$R,15,FALSE),"")&amp;IFERROR(VLOOKUP($B$3&amp;"_"&amp;D22,'[5]CANAL 3'!$A:$R,15,FALSE),"")&amp;IFERROR(VLOOKUP($B$3&amp;"_"&amp;D22,'[6]CANAL 4'!$A:$R,15,FALSE),"")&amp;IFERROR(VLOOKUP($B$3&amp;"_"&amp;D22,'[7]CANAL 5'!$A:$R,15,FALSE),"")&amp;IFERROR(VLOOKUP($B$3&amp;"_"&amp;D22,'[8]CANAL 6'!$A:$R,15,FALSE),"")&amp;IFERROR(VLOOKUP($B$3&amp;"_"&amp;D22,'[9]CANAL 7'!$A:$R,15,FALSE),"")&amp;IFERROR(VLOOKUP($B$3&amp;"_"&amp;D22,'[10]CANAL 8'!$A:$R,15,FALSE),"")&amp;IFERROR(VLOOKUP($B$3&amp;"_"&amp;D22,'[11]CANAL 9'!$A:$R,15,FALSE),"")&amp;IFERROR(VLOOKUP($B$3&amp;"_"&amp;D22,'[12]CANAL 10'!$A:$R,15,FALSE),"")&amp;IFERROR(VLOOKUP($B$3&amp;"_"&amp;D22,'[13]CANAL 11'!$A:$R,15,FALSE),"")&amp;IFERROR(VLOOKUP($B$3&amp;"_"&amp;D22,'[14]CANAL 12'!$A:$R,15,FALSE),"")&amp;IFERROR(VLOOKUP($B$3&amp;"_"&amp;D22,'[15]CANAL 13'!$A:$R,15,FALSE),"")&amp;IFERROR(VLOOKUP($B$3&amp;"_"&amp;D22,'[16]CANAL 14'!$A:$R,15,FALSE),"")&amp;IFERROR(VLOOKUP($B$3&amp;"_"&amp;D22,'[17]CANAL 15'!$A:$R,15,FALSE),"")&amp;IFERROR(VLOOKUP($B$3&amp;"_"&amp;D22,'[18]CANAL 16'!$A:$R,15,FALSE),"")</f>
        <v/>
      </c>
      <c r="S22" s="27"/>
      <c r="T22" s="29"/>
      <c r="U22" s="27"/>
      <c r="V22" s="27"/>
    </row>
    <row r="23" spans="4:22" x14ac:dyDescent="0.2">
      <c r="D23" s="4">
        <v>15</v>
      </c>
      <c r="E23" s="27" t="str">
        <f>IFERROR(VLOOKUP($B$3&amp;"_"&amp;D23,'CANAL 17'!$A:$R,2,FALSE),"")&amp;IFERROR(VLOOKUP($B$3&amp;"_"&amp;D23,'[2]CANAL 18'!$A:$R,2,FALSE),"")&amp;IFERROR(VLOOKUP($B$3&amp;"_"&amp;D23,'[3]CANAL 1'!A:R,2,FALSE),"")&amp;IFERROR(VLOOKUP($B$3&amp;"_"&amp;D23,'[4]CANAL 2'!A:R,2,FALSE),"")&amp;IFERROR(VLOOKUP($B$3&amp;"_"&amp;D23,'[5]CANAL 3'!A:R,2,FALSE),"")&amp;IFERROR(VLOOKUP($B$3&amp;"_"&amp;D23,'[6]CANAL 4'!A:R,2,FALSE),"")&amp;IFERROR(VLOOKUP($B$3&amp;"_"&amp;D23,'[7]CANAL 5'!A:R,2,FALSE),"")&amp;IFERROR(VLOOKUP($B$3&amp;"_"&amp;D23,'[8]CANAL 6'!A:R,2,FALSE),"")&amp;IFERROR(VLOOKUP($B$3&amp;"_"&amp;D23,'[9]CANAL 7'!A:R,2,FALSE),"")&amp;IFERROR(VLOOKUP($B$3&amp;"_"&amp;D23,'[10]CANAL 8'!A:R,2,FALSE),"")&amp;IFERROR(VLOOKUP($B$3&amp;"_"&amp;D23,'[11]CANAL 9'!A:R,2,FALSE),"")&amp;IFERROR(VLOOKUP($B$3&amp;"_"&amp;D23,'[12]CANAL 10'!A:R,2,FALSE),"")&amp;IFERROR(VLOOKUP($B$3&amp;"_"&amp;D23,'[13]CANAL 11'!A:R,2,FALSE),"")&amp;IFERROR(VLOOKUP($B$3&amp;"_"&amp;D23,'[14]CANAL 12'!A:R,2,FALSE),"")&amp;IFERROR(VLOOKUP($B$3&amp;"_"&amp;D23,'[15]CANAL 13'!A:R,2,FALSE),"")&amp;IFERROR(VLOOKUP($B$3&amp;"_"&amp;D23,'[16]CANAL 14'!A:R,2,FALSE),"")&amp;IFERROR(VLOOKUP($B$3&amp;"_"&amp;D23,'[17]CANAL 15'!A:R,2,FALSE),"")&amp;IFERROR(VLOOKUP($B$3&amp;"_"&amp;D23,'[18]CANAL 16'!A:R,2,FALSE),"")</f>
        <v/>
      </c>
      <c r="F23" s="27" t="str">
        <f>IFERROR(VLOOKUP($B$3&amp;"_"&amp;D23,'CANAL 17'!$A:$R,3,FALSE),"")&amp;IFERROR(VLOOKUP($B$3&amp;"_"&amp;D23,'[2]CANAL 18'!$A:$R,3,FALSE),"")&amp;IFERROR(VLOOKUP($B$3&amp;"_"&amp;D23,'[3]CANAL 1'!$A:$R,3,FALSE),"")&amp;IFERROR(VLOOKUP($B$3&amp;"_"&amp;D23,'[4]CANAL 2'!$A:$R,3,FALSE),"")&amp;IFERROR(VLOOKUP($B$3&amp;"_"&amp;D23,'[5]CANAL 3'!$A:$R,3,FALSE),"")&amp;IFERROR(VLOOKUP($B$3&amp;"_"&amp;D23,'[6]CANAL 4'!$A:$R,3,FALSE),"")&amp;IFERROR(VLOOKUP($B$3&amp;"_"&amp;D23,'[7]CANAL 5'!$A:$R,3,FALSE),"")&amp;IFERROR(VLOOKUP($B$3&amp;"_"&amp;D23,'[8]CANAL 6'!$A:$R,3,FALSE),"")&amp;IFERROR(VLOOKUP($B$3&amp;"_"&amp;D23,'[9]CANAL 7'!$A:$R,3,FALSE),"")&amp;IFERROR(VLOOKUP($B$3&amp;"_"&amp;D23,'[10]CANAL 8'!$A:$R,3,FALSE),"")&amp;IFERROR(VLOOKUP($B$3&amp;"_"&amp;D23,'[11]CANAL 9'!$A:$R,3,FALSE),"")&amp;IFERROR(VLOOKUP($B$3&amp;"_"&amp;D23,'[12]CANAL 10'!$A:$R,3,FALSE),"")&amp;IFERROR(VLOOKUP($B$3&amp;"_"&amp;D23,'[13]CANAL 11'!$A:$R,3,FALSE),"")&amp;IFERROR(VLOOKUP($B$3&amp;"_"&amp;D23,'[14]CANAL 12'!$A:$R,3,FALSE),"")&amp;IFERROR(VLOOKUP($B$3&amp;"_"&amp;D23,'[15]CANAL 13'!$A:$R,3,FALSE),"")&amp;IFERROR(VLOOKUP($B$3&amp;"_"&amp;D23,'[16]CANAL 14'!$A:$R,3,FALSE),"")&amp;IFERROR(VLOOKUP($B$3&amp;"_"&amp;D23,'[17]CANAL 15'!$A:$R,3,FALSE),"")&amp;IFERROR(VLOOKUP($B$3&amp;"_"&amp;D23,'[18]CANAL 16'!$A:$R,3,FALSE),"")</f>
        <v/>
      </c>
      <c r="G23" s="27" t="str">
        <f>IFERROR(VLOOKUP($B$3&amp;"_"&amp;D23,'CANAL 17'!$A:$R,4,FALSE),"")&amp;IFERROR(VLOOKUP($B$3&amp;"_"&amp;D23,'[2]CANAL 18'!$A:$R,4,FALSE),"")&amp;IFERROR(VLOOKUP($B$3&amp;"_"&amp;D23,'[3]CANAL 1'!$A:$R,4,FALSE),"")&amp;IFERROR(VLOOKUP($B$3&amp;"_"&amp;D23,'[4]CANAL 2'!$A:$R,4,FALSE),"")&amp;IFERROR(VLOOKUP($B$3&amp;"_"&amp;D23,'[5]CANAL 3'!$A:$R,4,FALSE),"")&amp;IFERROR(VLOOKUP($B$3&amp;"_"&amp;D23,'[6]CANAL 4'!$A:$R,4,FALSE),"")&amp;IFERROR(VLOOKUP($B$3&amp;"_"&amp;D23,'[7]CANAL 5'!$A:$R,4,FALSE),"")&amp;IFERROR(VLOOKUP($B$3&amp;"_"&amp;D23,'[8]CANAL 6'!$A:$R,4,FALSE),"")&amp;IFERROR(VLOOKUP($B$3&amp;"_"&amp;D23,'[9]CANAL 7'!$A:$R,4,FALSE),"")&amp;IFERROR(VLOOKUP($B$3&amp;"_"&amp;D23,'[10]CANAL 8'!$A:$R,4,FALSE),"")&amp;IFERROR(VLOOKUP($B$3&amp;"_"&amp;D23,'[11]CANAL 9'!$A:$R,4,FALSE),"")&amp;IFERROR(VLOOKUP($B$3&amp;"_"&amp;D23,'[12]CANAL 10'!$A:$R,4,FALSE),"")&amp;IFERROR(VLOOKUP($B$3&amp;"_"&amp;D23,'[13]CANAL 11'!$A:$R,4,FALSE),"")&amp;IFERROR(VLOOKUP($B$3&amp;"_"&amp;D23,'[14]CANAL 12'!$A:$R,4,FALSE),"")&amp;IFERROR(VLOOKUP($B$3&amp;"_"&amp;D23,'[15]CANAL 13'!$A:$R,4,FALSE),"")&amp;IFERROR(VLOOKUP($B$3&amp;"_"&amp;D23,'[16]CANAL 14'!$A:$R,4,FALSE),"")&amp;IFERROR(VLOOKUP($B$3&amp;"_"&amp;D23,'[17]CANAL 15'!$A:$R,4,FALSE),"")&amp;IFERROR(VLOOKUP($B$3&amp;"_"&amp;D23,'[18]CANAL 16'!$A:$R,4,FALSE),"")</f>
        <v/>
      </c>
      <c r="H23" s="27" t="str">
        <f>IFERROR(VLOOKUP($B$3&amp;"_"&amp;D23,'CANAL 17'!$A:$R,5,FALSE),"")&amp;IFERROR(VLOOKUP($B$3&amp;"_"&amp;D23,'[2]CANAL 18'!$A:$R,5,FALSE),"")&amp;IFERROR(VLOOKUP($B$3&amp;"_"&amp;D23,'[3]CANAL 1'!$A:$R,5,FALSE),"")&amp;IFERROR(VLOOKUP($B$3&amp;"_"&amp;D23,'[4]CANAL 2'!$A:$R,5,FALSE),"")&amp;IFERROR(VLOOKUP($B$3&amp;"_"&amp;D23,'[5]CANAL 3'!$A:$R,5,FALSE),"")&amp;IFERROR(VLOOKUP($B$3&amp;"_"&amp;D23,'[6]CANAL 4'!$A:$R,5,FALSE),"")&amp;IFERROR(VLOOKUP($B$3&amp;"_"&amp;D23,'[7]CANAL 5'!$A:$R,5,FALSE),"")&amp;IFERROR(VLOOKUP($B$3&amp;"_"&amp;D23,'[8]CANAL 6'!$A:$R,5,FALSE),"")&amp;IFERROR(VLOOKUP($B$3&amp;"_"&amp;D23,'[9]CANAL 7'!$A:$R,5,FALSE),"")&amp;IFERROR(VLOOKUP($B$3&amp;"_"&amp;D23,'[10]CANAL 8'!$A:$R,5,FALSE),"")&amp;IFERROR(VLOOKUP($B$3&amp;"_"&amp;D23,'[11]CANAL 9'!$A:$R,5,FALSE),"")&amp;IFERROR(VLOOKUP($B$3&amp;"_"&amp;D23,'[12]CANAL 10'!$A:$R,5,FALSE),"")&amp;IFERROR(VLOOKUP($B$3&amp;"_"&amp;D23,'[13]CANAL 11'!$A:$R,5,FALSE),"")&amp;IFERROR(VLOOKUP($B$3&amp;"_"&amp;D23,'[14]CANAL 12'!$A:$R,5,FALSE),"")&amp;IFERROR(VLOOKUP($B$3&amp;"_"&amp;D23,'[15]CANAL 13'!$A:$R,5,FALSE),"")&amp;IFERROR(VLOOKUP($B$3&amp;"_"&amp;D23,'[16]CANAL 14'!$A:$R,5,FALSE),"")&amp;IFERROR(VLOOKUP($B$3&amp;"_"&amp;D23,'[17]CANAL 15'!$A:$R,5,FALSE),"")&amp;IFERROR(VLOOKUP($B$3&amp;"_"&amp;D23,'[18]CANAL 16'!$A:$R,5,FALSE),"")</f>
        <v/>
      </c>
      <c r="I23" s="27" t="str">
        <f>IFERROR(VLOOKUP($B$3&amp;"_"&amp;D23,'CANAL 17'!$A:$R,6,FALSE),"")&amp;IFERROR(VLOOKUP($B$3&amp;"_"&amp;D23,'[2]CANAL 18'!$A:$R,6,FALSE),"")&amp;IFERROR(VLOOKUP($B$3&amp;"_"&amp;D23,'[3]CANAL 1'!$A:$R,6,FALSE),"")&amp;IFERROR(VLOOKUP($B$3&amp;"_"&amp;D23,'[4]CANAL 2'!$A:$R,6,FALSE),"")&amp;IFERROR(VLOOKUP($B$3&amp;"_"&amp;D23,'[5]CANAL 3'!$A:$R,6,FALSE),"")&amp;IFERROR(VLOOKUP($B$3&amp;"_"&amp;D23,'[6]CANAL 4'!$A:$R,6,FALSE),"")&amp;IFERROR(VLOOKUP($B$3&amp;"_"&amp;D23,'[7]CANAL 5'!$A:$R,6,FALSE),"")&amp;IFERROR(VLOOKUP($B$3&amp;"_"&amp;D23,'[8]CANAL 6'!$A:$R,6,FALSE),"")&amp;IFERROR(VLOOKUP($B$3&amp;"_"&amp;D23,'[9]CANAL 7'!$A:$R,6,FALSE),"")&amp;IFERROR(VLOOKUP($B$3&amp;"_"&amp;D23,'[10]CANAL 8'!$A:$R,6,FALSE),"")&amp;IFERROR(VLOOKUP($B$3&amp;"_"&amp;D23,'[11]CANAL 9'!$A:$R,6,FALSE),"")&amp;IFERROR(VLOOKUP($B$3&amp;"_"&amp;D23,'[12]CANAL 10'!$A:$R,6,FALSE),"")&amp;IFERROR(VLOOKUP($B$3&amp;"_"&amp;D23,'[13]CANAL 11'!$A:$R,6,FALSE),"")&amp;IFERROR(VLOOKUP($B$3&amp;"_"&amp;D23,'[14]CANAL 12'!$A:$R,6,FALSE),"")&amp;IFERROR(VLOOKUP($B$3&amp;"_"&amp;D23,'[15]CANAL 13'!$A:$R,6,FALSE),"")&amp;IFERROR(VLOOKUP($B$3&amp;"_"&amp;D23,'[16]CANAL 14'!$A:$R,6,FALSE),"")&amp;IFERROR(VLOOKUP($B$3&amp;"_"&amp;D23,'[17]CANAL 15'!$A:$R,6,FALSE),"")&amp;IFERROR(VLOOKUP($B$3&amp;"_"&amp;D23,'[18]CANAL 16'!$A:$R,6,FALSE),"")</f>
        <v/>
      </c>
      <c r="J23" s="27" t="str">
        <f>IFERROR(VLOOKUP($B$3&amp;"_"&amp;D23,'CANAL 17'!$A:$R,7,FALSE),"")&amp;IFERROR(VLOOKUP($B$3&amp;"_"&amp;D23,'[2]CANAL 18'!$A:$R,7,FALSE),"")&amp;IFERROR(VLOOKUP($B$3&amp;"_"&amp;D23,'[3]CANAL 1'!$A:$R,7,FALSE),"")&amp;IFERROR(VLOOKUP($B$3&amp;"_"&amp;D23,'[4]CANAL 2'!$A:$R,7,FALSE),"")&amp;IFERROR(VLOOKUP($B$3&amp;"_"&amp;D23,'[5]CANAL 3'!$A:$R,7,FALSE),"")&amp;IFERROR(VLOOKUP($B$3&amp;"_"&amp;D23,'[6]CANAL 4'!$A:$R,7,FALSE),"")&amp;IFERROR(VLOOKUP($B$3&amp;"_"&amp;D23,'[7]CANAL 5'!$A:$R,7,FALSE),"")&amp;IFERROR(VLOOKUP($B$3&amp;"_"&amp;D23,'[8]CANAL 6'!$A:$R,7,FALSE),"")&amp;IFERROR(VLOOKUP($B$3&amp;"_"&amp;D23,'[9]CANAL 7'!$A:$R,7,FALSE),"")&amp;IFERROR(VLOOKUP($B$3&amp;"_"&amp;D23,'[10]CANAL 8'!$A:$R,7,FALSE),"")&amp;IFERROR(VLOOKUP($B$3&amp;"_"&amp;D23,'[11]CANAL 9'!$A:$R,7,FALSE),"")&amp;IFERROR(VLOOKUP($B$3&amp;"_"&amp;D23,'[12]CANAL 10'!$A:$R,7,FALSE),"")&amp;IFERROR(VLOOKUP($B$3&amp;"_"&amp;D23,'[13]CANAL 11'!$A:$R,7,FALSE),"")&amp;IFERROR(VLOOKUP($B$3&amp;"_"&amp;D23,'[14]CANAL 12'!$A:$R,7,FALSE),"")&amp;IFERROR(VLOOKUP($B$3&amp;"_"&amp;D23,'[15]CANAL 13'!$A:$R,7,FALSE),"")&amp;IFERROR(VLOOKUP($B$3&amp;"_"&amp;D23,'[16]CANAL 14'!$A:$R,7,FALSE),"")&amp;IFERROR(VLOOKUP($B$3&amp;"_"&amp;D23,'[17]CANAL 15'!$A:$R,7,FALSE),"")&amp;IFERROR(VLOOKUP($B$3&amp;"_"&amp;D23,'[18]CANAL 16'!$A:$R,7,FALSE),"")</f>
        <v/>
      </c>
      <c r="K23" s="103" t="str">
        <f>IFERROR(VLOOKUP($B$3&amp;"_"&amp;D23,'CANAL 17'!$A:$R,8,FALSE),"")&amp;IFERROR(VLOOKUP($B$3&amp;"_"&amp;D23,'[2]CANAL 18'!$A:$R,8,FALSE),"")&amp;IFERROR(VLOOKUP($B$3&amp;"_"&amp;D23,'[3]CANAL 1'!$A:$R,8,FALSE),"")&amp;IFERROR(VLOOKUP($B$3&amp;"_"&amp;D23,'[4]CANAL 2'!$A:$R,8,FALSE),"")&amp;IFERROR(VLOOKUP($B$3&amp;"_"&amp;D23,'[5]CANAL 3'!$A:$R,8,FALSE),"")&amp;IFERROR(VLOOKUP($B$3&amp;"_"&amp;D23,'[6]CANAL 4'!$A:$R,8,FALSE),"")&amp;IFERROR(VLOOKUP($B$3&amp;"_"&amp;D23,'[7]CANAL 5'!$A:$R,8,FALSE),"")&amp;IFERROR(VLOOKUP($B$3&amp;"_"&amp;D23,'[8]CANAL 6'!$A:$R,8,FALSE),"")&amp;IFERROR(VLOOKUP($B$3&amp;"_"&amp;D23,'[9]CANAL 7'!$A:$R,8,FALSE),"")&amp;IFERROR(VLOOKUP($B$3&amp;"_"&amp;D23,'[10]CANAL 8'!$A:$R,8,FALSE),"")&amp;IFERROR(VLOOKUP($B$3&amp;"_"&amp;D23,'[11]CANAL 9'!$A:$R,8,FALSE),"")&amp;IFERROR(VLOOKUP($B$3&amp;"_"&amp;D23,'[12]CANAL 10'!$A:$R,8,FALSE),"")&amp;IFERROR(VLOOKUP($B$3&amp;"_"&amp;D23,'[13]CANAL 11'!$A:$R,8,FALSE),"")&amp;IFERROR(VLOOKUP($B$3&amp;"_"&amp;D23,'[14]CANAL 12'!$A:$R,8,FALSE),"")&amp;IFERROR(VLOOKUP($B$3&amp;"_"&amp;D23,'[15]CANAL 13'!$A:$R,8,FALSE),"")&amp;IFERROR(VLOOKUP($B$3&amp;"_"&amp;D23,'[16]CANAL 14'!$A:$R,8,FALSE),"")&amp;IFERROR(VLOOKUP($B$3&amp;"_"&amp;D23,'[17]CANAL 15'!$A:$R,8,FALSE),"")&amp;IFERROR(VLOOKUP($B$3&amp;"_"&amp;D23,'[18]CANAL 16'!$A:$R,8,FALSE),"")</f>
        <v/>
      </c>
      <c r="L23" s="103" t="str">
        <f>IFERROR(VLOOKUP($B$3&amp;"_"&amp;D23,'CANAL 17'!$A:$R,9,FALSE),"")&amp;IFERROR(VLOOKUP($B$3&amp;"_"&amp;D23,'[2]CANAL 18'!$A:$R,9,FALSE),"")&amp;IFERROR(VLOOKUP($B$3&amp;"_"&amp;D23,'[3]CANAL 1'!$A:$R,9,FALSE),"")&amp;IFERROR(VLOOKUP($B$3&amp;"_"&amp;D23,'[4]CANAL 2'!$A:$R,9,FALSE),"")&amp;IFERROR(VLOOKUP($B$3&amp;"_"&amp;D23,'[5]CANAL 3'!$A:$R,9,FALSE),"")&amp;IFERROR(VLOOKUP($B$3&amp;"_"&amp;D23,'[6]CANAL 4'!$A:$R,9,FALSE),"")&amp;IFERROR(VLOOKUP($B$3&amp;"_"&amp;D23,'[7]CANAL 5'!$A:$R,9,FALSE),"")&amp;IFERROR(VLOOKUP($B$3&amp;"_"&amp;D23,'[8]CANAL 6'!$A:$R,9,FALSE),"")&amp;IFERROR(VLOOKUP($B$3&amp;"_"&amp;D23,'[9]CANAL 7'!$A:$R,9,FALSE),"")&amp;IFERROR(VLOOKUP($B$3&amp;"_"&amp;D23,'[10]CANAL 8'!$A:$R,9,FALSE),"")&amp;IFERROR(VLOOKUP($B$3&amp;"_"&amp;D23,'[11]CANAL 9'!$A:$R,9,FALSE),"")&amp;IFERROR(VLOOKUP($B$3&amp;"_"&amp;D23,'[12]CANAL 10'!$A:$R,9,FALSE),"")&amp;IFERROR(VLOOKUP($B$3&amp;"_"&amp;D23,'[13]CANAL 11'!$A:$R,9,FALSE),"")&amp;IFERROR(VLOOKUP($B$3&amp;"_"&amp;D23,'[14]CANAL 12'!$A:$R,9,FALSE),"")&amp;IFERROR(VLOOKUP($B$3&amp;"_"&amp;D23,'[15]CANAL 13'!$A:$R,9,FALSE),"")&amp;IFERROR(VLOOKUP($B$3&amp;"_"&amp;D23,'[16]CANAL 14'!$A:$R,9,FALSE),"")&amp;IFERROR(VLOOKUP($B$3&amp;"_"&amp;D23,'[17]CANAL 15'!$A:$R,9,FALSE),"")&amp;IFERROR(VLOOKUP($B$3&amp;"_"&amp;D23,'[18]CANAL 16'!$A:$R,9,FALSE),"")</f>
        <v/>
      </c>
      <c r="M23" s="28"/>
      <c r="N23" s="28"/>
      <c r="O23" s="28"/>
      <c r="P23" s="28"/>
      <c r="Q23" s="28"/>
      <c r="R23" s="28" t="str">
        <f>IFERROR(VLOOKUP($B$3&amp;"_"&amp;D23,'CANAL 17'!$A:$R,15,FALSE),"")&amp;IFERROR(VLOOKUP($B$3&amp;"_"&amp;D23,'[2]CANAL 18'!$A:$R,15,FALSE),"")&amp;IFERROR(VLOOKUP($B$3&amp;"_"&amp;D23,'[3]CANAL 1'!$A:$R,15,FALSE),"")&amp;IFERROR(VLOOKUP($B$3&amp;"_"&amp;D23,'[4]CANAL 2'!$A:$R,15,FALSE),"")&amp;IFERROR(VLOOKUP($B$3&amp;"_"&amp;D23,'[5]CANAL 3'!$A:$R,15,FALSE),"")&amp;IFERROR(VLOOKUP($B$3&amp;"_"&amp;D23,'[6]CANAL 4'!$A:$R,15,FALSE),"")&amp;IFERROR(VLOOKUP($B$3&amp;"_"&amp;D23,'[7]CANAL 5'!$A:$R,15,FALSE),"")&amp;IFERROR(VLOOKUP($B$3&amp;"_"&amp;D23,'[8]CANAL 6'!$A:$R,15,FALSE),"")&amp;IFERROR(VLOOKUP($B$3&amp;"_"&amp;D23,'[9]CANAL 7'!$A:$R,15,FALSE),"")&amp;IFERROR(VLOOKUP($B$3&amp;"_"&amp;D23,'[10]CANAL 8'!$A:$R,15,FALSE),"")&amp;IFERROR(VLOOKUP($B$3&amp;"_"&amp;D23,'[11]CANAL 9'!$A:$R,15,FALSE),"")&amp;IFERROR(VLOOKUP($B$3&amp;"_"&amp;D23,'[12]CANAL 10'!$A:$R,15,FALSE),"")&amp;IFERROR(VLOOKUP($B$3&amp;"_"&amp;D23,'[13]CANAL 11'!$A:$R,15,FALSE),"")&amp;IFERROR(VLOOKUP($B$3&amp;"_"&amp;D23,'[14]CANAL 12'!$A:$R,15,FALSE),"")&amp;IFERROR(VLOOKUP($B$3&amp;"_"&amp;D23,'[15]CANAL 13'!$A:$R,15,FALSE),"")&amp;IFERROR(VLOOKUP($B$3&amp;"_"&amp;D23,'[16]CANAL 14'!$A:$R,15,FALSE),"")&amp;IFERROR(VLOOKUP($B$3&amp;"_"&amp;D23,'[17]CANAL 15'!$A:$R,15,FALSE),"")&amp;IFERROR(VLOOKUP($B$3&amp;"_"&amp;D23,'[18]CANAL 16'!$A:$R,15,FALSE),"")</f>
        <v/>
      </c>
      <c r="S23" s="27"/>
      <c r="T23" s="29"/>
      <c r="U23" s="27"/>
      <c r="V23" s="27"/>
    </row>
    <row r="24" spans="4:22" x14ac:dyDescent="0.2">
      <c r="D24" s="4">
        <v>16</v>
      </c>
      <c r="E24" s="27" t="str">
        <f>IFERROR(VLOOKUP($B$3&amp;"_"&amp;D24,'CANAL 17'!$A:$R,2,FALSE),"")&amp;IFERROR(VLOOKUP($B$3&amp;"_"&amp;D24,'[2]CANAL 18'!$A:$R,2,FALSE),"")&amp;IFERROR(VLOOKUP($B$3&amp;"_"&amp;D24,'[3]CANAL 1'!A:R,2,FALSE),"")&amp;IFERROR(VLOOKUP($B$3&amp;"_"&amp;D24,'[4]CANAL 2'!A:R,2,FALSE),"")&amp;IFERROR(VLOOKUP($B$3&amp;"_"&amp;D24,'[5]CANAL 3'!A:R,2,FALSE),"")&amp;IFERROR(VLOOKUP($B$3&amp;"_"&amp;D24,'[6]CANAL 4'!A:R,2,FALSE),"")&amp;IFERROR(VLOOKUP($B$3&amp;"_"&amp;D24,'[7]CANAL 5'!A:R,2,FALSE),"")&amp;IFERROR(VLOOKUP($B$3&amp;"_"&amp;D24,'[8]CANAL 6'!A:R,2,FALSE),"")&amp;IFERROR(VLOOKUP($B$3&amp;"_"&amp;D24,'[9]CANAL 7'!A:R,2,FALSE),"")&amp;IFERROR(VLOOKUP($B$3&amp;"_"&amp;D24,'[10]CANAL 8'!A:R,2,FALSE),"")&amp;IFERROR(VLOOKUP($B$3&amp;"_"&amp;D24,'[11]CANAL 9'!A:R,2,FALSE),"")&amp;IFERROR(VLOOKUP($B$3&amp;"_"&amp;D24,'[12]CANAL 10'!A:R,2,FALSE),"")&amp;IFERROR(VLOOKUP($B$3&amp;"_"&amp;D24,'[13]CANAL 11'!A:R,2,FALSE),"")&amp;IFERROR(VLOOKUP($B$3&amp;"_"&amp;D24,'[14]CANAL 12'!A:R,2,FALSE),"")&amp;IFERROR(VLOOKUP($B$3&amp;"_"&amp;D24,'[15]CANAL 13'!A:R,2,FALSE),"")&amp;IFERROR(VLOOKUP($B$3&amp;"_"&amp;D24,'[16]CANAL 14'!A:R,2,FALSE),"")&amp;IFERROR(VLOOKUP($B$3&amp;"_"&amp;D24,'[17]CANAL 15'!A:R,2,FALSE),"")&amp;IFERROR(VLOOKUP($B$3&amp;"_"&amp;D24,'[18]CANAL 16'!A:R,2,FALSE),"")</f>
        <v/>
      </c>
      <c r="F24" s="27" t="str">
        <f>IFERROR(VLOOKUP($B$3&amp;"_"&amp;D24,'CANAL 17'!$A:$R,3,FALSE),"")&amp;IFERROR(VLOOKUP($B$3&amp;"_"&amp;D24,'[2]CANAL 18'!$A:$R,3,FALSE),"")&amp;IFERROR(VLOOKUP($B$3&amp;"_"&amp;D24,'[3]CANAL 1'!$A:$R,3,FALSE),"")&amp;IFERROR(VLOOKUP($B$3&amp;"_"&amp;D24,'[4]CANAL 2'!$A:$R,3,FALSE),"")&amp;IFERROR(VLOOKUP($B$3&amp;"_"&amp;D24,'[5]CANAL 3'!$A:$R,3,FALSE),"")&amp;IFERROR(VLOOKUP($B$3&amp;"_"&amp;D24,'[6]CANAL 4'!$A:$R,3,FALSE),"")&amp;IFERROR(VLOOKUP($B$3&amp;"_"&amp;D24,'[7]CANAL 5'!$A:$R,3,FALSE),"")&amp;IFERROR(VLOOKUP($B$3&amp;"_"&amp;D24,'[8]CANAL 6'!$A:$R,3,FALSE),"")&amp;IFERROR(VLOOKUP($B$3&amp;"_"&amp;D24,'[9]CANAL 7'!$A:$R,3,FALSE),"")&amp;IFERROR(VLOOKUP($B$3&amp;"_"&amp;D24,'[10]CANAL 8'!$A:$R,3,FALSE),"")&amp;IFERROR(VLOOKUP($B$3&amp;"_"&amp;D24,'[11]CANAL 9'!$A:$R,3,FALSE),"")&amp;IFERROR(VLOOKUP($B$3&amp;"_"&amp;D24,'[12]CANAL 10'!$A:$R,3,FALSE),"")&amp;IFERROR(VLOOKUP($B$3&amp;"_"&amp;D24,'[13]CANAL 11'!$A:$R,3,FALSE),"")&amp;IFERROR(VLOOKUP($B$3&amp;"_"&amp;D24,'[14]CANAL 12'!$A:$R,3,FALSE),"")&amp;IFERROR(VLOOKUP($B$3&amp;"_"&amp;D24,'[15]CANAL 13'!$A:$R,3,FALSE),"")&amp;IFERROR(VLOOKUP($B$3&amp;"_"&amp;D24,'[16]CANAL 14'!$A:$R,3,FALSE),"")&amp;IFERROR(VLOOKUP($B$3&amp;"_"&amp;D24,'[17]CANAL 15'!$A:$R,3,FALSE),"")&amp;IFERROR(VLOOKUP($B$3&amp;"_"&amp;D24,'[18]CANAL 16'!$A:$R,3,FALSE),"")</f>
        <v/>
      </c>
      <c r="G24" s="27" t="str">
        <f>IFERROR(VLOOKUP($B$3&amp;"_"&amp;D24,'CANAL 17'!$A:$R,4,FALSE),"")&amp;IFERROR(VLOOKUP($B$3&amp;"_"&amp;D24,'[2]CANAL 18'!$A:$R,4,FALSE),"")&amp;IFERROR(VLOOKUP($B$3&amp;"_"&amp;D24,'[3]CANAL 1'!$A:$R,4,FALSE),"")&amp;IFERROR(VLOOKUP($B$3&amp;"_"&amp;D24,'[4]CANAL 2'!$A:$R,4,FALSE),"")&amp;IFERROR(VLOOKUP($B$3&amp;"_"&amp;D24,'[5]CANAL 3'!$A:$R,4,FALSE),"")&amp;IFERROR(VLOOKUP($B$3&amp;"_"&amp;D24,'[6]CANAL 4'!$A:$R,4,FALSE),"")&amp;IFERROR(VLOOKUP($B$3&amp;"_"&amp;D24,'[7]CANAL 5'!$A:$R,4,FALSE),"")&amp;IFERROR(VLOOKUP($B$3&amp;"_"&amp;D24,'[8]CANAL 6'!$A:$R,4,FALSE),"")&amp;IFERROR(VLOOKUP($B$3&amp;"_"&amp;D24,'[9]CANAL 7'!$A:$R,4,FALSE),"")&amp;IFERROR(VLOOKUP($B$3&amp;"_"&amp;D24,'[10]CANAL 8'!$A:$R,4,FALSE),"")&amp;IFERROR(VLOOKUP($B$3&amp;"_"&amp;D24,'[11]CANAL 9'!$A:$R,4,FALSE),"")&amp;IFERROR(VLOOKUP($B$3&amp;"_"&amp;D24,'[12]CANAL 10'!$A:$R,4,FALSE),"")&amp;IFERROR(VLOOKUP($B$3&amp;"_"&amp;D24,'[13]CANAL 11'!$A:$R,4,FALSE),"")&amp;IFERROR(VLOOKUP($B$3&amp;"_"&amp;D24,'[14]CANAL 12'!$A:$R,4,FALSE),"")&amp;IFERROR(VLOOKUP($B$3&amp;"_"&amp;D24,'[15]CANAL 13'!$A:$R,4,FALSE),"")&amp;IFERROR(VLOOKUP($B$3&amp;"_"&amp;D24,'[16]CANAL 14'!$A:$R,4,FALSE),"")&amp;IFERROR(VLOOKUP($B$3&amp;"_"&amp;D24,'[17]CANAL 15'!$A:$R,4,FALSE),"")&amp;IFERROR(VLOOKUP($B$3&amp;"_"&amp;D24,'[18]CANAL 16'!$A:$R,4,FALSE),"")</f>
        <v/>
      </c>
      <c r="H24" s="27" t="str">
        <f>IFERROR(VLOOKUP($B$3&amp;"_"&amp;D24,'CANAL 17'!$A:$R,5,FALSE),"")&amp;IFERROR(VLOOKUP($B$3&amp;"_"&amp;D24,'[2]CANAL 18'!$A:$R,5,FALSE),"")&amp;IFERROR(VLOOKUP($B$3&amp;"_"&amp;D24,'[3]CANAL 1'!$A:$R,5,FALSE),"")&amp;IFERROR(VLOOKUP($B$3&amp;"_"&amp;D24,'[4]CANAL 2'!$A:$R,5,FALSE),"")&amp;IFERROR(VLOOKUP($B$3&amp;"_"&amp;D24,'[5]CANAL 3'!$A:$R,5,FALSE),"")&amp;IFERROR(VLOOKUP($B$3&amp;"_"&amp;D24,'[6]CANAL 4'!$A:$R,5,FALSE),"")&amp;IFERROR(VLOOKUP($B$3&amp;"_"&amp;D24,'[7]CANAL 5'!$A:$R,5,FALSE),"")&amp;IFERROR(VLOOKUP($B$3&amp;"_"&amp;D24,'[8]CANAL 6'!$A:$R,5,FALSE),"")&amp;IFERROR(VLOOKUP($B$3&amp;"_"&amp;D24,'[9]CANAL 7'!$A:$R,5,FALSE),"")&amp;IFERROR(VLOOKUP($B$3&amp;"_"&amp;D24,'[10]CANAL 8'!$A:$R,5,FALSE),"")&amp;IFERROR(VLOOKUP($B$3&amp;"_"&amp;D24,'[11]CANAL 9'!$A:$R,5,FALSE),"")&amp;IFERROR(VLOOKUP($B$3&amp;"_"&amp;D24,'[12]CANAL 10'!$A:$R,5,FALSE),"")&amp;IFERROR(VLOOKUP($B$3&amp;"_"&amp;D24,'[13]CANAL 11'!$A:$R,5,FALSE),"")&amp;IFERROR(VLOOKUP($B$3&amp;"_"&amp;D24,'[14]CANAL 12'!$A:$R,5,FALSE),"")&amp;IFERROR(VLOOKUP($B$3&amp;"_"&amp;D24,'[15]CANAL 13'!$A:$R,5,FALSE),"")&amp;IFERROR(VLOOKUP($B$3&amp;"_"&amp;D24,'[16]CANAL 14'!$A:$R,5,FALSE),"")&amp;IFERROR(VLOOKUP($B$3&amp;"_"&amp;D24,'[17]CANAL 15'!$A:$R,5,FALSE),"")&amp;IFERROR(VLOOKUP($B$3&amp;"_"&amp;D24,'[18]CANAL 16'!$A:$R,5,FALSE),"")</f>
        <v/>
      </c>
      <c r="I24" s="27" t="str">
        <f>IFERROR(VLOOKUP($B$3&amp;"_"&amp;D24,'CANAL 17'!$A:$R,6,FALSE),"")&amp;IFERROR(VLOOKUP($B$3&amp;"_"&amp;D24,'[2]CANAL 18'!$A:$R,6,FALSE),"")&amp;IFERROR(VLOOKUP($B$3&amp;"_"&amp;D24,'[3]CANAL 1'!$A:$R,6,FALSE),"")&amp;IFERROR(VLOOKUP($B$3&amp;"_"&amp;D24,'[4]CANAL 2'!$A:$R,6,FALSE),"")&amp;IFERROR(VLOOKUP($B$3&amp;"_"&amp;D24,'[5]CANAL 3'!$A:$R,6,FALSE),"")&amp;IFERROR(VLOOKUP($B$3&amp;"_"&amp;D24,'[6]CANAL 4'!$A:$R,6,FALSE),"")&amp;IFERROR(VLOOKUP($B$3&amp;"_"&amp;D24,'[7]CANAL 5'!$A:$R,6,FALSE),"")&amp;IFERROR(VLOOKUP($B$3&amp;"_"&amp;D24,'[8]CANAL 6'!$A:$R,6,FALSE),"")&amp;IFERROR(VLOOKUP($B$3&amp;"_"&amp;D24,'[9]CANAL 7'!$A:$R,6,FALSE),"")&amp;IFERROR(VLOOKUP($B$3&amp;"_"&amp;D24,'[10]CANAL 8'!$A:$R,6,FALSE),"")&amp;IFERROR(VLOOKUP($B$3&amp;"_"&amp;D24,'[11]CANAL 9'!$A:$R,6,FALSE),"")&amp;IFERROR(VLOOKUP($B$3&amp;"_"&amp;D24,'[12]CANAL 10'!$A:$R,6,FALSE),"")&amp;IFERROR(VLOOKUP($B$3&amp;"_"&amp;D24,'[13]CANAL 11'!$A:$R,6,FALSE),"")&amp;IFERROR(VLOOKUP($B$3&amp;"_"&amp;D24,'[14]CANAL 12'!$A:$R,6,FALSE),"")&amp;IFERROR(VLOOKUP($B$3&amp;"_"&amp;D24,'[15]CANAL 13'!$A:$R,6,FALSE),"")&amp;IFERROR(VLOOKUP($B$3&amp;"_"&amp;D24,'[16]CANAL 14'!$A:$R,6,FALSE),"")&amp;IFERROR(VLOOKUP($B$3&amp;"_"&amp;D24,'[17]CANAL 15'!$A:$R,6,FALSE),"")&amp;IFERROR(VLOOKUP($B$3&amp;"_"&amp;D24,'[18]CANAL 16'!$A:$R,6,FALSE),"")</f>
        <v/>
      </c>
      <c r="J24" s="27" t="str">
        <f>IFERROR(VLOOKUP($B$3&amp;"_"&amp;D24,'CANAL 17'!$A:$R,7,FALSE),"")&amp;IFERROR(VLOOKUP($B$3&amp;"_"&amp;D24,'[2]CANAL 18'!$A:$R,7,FALSE),"")&amp;IFERROR(VLOOKUP($B$3&amp;"_"&amp;D24,'[3]CANAL 1'!$A:$R,7,FALSE),"")&amp;IFERROR(VLOOKUP($B$3&amp;"_"&amp;D24,'[4]CANAL 2'!$A:$R,7,FALSE),"")&amp;IFERROR(VLOOKUP($B$3&amp;"_"&amp;D24,'[5]CANAL 3'!$A:$R,7,FALSE),"")&amp;IFERROR(VLOOKUP($B$3&amp;"_"&amp;D24,'[6]CANAL 4'!$A:$R,7,FALSE),"")&amp;IFERROR(VLOOKUP($B$3&amp;"_"&amp;D24,'[7]CANAL 5'!$A:$R,7,FALSE),"")&amp;IFERROR(VLOOKUP($B$3&amp;"_"&amp;D24,'[8]CANAL 6'!$A:$R,7,FALSE),"")&amp;IFERROR(VLOOKUP($B$3&amp;"_"&amp;D24,'[9]CANAL 7'!$A:$R,7,FALSE),"")&amp;IFERROR(VLOOKUP($B$3&amp;"_"&amp;D24,'[10]CANAL 8'!$A:$R,7,FALSE),"")&amp;IFERROR(VLOOKUP($B$3&amp;"_"&amp;D24,'[11]CANAL 9'!$A:$R,7,FALSE),"")&amp;IFERROR(VLOOKUP($B$3&amp;"_"&amp;D24,'[12]CANAL 10'!$A:$R,7,FALSE),"")&amp;IFERROR(VLOOKUP($B$3&amp;"_"&amp;D24,'[13]CANAL 11'!$A:$R,7,FALSE),"")&amp;IFERROR(VLOOKUP($B$3&amp;"_"&amp;D24,'[14]CANAL 12'!$A:$R,7,FALSE),"")&amp;IFERROR(VLOOKUP($B$3&amp;"_"&amp;D24,'[15]CANAL 13'!$A:$R,7,FALSE),"")&amp;IFERROR(VLOOKUP($B$3&amp;"_"&amp;D24,'[16]CANAL 14'!$A:$R,7,FALSE),"")&amp;IFERROR(VLOOKUP($B$3&amp;"_"&amp;D24,'[17]CANAL 15'!$A:$R,7,FALSE),"")&amp;IFERROR(VLOOKUP($B$3&amp;"_"&amp;D24,'[18]CANAL 16'!$A:$R,7,FALSE),"")</f>
        <v/>
      </c>
      <c r="K24" s="103" t="str">
        <f>IFERROR(VLOOKUP($B$3&amp;"_"&amp;D24,'CANAL 17'!$A:$R,8,FALSE),"")&amp;IFERROR(VLOOKUP($B$3&amp;"_"&amp;D24,'[2]CANAL 18'!$A:$R,8,FALSE),"")&amp;IFERROR(VLOOKUP($B$3&amp;"_"&amp;D24,'[3]CANAL 1'!$A:$R,8,FALSE),"")&amp;IFERROR(VLOOKUP($B$3&amp;"_"&amp;D24,'[4]CANAL 2'!$A:$R,8,FALSE),"")&amp;IFERROR(VLOOKUP($B$3&amp;"_"&amp;D24,'[5]CANAL 3'!$A:$R,8,FALSE),"")&amp;IFERROR(VLOOKUP($B$3&amp;"_"&amp;D24,'[6]CANAL 4'!$A:$R,8,FALSE),"")&amp;IFERROR(VLOOKUP($B$3&amp;"_"&amp;D24,'[7]CANAL 5'!$A:$R,8,FALSE),"")&amp;IFERROR(VLOOKUP($B$3&amp;"_"&amp;D24,'[8]CANAL 6'!$A:$R,8,FALSE),"")&amp;IFERROR(VLOOKUP($B$3&amp;"_"&amp;D24,'[9]CANAL 7'!$A:$R,8,FALSE),"")&amp;IFERROR(VLOOKUP($B$3&amp;"_"&amp;D24,'[10]CANAL 8'!$A:$R,8,FALSE),"")&amp;IFERROR(VLOOKUP($B$3&amp;"_"&amp;D24,'[11]CANAL 9'!$A:$R,8,FALSE),"")&amp;IFERROR(VLOOKUP($B$3&amp;"_"&amp;D24,'[12]CANAL 10'!$A:$R,8,FALSE),"")&amp;IFERROR(VLOOKUP($B$3&amp;"_"&amp;D24,'[13]CANAL 11'!$A:$R,8,FALSE),"")&amp;IFERROR(VLOOKUP($B$3&amp;"_"&amp;D24,'[14]CANAL 12'!$A:$R,8,FALSE),"")&amp;IFERROR(VLOOKUP($B$3&amp;"_"&amp;D24,'[15]CANAL 13'!$A:$R,8,FALSE),"")&amp;IFERROR(VLOOKUP($B$3&amp;"_"&amp;D24,'[16]CANAL 14'!$A:$R,8,FALSE),"")&amp;IFERROR(VLOOKUP($B$3&amp;"_"&amp;D24,'[17]CANAL 15'!$A:$R,8,FALSE),"")&amp;IFERROR(VLOOKUP($B$3&amp;"_"&amp;D24,'[18]CANAL 16'!$A:$R,8,FALSE),"")</f>
        <v/>
      </c>
      <c r="L24" s="103" t="str">
        <f>IFERROR(VLOOKUP($B$3&amp;"_"&amp;D24,'CANAL 17'!$A:$R,9,FALSE),"")&amp;IFERROR(VLOOKUP($B$3&amp;"_"&amp;D24,'[2]CANAL 18'!$A:$R,9,FALSE),"")&amp;IFERROR(VLOOKUP($B$3&amp;"_"&amp;D24,'[3]CANAL 1'!$A:$R,9,FALSE),"")&amp;IFERROR(VLOOKUP($B$3&amp;"_"&amp;D24,'[4]CANAL 2'!$A:$R,9,FALSE),"")&amp;IFERROR(VLOOKUP($B$3&amp;"_"&amp;D24,'[5]CANAL 3'!$A:$R,9,FALSE),"")&amp;IFERROR(VLOOKUP($B$3&amp;"_"&amp;D24,'[6]CANAL 4'!$A:$R,9,FALSE),"")&amp;IFERROR(VLOOKUP($B$3&amp;"_"&amp;D24,'[7]CANAL 5'!$A:$R,9,FALSE),"")&amp;IFERROR(VLOOKUP($B$3&amp;"_"&amp;D24,'[8]CANAL 6'!$A:$R,9,FALSE),"")&amp;IFERROR(VLOOKUP($B$3&amp;"_"&amp;D24,'[9]CANAL 7'!$A:$R,9,FALSE),"")&amp;IFERROR(VLOOKUP($B$3&amp;"_"&amp;D24,'[10]CANAL 8'!$A:$R,9,FALSE),"")&amp;IFERROR(VLOOKUP($B$3&amp;"_"&amp;D24,'[11]CANAL 9'!$A:$R,9,FALSE),"")&amp;IFERROR(VLOOKUP($B$3&amp;"_"&amp;D24,'[12]CANAL 10'!$A:$R,9,FALSE),"")&amp;IFERROR(VLOOKUP($B$3&amp;"_"&amp;D24,'[13]CANAL 11'!$A:$R,9,FALSE),"")&amp;IFERROR(VLOOKUP($B$3&amp;"_"&amp;D24,'[14]CANAL 12'!$A:$R,9,FALSE),"")&amp;IFERROR(VLOOKUP($B$3&amp;"_"&amp;D24,'[15]CANAL 13'!$A:$R,9,FALSE),"")&amp;IFERROR(VLOOKUP($B$3&amp;"_"&amp;D24,'[16]CANAL 14'!$A:$R,9,FALSE),"")&amp;IFERROR(VLOOKUP($B$3&amp;"_"&amp;D24,'[17]CANAL 15'!$A:$R,9,FALSE),"")&amp;IFERROR(VLOOKUP($B$3&amp;"_"&amp;D24,'[18]CANAL 16'!$A:$R,9,FALSE),"")</f>
        <v/>
      </c>
      <c r="M24" s="28"/>
      <c r="N24" s="28"/>
      <c r="O24" s="28"/>
      <c r="P24" s="28"/>
      <c r="Q24" s="28"/>
      <c r="R24" s="28" t="str">
        <f>IFERROR(VLOOKUP($B$3&amp;"_"&amp;D24,'CANAL 17'!$A:$R,15,FALSE),"")&amp;IFERROR(VLOOKUP($B$3&amp;"_"&amp;D24,'[2]CANAL 18'!$A:$R,15,FALSE),"")&amp;IFERROR(VLOOKUP($B$3&amp;"_"&amp;D24,'[3]CANAL 1'!$A:$R,15,FALSE),"")&amp;IFERROR(VLOOKUP($B$3&amp;"_"&amp;D24,'[4]CANAL 2'!$A:$R,15,FALSE),"")&amp;IFERROR(VLOOKUP($B$3&amp;"_"&amp;D24,'[5]CANAL 3'!$A:$R,15,FALSE),"")&amp;IFERROR(VLOOKUP($B$3&amp;"_"&amp;D24,'[6]CANAL 4'!$A:$R,15,FALSE),"")&amp;IFERROR(VLOOKUP($B$3&amp;"_"&amp;D24,'[7]CANAL 5'!$A:$R,15,FALSE),"")&amp;IFERROR(VLOOKUP($B$3&amp;"_"&amp;D24,'[8]CANAL 6'!$A:$R,15,FALSE),"")&amp;IFERROR(VLOOKUP($B$3&amp;"_"&amp;D24,'[9]CANAL 7'!$A:$R,15,FALSE),"")&amp;IFERROR(VLOOKUP($B$3&amp;"_"&amp;D24,'[10]CANAL 8'!$A:$R,15,FALSE),"")&amp;IFERROR(VLOOKUP($B$3&amp;"_"&amp;D24,'[11]CANAL 9'!$A:$R,15,FALSE),"")&amp;IFERROR(VLOOKUP($B$3&amp;"_"&amp;D24,'[12]CANAL 10'!$A:$R,15,FALSE),"")&amp;IFERROR(VLOOKUP($B$3&amp;"_"&amp;D24,'[13]CANAL 11'!$A:$R,15,FALSE),"")&amp;IFERROR(VLOOKUP($B$3&amp;"_"&amp;D24,'[14]CANAL 12'!$A:$R,15,FALSE),"")&amp;IFERROR(VLOOKUP($B$3&amp;"_"&amp;D24,'[15]CANAL 13'!$A:$R,15,FALSE),"")&amp;IFERROR(VLOOKUP($B$3&amp;"_"&amp;D24,'[16]CANAL 14'!$A:$R,15,FALSE),"")&amp;IFERROR(VLOOKUP($B$3&amp;"_"&amp;D24,'[17]CANAL 15'!$A:$R,15,FALSE),"")&amp;IFERROR(VLOOKUP($B$3&amp;"_"&amp;D24,'[18]CANAL 16'!$A:$R,15,FALSE),"")</f>
        <v/>
      </c>
      <c r="S24" s="27"/>
      <c r="T24" s="29"/>
      <c r="U24" s="27"/>
      <c r="V24" s="27"/>
    </row>
    <row r="25" spans="4:22" x14ac:dyDescent="0.2">
      <c r="D25" s="4">
        <v>17</v>
      </c>
      <c r="E25" s="27" t="str">
        <f>IFERROR(VLOOKUP($B$3&amp;"_"&amp;D25,'CANAL 17'!$A:$R,2,FALSE),"")&amp;IFERROR(VLOOKUP($B$3&amp;"_"&amp;D25,'[2]CANAL 18'!$A:$R,2,FALSE),"")&amp;IFERROR(VLOOKUP($B$3&amp;"_"&amp;D25,'[3]CANAL 1'!A:R,2,FALSE),"")&amp;IFERROR(VLOOKUP($B$3&amp;"_"&amp;D25,'[4]CANAL 2'!A:R,2,FALSE),"")&amp;IFERROR(VLOOKUP($B$3&amp;"_"&amp;D25,'[5]CANAL 3'!A:R,2,FALSE),"")&amp;IFERROR(VLOOKUP($B$3&amp;"_"&amp;D25,'[6]CANAL 4'!A:R,2,FALSE),"")&amp;IFERROR(VLOOKUP($B$3&amp;"_"&amp;D25,'[7]CANAL 5'!A:R,2,FALSE),"")&amp;IFERROR(VLOOKUP($B$3&amp;"_"&amp;D25,'[8]CANAL 6'!A:R,2,FALSE),"")&amp;IFERROR(VLOOKUP($B$3&amp;"_"&amp;D25,'[9]CANAL 7'!A:R,2,FALSE),"")&amp;IFERROR(VLOOKUP($B$3&amp;"_"&amp;D25,'[10]CANAL 8'!A:R,2,FALSE),"")&amp;IFERROR(VLOOKUP($B$3&amp;"_"&amp;D25,'[11]CANAL 9'!A:R,2,FALSE),"")&amp;IFERROR(VLOOKUP($B$3&amp;"_"&amp;D25,'[12]CANAL 10'!A:R,2,FALSE),"")&amp;IFERROR(VLOOKUP($B$3&amp;"_"&amp;D25,'[13]CANAL 11'!A:R,2,FALSE),"")&amp;IFERROR(VLOOKUP($B$3&amp;"_"&amp;D25,'[14]CANAL 12'!A:R,2,FALSE),"")&amp;IFERROR(VLOOKUP($B$3&amp;"_"&amp;D25,'[15]CANAL 13'!A:R,2,FALSE),"")&amp;IFERROR(VLOOKUP($B$3&amp;"_"&amp;D25,'[16]CANAL 14'!A:R,2,FALSE),"")&amp;IFERROR(VLOOKUP($B$3&amp;"_"&amp;D25,'[17]CANAL 15'!A:R,2,FALSE),"")&amp;IFERROR(VLOOKUP($B$3&amp;"_"&amp;D25,'[18]CANAL 16'!A:R,2,FALSE),"")</f>
        <v/>
      </c>
      <c r="F25" s="27" t="str">
        <f>IFERROR(VLOOKUP($B$3&amp;"_"&amp;D25,'CANAL 17'!$A:$R,3,FALSE),"")&amp;IFERROR(VLOOKUP($B$3&amp;"_"&amp;D25,'[2]CANAL 18'!$A:$R,3,FALSE),"")&amp;IFERROR(VLOOKUP($B$3&amp;"_"&amp;D25,'[3]CANAL 1'!$A:$R,3,FALSE),"")&amp;IFERROR(VLOOKUP($B$3&amp;"_"&amp;D25,'[4]CANAL 2'!$A:$R,3,FALSE),"")&amp;IFERROR(VLOOKUP($B$3&amp;"_"&amp;D25,'[5]CANAL 3'!$A:$R,3,FALSE),"")&amp;IFERROR(VLOOKUP($B$3&amp;"_"&amp;D25,'[6]CANAL 4'!$A:$R,3,FALSE),"")&amp;IFERROR(VLOOKUP($B$3&amp;"_"&amp;D25,'[7]CANAL 5'!$A:$R,3,FALSE),"")&amp;IFERROR(VLOOKUP($B$3&amp;"_"&amp;D25,'[8]CANAL 6'!$A:$R,3,FALSE),"")&amp;IFERROR(VLOOKUP($B$3&amp;"_"&amp;D25,'[9]CANAL 7'!$A:$R,3,FALSE),"")&amp;IFERROR(VLOOKUP($B$3&amp;"_"&amp;D25,'[10]CANAL 8'!$A:$R,3,FALSE),"")&amp;IFERROR(VLOOKUP($B$3&amp;"_"&amp;D25,'[11]CANAL 9'!$A:$R,3,FALSE),"")&amp;IFERROR(VLOOKUP($B$3&amp;"_"&amp;D25,'[12]CANAL 10'!$A:$R,3,FALSE),"")&amp;IFERROR(VLOOKUP($B$3&amp;"_"&amp;D25,'[13]CANAL 11'!$A:$R,3,FALSE),"")&amp;IFERROR(VLOOKUP($B$3&amp;"_"&amp;D25,'[14]CANAL 12'!$A:$R,3,FALSE),"")&amp;IFERROR(VLOOKUP($B$3&amp;"_"&amp;D25,'[15]CANAL 13'!$A:$R,3,FALSE),"")&amp;IFERROR(VLOOKUP($B$3&amp;"_"&amp;D25,'[16]CANAL 14'!$A:$R,3,FALSE),"")&amp;IFERROR(VLOOKUP($B$3&amp;"_"&amp;D25,'[17]CANAL 15'!$A:$R,3,FALSE),"")&amp;IFERROR(VLOOKUP($B$3&amp;"_"&amp;D25,'[18]CANAL 16'!$A:$R,3,FALSE),"")</f>
        <v/>
      </c>
      <c r="G25" s="27" t="str">
        <f>IFERROR(VLOOKUP($B$3&amp;"_"&amp;D25,'CANAL 17'!$A:$R,4,FALSE),"")&amp;IFERROR(VLOOKUP($B$3&amp;"_"&amp;D25,'[2]CANAL 18'!$A:$R,4,FALSE),"")&amp;IFERROR(VLOOKUP($B$3&amp;"_"&amp;D25,'[3]CANAL 1'!$A:$R,4,FALSE),"")&amp;IFERROR(VLOOKUP($B$3&amp;"_"&amp;D25,'[4]CANAL 2'!$A:$R,4,FALSE),"")&amp;IFERROR(VLOOKUP($B$3&amp;"_"&amp;D25,'[5]CANAL 3'!$A:$R,4,FALSE),"")&amp;IFERROR(VLOOKUP($B$3&amp;"_"&amp;D25,'[6]CANAL 4'!$A:$R,4,FALSE),"")&amp;IFERROR(VLOOKUP($B$3&amp;"_"&amp;D25,'[7]CANAL 5'!$A:$R,4,FALSE),"")&amp;IFERROR(VLOOKUP($B$3&amp;"_"&amp;D25,'[8]CANAL 6'!$A:$R,4,FALSE),"")&amp;IFERROR(VLOOKUP($B$3&amp;"_"&amp;D25,'[9]CANAL 7'!$A:$R,4,FALSE),"")&amp;IFERROR(VLOOKUP($B$3&amp;"_"&amp;D25,'[10]CANAL 8'!$A:$R,4,FALSE),"")&amp;IFERROR(VLOOKUP($B$3&amp;"_"&amp;D25,'[11]CANAL 9'!$A:$R,4,FALSE),"")&amp;IFERROR(VLOOKUP($B$3&amp;"_"&amp;D25,'[12]CANAL 10'!$A:$R,4,FALSE),"")&amp;IFERROR(VLOOKUP($B$3&amp;"_"&amp;D25,'[13]CANAL 11'!$A:$R,4,FALSE),"")&amp;IFERROR(VLOOKUP($B$3&amp;"_"&amp;D25,'[14]CANAL 12'!$A:$R,4,FALSE),"")&amp;IFERROR(VLOOKUP($B$3&amp;"_"&amp;D25,'[15]CANAL 13'!$A:$R,4,FALSE),"")&amp;IFERROR(VLOOKUP($B$3&amp;"_"&amp;D25,'[16]CANAL 14'!$A:$R,4,FALSE),"")&amp;IFERROR(VLOOKUP($B$3&amp;"_"&amp;D25,'[17]CANAL 15'!$A:$R,4,FALSE),"")&amp;IFERROR(VLOOKUP($B$3&amp;"_"&amp;D25,'[18]CANAL 16'!$A:$R,4,FALSE),"")</f>
        <v/>
      </c>
      <c r="H25" s="27" t="str">
        <f>IFERROR(VLOOKUP($B$3&amp;"_"&amp;D25,'CANAL 17'!$A:$R,5,FALSE),"")&amp;IFERROR(VLOOKUP($B$3&amp;"_"&amp;D25,'[2]CANAL 18'!$A:$R,5,FALSE),"")&amp;IFERROR(VLOOKUP($B$3&amp;"_"&amp;D25,'[3]CANAL 1'!$A:$R,5,FALSE),"")&amp;IFERROR(VLOOKUP($B$3&amp;"_"&amp;D25,'[4]CANAL 2'!$A:$R,5,FALSE),"")&amp;IFERROR(VLOOKUP($B$3&amp;"_"&amp;D25,'[5]CANAL 3'!$A:$R,5,FALSE),"")&amp;IFERROR(VLOOKUP($B$3&amp;"_"&amp;D25,'[6]CANAL 4'!$A:$R,5,FALSE),"")&amp;IFERROR(VLOOKUP($B$3&amp;"_"&amp;D25,'[7]CANAL 5'!$A:$R,5,FALSE),"")&amp;IFERROR(VLOOKUP($B$3&amp;"_"&amp;D25,'[8]CANAL 6'!$A:$R,5,FALSE),"")&amp;IFERROR(VLOOKUP($B$3&amp;"_"&amp;D25,'[9]CANAL 7'!$A:$R,5,FALSE),"")&amp;IFERROR(VLOOKUP($B$3&amp;"_"&amp;D25,'[10]CANAL 8'!$A:$R,5,FALSE),"")&amp;IFERROR(VLOOKUP($B$3&amp;"_"&amp;D25,'[11]CANAL 9'!$A:$R,5,FALSE),"")&amp;IFERROR(VLOOKUP($B$3&amp;"_"&amp;D25,'[12]CANAL 10'!$A:$R,5,FALSE),"")&amp;IFERROR(VLOOKUP($B$3&amp;"_"&amp;D25,'[13]CANAL 11'!$A:$R,5,FALSE),"")&amp;IFERROR(VLOOKUP($B$3&amp;"_"&amp;D25,'[14]CANAL 12'!$A:$R,5,FALSE),"")&amp;IFERROR(VLOOKUP($B$3&amp;"_"&amp;D25,'[15]CANAL 13'!$A:$R,5,FALSE),"")&amp;IFERROR(VLOOKUP($B$3&amp;"_"&amp;D25,'[16]CANAL 14'!$A:$R,5,FALSE),"")&amp;IFERROR(VLOOKUP($B$3&amp;"_"&amp;D25,'[17]CANAL 15'!$A:$R,5,FALSE),"")&amp;IFERROR(VLOOKUP($B$3&amp;"_"&amp;D25,'[18]CANAL 16'!$A:$R,5,FALSE),"")</f>
        <v/>
      </c>
      <c r="I25" s="27" t="str">
        <f>IFERROR(VLOOKUP($B$3&amp;"_"&amp;D25,'CANAL 17'!$A:$R,6,FALSE),"")&amp;IFERROR(VLOOKUP($B$3&amp;"_"&amp;D25,'[2]CANAL 18'!$A:$R,6,FALSE),"")&amp;IFERROR(VLOOKUP($B$3&amp;"_"&amp;D25,'[3]CANAL 1'!$A:$R,6,FALSE),"")&amp;IFERROR(VLOOKUP($B$3&amp;"_"&amp;D25,'[4]CANAL 2'!$A:$R,6,FALSE),"")&amp;IFERROR(VLOOKUP($B$3&amp;"_"&amp;D25,'[5]CANAL 3'!$A:$R,6,FALSE),"")&amp;IFERROR(VLOOKUP($B$3&amp;"_"&amp;D25,'[6]CANAL 4'!$A:$R,6,FALSE),"")&amp;IFERROR(VLOOKUP($B$3&amp;"_"&amp;D25,'[7]CANAL 5'!$A:$R,6,FALSE),"")&amp;IFERROR(VLOOKUP($B$3&amp;"_"&amp;D25,'[8]CANAL 6'!$A:$R,6,FALSE),"")&amp;IFERROR(VLOOKUP($B$3&amp;"_"&amp;D25,'[9]CANAL 7'!$A:$R,6,FALSE),"")&amp;IFERROR(VLOOKUP($B$3&amp;"_"&amp;D25,'[10]CANAL 8'!$A:$R,6,FALSE),"")&amp;IFERROR(VLOOKUP($B$3&amp;"_"&amp;D25,'[11]CANAL 9'!$A:$R,6,FALSE),"")&amp;IFERROR(VLOOKUP($B$3&amp;"_"&amp;D25,'[12]CANAL 10'!$A:$R,6,FALSE),"")&amp;IFERROR(VLOOKUP($B$3&amp;"_"&amp;D25,'[13]CANAL 11'!$A:$R,6,FALSE),"")&amp;IFERROR(VLOOKUP($B$3&amp;"_"&amp;D25,'[14]CANAL 12'!$A:$R,6,FALSE),"")&amp;IFERROR(VLOOKUP($B$3&amp;"_"&amp;D25,'[15]CANAL 13'!$A:$R,6,FALSE),"")&amp;IFERROR(VLOOKUP($B$3&amp;"_"&amp;D25,'[16]CANAL 14'!$A:$R,6,FALSE),"")&amp;IFERROR(VLOOKUP($B$3&amp;"_"&amp;D25,'[17]CANAL 15'!$A:$R,6,FALSE),"")&amp;IFERROR(VLOOKUP($B$3&amp;"_"&amp;D25,'[18]CANAL 16'!$A:$R,6,FALSE),"")</f>
        <v/>
      </c>
      <c r="J25" s="27" t="str">
        <f>IFERROR(VLOOKUP($B$3&amp;"_"&amp;D25,'CANAL 17'!$A:$R,7,FALSE),"")&amp;IFERROR(VLOOKUP($B$3&amp;"_"&amp;D25,'[2]CANAL 18'!$A:$R,7,FALSE),"")&amp;IFERROR(VLOOKUP($B$3&amp;"_"&amp;D25,'[3]CANAL 1'!$A:$R,7,FALSE),"")&amp;IFERROR(VLOOKUP($B$3&amp;"_"&amp;D25,'[4]CANAL 2'!$A:$R,7,FALSE),"")&amp;IFERROR(VLOOKUP($B$3&amp;"_"&amp;D25,'[5]CANAL 3'!$A:$R,7,FALSE),"")&amp;IFERROR(VLOOKUP($B$3&amp;"_"&amp;D25,'[6]CANAL 4'!$A:$R,7,FALSE),"")&amp;IFERROR(VLOOKUP($B$3&amp;"_"&amp;D25,'[7]CANAL 5'!$A:$R,7,FALSE),"")&amp;IFERROR(VLOOKUP($B$3&amp;"_"&amp;D25,'[8]CANAL 6'!$A:$R,7,FALSE),"")&amp;IFERROR(VLOOKUP($B$3&amp;"_"&amp;D25,'[9]CANAL 7'!$A:$R,7,FALSE),"")&amp;IFERROR(VLOOKUP($B$3&amp;"_"&amp;D25,'[10]CANAL 8'!$A:$R,7,FALSE),"")&amp;IFERROR(VLOOKUP($B$3&amp;"_"&amp;D25,'[11]CANAL 9'!$A:$R,7,FALSE),"")&amp;IFERROR(VLOOKUP($B$3&amp;"_"&amp;D25,'[12]CANAL 10'!$A:$R,7,FALSE),"")&amp;IFERROR(VLOOKUP($B$3&amp;"_"&amp;D25,'[13]CANAL 11'!$A:$R,7,FALSE),"")&amp;IFERROR(VLOOKUP($B$3&amp;"_"&amp;D25,'[14]CANAL 12'!$A:$R,7,FALSE),"")&amp;IFERROR(VLOOKUP($B$3&amp;"_"&amp;D25,'[15]CANAL 13'!$A:$R,7,FALSE),"")&amp;IFERROR(VLOOKUP($B$3&amp;"_"&amp;D25,'[16]CANAL 14'!$A:$R,7,FALSE),"")&amp;IFERROR(VLOOKUP($B$3&amp;"_"&amp;D25,'[17]CANAL 15'!$A:$R,7,FALSE),"")&amp;IFERROR(VLOOKUP($B$3&amp;"_"&amp;D25,'[18]CANAL 16'!$A:$R,7,FALSE),"")</f>
        <v/>
      </c>
      <c r="K25" s="103" t="str">
        <f>IFERROR(VLOOKUP($B$3&amp;"_"&amp;D25,'CANAL 17'!$A:$R,8,FALSE),"")&amp;IFERROR(VLOOKUP($B$3&amp;"_"&amp;D25,'[2]CANAL 18'!$A:$R,8,FALSE),"")&amp;IFERROR(VLOOKUP($B$3&amp;"_"&amp;D25,'[3]CANAL 1'!$A:$R,8,FALSE),"")&amp;IFERROR(VLOOKUP($B$3&amp;"_"&amp;D25,'[4]CANAL 2'!$A:$R,8,FALSE),"")&amp;IFERROR(VLOOKUP($B$3&amp;"_"&amp;D25,'[5]CANAL 3'!$A:$R,8,FALSE),"")&amp;IFERROR(VLOOKUP($B$3&amp;"_"&amp;D25,'[6]CANAL 4'!$A:$R,8,FALSE),"")&amp;IFERROR(VLOOKUP($B$3&amp;"_"&amp;D25,'[7]CANAL 5'!$A:$R,8,FALSE),"")&amp;IFERROR(VLOOKUP($B$3&amp;"_"&amp;D25,'[8]CANAL 6'!$A:$R,8,FALSE),"")&amp;IFERROR(VLOOKUP($B$3&amp;"_"&amp;D25,'[9]CANAL 7'!$A:$R,8,FALSE),"")&amp;IFERROR(VLOOKUP($B$3&amp;"_"&amp;D25,'[10]CANAL 8'!$A:$R,8,FALSE),"")&amp;IFERROR(VLOOKUP($B$3&amp;"_"&amp;D25,'[11]CANAL 9'!$A:$R,8,FALSE),"")&amp;IFERROR(VLOOKUP($B$3&amp;"_"&amp;D25,'[12]CANAL 10'!$A:$R,8,FALSE),"")&amp;IFERROR(VLOOKUP($B$3&amp;"_"&amp;D25,'[13]CANAL 11'!$A:$R,8,FALSE),"")&amp;IFERROR(VLOOKUP($B$3&amp;"_"&amp;D25,'[14]CANAL 12'!$A:$R,8,FALSE),"")&amp;IFERROR(VLOOKUP($B$3&amp;"_"&amp;D25,'[15]CANAL 13'!$A:$R,8,FALSE),"")&amp;IFERROR(VLOOKUP($B$3&amp;"_"&amp;D25,'[16]CANAL 14'!$A:$R,8,FALSE),"")&amp;IFERROR(VLOOKUP($B$3&amp;"_"&amp;D25,'[17]CANAL 15'!$A:$R,8,FALSE),"")&amp;IFERROR(VLOOKUP($B$3&amp;"_"&amp;D25,'[18]CANAL 16'!$A:$R,8,FALSE),"")</f>
        <v/>
      </c>
      <c r="L25" s="103" t="str">
        <f>IFERROR(VLOOKUP($B$3&amp;"_"&amp;D25,'CANAL 17'!$A:$R,9,FALSE),"")&amp;IFERROR(VLOOKUP($B$3&amp;"_"&amp;D25,'[2]CANAL 18'!$A:$R,9,FALSE),"")&amp;IFERROR(VLOOKUP($B$3&amp;"_"&amp;D25,'[3]CANAL 1'!$A:$R,9,FALSE),"")&amp;IFERROR(VLOOKUP($B$3&amp;"_"&amp;D25,'[4]CANAL 2'!$A:$R,9,FALSE),"")&amp;IFERROR(VLOOKUP($B$3&amp;"_"&amp;D25,'[5]CANAL 3'!$A:$R,9,FALSE),"")&amp;IFERROR(VLOOKUP($B$3&amp;"_"&amp;D25,'[6]CANAL 4'!$A:$R,9,FALSE),"")&amp;IFERROR(VLOOKUP($B$3&amp;"_"&amp;D25,'[7]CANAL 5'!$A:$R,9,FALSE),"")&amp;IFERROR(VLOOKUP($B$3&amp;"_"&amp;D25,'[8]CANAL 6'!$A:$R,9,FALSE),"")&amp;IFERROR(VLOOKUP($B$3&amp;"_"&amp;D25,'[9]CANAL 7'!$A:$R,9,FALSE),"")&amp;IFERROR(VLOOKUP($B$3&amp;"_"&amp;D25,'[10]CANAL 8'!$A:$R,9,FALSE),"")&amp;IFERROR(VLOOKUP($B$3&amp;"_"&amp;D25,'[11]CANAL 9'!$A:$R,9,FALSE),"")&amp;IFERROR(VLOOKUP($B$3&amp;"_"&amp;D25,'[12]CANAL 10'!$A:$R,9,FALSE),"")&amp;IFERROR(VLOOKUP($B$3&amp;"_"&amp;D25,'[13]CANAL 11'!$A:$R,9,FALSE),"")&amp;IFERROR(VLOOKUP($B$3&amp;"_"&amp;D25,'[14]CANAL 12'!$A:$R,9,FALSE),"")&amp;IFERROR(VLOOKUP($B$3&amp;"_"&amp;D25,'[15]CANAL 13'!$A:$R,9,FALSE),"")&amp;IFERROR(VLOOKUP($B$3&amp;"_"&amp;D25,'[16]CANAL 14'!$A:$R,9,FALSE),"")&amp;IFERROR(VLOOKUP($B$3&amp;"_"&amp;D25,'[17]CANAL 15'!$A:$R,9,FALSE),"")&amp;IFERROR(VLOOKUP($B$3&amp;"_"&amp;D25,'[18]CANAL 16'!$A:$R,9,FALSE),"")</f>
        <v/>
      </c>
      <c r="M25" s="28"/>
      <c r="N25" s="28"/>
      <c r="O25" s="28"/>
      <c r="P25" s="28"/>
      <c r="Q25" s="28"/>
      <c r="R25" s="28" t="str">
        <f>IFERROR(VLOOKUP($B$3&amp;"_"&amp;D25,'CANAL 17'!$A:$R,15,FALSE),"")&amp;IFERROR(VLOOKUP($B$3&amp;"_"&amp;D25,'[2]CANAL 18'!$A:$R,15,FALSE),"")&amp;IFERROR(VLOOKUP($B$3&amp;"_"&amp;D25,'[3]CANAL 1'!$A:$R,15,FALSE),"")&amp;IFERROR(VLOOKUP($B$3&amp;"_"&amp;D25,'[4]CANAL 2'!$A:$R,15,FALSE),"")&amp;IFERROR(VLOOKUP($B$3&amp;"_"&amp;D25,'[5]CANAL 3'!$A:$R,15,FALSE),"")&amp;IFERROR(VLOOKUP($B$3&amp;"_"&amp;D25,'[6]CANAL 4'!$A:$R,15,FALSE),"")&amp;IFERROR(VLOOKUP($B$3&amp;"_"&amp;D25,'[7]CANAL 5'!$A:$R,15,FALSE),"")&amp;IFERROR(VLOOKUP($B$3&amp;"_"&amp;D25,'[8]CANAL 6'!$A:$R,15,FALSE),"")&amp;IFERROR(VLOOKUP($B$3&amp;"_"&amp;D25,'[9]CANAL 7'!$A:$R,15,FALSE),"")&amp;IFERROR(VLOOKUP($B$3&amp;"_"&amp;D25,'[10]CANAL 8'!$A:$R,15,FALSE),"")&amp;IFERROR(VLOOKUP($B$3&amp;"_"&amp;D25,'[11]CANAL 9'!$A:$R,15,FALSE),"")&amp;IFERROR(VLOOKUP($B$3&amp;"_"&amp;D25,'[12]CANAL 10'!$A:$R,15,FALSE),"")&amp;IFERROR(VLOOKUP($B$3&amp;"_"&amp;D25,'[13]CANAL 11'!$A:$R,15,FALSE),"")&amp;IFERROR(VLOOKUP($B$3&amp;"_"&amp;D25,'[14]CANAL 12'!$A:$R,15,FALSE),"")&amp;IFERROR(VLOOKUP($B$3&amp;"_"&amp;D25,'[15]CANAL 13'!$A:$R,15,FALSE),"")&amp;IFERROR(VLOOKUP($B$3&amp;"_"&amp;D25,'[16]CANAL 14'!$A:$R,15,FALSE),"")&amp;IFERROR(VLOOKUP($B$3&amp;"_"&amp;D25,'[17]CANAL 15'!$A:$R,15,FALSE),"")&amp;IFERROR(VLOOKUP($B$3&amp;"_"&amp;D25,'[18]CANAL 16'!$A:$R,15,FALSE),"")</f>
        <v/>
      </c>
      <c r="S25" s="27"/>
      <c r="T25" s="29"/>
      <c r="U25" s="27"/>
      <c r="V25" s="27"/>
    </row>
    <row r="26" spans="4:22" x14ac:dyDescent="0.2">
      <c r="D26" s="4">
        <v>18</v>
      </c>
      <c r="E26" s="27" t="str">
        <f>IFERROR(VLOOKUP($B$3&amp;"_"&amp;D26,'CANAL 17'!$A:$R,2,FALSE),"")&amp;IFERROR(VLOOKUP($B$3&amp;"_"&amp;D26,'[2]CANAL 18'!$A:$R,2,FALSE),"")&amp;IFERROR(VLOOKUP($B$3&amp;"_"&amp;D26,'[3]CANAL 1'!A:R,2,FALSE),"")&amp;IFERROR(VLOOKUP($B$3&amp;"_"&amp;D26,'[4]CANAL 2'!A:R,2,FALSE),"")&amp;IFERROR(VLOOKUP($B$3&amp;"_"&amp;D26,'[5]CANAL 3'!A:R,2,FALSE),"")&amp;IFERROR(VLOOKUP($B$3&amp;"_"&amp;D26,'[6]CANAL 4'!A:R,2,FALSE),"")&amp;IFERROR(VLOOKUP($B$3&amp;"_"&amp;D26,'[7]CANAL 5'!A:R,2,FALSE),"")&amp;IFERROR(VLOOKUP($B$3&amp;"_"&amp;D26,'[8]CANAL 6'!A:R,2,FALSE),"")&amp;IFERROR(VLOOKUP($B$3&amp;"_"&amp;D26,'[9]CANAL 7'!A:R,2,FALSE),"")&amp;IFERROR(VLOOKUP($B$3&amp;"_"&amp;D26,'[10]CANAL 8'!A:R,2,FALSE),"")&amp;IFERROR(VLOOKUP($B$3&amp;"_"&amp;D26,'[11]CANAL 9'!A:R,2,FALSE),"")&amp;IFERROR(VLOOKUP($B$3&amp;"_"&amp;D26,'[12]CANAL 10'!A:R,2,FALSE),"")&amp;IFERROR(VLOOKUP($B$3&amp;"_"&amp;D26,'[13]CANAL 11'!A:R,2,FALSE),"")&amp;IFERROR(VLOOKUP($B$3&amp;"_"&amp;D26,'[14]CANAL 12'!A:R,2,FALSE),"")&amp;IFERROR(VLOOKUP($B$3&amp;"_"&amp;D26,'[15]CANAL 13'!A:R,2,FALSE),"")&amp;IFERROR(VLOOKUP($B$3&amp;"_"&amp;D26,'[16]CANAL 14'!A:R,2,FALSE),"")&amp;IFERROR(VLOOKUP($B$3&amp;"_"&amp;D26,'[17]CANAL 15'!A:R,2,FALSE),"")&amp;IFERROR(VLOOKUP($B$3&amp;"_"&amp;D26,'[18]CANAL 16'!A:R,2,FALSE),"")</f>
        <v/>
      </c>
      <c r="F26" s="27" t="str">
        <f>IFERROR(VLOOKUP($B$3&amp;"_"&amp;D26,'CANAL 17'!$A:$R,3,FALSE),"")&amp;IFERROR(VLOOKUP($B$3&amp;"_"&amp;D26,'[2]CANAL 18'!$A:$R,3,FALSE),"")&amp;IFERROR(VLOOKUP($B$3&amp;"_"&amp;D26,'[3]CANAL 1'!$A:$R,3,FALSE),"")&amp;IFERROR(VLOOKUP($B$3&amp;"_"&amp;D26,'[4]CANAL 2'!$A:$R,3,FALSE),"")&amp;IFERROR(VLOOKUP($B$3&amp;"_"&amp;D26,'[5]CANAL 3'!$A:$R,3,FALSE),"")&amp;IFERROR(VLOOKUP($B$3&amp;"_"&amp;D26,'[6]CANAL 4'!$A:$R,3,FALSE),"")&amp;IFERROR(VLOOKUP($B$3&amp;"_"&amp;D26,'[7]CANAL 5'!$A:$R,3,FALSE),"")&amp;IFERROR(VLOOKUP($B$3&amp;"_"&amp;D26,'[8]CANAL 6'!$A:$R,3,FALSE),"")&amp;IFERROR(VLOOKUP($B$3&amp;"_"&amp;D26,'[9]CANAL 7'!$A:$R,3,FALSE),"")&amp;IFERROR(VLOOKUP($B$3&amp;"_"&amp;D26,'[10]CANAL 8'!$A:$R,3,FALSE),"")&amp;IFERROR(VLOOKUP($B$3&amp;"_"&amp;D26,'[11]CANAL 9'!$A:$R,3,FALSE),"")&amp;IFERROR(VLOOKUP($B$3&amp;"_"&amp;D26,'[12]CANAL 10'!$A:$R,3,FALSE),"")&amp;IFERROR(VLOOKUP($B$3&amp;"_"&amp;D26,'[13]CANAL 11'!$A:$R,3,FALSE),"")&amp;IFERROR(VLOOKUP($B$3&amp;"_"&amp;D26,'[14]CANAL 12'!$A:$R,3,FALSE),"")&amp;IFERROR(VLOOKUP($B$3&amp;"_"&amp;D26,'[15]CANAL 13'!$A:$R,3,FALSE),"")&amp;IFERROR(VLOOKUP($B$3&amp;"_"&amp;D26,'[16]CANAL 14'!$A:$R,3,FALSE),"")&amp;IFERROR(VLOOKUP($B$3&amp;"_"&amp;D26,'[17]CANAL 15'!$A:$R,3,FALSE),"")&amp;IFERROR(VLOOKUP($B$3&amp;"_"&amp;D26,'[18]CANAL 16'!$A:$R,3,FALSE),"")</f>
        <v/>
      </c>
      <c r="G26" s="27" t="str">
        <f>IFERROR(VLOOKUP($B$3&amp;"_"&amp;D26,'CANAL 17'!$A:$R,4,FALSE),"")&amp;IFERROR(VLOOKUP($B$3&amp;"_"&amp;D26,'[2]CANAL 18'!$A:$R,4,FALSE),"")&amp;IFERROR(VLOOKUP($B$3&amp;"_"&amp;D26,'[3]CANAL 1'!$A:$R,4,FALSE),"")&amp;IFERROR(VLOOKUP($B$3&amp;"_"&amp;D26,'[4]CANAL 2'!$A:$R,4,FALSE),"")&amp;IFERROR(VLOOKUP($B$3&amp;"_"&amp;D26,'[5]CANAL 3'!$A:$R,4,FALSE),"")&amp;IFERROR(VLOOKUP($B$3&amp;"_"&amp;D26,'[6]CANAL 4'!$A:$R,4,FALSE),"")&amp;IFERROR(VLOOKUP($B$3&amp;"_"&amp;D26,'[7]CANAL 5'!$A:$R,4,FALSE),"")&amp;IFERROR(VLOOKUP($B$3&amp;"_"&amp;D26,'[8]CANAL 6'!$A:$R,4,FALSE),"")&amp;IFERROR(VLOOKUP($B$3&amp;"_"&amp;D26,'[9]CANAL 7'!$A:$R,4,FALSE),"")&amp;IFERROR(VLOOKUP($B$3&amp;"_"&amp;D26,'[10]CANAL 8'!$A:$R,4,FALSE),"")&amp;IFERROR(VLOOKUP($B$3&amp;"_"&amp;D26,'[11]CANAL 9'!$A:$R,4,FALSE),"")&amp;IFERROR(VLOOKUP($B$3&amp;"_"&amp;D26,'[12]CANAL 10'!$A:$R,4,FALSE),"")&amp;IFERROR(VLOOKUP($B$3&amp;"_"&amp;D26,'[13]CANAL 11'!$A:$R,4,FALSE),"")&amp;IFERROR(VLOOKUP($B$3&amp;"_"&amp;D26,'[14]CANAL 12'!$A:$R,4,FALSE),"")&amp;IFERROR(VLOOKUP($B$3&amp;"_"&amp;D26,'[15]CANAL 13'!$A:$R,4,FALSE),"")&amp;IFERROR(VLOOKUP($B$3&amp;"_"&amp;D26,'[16]CANAL 14'!$A:$R,4,FALSE),"")&amp;IFERROR(VLOOKUP($B$3&amp;"_"&amp;D26,'[17]CANAL 15'!$A:$R,4,FALSE),"")&amp;IFERROR(VLOOKUP($B$3&amp;"_"&amp;D26,'[18]CANAL 16'!$A:$R,4,FALSE),"")</f>
        <v/>
      </c>
      <c r="H26" s="27" t="str">
        <f>IFERROR(VLOOKUP($B$3&amp;"_"&amp;D26,'CANAL 17'!$A:$R,5,FALSE),"")&amp;IFERROR(VLOOKUP($B$3&amp;"_"&amp;D26,'[2]CANAL 18'!$A:$R,5,FALSE),"")&amp;IFERROR(VLOOKUP($B$3&amp;"_"&amp;D26,'[3]CANAL 1'!$A:$R,5,FALSE),"")&amp;IFERROR(VLOOKUP($B$3&amp;"_"&amp;D26,'[4]CANAL 2'!$A:$R,5,FALSE),"")&amp;IFERROR(VLOOKUP($B$3&amp;"_"&amp;D26,'[5]CANAL 3'!$A:$R,5,FALSE),"")&amp;IFERROR(VLOOKUP($B$3&amp;"_"&amp;D26,'[6]CANAL 4'!$A:$R,5,FALSE),"")&amp;IFERROR(VLOOKUP($B$3&amp;"_"&amp;D26,'[7]CANAL 5'!$A:$R,5,FALSE),"")&amp;IFERROR(VLOOKUP($B$3&amp;"_"&amp;D26,'[8]CANAL 6'!$A:$R,5,FALSE),"")&amp;IFERROR(VLOOKUP($B$3&amp;"_"&amp;D26,'[9]CANAL 7'!$A:$R,5,FALSE),"")&amp;IFERROR(VLOOKUP($B$3&amp;"_"&amp;D26,'[10]CANAL 8'!$A:$R,5,FALSE),"")&amp;IFERROR(VLOOKUP($B$3&amp;"_"&amp;D26,'[11]CANAL 9'!$A:$R,5,FALSE),"")&amp;IFERROR(VLOOKUP($B$3&amp;"_"&amp;D26,'[12]CANAL 10'!$A:$R,5,FALSE),"")&amp;IFERROR(VLOOKUP($B$3&amp;"_"&amp;D26,'[13]CANAL 11'!$A:$R,5,FALSE),"")&amp;IFERROR(VLOOKUP($B$3&amp;"_"&amp;D26,'[14]CANAL 12'!$A:$R,5,FALSE),"")&amp;IFERROR(VLOOKUP($B$3&amp;"_"&amp;D26,'[15]CANAL 13'!$A:$R,5,FALSE),"")&amp;IFERROR(VLOOKUP($B$3&amp;"_"&amp;D26,'[16]CANAL 14'!$A:$R,5,FALSE),"")&amp;IFERROR(VLOOKUP($B$3&amp;"_"&amp;D26,'[17]CANAL 15'!$A:$R,5,FALSE),"")&amp;IFERROR(VLOOKUP($B$3&amp;"_"&amp;D26,'[18]CANAL 16'!$A:$R,5,FALSE),"")</f>
        <v/>
      </c>
      <c r="I26" s="27" t="str">
        <f>IFERROR(VLOOKUP($B$3&amp;"_"&amp;D26,'CANAL 17'!$A:$R,6,FALSE),"")&amp;IFERROR(VLOOKUP($B$3&amp;"_"&amp;D26,'[2]CANAL 18'!$A:$R,6,FALSE),"")&amp;IFERROR(VLOOKUP($B$3&amp;"_"&amp;D26,'[3]CANAL 1'!$A:$R,6,FALSE),"")&amp;IFERROR(VLOOKUP($B$3&amp;"_"&amp;D26,'[4]CANAL 2'!$A:$R,6,FALSE),"")&amp;IFERROR(VLOOKUP($B$3&amp;"_"&amp;D26,'[5]CANAL 3'!$A:$R,6,FALSE),"")&amp;IFERROR(VLOOKUP($B$3&amp;"_"&amp;D26,'[6]CANAL 4'!$A:$R,6,FALSE),"")&amp;IFERROR(VLOOKUP($B$3&amp;"_"&amp;D26,'[7]CANAL 5'!$A:$R,6,FALSE),"")&amp;IFERROR(VLOOKUP($B$3&amp;"_"&amp;D26,'[8]CANAL 6'!$A:$R,6,FALSE),"")&amp;IFERROR(VLOOKUP($B$3&amp;"_"&amp;D26,'[9]CANAL 7'!$A:$R,6,FALSE),"")&amp;IFERROR(VLOOKUP($B$3&amp;"_"&amp;D26,'[10]CANAL 8'!$A:$R,6,FALSE),"")&amp;IFERROR(VLOOKUP($B$3&amp;"_"&amp;D26,'[11]CANAL 9'!$A:$R,6,FALSE),"")&amp;IFERROR(VLOOKUP($B$3&amp;"_"&amp;D26,'[12]CANAL 10'!$A:$R,6,FALSE),"")&amp;IFERROR(VLOOKUP($B$3&amp;"_"&amp;D26,'[13]CANAL 11'!$A:$R,6,FALSE),"")&amp;IFERROR(VLOOKUP($B$3&amp;"_"&amp;D26,'[14]CANAL 12'!$A:$R,6,FALSE),"")&amp;IFERROR(VLOOKUP($B$3&amp;"_"&amp;D26,'[15]CANAL 13'!$A:$R,6,FALSE),"")&amp;IFERROR(VLOOKUP($B$3&amp;"_"&amp;D26,'[16]CANAL 14'!$A:$R,6,FALSE),"")&amp;IFERROR(VLOOKUP($B$3&amp;"_"&amp;D26,'[17]CANAL 15'!$A:$R,6,FALSE),"")&amp;IFERROR(VLOOKUP($B$3&amp;"_"&amp;D26,'[18]CANAL 16'!$A:$R,6,FALSE),"")</f>
        <v/>
      </c>
      <c r="J26" s="27" t="str">
        <f>IFERROR(VLOOKUP($B$3&amp;"_"&amp;D26,'CANAL 17'!$A:$R,7,FALSE),"")&amp;IFERROR(VLOOKUP($B$3&amp;"_"&amp;D26,'[2]CANAL 18'!$A:$R,7,FALSE),"")&amp;IFERROR(VLOOKUP($B$3&amp;"_"&amp;D26,'[3]CANAL 1'!$A:$R,7,FALSE),"")&amp;IFERROR(VLOOKUP($B$3&amp;"_"&amp;D26,'[4]CANAL 2'!$A:$R,7,FALSE),"")&amp;IFERROR(VLOOKUP($B$3&amp;"_"&amp;D26,'[5]CANAL 3'!$A:$R,7,FALSE),"")&amp;IFERROR(VLOOKUP($B$3&amp;"_"&amp;D26,'[6]CANAL 4'!$A:$R,7,FALSE),"")&amp;IFERROR(VLOOKUP($B$3&amp;"_"&amp;D26,'[7]CANAL 5'!$A:$R,7,FALSE),"")&amp;IFERROR(VLOOKUP($B$3&amp;"_"&amp;D26,'[8]CANAL 6'!$A:$R,7,FALSE),"")&amp;IFERROR(VLOOKUP($B$3&amp;"_"&amp;D26,'[9]CANAL 7'!$A:$R,7,FALSE),"")&amp;IFERROR(VLOOKUP($B$3&amp;"_"&amp;D26,'[10]CANAL 8'!$A:$R,7,FALSE),"")&amp;IFERROR(VLOOKUP($B$3&amp;"_"&amp;D26,'[11]CANAL 9'!$A:$R,7,FALSE),"")&amp;IFERROR(VLOOKUP($B$3&amp;"_"&amp;D26,'[12]CANAL 10'!$A:$R,7,FALSE),"")&amp;IFERROR(VLOOKUP($B$3&amp;"_"&amp;D26,'[13]CANAL 11'!$A:$R,7,FALSE),"")&amp;IFERROR(VLOOKUP($B$3&amp;"_"&amp;D26,'[14]CANAL 12'!$A:$R,7,FALSE),"")&amp;IFERROR(VLOOKUP($B$3&amp;"_"&amp;D26,'[15]CANAL 13'!$A:$R,7,FALSE),"")&amp;IFERROR(VLOOKUP($B$3&amp;"_"&amp;D26,'[16]CANAL 14'!$A:$R,7,FALSE),"")&amp;IFERROR(VLOOKUP($B$3&amp;"_"&amp;D26,'[17]CANAL 15'!$A:$R,7,FALSE),"")&amp;IFERROR(VLOOKUP($B$3&amp;"_"&amp;D26,'[18]CANAL 16'!$A:$R,7,FALSE),"")</f>
        <v/>
      </c>
      <c r="K26" s="103" t="str">
        <f>IFERROR(VLOOKUP($B$3&amp;"_"&amp;D26,'CANAL 17'!$A:$R,8,FALSE),"")&amp;IFERROR(VLOOKUP($B$3&amp;"_"&amp;D26,'[2]CANAL 18'!$A:$R,8,FALSE),"")&amp;IFERROR(VLOOKUP($B$3&amp;"_"&amp;D26,'[3]CANAL 1'!$A:$R,8,FALSE),"")&amp;IFERROR(VLOOKUP($B$3&amp;"_"&amp;D26,'[4]CANAL 2'!$A:$R,8,FALSE),"")&amp;IFERROR(VLOOKUP($B$3&amp;"_"&amp;D26,'[5]CANAL 3'!$A:$R,8,FALSE),"")&amp;IFERROR(VLOOKUP($B$3&amp;"_"&amp;D26,'[6]CANAL 4'!$A:$R,8,FALSE),"")&amp;IFERROR(VLOOKUP($B$3&amp;"_"&amp;D26,'[7]CANAL 5'!$A:$R,8,FALSE),"")&amp;IFERROR(VLOOKUP($B$3&amp;"_"&amp;D26,'[8]CANAL 6'!$A:$R,8,FALSE),"")&amp;IFERROR(VLOOKUP($B$3&amp;"_"&amp;D26,'[9]CANAL 7'!$A:$R,8,FALSE),"")&amp;IFERROR(VLOOKUP($B$3&amp;"_"&amp;D26,'[10]CANAL 8'!$A:$R,8,FALSE),"")&amp;IFERROR(VLOOKUP($B$3&amp;"_"&amp;D26,'[11]CANAL 9'!$A:$R,8,FALSE),"")&amp;IFERROR(VLOOKUP($B$3&amp;"_"&amp;D26,'[12]CANAL 10'!$A:$R,8,FALSE),"")&amp;IFERROR(VLOOKUP($B$3&amp;"_"&amp;D26,'[13]CANAL 11'!$A:$R,8,FALSE),"")&amp;IFERROR(VLOOKUP($B$3&amp;"_"&amp;D26,'[14]CANAL 12'!$A:$R,8,FALSE),"")&amp;IFERROR(VLOOKUP($B$3&amp;"_"&amp;D26,'[15]CANAL 13'!$A:$R,8,FALSE),"")&amp;IFERROR(VLOOKUP($B$3&amp;"_"&amp;D26,'[16]CANAL 14'!$A:$R,8,FALSE),"")&amp;IFERROR(VLOOKUP($B$3&amp;"_"&amp;D26,'[17]CANAL 15'!$A:$R,8,FALSE),"")&amp;IFERROR(VLOOKUP($B$3&amp;"_"&amp;D26,'[18]CANAL 16'!$A:$R,8,FALSE),"")</f>
        <v/>
      </c>
      <c r="L26" s="103" t="str">
        <f>IFERROR(VLOOKUP($B$3&amp;"_"&amp;D26,'CANAL 17'!$A:$R,9,FALSE),"")&amp;IFERROR(VLOOKUP($B$3&amp;"_"&amp;D26,'[2]CANAL 18'!$A:$R,9,FALSE),"")&amp;IFERROR(VLOOKUP($B$3&amp;"_"&amp;D26,'[3]CANAL 1'!$A:$R,9,FALSE),"")&amp;IFERROR(VLOOKUP($B$3&amp;"_"&amp;D26,'[4]CANAL 2'!$A:$R,9,FALSE),"")&amp;IFERROR(VLOOKUP($B$3&amp;"_"&amp;D26,'[5]CANAL 3'!$A:$R,9,FALSE),"")&amp;IFERROR(VLOOKUP($B$3&amp;"_"&amp;D26,'[6]CANAL 4'!$A:$R,9,FALSE),"")&amp;IFERROR(VLOOKUP($B$3&amp;"_"&amp;D26,'[7]CANAL 5'!$A:$R,9,FALSE),"")&amp;IFERROR(VLOOKUP($B$3&amp;"_"&amp;D26,'[8]CANAL 6'!$A:$R,9,FALSE),"")&amp;IFERROR(VLOOKUP($B$3&amp;"_"&amp;D26,'[9]CANAL 7'!$A:$R,9,FALSE),"")&amp;IFERROR(VLOOKUP($B$3&amp;"_"&amp;D26,'[10]CANAL 8'!$A:$R,9,FALSE),"")&amp;IFERROR(VLOOKUP($B$3&amp;"_"&amp;D26,'[11]CANAL 9'!$A:$R,9,FALSE),"")&amp;IFERROR(VLOOKUP($B$3&amp;"_"&amp;D26,'[12]CANAL 10'!$A:$R,9,FALSE),"")&amp;IFERROR(VLOOKUP($B$3&amp;"_"&amp;D26,'[13]CANAL 11'!$A:$R,9,FALSE),"")&amp;IFERROR(VLOOKUP($B$3&amp;"_"&amp;D26,'[14]CANAL 12'!$A:$R,9,FALSE),"")&amp;IFERROR(VLOOKUP($B$3&amp;"_"&amp;D26,'[15]CANAL 13'!$A:$R,9,FALSE),"")&amp;IFERROR(VLOOKUP($B$3&amp;"_"&amp;D26,'[16]CANAL 14'!$A:$R,9,FALSE),"")&amp;IFERROR(VLOOKUP($B$3&amp;"_"&amp;D26,'[17]CANAL 15'!$A:$R,9,FALSE),"")&amp;IFERROR(VLOOKUP($B$3&amp;"_"&amp;D26,'[18]CANAL 16'!$A:$R,9,FALSE),"")</f>
        <v/>
      </c>
      <c r="M26" s="28"/>
      <c r="N26" s="28"/>
      <c r="O26" s="28"/>
      <c r="P26" s="28"/>
      <c r="Q26" s="28"/>
      <c r="R26" s="28" t="str">
        <f>IFERROR(VLOOKUP($B$3&amp;"_"&amp;D26,'CANAL 17'!$A:$R,15,FALSE),"")&amp;IFERROR(VLOOKUP($B$3&amp;"_"&amp;D26,'[2]CANAL 18'!$A:$R,15,FALSE),"")&amp;IFERROR(VLOOKUP($B$3&amp;"_"&amp;D26,'[3]CANAL 1'!$A:$R,15,FALSE),"")&amp;IFERROR(VLOOKUP($B$3&amp;"_"&amp;D26,'[4]CANAL 2'!$A:$R,15,FALSE),"")&amp;IFERROR(VLOOKUP($B$3&amp;"_"&amp;D26,'[5]CANAL 3'!$A:$R,15,FALSE),"")&amp;IFERROR(VLOOKUP($B$3&amp;"_"&amp;D26,'[6]CANAL 4'!$A:$R,15,FALSE),"")&amp;IFERROR(VLOOKUP($B$3&amp;"_"&amp;D26,'[7]CANAL 5'!$A:$R,15,FALSE),"")&amp;IFERROR(VLOOKUP($B$3&amp;"_"&amp;D26,'[8]CANAL 6'!$A:$R,15,FALSE),"")&amp;IFERROR(VLOOKUP($B$3&amp;"_"&amp;D26,'[9]CANAL 7'!$A:$R,15,FALSE),"")&amp;IFERROR(VLOOKUP($B$3&amp;"_"&amp;D26,'[10]CANAL 8'!$A:$R,15,FALSE),"")&amp;IFERROR(VLOOKUP($B$3&amp;"_"&amp;D26,'[11]CANAL 9'!$A:$R,15,FALSE),"")&amp;IFERROR(VLOOKUP($B$3&amp;"_"&amp;D26,'[12]CANAL 10'!$A:$R,15,FALSE),"")&amp;IFERROR(VLOOKUP($B$3&amp;"_"&amp;D26,'[13]CANAL 11'!$A:$R,15,FALSE),"")&amp;IFERROR(VLOOKUP($B$3&amp;"_"&amp;D26,'[14]CANAL 12'!$A:$R,15,FALSE),"")&amp;IFERROR(VLOOKUP($B$3&amp;"_"&amp;D26,'[15]CANAL 13'!$A:$R,15,FALSE),"")&amp;IFERROR(VLOOKUP($B$3&amp;"_"&amp;D26,'[16]CANAL 14'!$A:$R,15,FALSE),"")&amp;IFERROR(VLOOKUP($B$3&amp;"_"&amp;D26,'[17]CANAL 15'!$A:$R,15,FALSE),"")&amp;IFERROR(VLOOKUP($B$3&amp;"_"&amp;D26,'[18]CANAL 16'!$A:$R,15,FALSE),"")</f>
        <v/>
      </c>
      <c r="S26" s="27"/>
      <c r="T26" s="29"/>
      <c r="U26" s="27"/>
      <c r="V26" s="27"/>
    </row>
    <row r="27" spans="4:22" x14ac:dyDescent="0.2">
      <c r="D27" s="4">
        <v>19</v>
      </c>
      <c r="E27" s="27" t="str">
        <f>IFERROR(VLOOKUP($B$3&amp;"_"&amp;D27,'CANAL 17'!$A:$R,2,FALSE),"")&amp;IFERROR(VLOOKUP($B$3&amp;"_"&amp;D27,'[2]CANAL 18'!$A:$R,2,FALSE),"")&amp;IFERROR(VLOOKUP($B$3&amp;"_"&amp;D27,'[3]CANAL 1'!A:R,2,FALSE),"")&amp;IFERROR(VLOOKUP($B$3&amp;"_"&amp;D27,'[4]CANAL 2'!A:R,2,FALSE),"")&amp;IFERROR(VLOOKUP($B$3&amp;"_"&amp;D27,'[5]CANAL 3'!A:R,2,FALSE),"")&amp;IFERROR(VLOOKUP($B$3&amp;"_"&amp;D27,'[6]CANAL 4'!A:R,2,FALSE),"")&amp;IFERROR(VLOOKUP($B$3&amp;"_"&amp;D27,'[7]CANAL 5'!A:R,2,FALSE),"")&amp;IFERROR(VLOOKUP($B$3&amp;"_"&amp;D27,'[8]CANAL 6'!A:R,2,FALSE),"")&amp;IFERROR(VLOOKUP($B$3&amp;"_"&amp;D27,'[9]CANAL 7'!A:R,2,FALSE),"")&amp;IFERROR(VLOOKUP($B$3&amp;"_"&amp;D27,'[10]CANAL 8'!A:R,2,FALSE),"")&amp;IFERROR(VLOOKUP($B$3&amp;"_"&amp;D27,'[11]CANAL 9'!A:R,2,FALSE),"")&amp;IFERROR(VLOOKUP($B$3&amp;"_"&amp;D27,'[12]CANAL 10'!A:R,2,FALSE),"")&amp;IFERROR(VLOOKUP($B$3&amp;"_"&amp;D27,'[13]CANAL 11'!A:R,2,FALSE),"")&amp;IFERROR(VLOOKUP($B$3&amp;"_"&amp;D27,'[14]CANAL 12'!A:R,2,FALSE),"")&amp;IFERROR(VLOOKUP($B$3&amp;"_"&amp;D27,'[15]CANAL 13'!A:R,2,FALSE),"")&amp;IFERROR(VLOOKUP($B$3&amp;"_"&amp;D27,'[16]CANAL 14'!A:R,2,FALSE),"")&amp;IFERROR(VLOOKUP($B$3&amp;"_"&amp;D27,'[17]CANAL 15'!A:R,2,FALSE),"")&amp;IFERROR(VLOOKUP($B$3&amp;"_"&amp;D27,'[18]CANAL 16'!A:R,2,FALSE),"")</f>
        <v/>
      </c>
      <c r="F27" s="27" t="str">
        <f>IFERROR(VLOOKUP($B$3&amp;"_"&amp;D27,'CANAL 17'!$A:$R,3,FALSE),"")&amp;IFERROR(VLOOKUP($B$3&amp;"_"&amp;D27,'[2]CANAL 18'!$A:$R,3,FALSE),"")&amp;IFERROR(VLOOKUP($B$3&amp;"_"&amp;D27,'[3]CANAL 1'!$A:$R,3,FALSE),"")&amp;IFERROR(VLOOKUP($B$3&amp;"_"&amp;D27,'[4]CANAL 2'!$A:$R,3,FALSE),"")&amp;IFERROR(VLOOKUP($B$3&amp;"_"&amp;D27,'[5]CANAL 3'!$A:$R,3,FALSE),"")&amp;IFERROR(VLOOKUP($B$3&amp;"_"&amp;D27,'[6]CANAL 4'!$A:$R,3,FALSE),"")&amp;IFERROR(VLOOKUP($B$3&amp;"_"&amp;D27,'[7]CANAL 5'!$A:$R,3,FALSE),"")&amp;IFERROR(VLOOKUP($B$3&amp;"_"&amp;D27,'[8]CANAL 6'!$A:$R,3,FALSE),"")&amp;IFERROR(VLOOKUP($B$3&amp;"_"&amp;D27,'[9]CANAL 7'!$A:$R,3,FALSE),"")&amp;IFERROR(VLOOKUP($B$3&amp;"_"&amp;D27,'[10]CANAL 8'!$A:$R,3,FALSE),"")&amp;IFERROR(VLOOKUP($B$3&amp;"_"&amp;D27,'[11]CANAL 9'!$A:$R,3,FALSE),"")&amp;IFERROR(VLOOKUP($B$3&amp;"_"&amp;D27,'[12]CANAL 10'!$A:$R,3,FALSE),"")&amp;IFERROR(VLOOKUP($B$3&amp;"_"&amp;D27,'[13]CANAL 11'!$A:$R,3,FALSE),"")&amp;IFERROR(VLOOKUP($B$3&amp;"_"&amp;D27,'[14]CANAL 12'!$A:$R,3,FALSE),"")&amp;IFERROR(VLOOKUP($B$3&amp;"_"&amp;D27,'[15]CANAL 13'!$A:$R,3,FALSE),"")&amp;IFERROR(VLOOKUP($B$3&amp;"_"&amp;D27,'[16]CANAL 14'!$A:$R,3,FALSE),"")&amp;IFERROR(VLOOKUP($B$3&amp;"_"&amp;D27,'[17]CANAL 15'!$A:$R,3,FALSE),"")&amp;IFERROR(VLOOKUP($B$3&amp;"_"&amp;D27,'[18]CANAL 16'!$A:$R,3,FALSE),"")</f>
        <v/>
      </c>
      <c r="G27" s="27" t="str">
        <f>IFERROR(VLOOKUP($B$3&amp;"_"&amp;D27,'CANAL 17'!$A:$R,4,FALSE),"")&amp;IFERROR(VLOOKUP($B$3&amp;"_"&amp;D27,'[2]CANAL 18'!$A:$R,4,FALSE),"")&amp;IFERROR(VLOOKUP($B$3&amp;"_"&amp;D27,'[3]CANAL 1'!$A:$R,4,FALSE),"")&amp;IFERROR(VLOOKUP($B$3&amp;"_"&amp;D27,'[4]CANAL 2'!$A:$R,4,FALSE),"")&amp;IFERROR(VLOOKUP($B$3&amp;"_"&amp;D27,'[5]CANAL 3'!$A:$R,4,FALSE),"")&amp;IFERROR(VLOOKUP($B$3&amp;"_"&amp;D27,'[6]CANAL 4'!$A:$R,4,FALSE),"")&amp;IFERROR(VLOOKUP($B$3&amp;"_"&amp;D27,'[7]CANAL 5'!$A:$R,4,FALSE),"")&amp;IFERROR(VLOOKUP($B$3&amp;"_"&amp;D27,'[8]CANAL 6'!$A:$R,4,FALSE),"")&amp;IFERROR(VLOOKUP($B$3&amp;"_"&amp;D27,'[9]CANAL 7'!$A:$R,4,FALSE),"")&amp;IFERROR(VLOOKUP($B$3&amp;"_"&amp;D27,'[10]CANAL 8'!$A:$R,4,FALSE),"")&amp;IFERROR(VLOOKUP($B$3&amp;"_"&amp;D27,'[11]CANAL 9'!$A:$R,4,FALSE),"")&amp;IFERROR(VLOOKUP($B$3&amp;"_"&amp;D27,'[12]CANAL 10'!$A:$R,4,FALSE),"")&amp;IFERROR(VLOOKUP($B$3&amp;"_"&amp;D27,'[13]CANAL 11'!$A:$R,4,FALSE),"")&amp;IFERROR(VLOOKUP($B$3&amp;"_"&amp;D27,'[14]CANAL 12'!$A:$R,4,FALSE),"")&amp;IFERROR(VLOOKUP($B$3&amp;"_"&amp;D27,'[15]CANAL 13'!$A:$R,4,FALSE),"")&amp;IFERROR(VLOOKUP($B$3&amp;"_"&amp;D27,'[16]CANAL 14'!$A:$R,4,FALSE),"")&amp;IFERROR(VLOOKUP($B$3&amp;"_"&amp;D27,'[17]CANAL 15'!$A:$R,4,FALSE),"")&amp;IFERROR(VLOOKUP($B$3&amp;"_"&amp;D27,'[18]CANAL 16'!$A:$R,4,FALSE),"")</f>
        <v/>
      </c>
      <c r="H27" s="27" t="str">
        <f>IFERROR(VLOOKUP($B$3&amp;"_"&amp;D27,'CANAL 17'!$A:$R,5,FALSE),"")&amp;IFERROR(VLOOKUP($B$3&amp;"_"&amp;D27,'[2]CANAL 18'!$A:$R,5,FALSE),"")&amp;IFERROR(VLOOKUP($B$3&amp;"_"&amp;D27,'[3]CANAL 1'!$A:$R,5,FALSE),"")&amp;IFERROR(VLOOKUP($B$3&amp;"_"&amp;D27,'[4]CANAL 2'!$A:$R,5,FALSE),"")&amp;IFERROR(VLOOKUP($B$3&amp;"_"&amp;D27,'[5]CANAL 3'!$A:$R,5,FALSE),"")&amp;IFERROR(VLOOKUP($B$3&amp;"_"&amp;D27,'[6]CANAL 4'!$A:$R,5,FALSE),"")&amp;IFERROR(VLOOKUP($B$3&amp;"_"&amp;D27,'[7]CANAL 5'!$A:$R,5,FALSE),"")&amp;IFERROR(VLOOKUP($B$3&amp;"_"&amp;D27,'[8]CANAL 6'!$A:$R,5,FALSE),"")&amp;IFERROR(VLOOKUP($B$3&amp;"_"&amp;D27,'[9]CANAL 7'!$A:$R,5,FALSE),"")&amp;IFERROR(VLOOKUP($B$3&amp;"_"&amp;D27,'[10]CANAL 8'!$A:$R,5,FALSE),"")&amp;IFERROR(VLOOKUP($B$3&amp;"_"&amp;D27,'[11]CANAL 9'!$A:$R,5,FALSE),"")&amp;IFERROR(VLOOKUP($B$3&amp;"_"&amp;D27,'[12]CANAL 10'!$A:$R,5,FALSE),"")&amp;IFERROR(VLOOKUP($B$3&amp;"_"&amp;D27,'[13]CANAL 11'!$A:$R,5,FALSE),"")&amp;IFERROR(VLOOKUP($B$3&amp;"_"&amp;D27,'[14]CANAL 12'!$A:$R,5,FALSE),"")&amp;IFERROR(VLOOKUP($B$3&amp;"_"&amp;D27,'[15]CANAL 13'!$A:$R,5,FALSE),"")&amp;IFERROR(VLOOKUP($B$3&amp;"_"&amp;D27,'[16]CANAL 14'!$A:$R,5,FALSE),"")&amp;IFERROR(VLOOKUP($B$3&amp;"_"&amp;D27,'[17]CANAL 15'!$A:$R,5,FALSE),"")&amp;IFERROR(VLOOKUP($B$3&amp;"_"&amp;D27,'[18]CANAL 16'!$A:$R,5,FALSE),"")</f>
        <v/>
      </c>
      <c r="I27" s="27" t="str">
        <f>IFERROR(VLOOKUP($B$3&amp;"_"&amp;D27,'CANAL 17'!$A:$R,6,FALSE),"")&amp;IFERROR(VLOOKUP($B$3&amp;"_"&amp;D27,'[2]CANAL 18'!$A:$R,6,FALSE),"")&amp;IFERROR(VLOOKUP($B$3&amp;"_"&amp;D27,'[3]CANAL 1'!$A:$R,6,FALSE),"")&amp;IFERROR(VLOOKUP($B$3&amp;"_"&amp;D27,'[4]CANAL 2'!$A:$R,6,FALSE),"")&amp;IFERROR(VLOOKUP($B$3&amp;"_"&amp;D27,'[5]CANAL 3'!$A:$R,6,FALSE),"")&amp;IFERROR(VLOOKUP($B$3&amp;"_"&amp;D27,'[6]CANAL 4'!$A:$R,6,FALSE),"")&amp;IFERROR(VLOOKUP($B$3&amp;"_"&amp;D27,'[7]CANAL 5'!$A:$R,6,FALSE),"")&amp;IFERROR(VLOOKUP($B$3&amp;"_"&amp;D27,'[8]CANAL 6'!$A:$R,6,FALSE),"")&amp;IFERROR(VLOOKUP($B$3&amp;"_"&amp;D27,'[9]CANAL 7'!$A:$R,6,FALSE),"")&amp;IFERROR(VLOOKUP($B$3&amp;"_"&amp;D27,'[10]CANAL 8'!$A:$R,6,FALSE),"")&amp;IFERROR(VLOOKUP($B$3&amp;"_"&amp;D27,'[11]CANAL 9'!$A:$R,6,FALSE),"")&amp;IFERROR(VLOOKUP($B$3&amp;"_"&amp;D27,'[12]CANAL 10'!$A:$R,6,FALSE),"")&amp;IFERROR(VLOOKUP($B$3&amp;"_"&amp;D27,'[13]CANAL 11'!$A:$R,6,FALSE),"")&amp;IFERROR(VLOOKUP($B$3&amp;"_"&amp;D27,'[14]CANAL 12'!$A:$R,6,FALSE),"")&amp;IFERROR(VLOOKUP($B$3&amp;"_"&amp;D27,'[15]CANAL 13'!$A:$R,6,FALSE),"")&amp;IFERROR(VLOOKUP($B$3&amp;"_"&amp;D27,'[16]CANAL 14'!$A:$R,6,FALSE),"")&amp;IFERROR(VLOOKUP($B$3&amp;"_"&amp;D27,'[17]CANAL 15'!$A:$R,6,FALSE),"")&amp;IFERROR(VLOOKUP($B$3&amp;"_"&amp;D27,'[18]CANAL 16'!$A:$R,6,FALSE),"")</f>
        <v/>
      </c>
      <c r="J27" s="27" t="str">
        <f>IFERROR(VLOOKUP($B$3&amp;"_"&amp;D27,'CANAL 17'!$A:$R,7,FALSE),"")&amp;IFERROR(VLOOKUP($B$3&amp;"_"&amp;D27,'[2]CANAL 18'!$A:$R,7,FALSE),"")&amp;IFERROR(VLOOKUP($B$3&amp;"_"&amp;D27,'[3]CANAL 1'!$A:$R,7,FALSE),"")&amp;IFERROR(VLOOKUP($B$3&amp;"_"&amp;D27,'[4]CANAL 2'!$A:$R,7,FALSE),"")&amp;IFERROR(VLOOKUP($B$3&amp;"_"&amp;D27,'[5]CANAL 3'!$A:$R,7,FALSE),"")&amp;IFERROR(VLOOKUP($B$3&amp;"_"&amp;D27,'[6]CANAL 4'!$A:$R,7,FALSE),"")&amp;IFERROR(VLOOKUP($B$3&amp;"_"&amp;D27,'[7]CANAL 5'!$A:$R,7,FALSE),"")&amp;IFERROR(VLOOKUP($B$3&amp;"_"&amp;D27,'[8]CANAL 6'!$A:$R,7,FALSE),"")&amp;IFERROR(VLOOKUP($B$3&amp;"_"&amp;D27,'[9]CANAL 7'!$A:$R,7,FALSE),"")&amp;IFERROR(VLOOKUP($B$3&amp;"_"&amp;D27,'[10]CANAL 8'!$A:$R,7,FALSE),"")&amp;IFERROR(VLOOKUP($B$3&amp;"_"&amp;D27,'[11]CANAL 9'!$A:$R,7,FALSE),"")&amp;IFERROR(VLOOKUP($B$3&amp;"_"&amp;D27,'[12]CANAL 10'!$A:$R,7,FALSE),"")&amp;IFERROR(VLOOKUP($B$3&amp;"_"&amp;D27,'[13]CANAL 11'!$A:$R,7,FALSE),"")&amp;IFERROR(VLOOKUP($B$3&amp;"_"&amp;D27,'[14]CANAL 12'!$A:$R,7,FALSE),"")&amp;IFERROR(VLOOKUP($B$3&amp;"_"&amp;D27,'[15]CANAL 13'!$A:$R,7,FALSE),"")&amp;IFERROR(VLOOKUP($B$3&amp;"_"&amp;D27,'[16]CANAL 14'!$A:$R,7,FALSE),"")&amp;IFERROR(VLOOKUP($B$3&amp;"_"&amp;D27,'[17]CANAL 15'!$A:$R,7,FALSE),"")&amp;IFERROR(VLOOKUP($B$3&amp;"_"&amp;D27,'[18]CANAL 16'!$A:$R,7,FALSE),"")</f>
        <v/>
      </c>
      <c r="K27" s="103" t="str">
        <f>IFERROR(VLOOKUP($B$3&amp;"_"&amp;D27,'CANAL 17'!$A:$R,8,FALSE),"")&amp;IFERROR(VLOOKUP($B$3&amp;"_"&amp;D27,'[2]CANAL 18'!$A:$R,8,FALSE),"")&amp;IFERROR(VLOOKUP($B$3&amp;"_"&amp;D27,'[3]CANAL 1'!$A:$R,8,FALSE),"")&amp;IFERROR(VLOOKUP($B$3&amp;"_"&amp;D27,'[4]CANAL 2'!$A:$R,8,FALSE),"")&amp;IFERROR(VLOOKUP($B$3&amp;"_"&amp;D27,'[5]CANAL 3'!$A:$R,8,FALSE),"")&amp;IFERROR(VLOOKUP($B$3&amp;"_"&amp;D27,'[6]CANAL 4'!$A:$R,8,FALSE),"")&amp;IFERROR(VLOOKUP($B$3&amp;"_"&amp;D27,'[7]CANAL 5'!$A:$R,8,FALSE),"")&amp;IFERROR(VLOOKUP($B$3&amp;"_"&amp;D27,'[8]CANAL 6'!$A:$R,8,FALSE),"")&amp;IFERROR(VLOOKUP($B$3&amp;"_"&amp;D27,'[9]CANAL 7'!$A:$R,8,FALSE),"")&amp;IFERROR(VLOOKUP($B$3&amp;"_"&amp;D27,'[10]CANAL 8'!$A:$R,8,FALSE),"")&amp;IFERROR(VLOOKUP($B$3&amp;"_"&amp;D27,'[11]CANAL 9'!$A:$R,8,FALSE),"")&amp;IFERROR(VLOOKUP($B$3&amp;"_"&amp;D27,'[12]CANAL 10'!$A:$R,8,FALSE),"")&amp;IFERROR(VLOOKUP($B$3&amp;"_"&amp;D27,'[13]CANAL 11'!$A:$R,8,FALSE),"")&amp;IFERROR(VLOOKUP($B$3&amp;"_"&amp;D27,'[14]CANAL 12'!$A:$R,8,FALSE),"")&amp;IFERROR(VLOOKUP($B$3&amp;"_"&amp;D27,'[15]CANAL 13'!$A:$R,8,FALSE),"")&amp;IFERROR(VLOOKUP($B$3&amp;"_"&amp;D27,'[16]CANAL 14'!$A:$R,8,FALSE),"")&amp;IFERROR(VLOOKUP($B$3&amp;"_"&amp;D27,'[17]CANAL 15'!$A:$R,8,FALSE),"")&amp;IFERROR(VLOOKUP($B$3&amp;"_"&amp;D27,'[18]CANAL 16'!$A:$R,8,FALSE),"")</f>
        <v/>
      </c>
      <c r="L27" s="103" t="str">
        <f>IFERROR(VLOOKUP($B$3&amp;"_"&amp;D27,'CANAL 17'!$A:$R,9,FALSE),"")&amp;IFERROR(VLOOKUP($B$3&amp;"_"&amp;D27,'[2]CANAL 18'!$A:$R,9,FALSE),"")&amp;IFERROR(VLOOKUP($B$3&amp;"_"&amp;D27,'[3]CANAL 1'!$A:$R,9,FALSE),"")&amp;IFERROR(VLOOKUP($B$3&amp;"_"&amp;D27,'[4]CANAL 2'!$A:$R,9,FALSE),"")&amp;IFERROR(VLOOKUP($B$3&amp;"_"&amp;D27,'[5]CANAL 3'!$A:$R,9,FALSE),"")&amp;IFERROR(VLOOKUP($B$3&amp;"_"&amp;D27,'[6]CANAL 4'!$A:$R,9,FALSE),"")&amp;IFERROR(VLOOKUP($B$3&amp;"_"&amp;D27,'[7]CANAL 5'!$A:$R,9,FALSE),"")&amp;IFERROR(VLOOKUP($B$3&amp;"_"&amp;D27,'[8]CANAL 6'!$A:$R,9,FALSE),"")&amp;IFERROR(VLOOKUP($B$3&amp;"_"&amp;D27,'[9]CANAL 7'!$A:$R,9,FALSE),"")&amp;IFERROR(VLOOKUP($B$3&amp;"_"&amp;D27,'[10]CANAL 8'!$A:$R,9,FALSE),"")&amp;IFERROR(VLOOKUP($B$3&amp;"_"&amp;D27,'[11]CANAL 9'!$A:$R,9,FALSE),"")&amp;IFERROR(VLOOKUP($B$3&amp;"_"&amp;D27,'[12]CANAL 10'!$A:$R,9,FALSE),"")&amp;IFERROR(VLOOKUP($B$3&amp;"_"&amp;D27,'[13]CANAL 11'!$A:$R,9,FALSE),"")&amp;IFERROR(VLOOKUP($B$3&amp;"_"&amp;D27,'[14]CANAL 12'!$A:$R,9,FALSE),"")&amp;IFERROR(VLOOKUP($B$3&amp;"_"&amp;D27,'[15]CANAL 13'!$A:$R,9,FALSE),"")&amp;IFERROR(VLOOKUP($B$3&amp;"_"&amp;D27,'[16]CANAL 14'!$A:$R,9,FALSE),"")&amp;IFERROR(VLOOKUP($B$3&amp;"_"&amp;D27,'[17]CANAL 15'!$A:$R,9,FALSE),"")&amp;IFERROR(VLOOKUP($B$3&amp;"_"&amp;D27,'[18]CANAL 16'!$A:$R,9,FALSE),"")</f>
        <v/>
      </c>
      <c r="M27" s="28"/>
      <c r="N27" s="28"/>
      <c r="O27" s="28"/>
      <c r="P27" s="28"/>
      <c r="Q27" s="28"/>
      <c r="R27" s="28" t="str">
        <f>IFERROR(VLOOKUP($B$3&amp;"_"&amp;D27,'CANAL 17'!$A:$R,15,FALSE),"")&amp;IFERROR(VLOOKUP($B$3&amp;"_"&amp;D27,'[2]CANAL 18'!$A:$R,15,FALSE),"")&amp;IFERROR(VLOOKUP($B$3&amp;"_"&amp;D27,'[3]CANAL 1'!$A:$R,15,FALSE),"")&amp;IFERROR(VLOOKUP($B$3&amp;"_"&amp;D27,'[4]CANAL 2'!$A:$R,15,FALSE),"")&amp;IFERROR(VLOOKUP($B$3&amp;"_"&amp;D27,'[5]CANAL 3'!$A:$R,15,FALSE),"")&amp;IFERROR(VLOOKUP($B$3&amp;"_"&amp;D27,'[6]CANAL 4'!$A:$R,15,FALSE),"")&amp;IFERROR(VLOOKUP($B$3&amp;"_"&amp;D27,'[7]CANAL 5'!$A:$R,15,FALSE),"")&amp;IFERROR(VLOOKUP($B$3&amp;"_"&amp;D27,'[8]CANAL 6'!$A:$R,15,FALSE),"")&amp;IFERROR(VLOOKUP($B$3&amp;"_"&amp;D27,'[9]CANAL 7'!$A:$R,15,FALSE),"")&amp;IFERROR(VLOOKUP($B$3&amp;"_"&amp;D27,'[10]CANAL 8'!$A:$R,15,FALSE),"")&amp;IFERROR(VLOOKUP($B$3&amp;"_"&amp;D27,'[11]CANAL 9'!$A:$R,15,FALSE),"")&amp;IFERROR(VLOOKUP($B$3&amp;"_"&amp;D27,'[12]CANAL 10'!$A:$R,15,FALSE),"")&amp;IFERROR(VLOOKUP($B$3&amp;"_"&amp;D27,'[13]CANAL 11'!$A:$R,15,FALSE),"")&amp;IFERROR(VLOOKUP($B$3&amp;"_"&amp;D27,'[14]CANAL 12'!$A:$R,15,FALSE),"")&amp;IFERROR(VLOOKUP($B$3&amp;"_"&amp;D27,'[15]CANAL 13'!$A:$R,15,FALSE),"")&amp;IFERROR(VLOOKUP($B$3&amp;"_"&amp;D27,'[16]CANAL 14'!$A:$R,15,FALSE),"")&amp;IFERROR(VLOOKUP($B$3&amp;"_"&amp;D27,'[17]CANAL 15'!$A:$R,15,FALSE),"")&amp;IFERROR(VLOOKUP($B$3&amp;"_"&amp;D27,'[18]CANAL 16'!$A:$R,15,FALSE),"")</f>
        <v/>
      </c>
      <c r="S27" s="27"/>
      <c r="T27" s="29"/>
      <c r="U27" s="27"/>
      <c r="V27" s="27"/>
    </row>
    <row r="28" spans="4:22" x14ac:dyDescent="0.2">
      <c r="D28" s="4">
        <v>20</v>
      </c>
      <c r="E28" s="27" t="str">
        <f>IFERROR(VLOOKUP($B$3&amp;"_"&amp;D28,'CANAL 17'!$A:$R,2,FALSE),"")&amp;IFERROR(VLOOKUP($B$3&amp;"_"&amp;D28,'[2]CANAL 18'!$A:$R,2,FALSE),"")&amp;IFERROR(VLOOKUP($B$3&amp;"_"&amp;D28,'[3]CANAL 1'!A:R,2,FALSE),"")&amp;IFERROR(VLOOKUP($B$3&amp;"_"&amp;D28,'[4]CANAL 2'!A:R,2,FALSE),"")&amp;IFERROR(VLOOKUP($B$3&amp;"_"&amp;D28,'[5]CANAL 3'!A:R,2,FALSE),"")&amp;IFERROR(VLOOKUP($B$3&amp;"_"&amp;D28,'[6]CANAL 4'!A:R,2,FALSE),"")&amp;IFERROR(VLOOKUP($B$3&amp;"_"&amp;D28,'[7]CANAL 5'!A:R,2,FALSE),"")&amp;IFERROR(VLOOKUP($B$3&amp;"_"&amp;D28,'[8]CANAL 6'!A:R,2,FALSE),"")&amp;IFERROR(VLOOKUP($B$3&amp;"_"&amp;D28,'[9]CANAL 7'!A:R,2,FALSE),"")&amp;IFERROR(VLOOKUP($B$3&amp;"_"&amp;D28,'[10]CANAL 8'!A:R,2,FALSE),"")&amp;IFERROR(VLOOKUP($B$3&amp;"_"&amp;D28,'[11]CANAL 9'!A:R,2,FALSE),"")&amp;IFERROR(VLOOKUP($B$3&amp;"_"&amp;D28,'[12]CANAL 10'!A:R,2,FALSE),"")&amp;IFERROR(VLOOKUP($B$3&amp;"_"&amp;D28,'[13]CANAL 11'!A:R,2,FALSE),"")&amp;IFERROR(VLOOKUP($B$3&amp;"_"&amp;D28,'[14]CANAL 12'!A:R,2,FALSE),"")&amp;IFERROR(VLOOKUP($B$3&amp;"_"&amp;D28,'[15]CANAL 13'!A:R,2,FALSE),"")&amp;IFERROR(VLOOKUP($B$3&amp;"_"&amp;D28,'[16]CANAL 14'!A:R,2,FALSE),"")&amp;IFERROR(VLOOKUP($B$3&amp;"_"&amp;D28,'[17]CANAL 15'!A:R,2,FALSE),"")&amp;IFERROR(VLOOKUP($B$3&amp;"_"&amp;D28,'[18]CANAL 16'!A:R,2,FALSE),"")</f>
        <v/>
      </c>
      <c r="F28" s="27" t="str">
        <f>IFERROR(VLOOKUP($B$3&amp;"_"&amp;D28,'CANAL 17'!$A:$R,3,FALSE),"")&amp;IFERROR(VLOOKUP($B$3&amp;"_"&amp;D28,'[2]CANAL 18'!$A:$R,3,FALSE),"")&amp;IFERROR(VLOOKUP($B$3&amp;"_"&amp;D28,'[3]CANAL 1'!$A:$R,3,FALSE),"")&amp;IFERROR(VLOOKUP($B$3&amp;"_"&amp;D28,'[4]CANAL 2'!$A:$R,3,FALSE),"")&amp;IFERROR(VLOOKUP($B$3&amp;"_"&amp;D28,'[5]CANAL 3'!$A:$R,3,FALSE),"")&amp;IFERROR(VLOOKUP($B$3&amp;"_"&amp;D28,'[6]CANAL 4'!$A:$R,3,FALSE),"")&amp;IFERROR(VLOOKUP($B$3&amp;"_"&amp;D28,'[7]CANAL 5'!$A:$R,3,FALSE),"")&amp;IFERROR(VLOOKUP($B$3&amp;"_"&amp;D28,'[8]CANAL 6'!$A:$R,3,FALSE),"")&amp;IFERROR(VLOOKUP($B$3&amp;"_"&amp;D28,'[9]CANAL 7'!$A:$R,3,FALSE),"")&amp;IFERROR(VLOOKUP($B$3&amp;"_"&amp;D28,'[10]CANAL 8'!$A:$R,3,FALSE),"")&amp;IFERROR(VLOOKUP($B$3&amp;"_"&amp;D28,'[11]CANAL 9'!$A:$R,3,FALSE),"")&amp;IFERROR(VLOOKUP($B$3&amp;"_"&amp;D28,'[12]CANAL 10'!$A:$R,3,FALSE),"")&amp;IFERROR(VLOOKUP($B$3&amp;"_"&amp;D28,'[13]CANAL 11'!$A:$R,3,FALSE),"")&amp;IFERROR(VLOOKUP($B$3&amp;"_"&amp;D28,'[14]CANAL 12'!$A:$R,3,FALSE),"")&amp;IFERROR(VLOOKUP($B$3&amp;"_"&amp;D28,'[15]CANAL 13'!$A:$R,3,FALSE),"")&amp;IFERROR(VLOOKUP($B$3&amp;"_"&amp;D28,'[16]CANAL 14'!$A:$R,3,FALSE),"")&amp;IFERROR(VLOOKUP($B$3&amp;"_"&amp;D28,'[17]CANAL 15'!$A:$R,3,FALSE),"")&amp;IFERROR(VLOOKUP($B$3&amp;"_"&amp;D28,'[18]CANAL 16'!$A:$R,3,FALSE),"")</f>
        <v/>
      </c>
      <c r="G28" s="27" t="str">
        <f>IFERROR(VLOOKUP($B$3&amp;"_"&amp;D28,'CANAL 17'!$A:$R,4,FALSE),"")&amp;IFERROR(VLOOKUP($B$3&amp;"_"&amp;D28,'[2]CANAL 18'!$A:$R,4,FALSE),"")&amp;IFERROR(VLOOKUP($B$3&amp;"_"&amp;D28,'[3]CANAL 1'!$A:$R,4,FALSE),"")&amp;IFERROR(VLOOKUP($B$3&amp;"_"&amp;D28,'[4]CANAL 2'!$A:$R,4,FALSE),"")&amp;IFERROR(VLOOKUP($B$3&amp;"_"&amp;D28,'[5]CANAL 3'!$A:$R,4,FALSE),"")&amp;IFERROR(VLOOKUP($B$3&amp;"_"&amp;D28,'[6]CANAL 4'!$A:$R,4,FALSE),"")&amp;IFERROR(VLOOKUP($B$3&amp;"_"&amp;D28,'[7]CANAL 5'!$A:$R,4,FALSE),"")&amp;IFERROR(VLOOKUP($B$3&amp;"_"&amp;D28,'[8]CANAL 6'!$A:$R,4,FALSE),"")&amp;IFERROR(VLOOKUP($B$3&amp;"_"&amp;D28,'[9]CANAL 7'!$A:$R,4,FALSE),"")&amp;IFERROR(VLOOKUP($B$3&amp;"_"&amp;D28,'[10]CANAL 8'!$A:$R,4,FALSE),"")&amp;IFERROR(VLOOKUP($B$3&amp;"_"&amp;D28,'[11]CANAL 9'!$A:$R,4,FALSE),"")&amp;IFERROR(VLOOKUP($B$3&amp;"_"&amp;D28,'[12]CANAL 10'!$A:$R,4,FALSE),"")&amp;IFERROR(VLOOKUP($B$3&amp;"_"&amp;D28,'[13]CANAL 11'!$A:$R,4,FALSE),"")&amp;IFERROR(VLOOKUP($B$3&amp;"_"&amp;D28,'[14]CANAL 12'!$A:$R,4,FALSE),"")&amp;IFERROR(VLOOKUP($B$3&amp;"_"&amp;D28,'[15]CANAL 13'!$A:$R,4,FALSE),"")&amp;IFERROR(VLOOKUP($B$3&amp;"_"&amp;D28,'[16]CANAL 14'!$A:$R,4,FALSE),"")&amp;IFERROR(VLOOKUP($B$3&amp;"_"&amp;D28,'[17]CANAL 15'!$A:$R,4,FALSE),"")&amp;IFERROR(VLOOKUP($B$3&amp;"_"&amp;D28,'[18]CANAL 16'!$A:$R,4,FALSE),"")</f>
        <v/>
      </c>
      <c r="H28" s="27" t="str">
        <f>IFERROR(VLOOKUP($B$3&amp;"_"&amp;D28,'CANAL 17'!$A:$R,5,FALSE),"")&amp;IFERROR(VLOOKUP($B$3&amp;"_"&amp;D28,'[2]CANAL 18'!$A:$R,5,FALSE),"")&amp;IFERROR(VLOOKUP($B$3&amp;"_"&amp;D28,'[3]CANAL 1'!$A:$R,5,FALSE),"")&amp;IFERROR(VLOOKUP($B$3&amp;"_"&amp;D28,'[4]CANAL 2'!$A:$R,5,FALSE),"")&amp;IFERROR(VLOOKUP($B$3&amp;"_"&amp;D28,'[5]CANAL 3'!$A:$R,5,FALSE),"")&amp;IFERROR(VLOOKUP($B$3&amp;"_"&amp;D28,'[6]CANAL 4'!$A:$R,5,FALSE),"")&amp;IFERROR(VLOOKUP($B$3&amp;"_"&amp;D28,'[7]CANAL 5'!$A:$R,5,FALSE),"")&amp;IFERROR(VLOOKUP($B$3&amp;"_"&amp;D28,'[8]CANAL 6'!$A:$R,5,FALSE),"")&amp;IFERROR(VLOOKUP($B$3&amp;"_"&amp;D28,'[9]CANAL 7'!$A:$R,5,FALSE),"")&amp;IFERROR(VLOOKUP($B$3&amp;"_"&amp;D28,'[10]CANAL 8'!$A:$R,5,FALSE),"")&amp;IFERROR(VLOOKUP($B$3&amp;"_"&amp;D28,'[11]CANAL 9'!$A:$R,5,FALSE),"")&amp;IFERROR(VLOOKUP($B$3&amp;"_"&amp;D28,'[12]CANAL 10'!$A:$R,5,FALSE),"")&amp;IFERROR(VLOOKUP($B$3&amp;"_"&amp;D28,'[13]CANAL 11'!$A:$R,5,FALSE),"")&amp;IFERROR(VLOOKUP($B$3&amp;"_"&amp;D28,'[14]CANAL 12'!$A:$R,5,FALSE),"")&amp;IFERROR(VLOOKUP($B$3&amp;"_"&amp;D28,'[15]CANAL 13'!$A:$R,5,FALSE),"")&amp;IFERROR(VLOOKUP($B$3&amp;"_"&amp;D28,'[16]CANAL 14'!$A:$R,5,FALSE),"")&amp;IFERROR(VLOOKUP($B$3&amp;"_"&amp;D28,'[17]CANAL 15'!$A:$R,5,FALSE),"")&amp;IFERROR(VLOOKUP($B$3&amp;"_"&amp;D28,'[18]CANAL 16'!$A:$R,5,FALSE),"")</f>
        <v/>
      </c>
      <c r="I28" s="27" t="str">
        <f>IFERROR(VLOOKUP($B$3&amp;"_"&amp;D28,'CANAL 17'!$A:$R,6,FALSE),"")&amp;IFERROR(VLOOKUP($B$3&amp;"_"&amp;D28,'[2]CANAL 18'!$A:$R,6,FALSE),"")&amp;IFERROR(VLOOKUP($B$3&amp;"_"&amp;D28,'[3]CANAL 1'!$A:$R,6,FALSE),"")&amp;IFERROR(VLOOKUP($B$3&amp;"_"&amp;D28,'[4]CANAL 2'!$A:$R,6,FALSE),"")&amp;IFERROR(VLOOKUP($B$3&amp;"_"&amp;D28,'[5]CANAL 3'!$A:$R,6,FALSE),"")&amp;IFERROR(VLOOKUP($B$3&amp;"_"&amp;D28,'[6]CANAL 4'!$A:$R,6,FALSE),"")&amp;IFERROR(VLOOKUP($B$3&amp;"_"&amp;D28,'[7]CANAL 5'!$A:$R,6,FALSE),"")&amp;IFERROR(VLOOKUP($B$3&amp;"_"&amp;D28,'[8]CANAL 6'!$A:$R,6,FALSE),"")&amp;IFERROR(VLOOKUP($B$3&amp;"_"&amp;D28,'[9]CANAL 7'!$A:$R,6,FALSE),"")&amp;IFERROR(VLOOKUP($B$3&amp;"_"&amp;D28,'[10]CANAL 8'!$A:$R,6,FALSE),"")&amp;IFERROR(VLOOKUP($B$3&amp;"_"&amp;D28,'[11]CANAL 9'!$A:$R,6,FALSE),"")&amp;IFERROR(VLOOKUP($B$3&amp;"_"&amp;D28,'[12]CANAL 10'!$A:$R,6,FALSE),"")&amp;IFERROR(VLOOKUP($B$3&amp;"_"&amp;D28,'[13]CANAL 11'!$A:$R,6,FALSE),"")&amp;IFERROR(VLOOKUP($B$3&amp;"_"&amp;D28,'[14]CANAL 12'!$A:$R,6,FALSE),"")&amp;IFERROR(VLOOKUP($B$3&amp;"_"&amp;D28,'[15]CANAL 13'!$A:$R,6,FALSE),"")&amp;IFERROR(VLOOKUP($B$3&amp;"_"&amp;D28,'[16]CANAL 14'!$A:$R,6,FALSE),"")&amp;IFERROR(VLOOKUP($B$3&amp;"_"&amp;D28,'[17]CANAL 15'!$A:$R,6,FALSE),"")&amp;IFERROR(VLOOKUP($B$3&amp;"_"&amp;D28,'[18]CANAL 16'!$A:$R,6,FALSE),"")</f>
        <v/>
      </c>
      <c r="J28" s="27" t="str">
        <f>IFERROR(VLOOKUP($B$3&amp;"_"&amp;D28,'CANAL 17'!$A:$R,7,FALSE),"")&amp;IFERROR(VLOOKUP($B$3&amp;"_"&amp;D28,'[2]CANAL 18'!$A:$R,7,FALSE),"")&amp;IFERROR(VLOOKUP($B$3&amp;"_"&amp;D28,'[3]CANAL 1'!$A:$R,7,FALSE),"")&amp;IFERROR(VLOOKUP($B$3&amp;"_"&amp;D28,'[4]CANAL 2'!$A:$R,7,FALSE),"")&amp;IFERROR(VLOOKUP($B$3&amp;"_"&amp;D28,'[5]CANAL 3'!$A:$R,7,FALSE),"")&amp;IFERROR(VLOOKUP($B$3&amp;"_"&amp;D28,'[6]CANAL 4'!$A:$R,7,FALSE),"")&amp;IFERROR(VLOOKUP($B$3&amp;"_"&amp;D28,'[7]CANAL 5'!$A:$R,7,FALSE),"")&amp;IFERROR(VLOOKUP($B$3&amp;"_"&amp;D28,'[8]CANAL 6'!$A:$R,7,FALSE),"")&amp;IFERROR(VLOOKUP($B$3&amp;"_"&amp;D28,'[9]CANAL 7'!$A:$R,7,FALSE),"")&amp;IFERROR(VLOOKUP($B$3&amp;"_"&amp;D28,'[10]CANAL 8'!$A:$R,7,FALSE),"")&amp;IFERROR(VLOOKUP($B$3&amp;"_"&amp;D28,'[11]CANAL 9'!$A:$R,7,FALSE),"")&amp;IFERROR(VLOOKUP($B$3&amp;"_"&amp;D28,'[12]CANAL 10'!$A:$R,7,FALSE),"")&amp;IFERROR(VLOOKUP($B$3&amp;"_"&amp;D28,'[13]CANAL 11'!$A:$R,7,FALSE),"")&amp;IFERROR(VLOOKUP($B$3&amp;"_"&amp;D28,'[14]CANAL 12'!$A:$R,7,FALSE),"")&amp;IFERROR(VLOOKUP($B$3&amp;"_"&amp;D28,'[15]CANAL 13'!$A:$R,7,FALSE),"")&amp;IFERROR(VLOOKUP($B$3&amp;"_"&amp;D28,'[16]CANAL 14'!$A:$R,7,FALSE),"")&amp;IFERROR(VLOOKUP($B$3&amp;"_"&amp;D28,'[17]CANAL 15'!$A:$R,7,FALSE),"")&amp;IFERROR(VLOOKUP($B$3&amp;"_"&amp;D28,'[18]CANAL 16'!$A:$R,7,FALSE),"")</f>
        <v/>
      </c>
      <c r="K28" s="103" t="str">
        <f>IFERROR(VLOOKUP($B$3&amp;"_"&amp;D28,'CANAL 17'!$A:$R,8,FALSE),"")&amp;IFERROR(VLOOKUP($B$3&amp;"_"&amp;D28,'[2]CANAL 18'!$A:$R,8,FALSE),"")&amp;IFERROR(VLOOKUP($B$3&amp;"_"&amp;D28,'[3]CANAL 1'!$A:$R,8,FALSE),"")&amp;IFERROR(VLOOKUP($B$3&amp;"_"&amp;D28,'[4]CANAL 2'!$A:$R,8,FALSE),"")&amp;IFERROR(VLOOKUP($B$3&amp;"_"&amp;D28,'[5]CANAL 3'!$A:$R,8,FALSE),"")&amp;IFERROR(VLOOKUP($B$3&amp;"_"&amp;D28,'[6]CANAL 4'!$A:$R,8,FALSE),"")&amp;IFERROR(VLOOKUP($B$3&amp;"_"&amp;D28,'[7]CANAL 5'!$A:$R,8,FALSE),"")&amp;IFERROR(VLOOKUP($B$3&amp;"_"&amp;D28,'[8]CANAL 6'!$A:$R,8,FALSE),"")&amp;IFERROR(VLOOKUP($B$3&amp;"_"&amp;D28,'[9]CANAL 7'!$A:$R,8,FALSE),"")&amp;IFERROR(VLOOKUP($B$3&amp;"_"&amp;D28,'[10]CANAL 8'!$A:$R,8,FALSE),"")&amp;IFERROR(VLOOKUP($B$3&amp;"_"&amp;D28,'[11]CANAL 9'!$A:$R,8,FALSE),"")&amp;IFERROR(VLOOKUP($B$3&amp;"_"&amp;D28,'[12]CANAL 10'!$A:$R,8,FALSE),"")&amp;IFERROR(VLOOKUP($B$3&amp;"_"&amp;D28,'[13]CANAL 11'!$A:$R,8,FALSE),"")&amp;IFERROR(VLOOKUP($B$3&amp;"_"&amp;D28,'[14]CANAL 12'!$A:$R,8,FALSE),"")&amp;IFERROR(VLOOKUP($B$3&amp;"_"&amp;D28,'[15]CANAL 13'!$A:$R,8,FALSE),"")&amp;IFERROR(VLOOKUP($B$3&amp;"_"&amp;D28,'[16]CANAL 14'!$A:$R,8,FALSE),"")&amp;IFERROR(VLOOKUP($B$3&amp;"_"&amp;D28,'[17]CANAL 15'!$A:$R,8,FALSE),"")&amp;IFERROR(VLOOKUP($B$3&amp;"_"&amp;D28,'[18]CANAL 16'!$A:$R,8,FALSE),"")</f>
        <v/>
      </c>
      <c r="L28" s="103" t="str">
        <f>IFERROR(VLOOKUP($B$3&amp;"_"&amp;D28,'CANAL 17'!$A:$R,9,FALSE),"")&amp;IFERROR(VLOOKUP($B$3&amp;"_"&amp;D28,'[2]CANAL 18'!$A:$R,9,FALSE),"")&amp;IFERROR(VLOOKUP($B$3&amp;"_"&amp;D28,'[3]CANAL 1'!$A:$R,9,FALSE),"")&amp;IFERROR(VLOOKUP($B$3&amp;"_"&amp;D28,'[4]CANAL 2'!$A:$R,9,FALSE),"")&amp;IFERROR(VLOOKUP($B$3&amp;"_"&amp;D28,'[5]CANAL 3'!$A:$R,9,FALSE),"")&amp;IFERROR(VLOOKUP($B$3&amp;"_"&amp;D28,'[6]CANAL 4'!$A:$R,9,FALSE),"")&amp;IFERROR(VLOOKUP($B$3&amp;"_"&amp;D28,'[7]CANAL 5'!$A:$R,9,FALSE),"")&amp;IFERROR(VLOOKUP($B$3&amp;"_"&amp;D28,'[8]CANAL 6'!$A:$R,9,FALSE),"")&amp;IFERROR(VLOOKUP($B$3&amp;"_"&amp;D28,'[9]CANAL 7'!$A:$R,9,FALSE),"")&amp;IFERROR(VLOOKUP($B$3&amp;"_"&amp;D28,'[10]CANAL 8'!$A:$R,9,FALSE),"")&amp;IFERROR(VLOOKUP($B$3&amp;"_"&amp;D28,'[11]CANAL 9'!$A:$R,9,FALSE),"")&amp;IFERROR(VLOOKUP($B$3&amp;"_"&amp;D28,'[12]CANAL 10'!$A:$R,9,FALSE),"")&amp;IFERROR(VLOOKUP($B$3&amp;"_"&amp;D28,'[13]CANAL 11'!$A:$R,9,FALSE),"")&amp;IFERROR(VLOOKUP($B$3&amp;"_"&amp;D28,'[14]CANAL 12'!$A:$R,9,FALSE),"")&amp;IFERROR(VLOOKUP($B$3&amp;"_"&amp;D28,'[15]CANAL 13'!$A:$R,9,FALSE),"")&amp;IFERROR(VLOOKUP($B$3&amp;"_"&amp;D28,'[16]CANAL 14'!$A:$R,9,FALSE),"")&amp;IFERROR(VLOOKUP($B$3&amp;"_"&amp;D28,'[17]CANAL 15'!$A:$R,9,FALSE),"")&amp;IFERROR(VLOOKUP($B$3&amp;"_"&amp;D28,'[18]CANAL 16'!$A:$R,9,FALSE),"")</f>
        <v/>
      </c>
      <c r="M28" s="28"/>
      <c r="N28" s="28"/>
      <c r="O28" s="28"/>
      <c r="P28" s="28"/>
      <c r="Q28" s="28"/>
      <c r="R28" s="28" t="str">
        <f>IFERROR(VLOOKUP($B$3&amp;"_"&amp;D28,'CANAL 17'!$A:$R,15,FALSE),"")&amp;IFERROR(VLOOKUP($B$3&amp;"_"&amp;D28,'[2]CANAL 18'!$A:$R,15,FALSE),"")&amp;IFERROR(VLOOKUP($B$3&amp;"_"&amp;D28,'[3]CANAL 1'!$A:$R,15,FALSE),"")&amp;IFERROR(VLOOKUP($B$3&amp;"_"&amp;D28,'[4]CANAL 2'!$A:$R,15,FALSE),"")&amp;IFERROR(VLOOKUP($B$3&amp;"_"&amp;D28,'[5]CANAL 3'!$A:$R,15,FALSE),"")&amp;IFERROR(VLOOKUP($B$3&amp;"_"&amp;D28,'[6]CANAL 4'!$A:$R,15,FALSE),"")&amp;IFERROR(VLOOKUP($B$3&amp;"_"&amp;D28,'[7]CANAL 5'!$A:$R,15,FALSE),"")&amp;IFERROR(VLOOKUP($B$3&amp;"_"&amp;D28,'[8]CANAL 6'!$A:$R,15,FALSE),"")&amp;IFERROR(VLOOKUP($B$3&amp;"_"&amp;D28,'[9]CANAL 7'!$A:$R,15,FALSE),"")&amp;IFERROR(VLOOKUP($B$3&amp;"_"&amp;D28,'[10]CANAL 8'!$A:$R,15,FALSE),"")&amp;IFERROR(VLOOKUP($B$3&amp;"_"&amp;D28,'[11]CANAL 9'!$A:$R,15,FALSE),"")&amp;IFERROR(VLOOKUP($B$3&amp;"_"&amp;D28,'[12]CANAL 10'!$A:$R,15,FALSE),"")&amp;IFERROR(VLOOKUP($B$3&amp;"_"&amp;D28,'[13]CANAL 11'!$A:$R,15,FALSE),"")&amp;IFERROR(VLOOKUP($B$3&amp;"_"&amp;D28,'[14]CANAL 12'!$A:$R,15,FALSE),"")&amp;IFERROR(VLOOKUP($B$3&amp;"_"&amp;D28,'[15]CANAL 13'!$A:$R,15,FALSE),"")&amp;IFERROR(VLOOKUP($B$3&amp;"_"&amp;D28,'[16]CANAL 14'!$A:$R,15,FALSE),"")&amp;IFERROR(VLOOKUP($B$3&amp;"_"&amp;D28,'[17]CANAL 15'!$A:$R,15,FALSE),"")&amp;IFERROR(VLOOKUP($B$3&amp;"_"&amp;D28,'[18]CANAL 16'!$A:$R,15,FALSE),"")</f>
        <v/>
      </c>
      <c r="S28" s="27"/>
      <c r="T28" s="29"/>
      <c r="U28" s="27"/>
      <c r="V28" s="27"/>
    </row>
    <row r="29" spans="4:22" x14ac:dyDescent="0.2">
      <c r="D29" s="4">
        <v>21</v>
      </c>
      <c r="E29" s="27" t="str">
        <f>IFERROR(VLOOKUP($B$3&amp;"_"&amp;D29,'CANAL 17'!$A:$R,2,FALSE),"")&amp;IFERROR(VLOOKUP($B$3&amp;"_"&amp;D29,'[2]CANAL 18'!$A:$R,2,FALSE),"")&amp;IFERROR(VLOOKUP($B$3&amp;"_"&amp;D29,'[3]CANAL 1'!A:R,2,FALSE),"")&amp;IFERROR(VLOOKUP($B$3&amp;"_"&amp;D29,'[4]CANAL 2'!A:R,2,FALSE),"")&amp;IFERROR(VLOOKUP($B$3&amp;"_"&amp;D29,'[5]CANAL 3'!A:R,2,FALSE),"")&amp;IFERROR(VLOOKUP($B$3&amp;"_"&amp;D29,'[6]CANAL 4'!A:R,2,FALSE),"")&amp;IFERROR(VLOOKUP($B$3&amp;"_"&amp;D29,'[7]CANAL 5'!A:R,2,FALSE),"")&amp;IFERROR(VLOOKUP($B$3&amp;"_"&amp;D29,'[8]CANAL 6'!A:R,2,FALSE),"")&amp;IFERROR(VLOOKUP($B$3&amp;"_"&amp;D29,'[9]CANAL 7'!A:R,2,FALSE),"")&amp;IFERROR(VLOOKUP($B$3&amp;"_"&amp;D29,'[10]CANAL 8'!A:R,2,FALSE),"")&amp;IFERROR(VLOOKUP($B$3&amp;"_"&amp;D29,'[11]CANAL 9'!A:R,2,FALSE),"")&amp;IFERROR(VLOOKUP($B$3&amp;"_"&amp;D29,'[12]CANAL 10'!A:R,2,FALSE),"")&amp;IFERROR(VLOOKUP($B$3&amp;"_"&amp;D29,'[13]CANAL 11'!A:R,2,FALSE),"")&amp;IFERROR(VLOOKUP($B$3&amp;"_"&amp;D29,'[14]CANAL 12'!A:R,2,FALSE),"")&amp;IFERROR(VLOOKUP($B$3&amp;"_"&amp;D29,'[15]CANAL 13'!A:R,2,FALSE),"")&amp;IFERROR(VLOOKUP($B$3&amp;"_"&amp;D29,'[16]CANAL 14'!A:R,2,FALSE),"")&amp;IFERROR(VLOOKUP($B$3&amp;"_"&amp;D29,'[17]CANAL 15'!A:R,2,FALSE),"")&amp;IFERROR(VLOOKUP($B$3&amp;"_"&amp;D29,'[18]CANAL 16'!A:R,2,FALSE),"")</f>
        <v/>
      </c>
      <c r="F29" s="27" t="str">
        <f>IFERROR(VLOOKUP($B$3&amp;"_"&amp;D29,'CANAL 17'!$A:$R,3,FALSE),"")&amp;IFERROR(VLOOKUP($B$3&amp;"_"&amp;D29,'[2]CANAL 18'!$A:$R,3,FALSE),"")&amp;IFERROR(VLOOKUP($B$3&amp;"_"&amp;D29,'[3]CANAL 1'!$A:$R,3,FALSE),"")&amp;IFERROR(VLOOKUP($B$3&amp;"_"&amp;D29,'[4]CANAL 2'!$A:$R,3,FALSE),"")&amp;IFERROR(VLOOKUP($B$3&amp;"_"&amp;D29,'[5]CANAL 3'!$A:$R,3,FALSE),"")&amp;IFERROR(VLOOKUP($B$3&amp;"_"&amp;D29,'[6]CANAL 4'!$A:$R,3,FALSE),"")&amp;IFERROR(VLOOKUP($B$3&amp;"_"&amp;D29,'[7]CANAL 5'!$A:$R,3,FALSE),"")&amp;IFERROR(VLOOKUP($B$3&amp;"_"&amp;D29,'[8]CANAL 6'!$A:$R,3,FALSE),"")&amp;IFERROR(VLOOKUP($B$3&amp;"_"&amp;D29,'[9]CANAL 7'!$A:$R,3,FALSE),"")&amp;IFERROR(VLOOKUP($B$3&amp;"_"&amp;D29,'[10]CANAL 8'!$A:$R,3,FALSE),"")&amp;IFERROR(VLOOKUP($B$3&amp;"_"&amp;D29,'[11]CANAL 9'!$A:$R,3,FALSE),"")&amp;IFERROR(VLOOKUP($B$3&amp;"_"&amp;D29,'[12]CANAL 10'!$A:$R,3,FALSE),"")&amp;IFERROR(VLOOKUP($B$3&amp;"_"&amp;D29,'[13]CANAL 11'!$A:$R,3,FALSE),"")&amp;IFERROR(VLOOKUP($B$3&amp;"_"&amp;D29,'[14]CANAL 12'!$A:$R,3,FALSE),"")&amp;IFERROR(VLOOKUP($B$3&amp;"_"&amp;D29,'[15]CANAL 13'!$A:$R,3,FALSE),"")&amp;IFERROR(VLOOKUP($B$3&amp;"_"&amp;D29,'[16]CANAL 14'!$A:$R,3,FALSE),"")&amp;IFERROR(VLOOKUP($B$3&amp;"_"&amp;D29,'[17]CANAL 15'!$A:$R,3,FALSE),"")&amp;IFERROR(VLOOKUP($B$3&amp;"_"&amp;D29,'[18]CANAL 16'!$A:$R,3,FALSE),"")</f>
        <v/>
      </c>
      <c r="G29" s="27" t="str">
        <f>IFERROR(VLOOKUP($B$3&amp;"_"&amp;D29,'CANAL 17'!$A:$R,4,FALSE),"")&amp;IFERROR(VLOOKUP($B$3&amp;"_"&amp;D29,'[2]CANAL 18'!$A:$R,4,FALSE),"")&amp;IFERROR(VLOOKUP($B$3&amp;"_"&amp;D29,'[3]CANAL 1'!$A:$R,4,FALSE),"")&amp;IFERROR(VLOOKUP($B$3&amp;"_"&amp;D29,'[4]CANAL 2'!$A:$R,4,FALSE),"")&amp;IFERROR(VLOOKUP($B$3&amp;"_"&amp;D29,'[5]CANAL 3'!$A:$R,4,FALSE),"")&amp;IFERROR(VLOOKUP($B$3&amp;"_"&amp;D29,'[6]CANAL 4'!$A:$R,4,FALSE),"")&amp;IFERROR(VLOOKUP($B$3&amp;"_"&amp;D29,'[7]CANAL 5'!$A:$R,4,FALSE),"")&amp;IFERROR(VLOOKUP($B$3&amp;"_"&amp;D29,'[8]CANAL 6'!$A:$R,4,FALSE),"")&amp;IFERROR(VLOOKUP($B$3&amp;"_"&amp;D29,'[9]CANAL 7'!$A:$R,4,FALSE),"")&amp;IFERROR(VLOOKUP($B$3&amp;"_"&amp;D29,'[10]CANAL 8'!$A:$R,4,FALSE),"")&amp;IFERROR(VLOOKUP($B$3&amp;"_"&amp;D29,'[11]CANAL 9'!$A:$R,4,FALSE),"")&amp;IFERROR(VLOOKUP($B$3&amp;"_"&amp;D29,'[12]CANAL 10'!$A:$R,4,FALSE),"")&amp;IFERROR(VLOOKUP($B$3&amp;"_"&amp;D29,'[13]CANAL 11'!$A:$R,4,FALSE),"")&amp;IFERROR(VLOOKUP($B$3&amp;"_"&amp;D29,'[14]CANAL 12'!$A:$R,4,FALSE),"")&amp;IFERROR(VLOOKUP($B$3&amp;"_"&amp;D29,'[15]CANAL 13'!$A:$R,4,FALSE),"")&amp;IFERROR(VLOOKUP($B$3&amp;"_"&amp;D29,'[16]CANAL 14'!$A:$R,4,FALSE),"")&amp;IFERROR(VLOOKUP($B$3&amp;"_"&amp;D29,'[17]CANAL 15'!$A:$R,4,FALSE),"")&amp;IFERROR(VLOOKUP($B$3&amp;"_"&amp;D29,'[18]CANAL 16'!$A:$R,4,FALSE),"")</f>
        <v/>
      </c>
      <c r="H29" s="27" t="str">
        <f>IFERROR(VLOOKUP($B$3&amp;"_"&amp;D29,'CANAL 17'!$A:$R,5,FALSE),"")&amp;IFERROR(VLOOKUP($B$3&amp;"_"&amp;D29,'[2]CANAL 18'!$A:$R,5,FALSE),"")&amp;IFERROR(VLOOKUP($B$3&amp;"_"&amp;D29,'[3]CANAL 1'!$A:$R,5,FALSE),"")&amp;IFERROR(VLOOKUP($B$3&amp;"_"&amp;D29,'[4]CANAL 2'!$A:$R,5,FALSE),"")&amp;IFERROR(VLOOKUP($B$3&amp;"_"&amp;D29,'[5]CANAL 3'!$A:$R,5,FALSE),"")&amp;IFERROR(VLOOKUP($B$3&amp;"_"&amp;D29,'[6]CANAL 4'!$A:$R,5,FALSE),"")&amp;IFERROR(VLOOKUP($B$3&amp;"_"&amp;D29,'[7]CANAL 5'!$A:$R,5,FALSE),"")&amp;IFERROR(VLOOKUP($B$3&amp;"_"&amp;D29,'[8]CANAL 6'!$A:$R,5,FALSE),"")&amp;IFERROR(VLOOKUP($B$3&amp;"_"&amp;D29,'[9]CANAL 7'!$A:$R,5,FALSE),"")&amp;IFERROR(VLOOKUP($B$3&amp;"_"&amp;D29,'[10]CANAL 8'!$A:$R,5,FALSE),"")&amp;IFERROR(VLOOKUP($B$3&amp;"_"&amp;D29,'[11]CANAL 9'!$A:$R,5,FALSE),"")&amp;IFERROR(VLOOKUP($B$3&amp;"_"&amp;D29,'[12]CANAL 10'!$A:$R,5,FALSE),"")&amp;IFERROR(VLOOKUP($B$3&amp;"_"&amp;D29,'[13]CANAL 11'!$A:$R,5,FALSE),"")&amp;IFERROR(VLOOKUP($B$3&amp;"_"&amp;D29,'[14]CANAL 12'!$A:$R,5,FALSE),"")&amp;IFERROR(VLOOKUP($B$3&amp;"_"&amp;D29,'[15]CANAL 13'!$A:$R,5,FALSE),"")&amp;IFERROR(VLOOKUP($B$3&amp;"_"&amp;D29,'[16]CANAL 14'!$A:$R,5,FALSE),"")&amp;IFERROR(VLOOKUP($B$3&amp;"_"&amp;D29,'[17]CANAL 15'!$A:$R,5,FALSE),"")&amp;IFERROR(VLOOKUP($B$3&amp;"_"&amp;D29,'[18]CANAL 16'!$A:$R,5,FALSE),"")</f>
        <v/>
      </c>
      <c r="I29" s="27" t="str">
        <f>IFERROR(VLOOKUP($B$3&amp;"_"&amp;D29,'CANAL 17'!$A:$R,6,FALSE),"")&amp;IFERROR(VLOOKUP($B$3&amp;"_"&amp;D29,'[2]CANAL 18'!$A:$R,6,FALSE),"")&amp;IFERROR(VLOOKUP($B$3&amp;"_"&amp;D29,'[3]CANAL 1'!$A:$R,6,FALSE),"")&amp;IFERROR(VLOOKUP($B$3&amp;"_"&amp;D29,'[4]CANAL 2'!$A:$R,6,FALSE),"")&amp;IFERROR(VLOOKUP($B$3&amp;"_"&amp;D29,'[5]CANAL 3'!$A:$R,6,FALSE),"")&amp;IFERROR(VLOOKUP($B$3&amp;"_"&amp;D29,'[6]CANAL 4'!$A:$R,6,FALSE),"")&amp;IFERROR(VLOOKUP($B$3&amp;"_"&amp;D29,'[7]CANAL 5'!$A:$R,6,FALSE),"")&amp;IFERROR(VLOOKUP($B$3&amp;"_"&amp;D29,'[8]CANAL 6'!$A:$R,6,FALSE),"")&amp;IFERROR(VLOOKUP($B$3&amp;"_"&amp;D29,'[9]CANAL 7'!$A:$R,6,FALSE),"")&amp;IFERROR(VLOOKUP($B$3&amp;"_"&amp;D29,'[10]CANAL 8'!$A:$R,6,FALSE),"")&amp;IFERROR(VLOOKUP($B$3&amp;"_"&amp;D29,'[11]CANAL 9'!$A:$R,6,FALSE),"")&amp;IFERROR(VLOOKUP($B$3&amp;"_"&amp;D29,'[12]CANAL 10'!$A:$R,6,FALSE),"")&amp;IFERROR(VLOOKUP($B$3&amp;"_"&amp;D29,'[13]CANAL 11'!$A:$R,6,FALSE),"")&amp;IFERROR(VLOOKUP($B$3&amp;"_"&amp;D29,'[14]CANAL 12'!$A:$R,6,FALSE),"")&amp;IFERROR(VLOOKUP($B$3&amp;"_"&amp;D29,'[15]CANAL 13'!$A:$R,6,FALSE),"")&amp;IFERROR(VLOOKUP($B$3&amp;"_"&amp;D29,'[16]CANAL 14'!$A:$R,6,FALSE),"")&amp;IFERROR(VLOOKUP($B$3&amp;"_"&amp;D29,'[17]CANAL 15'!$A:$R,6,FALSE),"")&amp;IFERROR(VLOOKUP($B$3&amp;"_"&amp;D29,'[18]CANAL 16'!$A:$R,6,FALSE),"")</f>
        <v/>
      </c>
      <c r="J29" s="27" t="str">
        <f>IFERROR(VLOOKUP($B$3&amp;"_"&amp;D29,'CANAL 17'!$A:$R,7,FALSE),"")&amp;IFERROR(VLOOKUP($B$3&amp;"_"&amp;D29,'[2]CANAL 18'!$A:$R,7,FALSE),"")&amp;IFERROR(VLOOKUP($B$3&amp;"_"&amp;D29,'[3]CANAL 1'!$A:$R,7,FALSE),"")&amp;IFERROR(VLOOKUP($B$3&amp;"_"&amp;D29,'[4]CANAL 2'!$A:$R,7,FALSE),"")&amp;IFERROR(VLOOKUP($B$3&amp;"_"&amp;D29,'[5]CANAL 3'!$A:$R,7,FALSE),"")&amp;IFERROR(VLOOKUP($B$3&amp;"_"&amp;D29,'[6]CANAL 4'!$A:$R,7,FALSE),"")&amp;IFERROR(VLOOKUP($B$3&amp;"_"&amp;D29,'[7]CANAL 5'!$A:$R,7,FALSE),"")&amp;IFERROR(VLOOKUP($B$3&amp;"_"&amp;D29,'[8]CANAL 6'!$A:$R,7,FALSE),"")&amp;IFERROR(VLOOKUP($B$3&amp;"_"&amp;D29,'[9]CANAL 7'!$A:$R,7,FALSE),"")&amp;IFERROR(VLOOKUP($B$3&amp;"_"&amp;D29,'[10]CANAL 8'!$A:$R,7,FALSE),"")&amp;IFERROR(VLOOKUP($B$3&amp;"_"&amp;D29,'[11]CANAL 9'!$A:$R,7,FALSE),"")&amp;IFERROR(VLOOKUP($B$3&amp;"_"&amp;D29,'[12]CANAL 10'!$A:$R,7,FALSE),"")&amp;IFERROR(VLOOKUP($B$3&amp;"_"&amp;D29,'[13]CANAL 11'!$A:$R,7,FALSE),"")&amp;IFERROR(VLOOKUP($B$3&amp;"_"&amp;D29,'[14]CANAL 12'!$A:$R,7,FALSE),"")&amp;IFERROR(VLOOKUP($B$3&amp;"_"&amp;D29,'[15]CANAL 13'!$A:$R,7,FALSE),"")&amp;IFERROR(VLOOKUP($B$3&amp;"_"&amp;D29,'[16]CANAL 14'!$A:$R,7,FALSE),"")&amp;IFERROR(VLOOKUP($B$3&amp;"_"&amp;D29,'[17]CANAL 15'!$A:$R,7,FALSE),"")&amp;IFERROR(VLOOKUP($B$3&amp;"_"&amp;D29,'[18]CANAL 16'!$A:$R,7,FALSE),"")</f>
        <v/>
      </c>
      <c r="K29" s="103" t="str">
        <f>IFERROR(VLOOKUP($B$3&amp;"_"&amp;D29,'CANAL 17'!$A:$R,8,FALSE),"")&amp;IFERROR(VLOOKUP($B$3&amp;"_"&amp;D29,'[2]CANAL 18'!$A:$R,8,FALSE),"")&amp;IFERROR(VLOOKUP($B$3&amp;"_"&amp;D29,'[3]CANAL 1'!$A:$R,8,FALSE),"")&amp;IFERROR(VLOOKUP($B$3&amp;"_"&amp;D29,'[4]CANAL 2'!$A:$R,8,FALSE),"")&amp;IFERROR(VLOOKUP($B$3&amp;"_"&amp;D29,'[5]CANAL 3'!$A:$R,8,FALSE),"")&amp;IFERROR(VLOOKUP($B$3&amp;"_"&amp;D29,'[6]CANAL 4'!$A:$R,8,FALSE),"")&amp;IFERROR(VLOOKUP($B$3&amp;"_"&amp;D29,'[7]CANAL 5'!$A:$R,8,FALSE),"")&amp;IFERROR(VLOOKUP($B$3&amp;"_"&amp;D29,'[8]CANAL 6'!$A:$R,8,FALSE),"")&amp;IFERROR(VLOOKUP($B$3&amp;"_"&amp;D29,'[9]CANAL 7'!$A:$R,8,FALSE),"")&amp;IFERROR(VLOOKUP($B$3&amp;"_"&amp;D29,'[10]CANAL 8'!$A:$R,8,FALSE),"")&amp;IFERROR(VLOOKUP($B$3&amp;"_"&amp;D29,'[11]CANAL 9'!$A:$R,8,FALSE),"")&amp;IFERROR(VLOOKUP($B$3&amp;"_"&amp;D29,'[12]CANAL 10'!$A:$R,8,FALSE),"")&amp;IFERROR(VLOOKUP($B$3&amp;"_"&amp;D29,'[13]CANAL 11'!$A:$R,8,FALSE),"")&amp;IFERROR(VLOOKUP($B$3&amp;"_"&amp;D29,'[14]CANAL 12'!$A:$R,8,FALSE),"")&amp;IFERROR(VLOOKUP($B$3&amp;"_"&amp;D29,'[15]CANAL 13'!$A:$R,8,FALSE),"")&amp;IFERROR(VLOOKUP($B$3&amp;"_"&amp;D29,'[16]CANAL 14'!$A:$R,8,FALSE),"")&amp;IFERROR(VLOOKUP($B$3&amp;"_"&amp;D29,'[17]CANAL 15'!$A:$R,8,FALSE),"")&amp;IFERROR(VLOOKUP($B$3&amp;"_"&amp;D29,'[18]CANAL 16'!$A:$R,8,FALSE),"")</f>
        <v/>
      </c>
      <c r="L29" s="103" t="str">
        <f>IFERROR(VLOOKUP($B$3&amp;"_"&amp;D29,'CANAL 17'!$A:$R,9,FALSE),"")&amp;IFERROR(VLOOKUP($B$3&amp;"_"&amp;D29,'[2]CANAL 18'!$A:$R,9,FALSE),"")&amp;IFERROR(VLOOKUP($B$3&amp;"_"&amp;D29,'[3]CANAL 1'!$A:$R,9,FALSE),"")&amp;IFERROR(VLOOKUP($B$3&amp;"_"&amp;D29,'[4]CANAL 2'!$A:$R,9,FALSE),"")&amp;IFERROR(VLOOKUP($B$3&amp;"_"&amp;D29,'[5]CANAL 3'!$A:$R,9,FALSE),"")&amp;IFERROR(VLOOKUP($B$3&amp;"_"&amp;D29,'[6]CANAL 4'!$A:$R,9,FALSE),"")&amp;IFERROR(VLOOKUP($B$3&amp;"_"&amp;D29,'[7]CANAL 5'!$A:$R,9,FALSE),"")&amp;IFERROR(VLOOKUP($B$3&amp;"_"&amp;D29,'[8]CANAL 6'!$A:$R,9,FALSE),"")&amp;IFERROR(VLOOKUP($B$3&amp;"_"&amp;D29,'[9]CANAL 7'!$A:$R,9,FALSE),"")&amp;IFERROR(VLOOKUP($B$3&amp;"_"&amp;D29,'[10]CANAL 8'!$A:$R,9,FALSE),"")&amp;IFERROR(VLOOKUP($B$3&amp;"_"&amp;D29,'[11]CANAL 9'!$A:$R,9,FALSE),"")&amp;IFERROR(VLOOKUP($B$3&amp;"_"&amp;D29,'[12]CANAL 10'!$A:$R,9,FALSE),"")&amp;IFERROR(VLOOKUP($B$3&amp;"_"&amp;D29,'[13]CANAL 11'!$A:$R,9,FALSE),"")&amp;IFERROR(VLOOKUP($B$3&amp;"_"&amp;D29,'[14]CANAL 12'!$A:$R,9,FALSE),"")&amp;IFERROR(VLOOKUP($B$3&amp;"_"&amp;D29,'[15]CANAL 13'!$A:$R,9,FALSE),"")&amp;IFERROR(VLOOKUP($B$3&amp;"_"&amp;D29,'[16]CANAL 14'!$A:$R,9,FALSE),"")&amp;IFERROR(VLOOKUP($B$3&amp;"_"&amp;D29,'[17]CANAL 15'!$A:$R,9,FALSE),"")&amp;IFERROR(VLOOKUP($B$3&amp;"_"&amp;D29,'[18]CANAL 16'!$A:$R,9,FALSE),"")</f>
        <v/>
      </c>
      <c r="M29" s="28"/>
      <c r="N29" s="28"/>
      <c r="O29" s="28"/>
      <c r="P29" s="28"/>
      <c r="Q29" s="28"/>
      <c r="R29" s="28" t="str">
        <f>IFERROR(VLOOKUP($B$3&amp;"_"&amp;D29,'CANAL 17'!$A:$R,15,FALSE),"")&amp;IFERROR(VLOOKUP($B$3&amp;"_"&amp;D29,'[2]CANAL 18'!$A:$R,15,FALSE),"")&amp;IFERROR(VLOOKUP($B$3&amp;"_"&amp;D29,'[3]CANAL 1'!$A:$R,15,FALSE),"")&amp;IFERROR(VLOOKUP($B$3&amp;"_"&amp;D29,'[4]CANAL 2'!$A:$R,15,FALSE),"")&amp;IFERROR(VLOOKUP($B$3&amp;"_"&amp;D29,'[5]CANAL 3'!$A:$R,15,FALSE),"")&amp;IFERROR(VLOOKUP($B$3&amp;"_"&amp;D29,'[6]CANAL 4'!$A:$R,15,FALSE),"")&amp;IFERROR(VLOOKUP($B$3&amp;"_"&amp;D29,'[7]CANAL 5'!$A:$R,15,FALSE),"")&amp;IFERROR(VLOOKUP($B$3&amp;"_"&amp;D29,'[8]CANAL 6'!$A:$R,15,FALSE),"")&amp;IFERROR(VLOOKUP($B$3&amp;"_"&amp;D29,'[9]CANAL 7'!$A:$R,15,FALSE),"")&amp;IFERROR(VLOOKUP($B$3&amp;"_"&amp;D29,'[10]CANAL 8'!$A:$R,15,FALSE),"")&amp;IFERROR(VLOOKUP($B$3&amp;"_"&amp;D29,'[11]CANAL 9'!$A:$R,15,FALSE),"")&amp;IFERROR(VLOOKUP($B$3&amp;"_"&amp;D29,'[12]CANAL 10'!$A:$R,15,FALSE),"")&amp;IFERROR(VLOOKUP($B$3&amp;"_"&amp;D29,'[13]CANAL 11'!$A:$R,15,FALSE),"")&amp;IFERROR(VLOOKUP($B$3&amp;"_"&amp;D29,'[14]CANAL 12'!$A:$R,15,FALSE),"")&amp;IFERROR(VLOOKUP($B$3&amp;"_"&amp;D29,'[15]CANAL 13'!$A:$R,15,FALSE),"")&amp;IFERROR(VLOOKUP($B$3&amp;"_"&amp;D29,'[16]CANAL 14'!$A:$R,15,FALSE),"")&amp;IFERROR(VLOOKUP($B$3&amp;"_"&amp;D29,'[17]CANAL 15'!$A:$R,15,FALSE),"")&amp;IFERROR(VLOOKUP($B$3&amp;"_"&amp;D29,'[18]CANAL 16'!$A:$R,15,FALSE),"")</f>
        <v/>
      </c>
      <c r="S29" s="27"/>
      <c r="T29" s="29"/>
      <c r="U29" s="27"/>
      <c r="V29" s="27"/>
    </row>
    <row r="30" spans="4:22" x14ac:dyDescent="0.2">
      <c r="D30" s="4">
        <v>22</v>
      </c>
      <c r="E30" s="27" t="str">
        <f>IFERROR(VLOOKUP($B$3&amp;"_"&amp;D30,'CANAL 17'!$A:$R,2,FALSE),"")&amp;IFERROR(VLOOKUP($B$3&amp;"_"&amp;D30,'[2]CANAL 18'!$A:$R,2,FALSE),"")&amp;IFERROR(VLOOKUP($B$3&amp;"_"&amp;D30,'[3]CANAL 1'!A:R,2,FALSE),"")&amp;IFERROR(VLOOKUP($B$3&amp;"_"&amp;D30,'[4]CANAL 2'!A:R,2,FALSE),"")&amp;IFERROR(VLOOKUP($B$3&amp;"_"&amp;D30,'[5]CANAL 3'!A:R,2,FALSE),"")&amp;IFERROR(VLOOKUP($B$3&amp;"_"&amp;D30,'[6]CANAL 4'!A:R,2,FALSE),"")&amp;IFERROR(VLOOKUP($B$3&amp;"_"&amp;D30,'[7]CANAL 5'!A:R,2,FALSE),"")&amp;IFERROR(VLOOKUP($B$3&amp;"_"&amp;D30,'[8]CANAL 6'!A:R,2,FALSE),"")&amp;IFERROR(VLOOKUP($B$3&amp;"_"&amp;D30,'[9]CANAL 7'!A:R,2,FALSE),"")&amp;IFERROR(VLOOKUP($B$3&amp;"_"&amp;D30,'[10]CANAL 8'!A:R,2,FALSE),"")&amp;IFERROR(VLOOKUP($B$3&amp;"_"&amp;D30,'[11]CANAL 9'!A:R,2,FALSE),"")&amp;IFERROR(VLOOKUP($B$3&amp;"_"&amp;D30,'[12]CANAL 10'!A:R,2,FALSE),"")&amp;IFERROR(VLOOKUP($B$3&amp;"_"&amp;D30,'[13]CANAL 11'!A:R,2,FALSE),"")&amp;IFERROR(VLOOKUP($B$3&amp;"_"&amp;D30,'[14]CANAL 12'!A:R,2,FALSE),"")&amp;IFERROR(VLOOKUP($B$3&amp;"_"&amp;D30,'[15]CANAL 13'!A:R,2,FALSE),"")&amp;IFERROR(VLOOKUP($B$3&amp;"_"&amp;D30,'[16]CANAL 14'!A:R,2,FALSE),"")&amp;IFERROR(VLOOKUP($B$3&amp;"_"&amp;D30,'[17]CANAL 15'!A:R,2,FALSE),"")&amp;IFERROR(VLOOKUP($B$3&amp;"_"&amp;D30,'[18]CANAL 16'!A:R,2,FALSE),"")</f>
        <v/>
      </c>
      <c r="F30" s="27" t="str">
        <f>IFERROR(VLOOKUP($B$3&amp;"_"&amp;D30,'CANAL 17'!$A:$R,3,FALSE),"")&amp;IFERROR(VLOOKUP($B$3&amp;"_"&amp;D30,'[2]CANAL 18'!$A:$R,3,FALSE),"")&amp;IFERROR(VLOOKUP($B$3&amp;"_"&amp;D30,'[3]CANAL 1'!$A:$R,3,FALSE),"")&amp;IFERROR(VLOOKUP($B$3&amp;"_"&amp;D30,'[4]CANAL 2'!$A:$R,3,FALSE),"")&amp;IFERROR(VLOOKUP($B$3&amp;"_"&amp;D30,'[5]CANAL 3'!$A:$R,3,FALSE),"")&amp;IFERROR(VLOOKUP($B$3&amp;"_"&amp;D30,'[6]CANAL 4'!$A:$R,3,FALSE),"")&amp;IFERROR(VLOOKUP($B$3&amp;"_"&amp;D30,'[7]CANAL 5'!$A:$R,3,FALSE),"")&amp;IFERROR(VLOOKUP($B$3&amp;"_"&amp;D30,'[8]CANAL 6'!$A:$R,3,FALSE),"")&amp;IFERROR(VLOOKUP($B$3&amp;"_"&amp;D30,'[9]CANAL 7'!$A:$R,3,FALSE),"")&amp;IFERROR(VLOOKUP($B$3&amp;"_"&amp;D30,'[10]CANAL 8'!$A:$R,3,FALSE),"")&amp;IFERROR(VLOOKUP($B$3&amp;"_"&amp;D30,'[11]CANAL 9'!$A:$R,3,FALSE),"")&amp;IFERROR(VLOOKUP($B$3&amp;"_"&amp;D30,'[12]CANAL 10'!$A:$R,3,FALSE),"")&amp;IFERROR(VLOOKUP($B$3&amp;"_"&amp;D30,'[13]CANAL 11'!$A:$R,3,FALSE),"")&amp;IFERROR(VLOOKUP($B$3&amp;"_"&amp;D30,'[14]CANAL 12'!$A:$R,3,FALSE),"")&amp;IFERROR(VLOOKUP($B$3&amp;"_"&amp;D30,'[15]CANAL 13'!$A:$R,3,FALSE),"")&amp;IFERROR(VLOOKUP($B$3&amp;"_"&amp;D30,'[16]CANAL 14'!$A:$R,3,FALSE),"")&amp;IFERROR(VLOOKUP($B$3&amp;"_"&amp;D30,'[17]CANAL 15'!$A:$R,3,FALSE),"")&amp;IFERROR(VLOOKUP($B$3&amp;"_"&amp;D30,'[18]CANAL 16'!$A:$R,3,FALSE),"")</f>
        <v/>
      </c>
      <c r="G30" s="27" t="str">
        <f>IFERROR(VLOOKUP($B$3&amp;"_"&amp;D30,'CANAL 17'!$A:$R,4,FALSE),"")&amp;IFERROR(VLOOKUP($B$3&amp;"_"&amp;D30,'[2]CANAL 18'!$A:$R,4,FALSE),"")&amp;IFERROR(VLOOKUP($B$3&amp;"_"&amp;D30,'[3]CANAL 1'!$A:$R,4,FALSE),"")&amp;IFERROR(VLOOKUP($B$3&amp;"_"&amp;D30,'[4]CANAL 2'!$A:$R,4,FALSE),"")&amp;IFERROR(VLOOKUP($B$3&amp;"_"&amp;D30,'[5]CANAL 3'!$A:$R,4,FALSE),"")&amp;IFERROR(VLOOKUP($B$3&amp;"_"&amp;D30,'[6]CANAL 4'!$A:$R,4,FALSE),"")&amp;IFERROR(VLOOKUP($B$3&amp;"_"&amp;D30,'[7]CANAL 5'!$A:$R,4,FALSE),"")&amp;IFERROR(VLOOKUP($B$3&amp;"_"&amp;D30,'[8]CANAL 6'!$A:$R,4,FALSE),"")&amp;IFERROR(VLOOKUP($B$3&amp;"_"&amp;D30,'[9]CANAL 7'!$A:$R,4,FALSE),"")&amp;IFERROR(VLOOKUP($B$3&amp;"_"&amp;D30,'[10]CANAL 8'!$A:$R,4,FALSE),"")&amp;IFERROR(VLOOKUP($B$3&amp;"_"&amp;D30,'[11]CANAL 9'!$A:$R,4,FALSE),"")&amp;IFERROR(VLOOKUP($B$3&amp;"_"&amp;D30,'[12]CANAL 10'!$A:$R,4,FALSE),"")&amp;IFERROR(VLOOKUP($B$3&amp;"_"&amp;D30,'[13]CANAL 11'!$A:$R,4,FALSE),"")&amp;IFERROR(VLOOKUP($B$3&amp;"_"&amp;D30,'[14]CANAL 12'!$A:$R,4,FALSE),"")&amp;IFERROR(VLOOKUP($B$3&amp;"_"&amp;D30,'[15]CANAL 13'!$A:$R,4,FALSE),"")&amp;IFERROR(VLOOKUP($B$3&amp;"_"&amp;D30,'[16]CANAL 14'!$A:$R,4,FALSE),"")&amp;IFERROR(VLOOKUP($B$3&amp;"_"&amp;D30,'[17]CANAL 15'!$A:$R,4,FALSE),"")&amp;IFERROR(VLOOKUP($B$3&amp;"_"&amp;D30,'[18]CANAL 16'!$A:$R,4,FALSE),"")</f>
        <v/>
      </c>
      <c r="H30" s="27" t="str">
        <f>IFERROR(VLOOKUP($B$3&amp;"_"&amp;D30,'CANAL 17'!$A:$R,5,FALSE),"")&amp;IFERROR(VLOOKUP($B$3&amp;"_"&amp;D30,'[2]CANAL 18'!$A:$R,5,FALSE),"")&amp;IFERROR(VLOOKUP($B$3&amp;"_"&amp;D30,'[3]CANAL 1'!$A:$R,5,FALSE),"")&amp;IFERROR(VLOOKUP($B$3&amp;"_"&amp;D30,'[4]CANAL 2'!$A:$R,5,FALSE),"")&amp;IFERROR(VLOOKUP($B$3&amp;"_"&amp;D30,'[5]CANAL 3'!$A:$R,5,FALSE),"")&amp;IFERROR(VLOOKUP($B$3&amp;"_"&amp;D30,'[6]CANAL 4'!$A:$R,5,FALSE),"")&amp;IFERROR(VLOOKUP($B$3&amp;"_"&amp;D30,'[7]CANAL 5'!$A:$R,5,FALSE),"")&amp;IFERROR(VLOOKUP($B$3&amp;"_"&amp;D30,'[8]CANAL 6'!$A:$R,5,FALSE),"")&amp;IFERROR(VLOOKUP($B$3&amp;"_"&amp;D30,'[9]CANAL 7'!$A:$R,5,FALSE),"")&amp;IFERROR(VLOOKUP($B$3&amp;"_"&amp;D30,'[10]CANAL 8'!$A:$R,5,FALSE),"")&amp;IFERROR(VLOOKUP($B$3&amp;"_"&amp;D30,'[11]CANAL 9'!$A:$R,5,FALSE),"")&amp;IFERROR(VLOOKUP($B$3&amp;"_"&amp;D30,'[12]CANAL 10'!$A:$R,5,FALSE),"")&amp;IFERROR(VLOOKUP($B$3&amp;"_"&amp;D30,'[13]CANAL 11'!$A:$R,5,FALSE),"")&amp;IFERROR(VLOOKUP($B$3&amp;"_"&amp;D30,'[14]CANAL 12'!$A:$R,5,FALSE),"")&amp;IFERROR(VLOOKUP($B$3&amp;"_"&amp;D30,'[15]CANAL 13'!$A:$R,5,FALSE),"")&amp;IFERROR(VLOOKUP($B$3&amp;"_"&amp;D30,'[16]CANAL 14'!$A:$R,5,FALSE),"")&amp;IFERROR(VLOOKUP($B$3&amp;"_"&amp;D30,'[17]CANAL 15'!$A:$R,5,FALSE),"")&amp;IFERROR(VLOOKUP($B$3&amp;"_"&amp;D30,'[18]CANAL 16'!$A:$R,5,FALSE),"")</f>
        <v/>
      </c>
      <c r="I30" s="27" t="str">
        <f>IFERROR(VLOOKUP($B$3&amp;"_"&amp;D30,'CANAL 17'!$A:$R,6,FALSE),"")&amp;IFERROR(VLOOKUP($B$3&amp;"_"&amp;D30,'[2]CANAL 18'!$A:$R,6,FALSE),"")&amp;IFERROR(VLOOKUP($B$3&amp;"_"&amp;D30,'[3]CANAL 1'!$A:$R,6,FALSE),"")&amp;IFERROR(VLOOKUP($B$3&amp;"_"&amp;D30,'[4]CANAL 2'!$A:$R,6,FALSE),"")&amp;IFERROR(VLOOKUP($B$3&amp;"_"&amp;D30,'[5]CANAL 3'!$A:$R,6,FALSE),"")&amp;IFERROR(VLOOKUP($B$3&amp;"_"&amp;D30,'[6]CANAL 4'!$A:$R,6,FALSE),"")&amp;IFERROR(VLOOKUP($B$3&amp;"_"&amp;D30,'[7]CANAL 5'!$A:$R,6,FALSE),"")&amp;IFERROR(VLOOKUP($B$3&amp;"_"&amp;D30,'[8]CANAL 6'!$A:$R,6,FALSE),"")&amp;IFERROR(VLOOKUP($B$3&amp;"_"&amp;D30,'[9]CANAL 7'!$A:$R,6,FALSE),"")&amp;IFERROR(VLOOKUP($B$3&amp;"_"&amp;D30,'[10]CANAL 8'!$A:$R,6,FALSE),"")&amp;IFERROR(VLOOKUP($B$3&amp;"_"&amp;D30,'[11]CANAL 9'!$A:$R,6,FALSE),"")&amp;IFERROR(VLOOKUP($B$3&amp;"_"&amp;D30,'[12]CANAL 10'!$A:$R,6,FALSE),"")&amp;IFERROR(VLOOKUP($B$3&amp;"_"&amp;D30,'[13]CANAL 11'!$A:$R,6,FALSE),"")&amp;IFERROR(VLOOKUP($B$3&amp;"_"&amp;D30,'[14]CANAL 12'!$A:$R,6,FALSE),"")&amp;IFERROR(VLOOKUP($B$3&amp;"_"&amp;D30,'[15]CANAL 13'!$A:$R,6,FALSE),"")&amp;IFERROR(VLOOKUP($B$3&amp;"_"&amp;D30,'[16]CANAL 14'!$A:$R,6,FALSE),"")&amp;IFERROR(VLOOKUP($B$3&amp;"_"&amp;D30,'[17]CANAL 15'!$A:$R,6,FALSE),"")&amp;IFERROR(VLOOKUP($B$3&amp;"_"&amp;D30,'[18]CANAL 16'!$A:$R,6,FALSE),"")</f>
        <v/>
      </c>
      <c r="J30" s="27" t="str">
        <f>IFERROR(VLOOKUP($B$3&amp;"_"&amp;D30,'CANAL 17'!$A:$R,7,FALSE),"")&amp;IFERROR(VLOOKUP($B$3&amp;"_"&amp;D30,'[2]CANAL 18'!$A:$R,7,FALSE),"")&amp;IFERROR(VLOOKUP($B$3&amp;"_"&amp;D30,'[3]CANAL 1'!$A:$R,7,FALSE),"")&amp;IFERROR(VLOOKUP($B$3&amp;"_"&amp;D30,'[4]CANAL 2'!$A:$R,7,FALSE),"")&amp;IFERROR(VLOOKUP($B$3&amp;"_"&amp;D30,'[5]CANAL 3'!$A:$R,7,FALSE),"")&amp;IFERROR(VLOOKUP($B$3&amp;"_"&amp;D30,'[6]CANAL 4'!$A:$R,7,FALSE),"")&amp;IFERROR(VLOOKUP($B$3&amp;"_"&amp;D30,'[7]CANAL 5'!$A:$R,7,FALSE),"")&amp;IFERROR(VLOOKUP($B$3&amp;"_"&amp;D30,'[8]CANAL 6'!$A:$R,7,FALSE),"")&amp;IFERROR(VLOOKUP($B$3&amp;"_"&amp;D30,'[9]CANAL 7'!$A:$R,7,FALSE),"")&amp;IFERROR(VLOOKUP($B$3&amp;"_"&amp;D30,'[10]CANAL 8'!$A:$R,7,FALSE),"")&amp;IFERROR(VLOOKUP($B$3&amp;"_"&amp;D30,'[11]CANAL 9'!$A:$R,7,FALSE),"")&amp;IFERROR(VLOOKUP($B$3&amp;"_"&amp;D30,'[12]CANAL 10'!$A:$R,7,FALSE),"")&amp;IFERROR(VLOOKUP($B$3&amp;"_"&amp;D30,'[13]CANAL 11'!$A:$R,7,FALSE),"")&amp;IFERROR(VLOOKUP($B$3&amp;"_"&amp;D30,'[14]CANAL 12'!$A:$R,7,FALSE),"")&amp;IFERROR(VLOOKUP($B$3&amp;"_"&amp;D30,'[15]CANAL 13'!$A:$R,7,FALSE),"")&amp;IFERROR(VLOOKUP($B$3&amp;"_"&amp;D30,'[16]CANAL 14'!$A:$R,7,FALSE),"")&amp;IFERROR(VLOOKUP($B$3&amp;"_"&amp;D30,'[17]CANAL 15'!$A:$R,7,FALSE),"")&amp;IFERROR(VLOOKUP($B$3&amp;"_"&amp;D30,'[18]CANAL 16'!$A:$R,7,FALSE),"")</f>
        <v/>
      </c>
      <c r="K30" s="103" t="str">
        <f>IFERROR(VLOOKUP($B$3&amp;"_"&amp;D30,'CANAL 17'!$A:$R,8,FALSE),"")&amp;IFERROR(VLOOKUP($B$3&amp;"_"&amp;D30,'[2]CANAL 18'!$A:$R,8,FALSE),"")&amp;IFERROR(VLOOKUP($B$3&amp;"_"&amp;D30,'[3]CANAL 1'!$A:$R,8,FALSE),"")&amp;IFERROR(VLOOKUP($B$3&amp;"_"&amp;D30,'[4]CANAL 2'!$A:$R,8,FALSE),"")&amp;IFERROR(VLOOKUP($B$3&amp;"_"&amp;D30,'[5]CANAL 3'!$A:$R,8,FALSE),"")&amp;IFERROR(VLOOKUP($B$3&amp;"_"&amp;D30,'[6]CANAL 4'!$A:$R,8,FALSE),"")&amp;IFERROR(VLOOKUP($B$3&amp;"_"&amp;D30,'[7]CANAL 5'!$A:$R,8,FALSE),"")&amp;IFERROR(VLOOKUP($B$3&amp;"_"&amp;D30,'[8]CANAL 6'!$A:$R,8,FALSE),"")&amp;IFERROR(VLOOKUP($B$3&amp;"_"&amp;D30,'[9]CANAL 7'!$A:$R,8,FALSE),"")&amp;IFERROR(VLOOKUP($B$3&amp;"_"&amp;D30,'[10]CANAL 8'!$A:$R,8,FALSE),"")&amp;IFERROR(VLOOKUP($B$3&amp;"_"&amp;D30,'[11]CANAL 9'!$A:$R,8,FALSE),"")&amp;IFERROR(VLOOKUP($B$3&amp;"_"&amp;D30,'[12]CANAL 10'!$A:$R,8,FALSE),"")&amp;IFERROR(VLOOKUP($B$3&amp;"_"&amp;D30,'[13]CANAL 11'!$A:$R,8,FALSE),"")&amp;IFERROR(VLOOKUP($B$3&amp;"_"&amp;D30,'[14]CANAL 12'!$A:$R,8,FALSE),"")&amp;IFERROR(VLOOKUP($B$3&amp;"_"&amp;D30,'[15]CANAL 13'!$A:$R,8,FALSE),"")&amp;IFERROR(VLOOKUP($B$3&amp;"_"&amp;D30,'[16]CANAL 14'!$A:$R,8,FALSE),"")&amp;IFERROR(VLOOKUP($B$3&amp;"_"&amp;D30,'[17]CANAL 15'!$A:$R,8,FALSE),"")&amp;IFERROR(VLOOKUP($B$3&amp;"_"&amp;D30,'[18]CANAL 16'!$A:$R,8,FALSE),"")</f>
        <v/>
      </c>
      <c r="L30" s="103" t="str">
        <f>IFERROR(VLOOKUP($B$3&amp;"_"&amp;D30,'CANAL 17'!$A:$R,9,FALSE),"")&amp;IFERROR(VLOOKUP($B$3&amp;"_"&amp;D30,'[2]CANAL 18'!$A:$R,9,FALSE),"")&amp;IFERROR(VLOOKUP($B$3&amp;"_"&amp;D30,'[3]CANAL 1'!$A:$R,9,FALSE),"")&amp;IFERROR(VLOOKUP($B$3&amp;"_"&amp;D30,'[4]CANAL 2'!$A:$R,9,FALSE),"")&amp;IFERROR(VLOOKUP($B$3&amp;"_"&amp;D30,'[5]CANAL 3'!$A:$R,9,FALSE),"")&amp;IFERROR(VLOOKUP($B$3&amp;"_"&amp;D30,'[6]CANAL 4'!$A:$R,9,FALSE),"")&amp;IFERROR(VLOOKUP($B$3&amp;"_"&amp;D30,'[7]CANAL 5'!$A:$R,9,FALSE),"")&amp;IFERROR(VLOOKUP($B$3&amp;"_"&amp;D30,'[8]CANAL 6'!$A:$R,9,FALSE),"")&amp;IFERROR(VLOOKUP($B$3&amp;"_"&amp;D30,'[9]CANAL 7'!$A:$R,9,FALSE),"")&amp;IFERROR(VLOOKUP($B$3&amp;"_"&amp;D30,'[10]CANAL 8'!$A:$R,9,FALSE),"")&amp;IFERROR(VLOOKUP($B$3&amp;"_"&amp;D30,'[11]CANAL 9'!$A:$R,9,FALSE),"")&amp;IFERROR(VLOOKUP($B$3&amp;"_"&amp;D30,'[12]CANAL 10'!$A:$R,9,FALSE),"")&amp;IFERROR(VLOOKUP($B$3&amp;"_"&amp;D30,'[13]CANAL 11'!$A:$R,9,FALSE),"")&amp;IFERROR(VLOOKUP($B$3&amp;"_"&amp;D30,'[14]CANAL 12'!$A:$R,9,FALSE),"")&amp;IFERROR(VLOOKUP($B$3&amp;"_"&amp;D30,'[15]CANAL 13'!$A:$R,9,FALSE),"")&amp;IFERROR(VLOOKUP($B$3&amp;"_"&amp;D30,'[16]CANAL 14'!$A:$R,9,FALSE),"")&amp;IFERROR(VLOOKUP($B$3&amp;"_"&amp;D30,'[17]CANAL 15'!$A:$R,9,FALSE),"")&amp;IFERROR(VLOOKUP($B$3&amp;"_"&amp;D30,'[18]CANAL 16'!$A:$R,9,FALSE),"")</f>
        <v/>
      </c>
      <c r="M30" s="28"/>
      <c r="N30" s="28"/>
      <c r="O30" s="28"/>
      <c r="P30" s="28"/>
      <c r="Q30" s="28"/>
      <c r="R30" s="28" t="str">
        <f>IFERROR(VLOOKUP($B$3&amp;"_"&amp;D30,'CANAL 17'!$A:$R,15,FALSE),"")&amp;IFERROR(VLOOKUP($B$3&amp;"_"&amp;D30,'[2]CANAL 18'!$A:$R,15,FALSE),"")&amp;IFERROR(VLOOKUP($B$3&amp;"_"&amp;D30,'[3]CANAL 1'!$A:$R,15,FALSE),"")&amp;IFERROR(VLOOKUP($B$3&amp;"_"&amp;D30,'[4]CANAL 2'!$A:$R,15,FALSE),"")&amp;IFERROR(VLOOKUP($B$3&amp;"_"&amp;D30,'[5]CANAL 3'!$A:$R,15,FALSE),"")&amp;IFERROR(VLOOKUP($B$3&amp;"_"&amp;D30,'[6]CANAL 4'!$A:$R,15,FALSE),"")&amp;IFERROR(VLOOKUP($B$3&amp;"_"&amp;D30,'[7]CANAL 5'!$A:$R,15,FALSE),"")&amp;IFERROR(VLOOKUP($B$3&amp;"_"&amp;D30,'[8]CANAL 6'!$A:$R,15,FALSE),"")&amp;IFERROR(VLOOKUP($B$3&amp;"_"&amp;D30,'[9]CANAL 7'!$A:$R,15,FALSE),"")&amp;IFERROR(VLOOKUP($B$3&amp;"_"&amp;D30,'[10]CANAL 8'!$A:$R,15,FALSE),"")&amp;IFERROR(VLOOKUP($B$3&amp;"_"&amp;D30,'[11]CANAL 9'!$A:$R,15,FALSE),"")&amp;IFERROR(VLOOKUP($B$3&amp;"_"&amp;D30,'[12]CANAL 10'!$A:$R,15,FALSE),"")&amp;IFERROR(VLOOKUP($B$3&amp;"_"&amp;D30,'[13]CANAL 11'!$A:$R,15,FALSE),"")&amp;IFERROR(VLOOKUP($B$3&amp;"_"&amp;D30,'[14]CANAL 12'!$A:$R,15,FALSE),"")&amp;IFERROR(VLOOKUP($B$3&amp;"_"&amp;D30,'[15]CANAL 13'!$A:$R,15,FALSE),"")&amp;IFERROR(VLOOKUP($B$3&amp;"_"&amp;D30,'[16]CANAL 14'!$A:$R,15,FALSE),"")&amp;IFERROR(VLOOKUP($B$3&amp;"_"&amp;D30,'[17]CANAL 15'!$A:$R,15,FALSE),"")&amp;IFERROR(VLOOKUP($B$3&amp;"_"&amp;D30,'[18]CANAL 16'!$A:$R,15,FALSE),"")</f>
        <v/>
      </c>
      <c r="S30" s="27"/>
      <c r="T30" s="29"/>
      <c r="U30" s="27"/>
      <c r="V30" s="27"/>
    </row>
    <row r="31" spans="4:22" x14ac:dyDescent="0.2">
      <c r="D31" s="4">
        <v>23</v>
      </c>
      <c r="E31" s="27" t="str">
        <f>IFERROR(VLOOKUP($B$3&amp;"_"&amp;D31,'CANAL 17'!$A:$R,2,FALSE),"")&amp;IFERROR(VLOOKUP($B$3&amp;"_"&amp;D31,'[2]CANAL 18'!$A:$R,2,FALSE),"")&amp;IFERROR(VLOOKUP($B$3&amp;"_"&amp;D31,'[3]CANAL 1'!A:R,2,FALSE),"")&amp;IFERROR(VLOOKUP($B$3&amp;"_"&amp;D31,'[4]CANAL 2'!A:R,2,FALSE),"")&amp;IFERROR(VLOOKUP($B$3&amp;"_"&amp;D31,'[5]CANAL 3'!A:R,2,FALSE),"")&amp;IFERROR(VLOOKUP($B$3&amp;"_"&amp;D31,'[6]CANAL 4'!A:R,2,FALSE),"")&amp;IFERROR(VLOOKUP($B$3&amp;"_"&amp;D31,'[7]CANAL 5'!A:R,2,FALSE),"")&amp;IFERROR(VLOOKUP($B$3&amp;"_"&amp;D31,'[8]CANAL 6'!A:R,2,FALSE),"")&amp;IFERROR(VLOOKUP($B$3&amp;"_"&amp;D31,'[9]CANAL 7'!A:R,2,FALSE),"")&amp;IFERROR(VLOOKUP($B$3&amp;"_"&amp;D31,'[10]CANAL 8'!A:R,2,FALSE),"")&amp;IFERROR(VLOOKUP($B$3&amp;"_"&amp;D31,'[11]CANAL 9'!A:R,2,FALSE),"")&amp;IFERROR(VLOOKUP($B$3&amp;"_"&amp;D31,'[12]CANAL 10'!A:R,2,FALSE),"")&amp;IFERROR(VLOOKUP($B$3&amp;"_"&amp;D31,'[13]CANAL 11'!A:R,2,FALSE),"")&amp;IFERROR(VLOOKUP($B$3&amp;"_"&amp;D31,'[14]CANAL 12'!A:R,2,FALSE),"")&amp;IFERROR(VLOOKUP($B$3&amp;"_"&amp;D31,'[15]CANAL 13'!A:R,2,FALSE),"")&amp;IFERROR(VLOOKUP($B$3&amp;"_"&amp;D31,'[16]CANAL 14'!A:R,2,FALSE),"")&amp;IFERROR(VLOOKUP($B$3&amp;"_"&amp;D31,'[17]CANAL 15'!A:R,2,FALSE),"")&amp;IFERROR(VLOOKUP($B$3&amp;"_"&amp;D31,'[18]CANAL 16'!A:R,2,FALSE),"")</f>
        <v/>
      </c>
      <c r="F31" s="27" t="str">
        <f>IFERROR(VLOOKUP($B$3&amp;"_"&amp;D31,'CANAL 17'!$A:$R,3,FALSE),"")&amp;IFERROR(VLOOKUP($B$3&amp;"_"&amp;D31,'[2]CANAL 18'!$A:$R,3,FALSE),"")&amp;IFERROR(VLOOKUP($B$3&amp;"_"&amp;D31,'[3]CANAL 1'!$A:$R,3,FALSE),"")&amp;IFERROR(VLOOKUP($B$3&amp;"_"&amp;D31,'[4]CANAL 2'!$A:$R,3,FALSE),"")&amp;IFERROR(VLOOKUP($B$3&amp;"_"&amp;D31,'[5]CANAL 3'!$A:$R,3,FALSE),"")&amp;IFERROR(VLOOKUP($B$3&amp;"_"&amp;D31,'[6]CANAL 4'!$A:$R,3,FALSE),"")&amp;IFERROR(VLOOKUP($B$3&amp;"_"&amp;D31,'[7]CANAL 5'!$A:$R,3,FALSE),"")&amp;IFERROR(VLOOKUP($B$3&amp;"_"&amp;D31,'[8]CANAL 6'!$A:$R,3,FALSE),"")&amp;IFERROR(VLOOKUP($B$3&amp;"_"&amp;D31,'[9]CANAL 7'!$A:$R,3,FALSE),"")&amp;IFERROR(VLOOKUP($B$3&amp;"_"&amp;D31,'[10]CANAL 8'!$A:$R,3,FALSE),"")&amp;IFERROR(VLOOKUP($B$3&amp;"_"&amp;D31,'[11]CANAL 9'!$A:$R,3,FALSE),"")&amp;IFERROR(VLOOKUP($B$3&amp;"_"&amp;D31,'[12]CANAL 10'!$A:$R,3,FALSE),"")&amp;IFERROR(VLOOKUP($B$3&amp;"_"&amp;D31,'[13]CANAL 11'!$A:$R,3,FALSE),"")&amp;IFERROR(VLOOKUP($B$3&amp;"_"&amp;D31,'[14]CANAL 12'!$A:$R,3,FALSE),"")&amp;IFERROR(VLOOKUP($B$3&amp;"_"&amp;D31,'[15]CANAL 13'!$A:$R,3,FALSE),"")&amp;IFERROR(VLOOKUP($B$3&amp;"_"&amp;D31,'[16]CANAL 14'!$A:$R,3,FALSE),"")&amp;IFERROR(VLOOKUP($B$3&amp;"_"&amp;D31,'[17]CANAL 15'!$A:$R,3,FALSE),"")&amp;IFERROR(VLOOKUP($B$3&amp;"_"&amp;D31,'[18]CANAL 16'!$A:$R,3,FALSE),"")</f>
        <v/>
      </c>
      <c r="G31" s="27" t="str">
        <f>IFERROR(VLOOKUP($B$3&amp;"_"&amp;D31,'CANAL 17'!$A:$R,4,FALSE),"")&amp;IFERROR(VLOOKUP($B$3&amp;"_"&amp;D31,'[2]CANAL 18'!$A:$R,4,FALSE),"")&amp;IFERROR(VLOOKUP($B$3&amp;"_"&amp;D31,'[3]CANAL 1'!$A:$R,4,FALSE),"")&amp;IFERROR(VLOOKUP($B$3&amp;"_"&amp;D31,'[4]CANAL 2'!$A:$R,4,FALSE),"")&amp;IFERROR(VLOOKUP($B$3&amp;"_"&amp;D31,'[5]CANAL 3'!$A:$R,4,FALSE),"")&amp;IFERROR(VLOOKUP($B$3&amp;"_"&amp;D31,'[6]CANAL 4'!$A:$R,4,FALSE),"")&amp;IFERROR(VLOOKUP($B$3&amp;"_"&amp;D31,'[7]CANAL 5'!$A:$R,4,FALSE),"")&amp;IFERROR(VLOOKUP($B$3&amp;"_"&amp;D31,'[8]CANAL 6'!$A:$R,4,FALSE),"")&amp;IFERROR(VLOOKUP($B$3&amp;"_"&amp;D31,'[9]CANAL 7'!$A:$R,4,FALSE),"")&amp;IFERROR(VLOOKUP($B$3&amp;"_"&amp;D31,'[10]CANAL 8'!$A:$R,4,FALSE),"")&amp;IFERROR(VLOOKUP($B$3&amp;"_"&amp;D31,'[11]CANAL 9'!$A:$R,4,FALSE),"")&amp;IFERROR(VLOOKUP($B$3&amp;"_"&amp;D31,'[12]CANAL 10'!$A:$R,4,FALSE),"")&amp;IFERROR(VLOOKUP($B$3&amp;"_"&amp;D31,'[13]CANAL 11'!$A:$R,4,FALSE),"")&amp;IFERROR(VLOOKUP($B$3&amp;"_"&amp;D31,'[14]CANAL 12'!$A:$R,4,FALSE),"")&amp;IFERROR(VLOOKUP($B$3&amp;"_"&amp;D31,'[15]CANAL 13'!$A:$R,4,FALSE),"")&amp;IFERROR(VLOOKUP($B$3&amp;"_"&amp;D31,'[16]CANAL 14'!$A:$R,4,FALSE),"")&amp;IFERROR(VLOOKUP($B$3&amp;"_"&amp;D31,'[17]CANAL 15'!$A:$R,4,FALSE),"")&amp;IFERROR(VLOOKUP($B$3&amp;"_"&amp;D31,'[18]CANAL 16'!$A:$R,4,FALSE),"")</f>
        <v/>
      </c>
      <c r="H31" s="27" t="str">
        <f>IFERROR(VLOOKUP($B$3&amp;"_"&amp;D31,'CANAL 17'!$A:$R,5,FALSE),"")&amp;IFERROR(VLOOKUP($B$3&amp;"_"&amp;D31,'[2]CANAL 18'!$A:$R,5,FALSE),"")&amp;IFERROR(VLOOKUP($B$3&amp;"_"&amp;D31,'[3]CANAL 1'!$A:$R,5,FALSE),"")&amp;IFERROR(VLOOKUP($B$3&amp;"_"&amp;D31,'[4]CANAL 2'!$A:$R,5,FALSE),"")&amp;IFERROR(VLOOKUP($B$3&amp;"_"&amp;D31,'[5]CANAL 3'!$A:$R,5,FALSE),"")&amp;IFERROR(VLOOKUP($B$3&amp;"_"&amp;D31,'[6]CANAL 4'!$A:$R,5,FALSE),"")&amp;IFERROR(VLOOKUP($B$3&amp;"_"&amp;D31,'[7]CANAL 5'!$A:$R,5,FALSE),"")&amp;IFERROR(VLOOKUP($B$3&amp;"_"&amp;D31,'[8]CANAL 6'!$A:$R,5,FALSE),"")&amp;IFERROR(VLOOKUP($B$3&amp;"_"&amp;D31,'[9]CANAL 7'!$A:$R,5,FALSE),"")&amp;IFERROR(VLOOKUP($B$3&amp;"_"&amp;D31,'[10]CANAL 8'!$A:$R,5,FALSE),"")&amp;IFERROR(VLOOKUP($B$3&amp;"_"&amp;D31,'[11]CANAL 9'!$A:$R,5,FALSE),"")&amp;IFERROR(VLOOKUP($B$3&amp;"_"&amp;D31,'[12]CANAL 10'!$A:$R,5,FALSE),"")&amp;IFERROR(VLOOKUP($B$3&amp;"_"&amp;D31,'[13]CANAL 11'!$A:$R,5,FALSE),"")&amp;IFERROR(VLOOKUP($B$3&amp;"_"&amp;D31,'[14]CANAL 12'!$A:$R,5,FALSE),"")&amp;IFERROR(VLOOKUP($B$3&amp;"_"&amp;D31,'[15]CANAL 13'!$A:$R,5,FALSE),"")&amp;IFERROR(VLOOKUP($B$3&amp;"_"&amp;D31,'[16]CANAL 14'!$A:$R,5,FALSE),"")&amp;IFERROR(VLOOKUP($B$3&amp;"_"&amp;D31,'[17]CANAL 15'!$A:$R,5,FALSE),"")&amp;IFERROR(VLOOKUP($B$3&amp;"_"&amp;D31,'[18]CANAL 16'!$A:$R,5,FALSE),"")</f>
        <v/>
      </c>
      <c r="I31" s="27" t="str">
        <f>IFERROR(VLOOKUP($B$3&amp;"_"&amp;D31,'CANAL 17'!$A:$R,6,FALSE),"")&amp;IFERROR(VLOOKUP($B$3&amp;"_"&amp;D31,'[2]CANAL 18'!$A:$R,6,FALSE),"")&amp;IFERROR(VLOOKUP($B$3&amp;"_"&amp;D31,'[3]CANAL 1'!$A:$R,6,FALSE),"")&amp;IFERROR(VLOOKUP($B$3&amp;"_"&amp;D31,'[4]CANAL 2'!$A:$R,6,FALSE),"")&amp;IFERROR(VLOOKUP($B$3&amp;"_"&amp;D31,'[5]CANAL 3'!$A:$R,6,FALSE),"")&amp;IFERROR(VLOOKUP($B$3&amp;"_"&amp;D31,'[6]CANAL 4'!$A:$R,6,FALSE),"")&amp;IFERROR(VLOOKUP($B$3&amp;"_"&amp;D31,'[7]CANAL 5'!$A:$R,6,FALSE),"")&amp;IFERROR(VLOOKUP($B$3&amp;"_"&amp;D31,'[8]CANAL 6'!$A:$R,6,FALSE),"")&amp;IFERROR(VLOOKUP($B$3&amp;"_"&amp;D31,'[9]CANAL 7'!$A:$R,6,FALSE),"")&amp;IFERROR(VLOOKUP($B$3&amp;"_"&amp;D31,'[10]CANAL 8'!$A:$R,6,FALSE),"")&amp;IFERROR(VLOOKUP($B$3&amp;"_"&amp;D31,'[11]CANAL 9'!$A:$R,6,FALSE),"")&amp;IFERROR(VLOOKUP($B$3&amp;"_"&amp;D31,'[12]CANAL 10'!$A:$R,6,FALSE),"")&amp;IFERROR(VLOOKUP($B$3&amp;"_"&amp;D31,'[13]CANAL 11'!$A:$R,6,FALSE),"")&amp;IFERROR(VLOOKUP($B$3&amp;"_"&amp;D31,'[14]CANAL 12'!$A:$R,6,FALSE),"")&amp;IFERROR(VLOOKUP($B$3&amp;"_"&amp;D31,'[15]CANAL 13'!$A:$R,6,FALSE),"")&amp;IFERROR(VLOOKUP($B$3&amp;"_"&amp;D31,'[16]CANAL 14'!$A:$R,6,FALSE),"")&amp;IFERROR(VLOOKUP($B$3&amp;"_"&amp;D31,'[17]CANAL 15'!$A:$R,6,FALSE),"")&amp;IFERROR(VLOOKUP($B$3&amp;"_"&amp;D31,'[18]CANAL 16'!$A:$R,6,FALSE),"")</f>
        <v/>
      </c>
      <c r="J31" s="27" t="str">
        <f>IFERROR(VLOOKUP($B$3&amp;"_"&amp;D31,'CANAL 17'!$A:$R,7,FALSE),"")&amp;IFERROR(VLOOKUP($B$3&amp;"_"&amp;D31,'[2]CANAL 18'!$A:$R,7,FALSE),"")&amp;IFERROR(VLOOKUP($B$3&amp;"_"&amp;D31,'[3]CANAL 1'!$A:$R,7,FALSE),"")&amp;IFERROR(VLOOKUP($B$3&amp;"_"&amp;D31,'[4]CANAL 2'!$A:$R,7,FALSE),"")&amp;IFERROR(VLOOKUP($B$3&amp;"_"&amp;D31,'[5]CANAL 3'!$A:$R,7,FALSE),"")&amp;IFERROR(VLOOKUP($B$3&amp;"_"&amp;D31,'[6]CANAL 4'!$A:$R,7,FALSE),"")&amp;IFERROR(VLOOKUP($B$3&amp;"_"&amp;D31,'[7]CANAL 5'!$A:$R,7,FALSE),"")&amp;IFERROR(VLOOKUP($B$3&amp;"_"&amp;D31,'[8]CANAL 6'!$A:$R,7,FALSE),"")&amp;IFERROR(VLOOKUP($B$3&amp;"_"&amp;D31,'[9]CANAL 7'!$A:$R,7,FALSE),"")&amp;IFERROR(VLOOKUP($B$3&amp;"_"&amp;D31,'[10]CANAL 8'!$A:$R,7,FALSE),"")&amp;IFERROR(VLOOKUP($B$3&amp;"_"&amp;D31,'[11]CANAL 9'!$A:$R,7,FALSE),"")&amp;IFERROR(VLOOKUP($B$3&amp;"_"&amp;D31,'[12]CANAL 10'!$A:$R,7,FALSE),"")&amp;IFERROR(VLOOKUP($B$3&amp;"_"&amp;D31,'[13]CANAL 11'!$A:$R,7,FALSE),"")&amp;IFERROR(VLOOKUP($B$3&amp;"_"&amp;D31,'[14]CANAL 12'!$A:$R,7,FALSE),"")&amp;IFERROR(VLOOKUP($B$3&amp;"_"&amp;D31,'[15]CANAL 13'!$A:$R,7,FALSE),"")&amp;IFERROR(VLOOKUP($B$3&amp;"_"&amp;D31,'[16]CANAL 14'!$A:$R,7,FALSE),"")&amp;IFERROR(VLOOKUP($B$3&amp;"_"&amp;D31,'[17]CANAL 15'!$A:$R,7,FALSE),"")&amp;IFERROR(VLOOKUP($B$3&amp;"_"&amp;D31,'[18]CANAL 16'!$A:$R,7,FALSE),"")</f>
        <v/>
      </c>
      <c r="K31" s="103" t="str">
        <f>IFERROR(VLOOKUP($B$3&amp;"_"&amp;D31,'CANAL 17'!$A:$R,8,FALSE),"")&amp;IFERROR(VLOOKUP($B$3&amp;"_"&amp;D31,'[2]CANAL 18'!$A:$R,8,FALSE),"")&amp;IFERROR(VLOOKUP($B$3&amp;"_"&amp;D31,'[3]CANAL 1'!$A:$R,8,FALSE),"")&amp;IFERROR(VLOOKUP($B$3&amp;"_"&amp;D31,'[4]CANAL 2'!$A:$R,8,FALSE),"")&amp;IFERROR(VLOOKUP($B$3&amp;"_"&amp;D31,'[5]CANAL 3'!$A:$R,8,FALSE),"")&amp;IFERROR(VLOOKUP($B$3&amp;"_"&amp;D31,'[6]CANAL 4'!$A:$R,8,FALSE),"")&amp;IFERROR(VLOOKUP($B$3&amp;"_"&amp;D31,'[7]CANAL 5'!$A:$R,8,FALSE),"")&amp;IFERROR(VLOOKUP($B$3&amp;"_"&amp;D31,'[8]CANAL 6'!$A:$R,8,FALSE),"")&amp;IFERROR(VLOOKUP($B$3&amp;"_"&amp;D31,'[9]CANAL 7'!$A:$R,8,FALSE),"")&amp;IFERROR(VLOOKUP($B$3&amp;"_"&amp;D31,'[10]CANAL 8'!$A:$R,8,FALSE),"")&amp;IFERROR(VLOOKUP($B$3&amp;"_"&amp;D31,'[11]CANAL 9'!$A:$R,8,FALSE),"")&amp;IFERROR(VLOOKUP($B$3&amp;"_"&amp;D31,'[12]CANAL 10'!$A:$R,8,FALSE),"")&amp;IFERROR(VLOOKUP($B$3&amp;"_"&amp;D31,'[13]CANAL 11'!$A:$R,8,FALSE),"")&amp;IFERROR(VLOOKUP($B$3&amp;"_"&amp;D31,'[14]CANAL 12'!$A:$R,8,FALSE),"")&amp;IFERROR(VLOOKUP($B$3&amp;"_"&amp;D31,'[15]CANAL 13'!$A:$R,8,FALSE),"")&amp;IFERROR(VLOOKUP($B$3&amp;"_"&amp;D31,'[16]CANAL 14'!$A:$R,8,FALSE),"")&amp;IFERROR(VLOOKUP($B$3&amp;"_"&amp;D31,'[17]CANAL 15'!$A:$R,8,FALSE),"")&amp;IFERROR(VLOOKUP($B$3&amp;"_"&amp;D31,'[18]CANAL 16'!$A:$R,8,FALSE),"")</f>
        <v/>
      </c>
      <c r="L31" s="103" t="str">
        <f>IFERROR(VLOOKUP($B$3&amp;"_"&amp;D31,'CANAL 17'!$A:$R,9,FALSE),"")&amp;IFERROR(VLOOKUP($B$3&amp;"_"&amp;D31,'[2]CANAL 18'!$A:$R,9,FALSE),"")&amp;IFERROR(VLOOKUP($B$3&amp;"_"&amp;D31,'[3]CANAL 1'!$A:$R,9,FALSE),"")&amp;IFERROR(VLOOKUP($B$3&amp;"_"&amp;D31,'[4]CANAL 2'!$A:$R,9,FALSE),"")&amp;IFERROR(VLOOKUP($B$3&amp;"_"&amp;D31,'[5]CANAL 3'!$A:$R,9,FALSE),"")&amp;IFERROR(VLOOKUP($B$3&amp;"_"&amp;D31,'[6]CANAL 4'!$A:$R,9,FALSE),"")&amp;IFERROR(VLOOKUP($B$3&amp;"_"&amp;D31,'[7]CANAL 5'!$A:$R,9,FALSE),"")&amp;IFERROR(VLOOKUP($B$3&amp;"_"&amp;D31,'[8]CANAL 6'!$A:$R,9,FALSE),"")&amp;IFERROR(VLOOKUP($B$3&amp;"_"&amp;D31,'[9]CANAL 7'!$A:$R,9,FALSE),"")&amp;IFERROR(VLOOKUP($B$3&amp;"_"&amp;D31,'[10]CANAL 8'!$A:$R,9,FALSE),"")&amp;IFERROR(VLOOKUP($B$3&amp;"_"&amp;D31,'[11]CANAL 9'!$A:$R,9,FALSE),"")&amp;IFERROR(VLOOKUP($B$3&amp;"_"&amp;D31,'[12]CANAL 10'!$A:$R,9,FALSE),"")&amp;IFERROR(VLOOKUP($B$3&amp;"_"&amp;D31,'[13]CANAL 11'!$A:$R,9,FALSE),"")&amp;IFERROR(VLOOKUP($B$3&amp;"_"&amp;D31,'[14]CANAL 12'!$A:$R,9,FALSE),"")&amp;IFERROR(VLOOKUP($B$3&amp;"_"&amp;D31,'[15]CANAL 13'!$A:$R,9,FALSE),"")&amp;IFERROR(VLOOKUP($B$3&amp;"_"&amp;D31,'[16]CANAL 14'!$A:$R,9,FALSE),"")&amp;IFERROR(VLOOKUP($B$3&amp;"_"&amp;D31,'[17]CANAL 15'!$A:$R,9,FALSE),"")&amp;IFERROR(VLOOKUP($B$3&amp;"_"&amp;D31,'[18]CANAL 16'!$A:$R,9,FALSE),"")</f>
        <v/>
      </c>
      <c r="M31" s="28"/>
      <c r="N31" s="28"/>
      <c r="O31" s="28"/>
      <c r="P31" s="28"/>
      <c r="Q31" s="28"/>
      <c r="R31" s="28" t="str">
        <f>IFERROR(VLOOKUP($B$3&amp;"_"&amp;D31,'CANAL 17'!$A:$R,15,FALSE),"")&amp;IFERROR(VLOOKUP($B$3&amp;"_"&amp;D31,'[2]CANAL 18'!$A:$R,15,FALSE),"")&amp;IFERROR(VLOOKUP($B$3&amp;"_"&amp;D31,'[3]CANAL 1'!$A:$R,15,FALSE),"")&amp;IFERROR(VLOOKUP($B$3&amp;"_"&amp;D31,'[4]CANAL 2'!$A:$R,15,FALSE),"")&amp;IFERROR(VLOOKUP($B$3&amp;"_"&amp;D31,'[5]CANAL 3'!$A:$R,15,FALSE),"")&amp;IFERROR(VLOOKUP($B$3&amp;"_"&amp;D31,'[6]CANAL 4'!$A:$R,15,FALSE),"")&amp;IFERROR(VLOOKUP($B$3&amp;"_"&amp;D31,'[7]CANAL 5'!$A:$R,15,FALSE),"")&amp;IFERROR(VLOOKUP($B$3&amp;"_"&amp;D31,'[8]CANAL 6'!$A:$R,15,FALSE),"")&amp;IFERROR(VLOOKUP($B$3&amp;"_"&amp;D31,'[9]CANAL 7'!$A:$R,15,FALSE),"")&amp;IFERROR(VLOOKUP($B$3&amp;"_"&amp;D31,'[10]CANAL 8'!$A:$R,15,FALSE),"")&amp;IFERROR(VLOOKUP($B$3&amp;"_"&amp;D31,'[11]CANAL 9'!$A:$R,15,FALSE),"")&amp;IFERROR(VLOOKUP($B$3&amp;"_"&amp;D31,'[12]CANAL 10'!$A:$R,15,FALSE),"")&amp;IFERROR(VLOOKUP($B$3&amp;"_"&amp;D31,'[13]CANAL 11'!$A:$R,15,FALSE),"")&amp;IFERROR(VLOOKUP($B$3&amp;"_"&amp;D31,'[14]CANAL 12'!$A:$R,15,FALSE),"")&amp;IFERROR(VLOOKUP($B$3&amp;"_"&amp;D31,'[15]CANAL 13'!$A:$R,15,FALSE),"")&amp;IFERROR(VLOOKUP($B$3&amp;"_"&amp;D31,'[16]CANAL 14'!$A:$R,15,FALSE),"")&amp;IFERROR(VLOOKUP($B$3&amp;"_"&amp;D31,'[17]CANAL 15'!$A:$R,15,FALSE),"")&amp;IFERROR(VLOOKUP($B$3&amp;"_"&amp;D31,'[18]CANAL 16'!$A:$R,15,FALSE),"")</f>
        <v/>
      </c>
      <c r="S31" s="27"/>
      <c r="T31" s="29"/>
      <c r="U31" s="27"/>
      <c r="V31" s="27"/>
    </row>
    <row r="32" spans="4:22" x14ac:dyDescent="0.2">
      <c r="D32" s="4">
        <v>24</v>
      </c>
      <c r="E32" s="27" t="str">
        <f>IFERROR(VLOOKUP($B$3&amp;"_"&amp;D32,'CANAL 17'!$A:$R,2,FALSE),"")&amp;IFERROR(VLOOKUP($B$3&amp;"_"&amp;D32,'[2]CANAL 18'!$A:$R,2,FALSE),"")&amp;IFERROR(VLOOKUP($B$3&amp;"_"&amp;D32,'[3]CANAL 1'!A:R,2,FALSE),"")&amp;IFERROR(VLOOKUP($B$3&amp;"_"&amp;D32,'[4]CANAL 2'!A:R,2,FALSE),"")&amp;IFERROR(VLOOKUP($B$3&amp;"_"&amp;D32,'[5]CANAL 3'!A:R,2,FALSE),"")&amp;IFERROR(VLOOKUP($B$3&amp;"_"&amp;D32,'[6]CANAL 4'!A:R,2,FALSE),"")&amp;IFERROR(VLOOKUP($B$3&amp;"_"&amp;D32,'[7]CANAL 5'!A:R,2,FALSE),"")&amp;IFERROR(VLOOKUP($B$3&amp;"_"&amp;D32,'[8]CANAL 6'!A:R,2,FALSE),"")&amp;IFERROR(VLOOKUP($B$3&amp;"_"&amp;D32,'[9]CANAL 7'!A:R,2,FALSE),"")&amp;IFERROR(VLOOKUP($B$3&amp;"_"&amp;D32,'[10]CANAL 8'!A:R,2,FALSE),"")&amp;IFERROR(VLOOKUP($B$3&amp;"_"&amp;D32,'[11]CANAL 9'!A:R,2,FALSE),"")&amp;IFERROR(VLOOKUP($B$3&amp;"_"&amp;D32,'[12]CANAL 10'!A:R,2,FALSE),"")&amp;IFERROR(VLOOKUP($B$3&amp;"_"&amp;D32,'[13]CANAL 11'!A:R,2,FALSE),"")&amp;IFERROR(VLOOKUP($B$3&amp;"_"&amp;D32,'[14]CANAL 12'!A:R,2,FALSE),"")&amp;IFERROR(VLOOKUP($B$3&amp;"_"&amp;D32,'[15]CANAL 13'!A:R,2,FALSE),"")&amp;IFERROR(VLOOKUP($B$3&amp;"_"&amp;D32,'[16]CANAL 14'!A:R,2,FALSE),"")&amp;IFERROR(VLOOKUP($B$3&amp;"_"&amp;D32,'[17]CANAL 15'!A:R,2,FALSE),"")&amp;IFERROR(VLOOKUP($B$3&amp;"_"&amp;D32,'[18]CANAL 16'!A:R,2,FALSE),"")</f>
        <v/>
      </c>
      <c r="F32" s="27" t="str">
        <f>IFERROR(VLOOKUP($B$3&amp;"_"&amp;D32,'CANAL 17'!$A:$R,3,FALSE),"")&amp;IFERROR(VLOOKUP($B$3&amp;"_"&amp;D32,'[2]CANAL 18'!$A:$R,3,FALSE),"")&amp;IFERROR(VLOOKUP($B$3&amp;"_"&amp;D32,'[3]CANAL 1'!$A:$R,3,FALSE),"")&amp;IFERROR(VLOOKUP($B$3&amp;"_"&amp;D32,'[4]CANAL 2'!$A:$R,3,FALSE),"")&amp;IFERROR(VLOOKUP($B$3&amp;"_"&amp;D32,'[5]CANAL 3'!$A:$R,3,FALSE),"")&amp;IFERROR(VLOOKUP($B$3&amp;"_"&amp;D32,'[6]CANAL 4'!$A:$R,3,FALSE),"")&amp;IFERROR(VLOOKUP($B$3&amp;"_"&amp;D32,'[7]CANAL 5'!$A:$R,3,FALSE),"")&amp;IFERROR(VLOOKUP($B$3&amp;"_"&amp;D32,'[8]CANAL 6'!$A:$R,3,FALSE),"")&amp;IFERROR(VLOOKUP($B$3&amp;"_"&amp;D32,'[9]CANAL 7'!$A:$R,3,FALSE),"")&amp;IFERROR(VLOOKUP($B$3&amp;"_"&amp;D32,'[10]CANAL 8'!$A:$R,3,FALSE),"")&amp;IFERROR(VLOOKUP($B$3&amp;"_"&amp;D32,'[11]CANAL 9'!$A:$R,3,FALSE),"")&amp;IFERROR(VLOOKUP($B$3&amp;"_"&amp;D32,'[12]CANAL 10'!$A:$R,3,FALSE),"")&amp;IFERROR(VLOOKUP($B$3&amp;"_"&amp;D32,'[13]CANAL 11'!$A:$R,3,FALSE),"")&amp;IFERROR(VLOOKUP($B$3&amp;"_"&amp;D32,'[14]CANAL 12'!$A:$R,3,FALSE),"")&amp;IFERROR(VLOOKUP($B$3&amp;"_"&amp;D32,'[15]CANAL 13'!$A:$R,3,FALSE),"")&amp;IFERROR(VLOOKUP($B$3&amp;"_"&amp;D32,'[16]CANAL 14'!$A:$R,3,FALSE),"")&amp;IFERROR(VLOOKUP($B$3&amp;"_"&amp;D32,'[17]CANAL 15'!$A:$R,3,FALSE),"")&amp;IFERROR(VLOOKUP($B$3&amp;"_"&amp;D32,'[18]CANAL 16'!$A:$R,3,FALSE),"")</f>
        <v/>
      </c>
      <c r="G32" s="27" t="str">
        <f>IFERROR(VLOOKUP($B$3&amp;"_"&amp;D32,'CANAL 17'!$A:$R,4,FALSE),"")&amp;IFERROR(VLOOKUP($B$3&amp;"_"&amp;D32,'[2]CANAL 18'!$A:$R,4,FALSE),"")&amp;IFERROR(VLOOKUP($B$3&amp;"_"&amp;D32,'[3]CANAL 1'!$A:$R,4,FALSE),"")&amp;IFERROR(VLOOKUP($B$3&amp;"_"&amp;D32,'[4]CANAL 2'!$A:$R,4,FALSE),"")&amp;IFERROR(VLOOKUP($B$3&amp;"_"&amp;D32,'[5]CANAL 3'!$A:$R,4,FALSE),"")&amp;IFERROR(VLOOKUP($B$3&amp;"_"&amp;D32,'[6]CANAL 4'!$A:$R,4,FALSE),"")&amp;IFERROR(VLOOKUP($B$3&amp;"_"&amp;D32,'[7]CANAL 5'!$A:$R,4,FALSE),"")&amp;IFERROR(VLOOKUP($B$3&amp;"_"&amp;D32,'[8]CANAL 6'!$A:$R,4,FALSE),"")&amp;IFERROR(VLOOKUP($B$3&amp;"_"&amp;D32,'[9]CANAL 7'!$A:$R,4,FALSE),"")&amp;IFERROR(VLOOKUP($B$3&amp;"_"&amp;D32,'[10]CANAL 8'!$A:$R,4,FALSE),"")&amp;IFERROR(VLOOKUP($B$3&amp;"_"&amp;D32,'[11]CANAL 9'!$A:$R,4,FALSE),"")&amp;IFERROR(VLOOKUP($B$3&amp;"_"&amp;D32,'[12]CANAL 10'!$A:$R,4,FALSE),"")&amp;IFERROR(VLOOKUP($B$3&amp;"_"&amp;D32,'[13]CANAL 11'!$A:$R,4,FALSE),"")&amp;IFERROR(VLOOKUP($B$3&amp;"_"&amp;D32,'[14]CANAL 12'!$A:$R,4,FALSE),"")&amp;IFERROR(VLOOKUP($B$3&amp;"_"&amp;D32,'[15]CANAL 13'!$A:$R,4,FALSE),"")&amp;IFERROR(VLOOKUP($B$3&amp;"_"&amp;D32,'[16]CANAL 14'!$A:$R,4,FALSE),"")&amp;IFERROR(VLOOKUP($B$3&amp;"_"&amp;D32,'[17]CANAL 15'!$A:$R,4,FALSE),"")&amp;IFERROR(VLOOKUP($B$3&amp;"_"&amp;D32,'[18]CANAL 16'!$A:$R,4,FALSE),"")</f>
        <v/>
      </c>
      <c r="H32" s="27" t="str">
        <f>IFERROR(VLOOKUP($B$3&amp;"_"&amp;D32,'CANAL 17'!$A:$R,5,FALSE),"")&amp;IFERROR(VLOOKUP($B$3&amp;"_"&amp;D32,'[2]CANAL 18'!$A:$R,5,FALSE),"")&amp;IFERROR(VLOOKUP($B$3&amp;"_"&amp;D32,'[3]CANAL 1'!$A:$R,5,FALSE),"")&amp;IFERROR(VLOOKUP($B$3&amp;"_"&amp;D32,'[4]CANAL 2'!$A:$R,5,FALSE),"")&amp;IFERROR(VLOOKUP($B$3&amp;"_"&amp;D32,'[5]CANAL 3'!$A:$R,5,FALSE),"")&amp;IFERROR(VLOOKUP($B$3&amp;"_"&amp;D32,'[6]CANAL 4'!$A:$R,5,FALSE),"")&amp;IFERROR(VLOOKUP($B$3&amp;"_"&amp;D32,'[7]CANAL 5'!$A:$R,5,FALSE),"")&amp;IFERROR(VLOOKUP($B$3&amp;"_"&amp;D32,'[8]CANAL 6'!$A:$R,5,FALSE),"")&amp;IFERROR(VLOOKUP($B$3&amp;"_"&amp;D32,'[9]CANAL 7'!$A:$R,5,FALSE),"")&amp;IFERROR(VLOOKUP($B$3&amp;"_"&amp;D32,'[10]CANAL 8'!$A:$R,5,FALSE),"")&amp;IFERROR(VLOOKUP($B$3&amp;"_"&amp;D32,'[11]CANAL 9'!$A:$R,5,FALSE),"")&amp;IFERROR(VLOOKUP($B$3&amp;"_"&amp;D32,'[12]CANAL 10'!$A:$R,5,FALSE),"")&amp;IFERROR(VLOOKUP($B$3&amp;"_"&amp;D32,'[13]CANAL 11'!$A:$R,5,FALSE),"")&amp;IFERROR(VLOOKUP($B$3&amp;"_"&amp;D32,'[14]CANAL 12'!$A:$R,5,FALSE),"")&amp;IFERROR(VLOOKUP($B$3&amp;"_"&amp;D32,'[15]CANAL 13'!$A:$R,5,FALSE),"")&amp;IFERROR(VLOOKUP($B$3&amp;"_"&amp;D32,'[16]CANAL 14'!$A:$R,5,FALSE),"")&amp;IFERROR(VLOOKUP($B$3&amp;"_"&amp;D32,'[17]CANAL 15'!$A:$R,5,FALSE),"")&amp;IFERROR(VLOOKUP($B$3&amp;"_"&amp;D32,'[18]CANAL 16'!$A:$R,5,FALSE),"")</f>
        <v/>
      </c>
      <c r="I32" s="27" t="str">
        <f>IFERROR(VLOOKUP($B$3&amp;"_"&amp;D32,'CANAL 17'!$A:$R,6,FALSE),"")&amp;IFERROR(VLOOKUP($B$3&amp;"_"&amp;D32,'[2]CANAL 18'!$A:$R,6,FALSE),"")&amp;IFERROR(VLOOKUP($B$3&amp;"_"&amp;D32,'[3]CANAL 1'!$A:$R,6,FALSE),"")&amp;IFERROR(VLOOKUP($B$3&amp;"_"&amp;D32,'[4]CANAL 2'!$A:$R,6,FALSE),"")&amp;IFERROR(VLOOKUP($B$3&amp;"_"&amp;D32,'[5]CANAL 3'!$A:$R,6,FALSE),"")&amp;IFERROR(VLOOKUP($B$3&amp;"_"&amp;D32,'[6]CANAL 4'!$A:$R,6,FALSE),"")&amp;IFERROR(VLOOKUP($B$3&amp;"_"&amp;D32,'[7]CANAL 5'!$A:$R,6,FALSE),"")&amp;IFERROR(VLOOKUP($B$3&amp;"_"&amp;D32,'[8]CANAL 6'!$A:$R,6,FALSE),"")&amp;IFERROR(VLOOKUP($B$3&amp;"_"&amp;D32,'[9]CANAL 7'!$A:$R,6,FALSE),"")&amp;IFERROR(VLOOKUP($B$3&amp;"_"&amp;D32,'[10]CANAL 8'!$A:$R,6,FALSE),"")&amp;IFERROR(VLOOKUP($B$3&amp;"_"&amp;D32,'[11]CANAL 9'!$A:$R,6,FALSE),"")&amp;IFERROR(VLOOKUP($B$3&amp;"_"&amp;D32,'[12]CANAL 10'!$A:$R,6,FALSE),"")&amp;IFERROR(VLOOKUP($B$3&amp;"_"&amp;D32,'[13]CANAL 11'!$A:$R,6,FALSE),"")&amp;IFERROR(VLOOKUP($B$3&amp;"_"&amp;D32,'[14]CANAL 12'!$A:$R,6,FALSE),"")&amp;IFERROR(VLOOKUP($B$3&amp;"_"&amp;D32,'[15]CANAL 13'!$A:$R,6,FALSE),"")&amp;IFERROR(VLOOKUP($B$3&amp;"_"&amp;D32,'[16]CANAL 14'!$A:$R,6,FALSE),"")&amp;IFERROR(VLOOKUP($B$3&amp;"_"&amp;D32,'[17]CANAL 15'!$A:$R,6,FALSE),"")&amp;IFERROR(VLOOKUP($B$3&amp;"_"&amp;D32,'[18]CANAL 16'!$A:$R,6,FALSE),"")</f>
        <v/>
      </c>
      <c r="J32" s="27" t="str">
        <f>IFERROR(VLOOKUP($B$3&amp;"_"&amp;D32,'CANAL 17'!$A:$R,7,FALSE),"")&amp;IFERROR(VLOOKUP($B$3&amp;"_"&amp;D32,'[2]CANAL 18'!$A:$R,7,FALSE),"")&amp;IFERROR(VLOOKUP($B$3&amp;"_"&amp;D32,'[3]CANAL 1'!$A:$R,7,FALSE),"")&amp;IFERROR(VLOOKUP($B$3&amp;"_"&amp;D32,'[4]CANAL 2'!$A:$R,7,FALSE),"")&amp;IFERROR(VLOOKUP($B$3&amp;"_"&amp;D32,'[5]CANAL 3'!$A:$R,7,FALSE),"")&amp;IFERROR(VLOOKUP($B$3&amp;"_"&amp;D32,'[6]CANAL 4'!$A:$R,7,FALSE),"")&amp;IFERROR(VLOOKUP($B$3&amp;"_"&amp;D32,'[7]CANAL 5'!$A:$R,7,FALSE),"")&amp;IFERROR(VLOOKUP($B$3&amp;"_"&amp;D32,'[8]CANAL 6'!$A:$R,7,FALSE),"")&amp;IFERROR(VLOOKUP($B$3&amp;"_"&amp;D32,'[9]CANAL 7'!$A:$R,7,FALSE),"")&amp;IFERROR(VLOOKUP($B$3&amp;"_"&amp;D32,'[10]CANAL 8'!$A:$R,7,FALSE),"")&amp;IFERROR(VLOOKUP($B$3&amp;"_"&amp;D32,'[11]CANAL 9'!$A:$R,7,FALSE),"")&amp;IFERROR(VLOOKUP($B$3&amp;"_"&amp;D32,'[12]CANAL 10'!$A:$R,7,FALSE),"")&amp;IFERROR(VLOOKUP($B$3&amp;"_"&amp;D32,'[13]CANAL 11'!$A:$R,7,FALSE),"")&amp;IFERROR(VLOOKUP($B$3&amp;"_"&amp;D32,'[14]CANAL 12'!$A:$R,7,FALSE),"")&amp;IFERROR(VLOOKUP($B$3&amp;"_"&amp;D32,'[15]CANAL 13'!$A:$R,7,FALSE),"")&amp;IFERROR(VLOOKUP($B$3&amp;"_"&amp;D32,'[16]CANAL 14'!$A:$R,7,FALSE),"")&amp;IFERROR(VLOOKUP($B$3&amp;"_"&amp;D32,'[17]CANAL 15'!$A:$R,7,FALSE),"")&amp;IFERROR(VLOOKUP($B$3&amp;"_"&amp;D32,'[18]CANAL 16'!$A:$R,7,FALSE),"")</f>
        <v/>
      </c>
      <c r="K32" s="103" t="str">
        <f>IFERROR(VLOOKUP($B$3&amp;"_"&amp;D32,'CANAL 17'!$A:$R,8,FALSE),"")&amp;IFERROR(VLOOKUP($B$3&amp;"_"&amp;D32,'[2]CANAL 18'!$A:$R,8,FALSE),"")&amp;IFERROR(VLOOKUP($B$3&amp;"_"&amp;D32,'[3]CANAL 1'!$A:$R,8,FALSE),"")&amp;IFERROR(VLOOKUP($B$3&amp;"_"&amp;D32,'[4]CANAL 2'!$A:$R,8,FALSE),"")&amp;IFERROR(VLOOKUP($B$3&amp;"_"&amp;D32,'[5]CANAL 3'!$A:$R,8,FALSE),"")&amp;IFERROR(VLOOKUP($B$3&amp;"_"&amp;D32,'[6]CANAL 4'!$A:$R,8,FALSE),"")&amp;IFERROR(VLOOKUP($B$3&amp;"_"&amp;D32,'[7]CANAL 5'!$A:$R,8,FALSE),"")&amp;IFERROR(VLOOKUP($B$3&amp;"_"&amp;D32,'[8]CANAL 6'!$A:$R,8,FALSE),"")&amp;IFERROR(VLOOKUP($B$3&amp;"_"&amp;D32,'[9]CANAL 7'!$A:$R,8,FALSE),"")&amp;IFERROR(VLOOKUP($B$3&amp;"_"&amp;D32,'[10]CANAL 8'!$A:$R,8,FALSE),"")&amp;IFERROR(VLOOKUP($B$3&amp;"_"&amp;D32,'[11]CANAL 9'!$A:$R,8,FALSE),"")&amp;IFERROR(VLOOKUP($B$3&amp;"_"&amp;D32,'[12]CANAL 10'!$A:$R,8,FALSE),"")&amp;IFERROR(VLOOKUP($B$3&amp;"_"&amp;D32,'[13]CANAL 11'!$A:$R,8,FALSE),"")&amp;IFERROR(VLOOKUP($B$3&amp;"_"&amp;D32,'[14]CANAL 12'!$A:$R,8,FALSE),"")&amp;IFERROR(VLOOKUP($B$3&amp;"_"&amp;D32,'[15]CANAL 13'!$A:$R,8,FALSE),"")&amp;IFERROR(VLOOKUP($B$3&amp;"_"&amp;D32,'[16]CANAL 14'!$A:$R,8,FALSE),"")&amp;IFERROR(VLOOKUP($B$3&amp;"_"&amp;D32,'[17]CANAL 15'!$A:$R,8,FALSE),"")&amp;IFERROR(VLOOKUP($B$3&amp;"_"&amp;D32,'[18]CANAL 16'!$A:$R,8,FALSE),"")</f>
        <v/>
      </c>
      <c r="L32" s="103" t="str">
        <f>IFERROR(VLOOKUP($B$3&amp;"_"&amp;D32,'CANAL 17'!$A:$R,9,FALSE),"")&amp;IFERROR(VLOOKUP($B$3&amp;"_"&amp;D32,'[2]CANAL 18'!$A:$R,9,FALSE),"")&amp;IFERROR(VLOOKUP($B$3&amp;"_"&amp;D32,'[3]CANAL 1'!$A:$R,9,FALSE),"")&amp;IFERROR(VLOOKUP($B$3&amp;"_"&amp;D32,'[4]CANAL 2'!$A:$R,9,FALSE),"")&amp;IFERROR(VLOOKUP($B$3&amp;"_"&amp;D32,'[5]CANAL 3'!$A:$R,9,FALSE),"")&amp;IFERROR(VLOOKUP($B$3&amp;"_"&amp;D32,'[6]CANAL 4'!$A:$R,9,FALSE),"")&amp;IFERROR(VLOOKUP($B$3&amp;"_"&amp;D32,'[7]CANAL 5'!$A:$R,9,FALSE),"")&amp;IFERROR(VLOOKUP($B$3&amp;"_"&amp;D32,'[8]CANAL 6'!$A:$R,9,FALSE),"")&amp;IFERROR(VLOOKUP($B$3&amp;"_"&amp;D32,'[9]CANAL 7'!$A:$R,9,FALSE),"")&amp;IFERROR(VLOOKUP($B$3&amp;"_"&amp;D32,'[10]CANAL 8'!$A:$R,9,FALSE),"")&amp;IFERROR(VLOOKUP($B$3&amp;"_"&amp;D32,'[11]CANAL 9'!$A:$R,9,FALSE),"")&amp;IFERROR(VLOOKUP($B$3&amp;"_"&amp;D32,'[12]CANAL 10'!$A:$R,9,FALSE),"")&amp;IFERROR(VLOOKUP($B$3&amp;"_"&amp;D32,'[13]CANAL 11'!$A:$R,9,FALSE),"")&amp;IFERROR(VLOOKUP($B$3&amp;"_"&amp;D32,'[14]CANAL 12'!$A:$R,9,FALSE),"")&amp;IFERROR(VLOOKUP($B$3&amp;"_"&amp;D32,'[15]CANAL 13'!$A:$R,9,FALSE),"")&amp;IFERROR(VLOOKUP($B$3&amp;"_"&amp;D32,'[16]CANAL 14'!$A:$R,9,FALSE),"")&amp;IFERROR(VLOOKUP($B$3&amp;"_"&amp;D32,'[17]CANAL 15'!$A:$R,9,FALSE),"")&amp;IFERROR(VLOOKUP($B$3&amp;"_"&amp;D32,'[18]CANAL 16'!$A:$R,9,FALSE),"")</f>
        <v/>
      </c>
      <c r="M32" s="28"/>
      <c r="N32" s="28"/>
      <c r="O32" s="28"/>
      <c r="P32" s="28"/>
      <c r="Q32" s="28"/>
      <c r="R32" s="28" t="str">
        <f>IFERROR(VLOOKUP($B$3&amp;"_"&amp;D32,'CANAL 17'!$A:$R,15,FALSE),"")&amp;IFERROR(VLOOKUP($B$3&amp;"_"&amp;D32,'[2]CANAL 18'!$A:$R,15,FALSE),"")&amp;IFERROR(VLOOKUP($B$3&amp;"_"&amp;D32,'[3]CANAL 1'!$A:$R,15,FALSE),"")&amp;IFERROR(VLOOKUP($B$3&amp;"_"&amp;D32,'[4]CANAL 2'!$A:$R,15,FALSE),"")&amp;IFERROR(VLOOKUP($B$3&amp;"_"&amp;D32,'[5]CANAL 3'!$A:$R,15,FALSE),"")&amp;IFERROR(VLOOKUP($B$3&amp;"_"&amp;D32,'[6]CANAL 4'!$A:$R,15,FALSE),"")&amp;IFERROR(VLOOKUP($B$3&amp;"_"&amp;D32,'[7]CANAL 5'!$A:$R,15,FALSE),"")&amp;IFERROR(VLOOKUP($B$3&amp;"_"&amp;D32,'[8]CANAL 6'!$A:$R,15,FALSE),"")&amp;IFERROR(VLOOKUP($B$3&amp;"_"&amp;D32,'[9]CANAL 7'!$A:$R,15,FALSE),"")&amp;IFERROR(VLOOKUP($B$3&amp;"_"&amp;D32,'[10]CANAL 8'!$A:$R,15,FALSE),"")&amp;IFERROR(VLOOKUP($B$3&amp;"_"&amp;D32,'[11]CANAL 9'!$A:$R,15,FALSE),"")&amp;IFERROR(VLOOKUP($B$3&amp;"_"&amp;D32,'[12]CANAL 10'!$A:$R,15,FALSE),"")&amp;IFERROR(VLOOKUP($B$3&amp;"_"&amp;D32,'[13]CANAL 11'!$A:$R,15,FALSE),"")&amp;IFERROR(VLOOKUP($B$3&amp;"_"&amp;D32,'[14]CANAL 12'!$A:$R,15,FALSE),"")&amp;IFERROR(VLOOKUP($B$3&amp;"_"&amp;D32,'[15]CANAL 13'!$A:$R,15,FALSE),"")&amp;IFERROR(VLOOKUP($B$3&amp;"_"&amp;D32,'[16]CANAL 14'!$A:$R,15,FALSE),"")&amp;IFERROR(VLOOKUP($B$3&amp;"_"&amp;D32,'[17]CANAL 15'!$A:$R,15,FALSE),"")&amp;IFERROR(VLOOKUP($B$3&amp;"_"&amp;D32,'[18]CANAL 16'!$A:$R,15,FALSE),"")</f>
        <v/>
      </c>
      <c r="S32" s="27"/>
      <c r="T32" s="29"/>
      <c r="U32" s="27"/>
      <c r="V32" s="27"/>
    </row>
    <row r="33" spans="4:22" x14ac:dyDescent="0.2">
      <c r="D33" s="4">
        <v>25</v>
      </c>
      <c r="E33" s="27" t="str">
        <f>IFERROR(VLOOKUP($B$3&amp;"_"&amp;D33,'CANAL 17'!$A:$R,2,FALSE),"")&amp;IFERROR(VLOOKUP($B$3&amp;"_"&amp;D33,'[2]CANAL 18'!$A:$R,2,FALSE),"")&amp;IFERROR(VLOOKUP($B$3&amp;"_"&amp;D33,'[3]CANAL 1'!A:R,2,FALSE),"")&amp;IFERROR(VLOOKUP($B$3&amp;"_"&amp;D33,'[4]CANAL 2'!A:R,2,FALSE),"")&amp;IFERROR(VLOOKUP($B$3&amp;"_"&amp;D33,'[5]CANAL 3'!A:R,2,FALSE),"")&amp;IFERROR(VLOOKUP($B$3&amp;"_"&amp;D33,'[6]CANAL 4'!A:R,2,FALSE),"")&amp;IFERROR(VLOOKUP($B$3&amp;"_"&amp;D33,'[7]CANAL 5'!A:R,2,FALSE),"")&amp;IFERROR(VLOOKUP($B$3&amp;"_"&amp;D33,'[8]CANAL 6'!A:R,2,FALSE),"")&amp;IFERROR(VLOOKUP($B$3&amp;"_"&amp;D33,'[9]CANAL 7'!A:R,2,FALSE),"")&amp;IFERROR(VLOOKUP($B$3&amp;"_"&amp;D33,'[10]CANAL 8'!A:R,2,FALSE),"")&amp;IFERROR(VLOOKUP($B$3&amp;"_"&amp;D33,'[11]CANAL 9'!A:R,2,FALSE),"")&amp;IFERROR(VLOOKUP($B$3&amp;"_"&amp;D33,'[12]CANAL 10'!A:R,2,FALSE),"")&amp;IFERROR(VLOOKUP($B$3&amp;"_"&amp;D33,'[13]CANAL 11'!A:R,2,FALSE),"")&amp;IFERROR(VLOOKUP($B$3&amp;"_"&amp;D33,'[14]CANAL 12'!A:R,2,FALSE),"")&amp;IFERROR(VLOOKUP($B$3&amp;"_"&amp;D33,'[15]CANAL 13'!A:R,2,FALSE),"")&amp;IFERROR(VLOOKUP($B$3&amp;"_"&amp;D33,'[16]CANAL 14'!A:R,2,FALSE),"")&amp;IFERROR(VLOOKUP($B$3&amp;"_"&amp;D33,'[17]CANAL 15'!A:R,2,FALSE),"")&amp;IFERROR(VLOOKUP($B$3&amp;"_"&amp;D33,'[18]CANAL 16'!A:R,2,FALSE),"")</f>
        <v/>
      </c>
      <c r="F33" s="27" t="str">
        <f>IFERROR(VLOOKUP($B$3&amp;"_"&amp;D33,'CANAL 17'!$A:$R,3,FALSE),"")&amp;IFERROR(VLOOKUP($B$3&amp;"_"&amp;D33,'[2]CANAL 18'!$A:$R,3,FALSE),"")&amp;IFERROR(VLOOKUP($B$3&amp;"_"&amp;D33,'[3]CANAL 1'!$A:$R,3,FALSE),"")&amp;IFERROR(VLOOKUP($B$3&amp;"_"&amp;D33,'[4]CANAL 2'!$A:$R,3,FALSE),"")&amp;IFERROR(VLOOKUP($B$3&amp;"_"&amp;D33,'[5]CANAL 3'!$A:$R,3,FALSE),"")&amp;IFERROR(VLOOKUP($B$3&amp;"_"&amp;D33,'[6]CANAL 4'!$A:$R,3,FALSE),"")&amp;IFERROR(VLOOKUP($B$3&amp;"_"&amp;D33,'[7]CANAL 5'!$A:$R,3,FALSE),"")&amp;IFERROR(VLOOKUP($B$3&amp;"_"&amp;D33,'[8]CANAL 6'!$A:$R,3,FALSE),"")&amp;IFERROR(VLOOKUP($B$3&amp;"_"&amp;D33,'[9]CANAL 7'!$A:$R,3,FALSE),"")&amp;IFERROR(VLOOKUP($B$3&amp;"_"&amp;D33,'[10]CANAL 8'!$A:$R,3,FALSE),"")&amp;IFERROR(VLOOKUP($B$3&amp;"_"&amp;D33,'[11]CANAL 9'!$A:$R,3,FALSE),"")&amp;IFERROR(VLOOKUP($B$3&amp;"_"&amp;D33,'[12]CANAL 10'!$A:$R,3,FALSE),"")&amp;IFERROR(VLOOKUP($B$3&amp;"_"&amp;D33,'[13]CANAL 11'!$A:$R,3,FALSE),"")&amp;IFERROR(VLOOKUP($B$3&amp;"_"&amp;D33,'[14]CANAL 12'!$A:$R,3,FALSE),"")&amp;IFERROR(VLOOKUP($B$3&amp;"_"&amp;D33,'[15]CANAL 13'!$A:$R,3,FALSE),"")&amp;IFERROR(VLOOKUP($B$3&amp;"_"&amp;D33,'[16]CANAL 14'!$A:$R,3,FALSE),"")&amp;IFERROR(VLOOKUP($B$3&amp;"_"&amp;D33,'[17]CANAL 15'!$A:$R,3,FALSE),"")&amp;IFERROR(VLOOKUP($B$3&amp;"_"&amp;D33,'[18]CANAL 16'!$A:$R,3,FALSE),"")</f>
        <v/>
      </c>
      <c r="G33" s="27" t="str">
        <f>IFERROR(VLOOKUP($B$3&amp;"_"&amp;D33,'CANAL 17'!$A:$R,4,FALSE),"")&amp;IFERROR(VLOOKUP($B$3&amp;"_"&amp;D33,'[2]CANAL 18'!$A:$R,4,FALSE),"")&amp;IFERROR(VLOOKUP($B$3&amp;"_"&amp;D33,'[3]CANAL 1'!$A:$R,4,FALSE),"")&amp;IFERROR(VLOOKUP($B$3&amp;"_"&amp;D33,'[4]CANAL 2'!$A:$R,4,FALSE),"")&amp;IFERROR(VLOOKUP($B$3&amp;"_"&amp;D33,'[5]CANAL 3'!$A:$R,4,FALSE),"")&amp;IFERROR(VLOOKUP($B$3&amp;"_"&amp;D33,'[6]CANAL 4'!$A:$R,4,FALSE),"")&amp;IFERROR(VLOOKUP($B$3&amp;"_"&amp;D33,'[7]CANAL 5'!$A:$R,4,FALSE),"")&amp;IFERROR(VLOOKUP($B$3&amp;"_"&amp;D33,'[8]CANAL 6'!$A:$R,4,FALSE),"")&amp;IFERROR(VLOOKUP($B$3&amp;"_"&amp;D33,'[9]CANAL 7'!$A:$R,4,FALSE),"")&amp;IFERROR(VLOOKUP($B$3&amp;"_"&amp;D33,'[10]CANAL 8'!$A:$R,4,FALSE),"")&amp;IFERROR(VLOOKUP($B$3&amp;"_"&amp;D33,'[11]CANAL 9'!$A:$R,4,FALSE),"")&amp;IFERROR(VLOOKUP($B$3&amp;"_"&amp;D33,'[12]CANAL 10'!$A:$R,4,FALSE),"")&amp;IFERROR(VLOOKUP($B$3&amp;"_"&amp;D33,'[13]CANAL 11'!$A:$R,4,FALSE),"")&amp;IFERROR(VLOOKUP($B$3&amp;"_"&amp;D33,'[14]CANAL 12'!$A:$R,4,FALSE),"")&amp;IFERROR(VLOOKUP($B$3&amp;"_"&amp;D33,'[15]CANAL 13'!$A:$R,4,FALSE),"")&amp;IFERROR(VLOOKUP($B$3&amp;"_"&amp;D33,'[16]CANAL 14'!$A:$R,4,FALSE),"")&amp;IFERROR(VLOOKUP($B$3&amp;"_"&amp;D33,'[17]CANAL 15'!$A:$R,4,FALSE),"")&amp;IFERROR(VLOOKUP($B$3&amp;"_"&amp;D33,'[18]CANAL 16'!$A:$R,4,FALSE),"")</f>
        <v/>
      </c>
      <c r="H33" s="27" t="str">
        <f>IFERROR(VLOOKUP($B$3&amp;"_"&amp;D33,'CANAL 17'!$A:$R,5,FALSE),"")&amp;IFERROR(VLOOKUP($B$3&amp;"_"&amp;D33,'[2]CANAL 18'!$A:$R,5,FALSE),"")&amp;IFERROR(VLOOKUP($B$3&amp;"_"&amp;D33,'[3]CANAL 1'!$A:$R,5,FALSE),"")&amp;IFERROR(VLOOKUP($B$3&amp;"_"&amp;D33,'[4]CANAL 2'!$A:$R,5,FALSE),"")&amp;IFERROR(VLOOKUP($B$3&amp;"_"&amp;D33,'[5]CANAL 3'!$A:$R,5,FALSE),"")&amp;IFERROR(VLOOKUP($B$3&amp;"_"&amp;D33,'[6]CANAL 4'!$A:$R,5,FALSE),"")&amp;IFERROR(VLOOKUP($B$3&amp;"_"&amp;D33,'[7]CANAL 5'!$A:$R,5,FALSE),"")&amp;IFERROR(VLOOKUP($B$3&amp;"_"&amp;D33,'[8]CANAL 6'!$A:$R,5,FALSE),"")&amp;IFERROR(VLOOKUP($B$3&amp;"_"&amp;D33,'[9]CANAL 7'!$A:$R,5,FALSE),"")&amp;IFERROR(VLOOKUP($B$3&amp;"_"&amp;D33,'[10]CANAL 8'!$A:$R,5,FALSE),"")&amp;IFERROR(VLOOKUP($B$3&amp;"_"&amp;D33,'[11]CANAL 9'!$A:$R,5,FALSE),"")&amp;IFERROR(VLOOKUP($B$3&amp;"_"&amp;D33,'[12]CANAL 10'!$A:$R,5,FALSE),"")&amp;IFERROR(VLOOKUP($B$3&amp;"_"&amp;D33,'[13]CANAL 11'!$A:$R,5,FALSE),"")&amp;IFERROR(VLOOKUP($B$3&amp;"_"&amp;D33,'[14]CANAL 12'!$A:$R,5,FALSE),"")&amp;IFERROR(VLOOKUP($B$3&amp;"_"&amp;D33,'[15]CANAL 13'!$A:$R,5,FALSE),"")&amp;IFERROR(VLOOKUP($B$3&amp;"_"&amp;D33,'[16]CANAL 14'!$A:$R,5,FALSE),"")&amp;IFERROR(VLOOKUP($B$3&amp;"_"&amp;D33,'[17]CANAL 15'!$A:$R,5,FALSE),"")&amp;IFERROR(VLOOKUP($B$3&amp;"_"&amp;D33,'[18]CANAL 16'!$A:$R,5,FALSE),"")</f>
        <v/>
      </c>
      <c r="I33" s="27" t="str">
        <f>IFERROR(VLOOKUP($B$3&amp;"_"&amp;D33,'CANAL 17'!$A:$R,6,FALSE),"")&amp;IFERROR(VLOOKUP($B$3&amp;"_"&amp;D33,'[2]CANAL 18'!$A:$R,6,FALSE),"")&amp;IFERROR(VLOOKUP($B$3&amp;"_"&amp;D33,'[3]CANAL 1'!$A:$R,6,FALSE),"")&amp;IFERROR(VLOOKUP($B$3&amp;"_"&amp;D33,'[4]CANAL 2'!$A:$R,6,FALSE),"")&amp;IFERROR(VLOOKUP($B$3&amp;"_"&amp;D33,'[5]CANAL 3'!$A:$R,6,FALSE),"")&amp;IFERROR(VLOOKUP($B$3&amp;"_"&amp;D33,'[6]CANAL 4'!$A:$R,6,FALSE),"")&amp;IFERROR(VLOOKUP($B$3&amp;"_"&amp;D33,'[7]CANAL 5'!$A:$R,6,FALSE),"")&amp;IFERROR(VLOOKUP($B$3&amp;"_"&amp;D33,'[8]CANAL 6'!$A:$R,6,FALSE),"")&amp;IFERROR(VLOOKUP($B$3&amp;"_"&amp;D33,'[9]CANAL 7'!$A:$R,6,FALSE),"")&amp;IFERROR(VLOOKUP($B$3&amp;"_"&amp;D33,'[10]CANAL 8'!$A:$R,6,FALSE),"")&amp;IFERROR(VLOOKUP($B$3&amp;"_"&amp;D33,'[11]CANAL 9'!$A:$R,6,FALSE),"")&amp;IFERROR(VLOOKUP($B$3&amp;"_"&amp;D33,'[12]CANAL 10'!$A:$R,6,FALSE),"")&amp;IFERROR(VLOOKUP($B$3&amp;"_"&amp;D33,'[13]CANAL 11'!$A:$R,6,FALSE),"")&amp;IFERROR(VLOOKUP($B$3&amp;"_"&amp;D33,'[14]CANAL 12'!$A:$R,6,FALSE),"")&amp;IFERROR(VLOOKUP($B$3&amp;"_"&amp;D33,'[15]CANAL 13'!$A:$R,6,FALSE),"")&amp;IFERROR(VLOOKUP($B$3&amp;"_"&amp;D33,'[16]CANAL 14'!$A:$R,6,FALSE),"")&amp;IFERROR(VLOOKUP($B$3&amp;"_"&amp;D33,'[17]CANAL 15'!$A:$R,6,FALSE),"")&amp;IFERROR(VLOOKUP($B$3&amp;"_"&amp;D33,'[18]CANAL 16'!$A:$R,6,FALSE),"")</f>
        <v/>
      </c>
      <c r="J33" s="27" t="str">
        <f>IFERROR(VLOOKUP($B$3&amp;"_"&amp;D33,'CANAL 17'!$A:$R,7,FALSE),"")&amp;IFERROR(VLOOKUP($B$3&amp;"_"&amp;D33,'[2]CANAL 18'!$A:$R,7,FALSE),"")&amp;IFERROR(VLOOKUP($B$3&amp;"_"&amp;D33,'[3]CANAL 1'!$A:$R,7,FALSE),"")&amp;IFERROR(VLOOKUP($B$3&amp;"_"&amp;D33,'[4]CANAL 2'!$A:$R,7,FALSE),"")&amp;IFERROR(VLOOKUP($B$3&amp;"_"&amp;D33,'[5]CANAL 3'!$A:$R,7,FALSE),"")&amp;IFERROR(VLOOKUP($B$3&amp;"_"&amp;D33,'[6]CANAL 4'!$A:$R,7,FALSE),"")&amp;IFERROR(VLOOKUP($B$3&amp;"_"&amp;D33,'[7]CANAL 5'!$A:$R,7,FALSE),"")&amp;IFERROR(VLOOKUP($B$3&amp;"_"&amp;D33,'[8]CANAL 6'!$A:$R,7,FALSE),"")&amp;IFERROR(VLOOKUP($B$3&amp;"_"&amp;D33,'[9]CANAL 7'!$A:$R,7,FALSE),"")&amp;IFERROR(VLOOKUP($B$3&amp;"_"&amp;D33,'[10]CANAL 8'!$A:$R,7,FALSE),"")&amp;IFERROR(VLOOKUP($B$3&amp;"_"&amp;D33,'[11]CANAL 9'!$A:$R,7,FALSE),"")&amp;IFERROR(VLOOKUP($B$3&amp;"_"&amp;D33,'[12]CANAL 10'!$A:$R,7,FALSE),"")&amp;IFERROR(VLOOKUP($B$3&amp;"_"&amp;D33,'[13]CANAL 11'!$A:$R,7,FALSE),"")&amp;IFERROR(VLOOKUP($B$3&amp;"_"&amp;D33,'[14]CANAL 12'!$A:$R,7,FALSE),"")&amp;IFERROR(VLOOKUP($B$3&amp;"_"&amp;D33,'[15]CANAL 13'!$A:$R,7,FALSE),"")&amp;IFERROR(VLOOKUP($B$3&amp;"_"&amp;D33,'[16]CANAL 14'!$A:$R,7,FALSE),"")&amp;IFERROR(VLOOKUP($B$3&amp;"_"&amp;D33,'[17]CANAL 15'!$A:$R,7,FALSE),"")&amp;IFERROR(VLOOKUP($B$3&amp;"_"&amp;D33,'[18]CANAL 16'!$A:$R,7,FALSE),"")</f>
        <v/>
      </c>
      <c r="K33" s="103" t="str">
        <f>IFERROR(VLOOKUP($B$3&amp;"_"&amp;D33,'CANAL 17'!$A:$R,8,FALSE),"")&amp;IFERROR(VLOOKUP($B$3&amp;"_"&amp;D33,'[2]CANAL 18'!$A:$R,8,FALSE),"")&amp;IFERROR(VLOOKUP($B$3&amp;"_"&amp;D33,'[3]CANAL 1'!$A:$R,8,FALSE),"")&amp;IFERROR(VLOOKUP($B$3&amp;"_"&amp;D33,'[4]CANAL 2'!$A:$R,8,FALSE),"")&amp;IFERROR(VLOOKUP($B$3&amp;"_"&amp;D33,'[5]CANAL 3'!$A:$R,8,FALSE),"")&amp;IFERROR(VLOOKUP($B$3&amp;"_"&amp;D33,'[6]CANAL 4'!$A:$R,8,FALSE),"")&amp;IFERROR(VLOOKUP($B$3&amp;"_"&amp;D33,'[7]CANAL 5'!$A:$R,8,FALSE),"")&amp;IFERROR(VLOOKUP($B$3&amp;"_"&amp;D33,'[8]CANAL 6'!$A:$R,8,FALSE),"")&amp;IFERROR(VLOOKUP($B$3&amp;"_"&amp;D33,'[9]CANAL 7'!$A:$R,8,FALSE),"")&amp;IFERROR(VLOOKUP($B$3&amp;"_"&amp;D33,'[10]CANAL 8'!$A:$R,8,FALSE),"")&amp;IFERROR(VLOOKUP($B$3&amp;"_"&amp;D33,'[11]CANAL 9'!$A:$R,8,FALSE),"")&amp;IFERROR(VLOOKUP($B$3&amp;"_"&amp;D33,'[12]CANAL 10'!$A:$R,8,FALSE),"")&amp;IFERROR(VLOOKUP($B$3&amp;"_"&amp;D33,'[13]CANAL 11'!$A:$R,8,FALSE),"")&amp;IFERROR(VLOOKUP($B$3&amp;"_"&amp;D33,'[14]CANAL 12'!$A:$R,8,FALSE),"")&amp;IFERROR(VLOOKUP($B$3&amp;"_"&amp;D33,'[15]CANAL 13'!$A:$R,8,FALSE),"")&amp;IFERROR(VLOOKUP($B$3&amp;"_"&amp;D33,'[16]CANAL 14'!$A:$R,8,FALSE),"")&amp;IFERROR(VLOOKUP($B$3&amp;"_"&amp;D33,'[17]CANAL 15'!$A:$R,8,FALSE),"")&amp;IFERROR(VLOOKUP($B$3&amp;"_"&amp;D33,'[18]CANAL 16'!$A:$R,8,FALSE),"")</f>
        <v/>
      </c>
      <c r="L33" s="103" t="str">
        <f>IFERROR(VLOOKUP($B$3&amp;"_"&amp;D33,'CANAL 17'!$A:$R,9,FALSE),"")&amp;IFERROR(VLOOKUP($B$3&amp;"_"&amp;D33,'[2]CANAL 18'!$A:$R,9,FALSE),"")&amp;IFERROR(VLOOKUP($B$3&amp;"_"&amp;D33,'[3]CANAL 1'!$A:$R,9,FALSE),"")&amp;IFERROR(VLOOKUP($B$3&amp;"_"&amp;D33,'[4]CANAL 2'!$A:$R,9,FALSE),"")&amp;IFERROR(VLOOKUP($B$3&amp;"_"&amp;D33,'[5]CANAL 3'!$A:$R,9,FALSE),"")&amp;IFERROR(VLOOKUP($B$3&amp;"_"&amp;D33,'[6]CANAL 4'!$A:$R,9,FALSE),"")&amp;IFERROR(VLOOKUP($B$3&amp;"_"&amp;D33,'[7]CANAL 5'!$A:$R,9,FALSE),"")&amp;IFERROR(VLOOKUP($B$3&amp;"_"&amp;D33,'[8]CANAL 6'!$A:$R,9,FALSE),"")&amp;IFERROR(VLOOKUP($B$3&amp;"_"&amp;D33,'[9]CANAL 7'!$A:$R,9,FALSE),"")&amp;IFERROR(VLOOKUP($B$3&amp;"_"&amp;D33,'[10]CANAL 8'!$A:$R,9,FALSE),"")&amp;IFERROR(VLOOKUP($B$3&amp;"_"&amp;D33,'[11]CANAL 9'!$A:$R,9,FALSE),"")&amp;IFERROR(VLOOKUP($B$3&amp;"_"&amp;D33,'[12]CANAL 10'!$A:$R,9,FALSE),"")&amp;IFERROR(VLOOKUP($B$3&amp;"_"&amp;D33,'[13]CANAL 11'!$A:$R,9,FALSE),"")&amp;IFERROR(VLOOKUP($B$3&amp;"_"&amp;D33,'[14]CANAL 12'!$A:$R,9,FALSE),"")&amp;IFERROR(VLOOKUP($B$3&amp;"_"&amp;D33,'[15]CANAL 13'!$A:$R,9,FALSE),"")&amp;IFERROR(VLOOKUP($B$3&amp;"_"&amp;D33,'[16]CANAL 14'!$A:$R,9,FALSE),"")&amp;IFERROR(VLOOKUP($B$3&amp;"_"&amp;D33,'[17]CANAL 15'!$A:$R,9,FALSE),"")&amp;IFERROR(VLOOKUP($B$3&amp;"_"&amp;D33,'[18]CANAL 16'!$A:$R,9,FALSE),"")</f>
        <v/>
      </c>
      <c r="M33" s="28"/>
      <c r="N33" s="28"/>
      <c r="O33" s="28"/>
      <c r="P33" s="28"/>
      <c r="Q33" s="28"/>
      <c r="R33" s="28" t="str">
        <f>IFERROR(VLOOKUP($B$3&amp;"_"&amp;D33,'CANAL 17'!$A:$R,15,FALSE),"")&amp;IFERROR(VLOOKUP($B$3&amp;"_"&amp;D33,'[2]CANAL 18'!$A:$R,15,FALSE),"")&amp;IFERROR(VLOOKUP($B$3&amp;"_"&amp;D33,'[3]CANAL 1'!$A:$R,15,FALSE),"")&amp;IFERROR(VLOOKUP($B$3&amp;"_"&amp;D33,'[4]CANAL 2'!$A:$R,15,FALSE),"")&amp;IFERROR(VLOOKUP($B$3&amp;"_"&amp;D33,'[5]CANAL 3'!$A:$R,15,FALSE),"")&amp;IFERROR(VLOOKUP($B$3&amp;"_"&amp;D33,'[6]CANAL 4'!$A:$R,15,FALSE),"")&amp;IFERROR(VLOOKUP($B$3&amp;"_"&amp;D33,'[7]CANAL 5'!$A:$R,15,FALSE),"")&amp;IFERROR(VLOOKUP($B$3&amp;"_"&amp;D33,'[8]CANAL 6'!$A:$R,15,FALSE),"")&amp;IFERROR(VLOOKUP($B$3&amp;"_"&amp;D33,'[9]CANAL 7'!$A:$R,15,FALSE),"")&amp;IFERROR(VLOOKUP($B$3&amp;"_"&amp;D33,'[10]CANAL 8'!$A:$R,15,FALSE),"")&amp;IFERROR(VLOOKUP($B$3&amp;"_"&amp;D33,'[11]CANAL 9'!$A:$R,15,FALSE),"")&amp;IFERROR(VLOOKUP($B$3&amp;"_"&amp;D33,'[12]CANAL 10'!$A:$R,15,FALSE),"")&amp;IFERROR(VLOOKUP($B$3&amp;"_"&amp;D33,'[13]CANAL 11'!$A:$R,15,FALSE),"")&amp;IFERROR(VLOOKUP($B$3&amp;"_"&amp;D33,'[14]CANAL 12'!$A:$R,15,FALSE),"")&amp;IFERROR(VLOOKUP($B$3&amp;"_"&amp;D33,'[15]CANAL 13'!$A:$R,15,FALSE),"")&amp;IFERROR(VLOOKUP($B$3&amp;"_"&amp;D33,'[16]CANAL 14'!$A:$R,15,FALSE),"")&amp;IFERROR(VLOOKUP($B$3&amp;"_"&amp;D33,'[17]CANAL 15'!$A:$R,15,FALSE),"")&amp;IFERROR(VLOOKUP($B$3&amp;"_"&amp;D33,'[18]CANAL 16'!$A:$R,15,FALSE),"")</f>
        <v/>
      </c>
      <c r="S33" s="27"/>
      <c r="T33" s="29"/>
      <c r="U33" s="27"/>
      <c r="V33" s="27"/>
    </row>
    <row r="34" spans="4:22" x14ac:dyDescent="0.2">
      <c r="D34" s="4">
        <v>26</v>
      </c>
      <c r="E34" s="27" t="str">
        <f>IFERROR(VLOOKUP($B$3&amp;"_"&amp;D34,'CANAL 17'!$A:$R,2,FALSE),"")&amp;IFERROR(VLOOKUP($B$3&amp;"_"&amp;D34,'[2]CANAL 18'!$A:$R,2,FALSE),"")&amp;IFERROR(VLOOKUP($B$3&amp;"_"&amp;D34,'[3]CANAL 1'!A:R,2,FALSE),"")&amp;IFERROR(VLOOKUP($B$3&amp;"_"&amp;D34,'[4]CANAL 2'!A:R,2,FALSE),"")&amp;IFERROR(VLOOKUP($B$3&amp;"_"&amp;D34,'[5]CANAL 3'!A:R,2,FALSE),"")&amp;IFERROR(VLOOKUP($B$3&amp;"_"&amp;D34,'[6]CANAL 4'!A:R,2,FALSE),"")&amp;IFERROR(VLOOKUP($B$3&amp;"_"&amp;D34,'[7]CANAL 5'!A:R,2,FALSE),"")&amp;IFERROR(VLOOKUP($B$3&amp;"_"&amp;D34,'[8]CANAL 6'!A:R,2,FALSE),"")&amp;IFERROR(VLOOKUP($B$3&amp;"_"&amp;D34,'[9]CANAL 7'!A:R,2,FALSE),"")&amp;IFERROR(VLOOKUP($B$3&amp;"_"&amp;D34,'[10]CANAL 8'!A:R,2,FALSE),"")&amp;IFERROR(VLOOKUP($B$3&amp;"_"&amp;D34,'[11]CANAL 9'!A:R,2,FALSE),"")&amp;IFERROR(VLOOKUP($B$3&amp;"_"&amp;D34,'[12]CANAL 10'!A:R,2,FALSE),"")&amp;IFERROR(VLOOKUP($B$3&amp;"_"&amp;D34,'[13]CANAL 11'!A:R,2,FALSE),"")&amp;IFERROR(VLOOKUP($B$3&amp;"_"&amp;D34,'[14]CANAL 12'!A:R,2,FALSE),"")&amp;IFERROR(VLOOKUP($B$3&amp;"_"&amp;D34,'[15]CANAL 13'!A:R,2,FALSE),"")&amp;IFERROR(VLOOKUP($B$3&amp;"_"&amp;D34,'[16]CANAL 14'!A:R,2,FALSE),"")&amp;IFERROR(VLOOKUP($B$3&amp;"_"&amp;D34,'[17]CANAL 15'!A:R,2,FALSE),"")&amp;IFERROR(VLOOKUP($B$3&amp;"_"&amp;D34,'[18]CANAL 16'!A:R,2,FALSE),"")</f>
        <v/>
      </c>
      <c r="F34" s="27" t="str">
        <f>IFERROR(VLOOKUP($B$3&amp;"_"&amp;D34,'CANAL 17'!$A:$R,3,FALSE),"")&amp;IFERROR(VLOOKUP($B$3&amp;"_"&amp;D34,'[2]CANAL 18'!$A:$R,3,FALSE),"")&amp;IFERROR(VLOOKUP($B$3&amp;"_"&amp;D34,'[3]CANAL 1'!$A:$R,3,FALSE),"")&amp;IFERROR(VLOOKUP($B$3&amp;"_"&amp;D34,'[4]CANAL 2'!$A:$R,3,FALSE),"")&amp;IFERROR(VLOOKUP($B$3&amp;"_"&amp;D34,'[5]CANAL 3'!$A:$R,3,FALSE),"")&amp;IFERROR(VLOOKUP($B$3&amp;"_"&amp;D34,'[6]CANAL 4'!$A:$R,3,FALSE),"")&amp;IFERROR(VLOOKUP($B$3&amp;"_"&amp;D34,'[7]CANAL 5'!$A:$R,3,FALSE),"")&amp;IFERROR(VLOOKUP($B$3&amp;"_"&amp;D34,'[8]CANAL 6'!$A:$R,3,FALSE),"")&amp;IFERROR(VLOOKUP($B$3&amp;"_"&amp;D34,'[9]CANAL 7'!$A:$R,3,FALSE),"")&amp;IFERROR(VLOOKUP($B$3&amp;"_"&amp;D34,'[10]CANAL 8'!$A:$R,3,FALSE),"")&amp;IFERROR(VLOOKUP($B$3&amp;"_"&amp;D34,'[11]CANAL 9'!$A:$R,3,FALSE),"")&amp;IFERROR(VLOOKUP($B$3&amp;"_"&amp;D34,'[12]CANAL 10'!$A:$R,3,FALSE),"")&amp;IFERROR(VLOOKUP($B$3&amp;"_"&amp;D34,'[13]CANAL 11'!$A:$R,3,FALSE),"")&amp;IFERROR(VLOOKUP($B$3&amp;"_"&amp;D34,'[14]CANAL 12'!$A:$R,3,FALSE),"")&amp;IFERROR(VLOOKUP($B$3&amp;"_"&amp;D34,'[15]CANAL 13'!$A:$R,3,FALSE),"")&amp;IFERROR(VLOOKUP($B$3&amp;"_"&amp;D34,'[16]CANAL 14'!$A:$R,3,FALSE),"")&amp;IFERROR(VLOOKUP($B$3&amp;"_"&amp;D34,'[17]CANAL 15'!$A:$R,3,FALSE),"")&amp;IFERROR(VLOOKUP($B$3&amp;"_"&amp;D34,'[18]CANAL 16'!$A:$R,3,FALSE),"")</f>
        <v/>
      </c>
      <c r="G34" s="27" t="str">
        <f>IFERROR(VLOOKUP($B$3&amp;"_"&amp;D34,'CANAL 17'!$A:$R,4,FALSE),"")&amp;IFERROR(VLOOKUP($B$3&amp;"_"&amp;D34,'[2]CANAL 18'!$A:$R,4,FALSE),"")&amp;IFERROR(VLOOKUP($B$3&amp;"_"&amp;D34,'[3]CANAL 1'!$A:$R,4,FALSE),"")&amp;IFERROR(VLOOKUP($B$3&amp;"_"&amp;D34,'[4]CANAL 2'!$A:$R,4,FALSE),"")&amp;IFERROR(VLOOKUP($B$3&amp;"_"&amp;D34,'[5]CANAL 3'!$A:$R,4,FALSE),"")&amp;IFERROR(VLOOKUP($B$3&amp;"_"&amp;D34,'[6]CANAL 4'!$A:$R,4,FALSE),"")&amp;IFERROR(VLOOKUP($B$3&amp;"_"&amp;D34,'[7]CANAL 5'!$A:$R,4,FALSE),"")&amp;IFERROR(VLOOKUP($B$3&amp;"_"&amp;D34,'[8]CANAL 6'!$A:$R,4,FALSE),"")&amp;IFERROR(VLOOKUP($B$3&amp;"_"&amp;D34,'[9]CANAL 7'!$A:$R,4,FALSE),"")&amp;IFERROR(VLOOKUP($B$3&amp;"_"&amp;D34,'[10]CANAL 8'!$A:$R,4,FALSE),"")&amp;IFERROR(VLOOKUP($B$3&amp;"_"&amp;D34,'[11]CANAL 9'!$A:$R,4,FALSE),"")&amp;IFERROR(VLOOKUP($B$3&amp;"_"&amp;D34,'[12]CANAL 10'!$A:$R,4,FALSE),"")&amp;IFERROR(VLOOKUP($B$3&amp;"_"&amp;D34,'[13]CANAL 11'!$A:$R,4,FALSE),"")&amp;IFERROR(VLOOKUP($B$3&amp;"_"&amp;D34,'[14]CANAL 12'!$A:$R,4,FALSE),"")&amp;IFERROR(VLOOKUP($B$3&amp;"_"&amp;D34,'[15]CANAL 13'!$A:$R,4,FALSE),"")&amp;IFERROR(VLOOKUP($B$3&amp;"_"&amp;D34,'[16]CANAL 14'!$A:$R,4,FALSE),"")&amp;IFERROR(VLOOKUP($B$3&amp;"_"&amp;D34,'[17]CANAL 15'!$A:$R,4,FALSE),"")&amp;IFERROR(VLOOKUP($B$3&amp;"_"&amp;D34,'[18]CANAL 16'!$A:$R,4,FALSE),"")</f>
        <v/>
      </c>
      <c r="H34" s="27" t="str">
        <f>IFERROR(VLOOKUP($B$3&amp;"_"&amp;D34,'CANAL 17'!$A:$R,5,FALSE),"")&amp;IFERROR(VLOOKUP($B$3&amp;"_"&amp;D34,'[2]CANAL 18'!$A:$R,5,FALSE),"")&amp;IFERROR(VLOOKUP($B$3&amp;"_"&amp;D34,'[3]CANAL 1'!$A:$R,5,FALSE),"")&amp;IFERROR(VLOOKUP($B$3&amp;"_"&amp;D34,'[4]CANAL 2'!$A:$R,5,FALSE),"")&amp;IFERROR(VLOOKUP($B$3&amp;"_"&amp;D34,'[5]CANAL 3'!$A:$R,5,FALSE),"")&amp;IFERROR(VLOOKUP($B$3&amp;"_"&amp;D34,'[6]CANAL 4'!$A:$R,5,FALSE),"")&amp;IFERROR(VLOOKUP($B$3&amp;"_"&amp;D34,'[7]CANAL 5'!$A:$R,5,FALSE),"")&amp;IFERROR(VLOOKUP($B$3&amp;"_"&amp;D34,'[8]CANAL 6'!$A:$R,5,FALSE),"")&amp;IFERROR(VLOOKUP($B$3&amp;"_"&amp;D34,'[9]CANAL 7'!$A:$R,5,FALSE),"")&amp;IFERROR(VLOOKUP($B$3&amp;"_"&amp;D34,'[10]CANAL 8'!$A:$R,5,FALSE),"")&amp;IFERROR(VLOOKUP($B$3&amp;"_"&amp;D34,'[11]CANAL 9'!$A:$R,5,FALSE),"")&amp;IFERROR(VLOOKUP($B$3&amp;"_"&amp;D34,'[12]CANAL 10'!$A:$R,5,FALSE),"")&amp;IFERROR(VLOOKUP($B$3&amp;"_"&amp;D34,'[13]CANAL 11'!$A:$R,5,FALSE),"")&amp;IFERROR(VLOOKUP($B$3&amp;"_"&amp;D34,'[14]CANAL 12'!$A:$R,5,FALSE),"")&amp;IFERROR(VLOOKUP($B$3&amp;"_"&amp;D34,'[15]CANAL 13'!$A:$R,5,FALSE),"")&amp;IFERROR(VLOOKUP($B$3&amp;"_"&amp;D34,'[16]CANAL 14'!$A:$R,5,FALSE),"")&amp;IFERROR(VLOOKUP($B$3&amp;"_"&amp;D34,'[17]CANAL 15'!$A:$R,5,FALSE),"")&amp;IFERROR(VLOOKUP($B$3&amp;"_"&amp;D34,'[18]CANAL 16'!$A:$R,5,FALSE),"")</f>
        <v/>
      </c>
      <c r="I34" s="27" t="str">
        <f>IFERROR(VLOOKUP($B$3&amp;"_"&amp;D34,'CANAL 17'!$A:$R,6,FALSE),"")&amp;IFERROR(VLOOKUP($B$3&amp;"_"&amp;D34,'[2]CANAL 18'!$A:$R,6,FALSE),"")&amp;IFERROR(VLOOKUP($B$3&amp;"_"&amp;D34,'[3]CANAL 1'!$A:$R,6,FALSE),"")&amp;IFERROR(VLOOKUP($B$3&amp;"_"&amp;D34,'[4]CANAL 2'!$A:$R,6,FALSE),"")&amp;IFERROR(VLOOKUP($B$3&amp;"_"&amp;D34,'[5]CANAL 3'!$A:$R,6,FALSE),"")&amp;IFERROR(VLOOKUP($B$3&amp;"_"&amp;D34,'[6]CANAL 4'!$A:$R,6,FALSE),"")&amp;IFERROR(VLOOKUP($B$3&amp;"_"&amp;D34,'[7]CANAL 5'!$A:$R,6,FALSE),"")&amp;IFERROR(VLOOKUP($B$3&amp;"_"&amp;D34,'[8]CANAL 6'!$A:$R,6,FALSE),"")&amp;IFERROR(VLOOKUP($B$3&amp;"_"&amp;D34,'[9]CANAL 7'!$A:$R,6,FALSE),"")&amp;IFERROR(VLOOKUP($B$3&amp;"_"&amp;D34,'[10]CANAL 8'!$A:$R,6,FALSE),"")&amp;IFERROR(VLOOKUP($B$3&amp;"_"&amp;D34,'[11]CANAL 9'!$A:$R,6,FALSE),"")&amp;IFERROR(VLOOKUP($B$3&amp;"_"&amp;D34,'[12]CANAL 10'!$A:$R,6,FALSE),"")&amp;IFERROR(VLOOKUP($B$3&amp;"_"&amp;D34,'[13]CANAL 11'!$A:$R,6,FALSE),"")&amp;IFERROR(VLOOKUP($B$3&amp;"_"&amp;D34,'[14]CANAL 12'!$A:$R,6,FALSE),"")&amp;IFERROR(VLOOKUP($B$3&amp;"_"&amp;D34,'[15]CANAL 13'!$A:$R,6,FALSE),"")&amp;IFERROR(VLOOKUP($B$3&amp;"_"&amp;D34,'[16]CANAL 14'!$A:$R,6,FALSE),"")&amp;IFERROR(VLOOKUP($B$3&amp;"_"&amp;D34,'[17]CANAL 15'!$A:$R,6,FALSE),"")&amp;IFERROR(VLOOKUP($B$3&amp;"_"&amp;D34,'[18]CANAL 16'!$A:$R,6,FALSE),"")</f>
        <v/>
      </c>
      <c r="J34" s="27" t="str">
        <f>IFERROR(VLOOKUP($B$3&amp;"_"&amp;D34,'CANAL 17'!$A:$R,7,FALSE),"")&amp;IFERROR(VLOOKUP($B$3&amp;"_"&amp;D34,'[2]CANAL 18'!$A:$R,7,FALSE),"")&amp;IFERROR(VLOOKUP($B$3&amp;"_"&amp;D34,'[3]CANAL 1'!$A:$R,7,FALSE),"")&amp;IFERROR(VLOOKUP($B$3&amp;"_"&amp;D34,'[4]CANAL 2'!$A:$R,7,FALSE),"")&amp;IFERROR(VLOOKUP($B$3&amp;"_"&amp;D34,'[5]CANAL 3'!$A:$R,7,FALSE),"")&amp;IFERROR(VLOOKUP($B$3&amp;"_"&amp;D34,'[6]CANAL 4'!$A:$R,7,FALSE),"")&amp;IFERROR(VLOOKUP($B$3&amp;"_"&amp;D34,'[7]CANAL 5'!$A:$R,7,FALSE),"")&amp;IFERROR(VLOOKUP($B$3&amp;"_"&amp;D34,'[8]CANAL 6'!$A:$R,7,FALSE),"")&amp;IFERROR(VLOOKUP($B$3&amp;"_"&amp;D34,'[9]CANAL 7'!$A:$R,7,FALSE),"")&amp;IFERROR(VLOOKUP($B$3&amp;"_"&amp;D34,'[10]CANAL 8'!$A:$R,7,FALSE),"")&amp;IFERROR(VLOOKUP($B$3&amp;"_"&amp;D34,'[11]CANAL 9'!$A:$R,7,FALSE),"")&amp;IFERROR(VLOOKUP($B$3&amp;"_"&amp;D34,'[12]CANAL 10'!$A:$R,7,FALSE),"")&amp;IFERROR(VLOOKUP($B$3&amp;"_"&amp;D34,'[13]CANAL 11'!$A:$R,7,FALSE),"")&amp;IFERROR(VLOOKUP($B$3&amp;"_"&amp;D34,'[14]CANAL 12'!$A:$R,7,FALSE),"")&amp;IFERROR(VLOOKUP($B$3&amp;"_"&amp;D34,'[15]CANAL 13'!$A:$R,7,FALSE),"")&amp;IFERROR(VLOOKUP($B$3&amp;"_"&amp;D34,'[16]CANAL 14'!$A:$R,7,FALSE),"")&amp;IFERROR(VLOOKUP($B$3&amp;"_"&amp;D34,'[17]CANAL 15'!$A:$R,7,FALSE),"")&amp;IFERROR(VLOOKUP($B$3&amp;"_"&amp;D34,'[18]CANAL 16'!$A:$R,7,FALSE),"")</f>
        <v/>
      </c>
      <c r="K34" s="103" t="str">
        <f>IFERROR(VLOOKUP($B$3&amp;"_"&amp;D34,'CANAL 17'!$A:$R,8,FALSE),"")&amp;IFERROR(VLOOKUP($B$3&amp;"_"&amp;D34,'[2]CANAL 18'!$A:$R,8,FALSE),"")&amp;IFERROR(VLOOKUP($B$3&amp;"_"&amp;D34,'[3]CANAL 1'!$A:$R,8,FALSE),"")&amp;IFERROR(VLOOKUP($B$3&amp;"_"&amp;D34,'[4]CANAL 2'!$A:$R,8,FALSE),"")&amp;IFERROR(VLOOKUP($B$3&amp;"_"&amp;D34,'[5]CANAL 3'!$A:$R,8,FALSE),"")&amp;IFERROR(VLOOKUP($B$3&amp;"_"&amp;D34,'[6]CANAL 4'!$A:$R,8,FALSE),"")&amp;IFERROR(VLOOKUP($B$3&amp;"_"&amp;D34,'[7]CANAL 5'!$A:$R,8,FALSE),"")&amp;IFERROR(VLOOKUP($B$3&amp;"_"&amp;D34,'[8]CANAL 6'!$A:$R,8,FALSE),"")&amp;IFERROR(VLOOKUP($B$3&amp;"_"&amp;D34,'[9]CANAL 7'!$A:$R,8,FALSE),"")&amp;IFERROR(VLOOKUP($B$3&amp;"_"&amp;D34,'[10]CANAL 8'!$A:$R,8,FALSE),"")&amp;IFERROR(VLOOKUP($B$3&amp;"_"&amp;D34,'[11]CANAL 9'!$A:$R,8,FALSE),"")&amp;IFERROR(VLOOKUP($B$3&amp;"_"&amp;D34,'[12]CANAL 10'!$A:$R,8,FALSE),"")&amp;IFERROR(VLOOKUP($B$3&amp;"_"&amp;D34,'[13]CANAL 11'!$A:$R,8,FALSE),"")&amp;IFERROR(VLOOKUP($B$3&amp;"_"&amp;D34,'[14]CANAL 12'!$A:$R,8,FALSE),"")&amp;IFERROR(VLOOKUP($B$3&amp;"_"&amp;D34,'[15]CANAL 13'!$A:$R,8,FALSE),"")&amp;IFERROR(VLOOKUP($B$3&amp;"_"&amp;D34,'[16]CANAL 14'!$A:$R,8,FALSE),"")&amp;IFERROR(VLOOKUP($B$3&amp;"_"&amp;D34,'[17]CANAL 15'!$A:$R,8,FALSE),"")&amp;IFERROR(VLOOKUP($B$3&amp;"_"&amp;D34,'[18]CANAL 16'!$A:$R,8,FALSE),"")</f>
        <v/>
      </c>
      <c r="L34" s="103" t="str">
        <f>IFERROR(VLOOKUP($B$3&amp;"_"&amp;D34,'CANAL 17'!$A:$R,9,FALSE),"")&amp;IFERROR(VLOOKUP($B$3&amp;"_"&amp;D34,'[2]CANAL 18'!$A:$R,9,FALSE),"")&amp;IFERROR(VLOOKUP($B$3&amp;"_"&amp;D34,'[3]CANAL 1'!$A:$R,9,FALSE),"")&amp;IFERROR(VLOOKUP($B$3&amp;"_"&amp;D34,'[4]CANAL 2'!$A:$R,9,FALSE),"")&amp;IFERROR(VLOOKUP($B$3&amp;"_"&amp;D34,'[5]CANAL 3'!$A:$R,9,FALSE),"")&amp;IFERROR(VLOOKUP($B$3&amp;"_"&amp;D34,'[6]CANAL 4'!$A:$R,9,FALSE),"")&amp;IFERROR(VLOOKUP($B$3&amp;"_"&amp;D34,'[7]CANAL 5'!$A:$R,9,FALSE),"")&amp;IFERROR(VLOOKUP($B$3&amp;"_"&amp;D34,'[8]CANAL 6'!$A:$R,9,FALSE),"")&amp;IFERROR(VLOOKUP($B$3&amp;"_"&amp;D34,'[9]CANAL 7'!$A:$R,9,FALSE),"")&amp;IFERROR(VLOOKUP($B$3&amp;"_"&amp;D34,'[10]CANAL 8'!$A:$R,9,FALSE),"")&amp;IFERROR(VLOOKUP($B$3&amp;"_"&amp;D34,'[11]CANAL 9'!$A:$R,9,FALSE),"")&amp;IFERROR(VLOOKUP($B$3&amp;"_"&amp;D34,'[12]CANAL 10'!$A:$R,9,FALSE),"")&amp;IFERROR(VLOOKUP($B$3&amp;"_"&amp;D34,'[13]CANAL 11'!$A:$R,9,FALSE),"")&amp;IFERROR(VLOOKUP($B$3&amp;"_"&amp;D34,'[14]CANAL 12'!$A:$R,9,FALSE),"")&amp;IFERROR(VLOOKUP($B$3&amp;"_"&amp;D34,'[15]CANAL 13'!$A:$R,9,FALSE),"")&amp;IFERROR(VLOOKUP($B$3&amp;"_"&amp;D34,'[16]CANAL 14'!$A:$R,9,FALSE),"")&amp;IFERROR(VLOOKUP($B$3&amp;"_"&amp;D34,'[17]CANAL 15'!$A:$R,9,FALSE),"")&amp;IFERROR(VLOOKUP($B$3&amp;"_"&amp;D34,'[18]CANAL 16'!$A:$R,9,FALSE),"")</f>
        <v/>
      </c>
      <c r="M34" s="28"/>
      <c r="N34" s="28"/>
      <c r="O34" s="28"/>
      <c r="P34" s="28"/>
      <c r="Q34" s="28"/>
      <c r="R34" s="28" t="str">
        <f>IFERROR(VLOOKUP($B$3&amp;"_"&amp;D34,'CANAL 17'!$A:$R,15,FALSE),"")&amp;IFERROR(VLOOKUP($B$3&amp;"_"&amp;D34,'[2]CANAL 18'!$A:$R,15,FALSE),"")&amp;IFERROR(VLOOKUP($B$3&amp;"_"&amp;D34,'[3]CANAL 1'!$A:$R,15,FALSE),"")&amp;IFERROR(VLOOKUP($B$3&amp;"_"&amp;D34,'[4]CANAL 2'!$A:$R,15,FALSE),"")&amp;IFERROR(VLOOKUP($B$3&amp;"_"&amp;D34,'[5]CANAL 3'!$A:$R,15,FALSE),"")&amp;IFERROR(VLOOKUP($B$3&amp;"_"&amp;D34,'[6]CANAL 4'!$A:$R,15,FALSE),"")&amp;IFERROR(VLOOKUP($B$3&amp;"_"&amp;D34,'[7]CANAL 5'!$A:$R,15,FALSE),"")&amp;IFERROR(VLOOKUP($B$3&amp;"_"&amp;D34,'[8]CANAL 6'!$A:$R,15,FALSE),"")&amp;IFERROR(VLOOKUP($B$3&amp;"_"&amp;D34,'[9]CANAL 7'!$A:$R,15,FALSE),"")&amp;IFERROR(VLOOKUP($B$3&amp;"_"&amp;D34,'[10]CANAL 8'!$A:$R,15,FALSE),"")&amp;IFERROR(VLOOKUP($B$3&amp;"_"&amp;D34,'[11]CANAL 9'!$A:$R,15,FALSE),"")&amp;IFERROR(VLOOKUP($B$3&amp;"_"&amp;D34,'[12]CANAL 10'!$A:$R,15,FALSE),"")&amp;IFERROR(VLOOKUP($B$3&amp;"_"&amp;D34,'[13]CANAL 11'!$A:$R,15,FALSE),"")&amp;IFERROR(VLOOKUP($B$3&amp;"_"&amp;D34,'[14]CANAL 12'!$A:$R,15,FALSE),"")&amp;IFERROR(VLOOKUP($B$3&amp;"_"&amp;D34,'[15]CANAL 13'!$A:$R,15,FALSE),"")&amp;IFERROR(VLOOKUP($B$3&amp;"_"&amp;D34,'[16]CANAL 14'!$A:$R,15,FALSE),"")&amp;IFERROR(VLOOKUP($B$3&amp;"_"&amp;D34,'[17]CANAL 15'!$A:$R,15,FALSE),"")&amp;IFERROR(VLOOKUP($B$3&amp;"_"&amp;D34,'[18]CANAL 16'!$A:$R,15,FALSE),"")</f>
        <v/>
      </c>
      <c r="S34" s="27"/>
      <c r="T34" s="29"/>
      <c r="U34" s="27"/>
      <c r="V34" s="27"/>
    </row>
    <row r="35" spans="4:22" x14ac:dyDescent="0.2">
      <c r="D35" s="4">
        <v>27</v>
      </c>
      <c r="E35" s="27" t="str">
        <f>IFERROR(VLOOKUP($B$3&amp;"_"&amp;D35,'CANAL 17'!$A:$R,2,FALSE),"")&amp;IFERROR(VLOOKUP($B$3&amp;"_"&amp;D35,'[2]CANAL 18'!$A:$R,2,FALSE),"")&amp;IFERROR(VLOOKUP($B$3&amp;"_"&amp;D35,'[3]CANAL 1'!A:R,2,FALSE),"")&amp;IFERROR(VLOOKUP($B$3&amp;"_"&amp;D35,'[4]CANAL 2'!A:R,2,FALSE),"")&amp;IFERROR(VLOOKUP($B$3&amp;"_"&amp;D35,'[5]CANAL 3'!A:R,2,FALSE),"")&amp;IFERROR(VLOOKUP($B$3&amp;"_"&amp;D35,'[6]CANAL 4'!A:R,2,FALSE),"")&amp;IFERROR(VLOOKUP($B$3&amp;"_"&amp;D35,'[7]CANAL 5'!A:R,2,FALSE),"")&amp;IFERROR(VLOOKUP($B$3&amp;"_"&amp;D35,'[8]CANAL 6'!A:R,2,FALSE),"")&amp;IFERROR(VLOOKUP($B$3&amp;"_"&amp;D35,'[9]CANAL 7'!A:R,2,FALSE),"")&amp;IFERROR(VLOOKUP($B$3&amp;"_"&amp;D35,'[10]CANAL 8'!A:R,2,FALSE),"")&amp;IFERROR(VLOOKUP($B$3&amp;"_"&amp;D35,'[11]CANAL 9'!A:R,2,FALSE),"")&amp;IFERROR(VLOOKUP($B$3&amp;"_"&amp;D35,'[12]CANAL 10'!A:R,2,FALSE),"")&amp;IFERROR(VLOOKUP($B$3&amp;"_"&amp;D35,'[13]CANAL 11'!A:R,2,FALSE),"")&amp;IFERROR(VLOOKUP($B$3&amp;"_"&amp;D35,'[14]CANAL 12'!A:R,2,FALSE),"")&amp;IFERROR(VLOOKUP($B$3&amp;"_"&amp;D35,'[15]CANAL 13'!A:R,2,FALSE),"")&amp;IFERROR(VLOOKUP($B$3&amp;"_"&amp;D35,'[16]CANAL 14'!A:R,2,FALSE),"")&amp;IFERROR(VLOOKUP($B$3&amp;"_"&amp;D35,'[17]CANAL 15'!A:R,2,FALSE),"")&amp;IFERROR(VLOOKUP($B$3&amp;"_"&amp;D35,'[18]CANAL 16'!A:R,2,FALSE),"")</f>
        <v/>
      </c>
      <c r="F35" s="27" t="str">
        <f>IFERROR(VLOOKUP($B$3&amp;"_"&amp;D35,'CANAL 17'!$A:$R,3,FALSE),"")&amp;IFERROR(VLOOKUP($B$3&amp;"_"&amp;D35,'[2]CANAL 18'!$A:$R,3,FALSE),"")&amp;IFERROR(VLOOKUP($B$3&amp;"_"&amp;D35,'[3]CANAL 1'!$A:$R,3,FALSE),"")&amp;IFERROR(VLOOKUP($B$3&amp;"_"&amp;D35,'[4]CANAL 2'!$A:$R,3,FALSE),"")&amp;IFERROR(VLOOKUP($B$3&amp;"_"&amp;D35,'[5]CANAL 3'!$A:$R,3,FALSE),"")&amp;IFERROR(VLOOKUP($B$3&amp;"_"&amp;D35,'[6]CANAL 4'!$A:$R,3,FALSE),"")&amp;IFERROR(VLOOKUP($B$3&amp;"_"&amp;D35,'[7]CANAL 5'!$A:$R,3,FALSE),"")&amp;IFERROR(VLOOKUP($B$3&amp;"_"&amp;D35,'[8]CANAL 6'!$A:$R,3,FALSE),"")&amp;IFERROR(VLOOKUP($B$3&amp;"_"&amp;D35,'[9]CANAL 7'!$A:$R,3,FALSE),"")&amp;IFERROR(VLOOKUP($B$3&amp;"_"&amp;D35,'[10]CANAL 8'!$A:$R,3,FALSE),"")&amp;IFERROR(VLOOKUP($B$3&amp;"_"&amp;D35,'[11]CANAL 9'!$A:$R,3,FALSE),"")&amp;IFERROR(VLOOKUP($B$3&amp;"_"&amp;D35,'[12]CANAL 10'!$A:$R,3,FALSE),"")&amp;IFERROR(VLOOKUP($B$3&amp;"_"&amp;D35,'[13]CANAL 11'!$A:$R,3,FALSE),"")&amp;IFERROR(VLOOKUP($B$3&amp;"_"&amp;D35,'[14]CANAL 12'!$A:$R,3,FALSE),"")&amp;IFERROR(VLOOKUP($B$3&amp;"_"&amp;D35,'[15]CANAL 13'!$A:$R,3,FALSE),"")&amp;IFERROR(VLOOKUP($B$3&amp;"_"&amp;D35,'[16]CANAL 14'!$A:$R,3,FALSE),"")&amp;IFERROR(VLOOKUP($B$3&amp;"_"&amp;D35,'[17]CANAL 15'!$A:$R,3,FALSE),"")&amp;IFERROR(VLOOKUP($B$3&amp;"_"&amp;D35,'[18]CANAL 16'!$A:$R,3,FALSE),"")</f>
        <v/>
      </c>
      <c r="G35" s="27" t="str">
        <f>IFERROR(VLOOKUP($B$3&amp;"_"&amp;D35,'CANAL 17'!$A:$R,4,FALSE),"")&amp;IFERROR(VLOOKUP($B$3&amp;"_"&amp;D35,'[2]CANAL 18'!$A:$R,4,FALSE),"")&amp;IFERROR(VLOOKUP($B$3&amp;"_"&amp;D35,'[3]CANAL 1'!$A:$R,4,FALSE),"")&amp;IFERROR(VLOOKUP($B$3&amp;"_"&amp;D35,'[4]CANAL 2'!$A:$R,4,FALSE),"")&amp;IFERROR(VLOOKUP($B$3&amp;"_"&amp;D35,'[5]CANAL 3'!$A:$R,4,FALSE),"")&amp;IFERROR(VLOOKUP($B$3&amp;"_"&amp;D35,'[6]CANAL 4'!$A:$R,4,FALSE),"")&amp;IFERROR(VLOOKUP($B$3&amp;"_"&amp;D35,'[7]CANAL 5'!$A:$R,4,FALSE),"")&amp;IFERROR(VLOOKUP($B$3&amp;"_"&amp;D35,'[8]CANAL 6'!$A:$R,4,FALSE),"")&amp;IFERROR(VLOOKUP($B$3&amp;"_"&amp;D35,'[9]CANAL 7'!$A:$R,4,FALSE),"")&amp;IFERROR(VLOOKUP($B$3&amp;"_"&amp;D35,'[10]CANAL 8'!$A:$R,4,FALSE),"")&amp;IFERROR(VLOOKUP($B$3&amp;"_"&amp;D35,'[11]CANAL 9'!$A:$R,4,FALSE),"")&amp;IFERROR(VLOOKUP($B$3&amp;"_"&amp;D35,'[12]CANAL 10'!$A:$R,4,FALSE),"")&amp;IFERROR(VLOOKUP($B$3&amp;"_"&amp;D35,'[13]CANAL 11'!$A:$R,4,FALSE),"")&amp;IFERROR(VLOOKUP($B$3&amp;"_"&amp;D35,'[14]CANAL 12'!$A:$R,4,FALSE),"")&amp;IFERROR(VLOOKUP($B$3&amp;"_"&amp;D35,'[15]CANAL 13'!$A:$R,4,FALSE),"")&amp;IFERROR(VLOOKUP($B$3&amp;"_"&amp;D35,'[16]CANAL 14'!$A:$R,4,FALSE),"")&amp;IFERROR(VLOOKUP($B$3&amp;"_"&amp;D35,'[17]CANAL 15'!$A:$R,4,FALSE),"")&amp;IFERROR(VLOOKUP($B$3&amp;"_"&amp;D35,'[18]CANAL 16'!$A:$R,4,FALSE),"")</f>
        <v/>
      </c>
      <c r="H35" s="27" t="str">
        <f>IFERROR(VLOOKUP($B$3&amp;"_"&amp;D35,'CANAL 17'!$A:$R,5,FALSE),"")&amp;IFERROR(VLOOKUP($B$3&amp;"_"&amp;D35,'[2]CANAL 18'!$A:$R,5,FALSE),"")&amp;IFERROR(VLOOKUP($B$3&amp;"_"&amp;D35,'[3]CANAL 1'!$A:$R,5,FALSE),"")&amp;IFERROR(VLOOKUP($B$3&amp;"_"&amp;D35,'[4]CANAL 2'!$A:$R,5,FALSE),"")&amp;IFERROR(VLOOKUP($B$3&amp;"_"&amp;D35,'[5]CANAL 3'!$A:$R,5,FALSE),"")&amp;IFERROR(VLOOKUP($B$3&amp;"_"&amp;D35,'[6]CANAL 4'!$A:$R,5,FALSE),"")&amp;IFERROR(VLOOKUP($B$3&amp;"_"&amp;D35,'[7]CANAL 5'!$A:$R,5,FALSE),"")&amp;IFERROR(VLOOKUP($B$3&amp;"_"&amp;D35,'[8]CANAL 6'!$A:$R,5,FALSE),"")&amp;IFERROR(VLOOKUP($B$3&amp;"_"&amp;D35,'[9]CANAL 7'!$A:$R,5,FALSE),"")&amp;IFERROR(VLOOKUP($B$3&amp;"_"&amp;D35,'[10]CANAL 8'!$A:$R,5,FALSE),"")&amp;IFERROR(VLOOKUP($B$3&amp;"_"&amp;D35,'[11]CANAL 9'!$A:$R,5,FALSE),"")&amp;IFERROR(VLOOKUP($B$3&amp;"_"&amp;D35,'[12]CANAL 10'!$A:$R,5,FALSE),"")&amp;IFERROR(VLOOKUP($B$3&amp;"_"&amp;D35,'[13]CANAL 11'!$A:$R,5,FALSE),"")&amp;IFERROR(VLOOKUP($B$3&amp;"_"&amp;D35,'[14]CANAL 12'!$A:$R,5,FALSE),"")&amp;IFERROR(VLOOKUP($B$3&amp;"_"&amp;D35,'[15]CANAL 13'!$A:$R,5,FALSE),"")&amp;IFERROR(VLOOKUP($B$3&amp;"_"&amp;D35,'[16]CANAL 14'!$A:$R,5,FALSE),"")&amp;IFERROR(VLOOKUP($B$3&amp;"_"&amp;D35,'[17]CANAL 15'!$A:$R,5,FALSE),"")&amp;IFERROR(VLOOKUP($B$3&amp;"_"&amp;D35,'[18]CANAL 16'!$A:$R,5,FALSE),"")</f>
        <v/>
      </c>
      <c r="I35" s="27" t="str">
        <f>IFERROR(VLOOKUP($B$3&amp;"_"&amp;D35,'CANAL 17'!$A:$R,6,FALSE),"")&amp;IFERROR(VLOOKUP($B$3&amp;"_"&amp;D35,'[2]CANAL 18'!$A:$R,6,FALSE),"")&amp;IFERROR(VLOOKUP($B$3&amp;"_"&amp;D35,'[3]CANAL 1'!$A:$R,6,FALSE),"")&amp;IFERROR(VLOOKUP($B$3&amp;"_"&amp;D35,'[4]CANAL 2'!$A:$R,6,FALSE),"")&amp;IFERROR(VLOOKUP($B$3&amp;"_"&amp;D35,'[5]CANAL 3'!$A:$R,6,FALSE),"")&amp;IFERROR(VLOOKUP($B$3&amp;"_"&amp;D35,'[6]CANAL 4'!$A:$R,6,FALSE),"")&amp;IFERROR(VLOOKUP($B$3&amp;"_"&amp;D35,'[7]CANAL 5'!$A:$R,6,FALSE),"")&amp;IFERROR(VLOOKUP($B$3&amp;"_"&amp;D35,'[8]CANAL 6'!$A:$R,6,FALSE),"")&amp;IFERROR(VLOOKUP($B$3&amp;"_"&amp;D35,'[9]CANAL 7'!$A:$R,6,FALSE),"")&amp;IFERROR(VLOOKUP($B$3&amp;"_"&amp;D35,'[10]CANAL 8'!$A:$R,6,FALSE),"")&amp;IFERROR(VLOOKUP($B$3&amp;"_"&amp;D35,'[11]CANAL 9'!$A:$R,6,FALSE),"")&amp;IFERROR(VLOOKUP($B$3&amp;"_"&amp;D35,'[12]CANAL 10'!$A:$R,6,FALSE),"")&amp;IFERROR(VLOOKUP($B$3&amp;"_"&amp;D35,'[13]CANAL 11'!$A:$R,6,FALSE),"")&amp;IFERROR(VLOOKUP($B$3&amp;"_"&amp;D35,'[14]CANAL 12'!$A:$R,6,FALSE),"")&amp;IFERROR(VLOOKUP($B$3&amp;"_"&amp;D35,'[15]CANAL 13'!$A:$R,6,FALSE),"")&amp;IFERROR(VLOOKUP($B$3&amp;"_"&amp;D35,'[16]CANAL 14'!$A:$R,6,FALSE),"")&amp;IFERROR(VLOOKUP($B$3&amp;"_"&amp;D35,'[17]CANAL 15'!$A:$R,6,FALSE),"")&amp;IFERROR(VLOOKUP($B$3&amp;"_"&amp;D35,'[18]CANAL 16'!$A:$R,6,FALSE),"")</f>
        <v/>
      </c>
      <c r="J35" s="27" t="str">
        <f>IFERROR(VLOOKUP($B$3&amp;"_"&amp;D35,'CANAL 17'!$A:$R,7,FALSE),"")&amp;IFERROR(VLOOKUP($B$3&amp;"_"&amp;D35,'[2]CANAL 18'!$A:$R,7,FALSE),"")&amp;IFERROR(VLOOKUP($B$3&amp;"_"&amp;D35,'[3]CANAL 1'!$A:$R,7,FALSE),"")&amp;IFERROR(VLOOKUP($B$3&amp;"_"&amp;D35,'[4]CANAL 2'!$A:$R,7,FALSE),"")&amp;IFERROR(VLOOKUP($B$3&amp;"_"&amp;D35,'[5]CANAL 3'!$A:$R,7,FALSE),"")&amp;IFERROR(VLOOKUP($B$3&amp;"_"&amp;D35,'[6]CANAL 4'!$A:$R,7,FALSE),"")&amp;IFERROR(VLOOKUP($B$3&amp;"_"&amp;D35,'[7]CANAL 5'!$A:$R,7,FALSE),"")&amp;IFERROR(VLOOKUP($B$3&amp;"_"&amp;D35,'[8]CANAL 6'!$A:$R,7,FALSE),"")&amp;IFERROR(VLOOKUP($B$3&amp;"_"&amp;D35,'[9]CANAL 7'!$A:$R,7,FALSE),"")&amp;IFERROR(VLOOKUP($B$3&amp;"_"&amp;D35,'[10]CANAL 8'!$A:$R,7,FALSE),"")&amp;IFERROR(VLOOKUP($B$3&amp;"_"&amp;D35,'[11]CANAL 9'!$A:$R,7,FALSE),"")&amp;IFERROR(VLOOKUP($B$3&amp;"_"&amp;D35,'[12]CANAL 10'!$A:$R,7,FALSE),"")&amp;IFERROR(VLOOKUP($B$3&amp;"_"&amp;D35,'[13]CANAL 11'!$A:$R,7,FALSE),"")&amp;IFERROR(VLOOKUP($B$3&amp;"_"&amp;D35,'[14]CANAL 12'!$A:$R,7,FALSE),"")&amp;IFERROR(VLOOKUP($B$3&amp;"_"&amp;D35,'[15]CANAL 13'!$A:$R,7,FALSE),"")&amp;IFERROR(VLOOKUP($B$3&amp;"_"&amp;D35,'[16]CANAL 14'!$A:$R,7,FALSE),"")&amp;IFERROR(VLOOKUP($B$3&amp;"_"&amp;D35,'[17]CANAL 15'!$A:$R,7,FALSE),"")&amp;IFERROR(VLOOKUP($B$3&amp;"_"&amp;D35,'[18]CANAL 16'!$A:$R,7,FALSE),"")</f>
        <v/>
      </c>
      <c r="K35" s="103" t="str">
        <f>IFERROR(VLOOKUP($B$3&amp;"_"&amp;D35,'CANAL 17'!$A:$R,8,FALSE),"")&amp;IFERROR(VLOOKUP($B$3&amp;"_"&amp;D35,'[2]CANAL 18'!$A:$R,8,FALSE),"")&amp;IFERROR(VLOOKUP($B$3&amp;"_"&amp;D35,'[3]CANAL 1'!$A:$R,8,FALSE),"")&amp;IFERROR(VLOOKUP($B$3&amp;"_"&amp;D35,'[4]CANAL 2'!$A:$R,8,FALSE),"")&amp;IFERROR(VLOOKUP($B$3&amp;"_"&amp;D35,'[5]CANAL 3'!$A:$R,8,FALSE),"")&amp;IFERROR(VLOOKUP($B$3&amp;"_"&amp;D35,'[6]CANAL 4'!$A:$R,8,FALSE),"")&amp;IFERROR(VLOOKUP($B$3&amp;"_"&amp;D35,'[7]CANAL 5'!$A:$R,8,FALSE),"")&amp;IFERROR(VLOOKUP($B$3&amp;"_"&amp;D35,'[8]CANAL 6'!$A:$R,8,FALSE),"")&amp;IFERROR(VLOOKUP($B$3&amp;"_"&amp;D35,'[9]CANAL 7'!$A:$R,8,FALSE),"")&amp;IFERROR(VLOOKUP($B$3&amp;"_"&amp;D35,'[10]CANAL 8'!$A:$R,8,FALSE),"")&amp;IFERROR(VLOOKUP($B$3&amp;"_"&amp;D35,'[11]CANAL 9'!$A:$R,8,FALSE),"")&amp;IFERROR(VLOOKUP($B$3&amp;"_"&amp;D35,'[12]CANAL 10'!$A:$R,8,FALSE),"")&amp;IFERROR(VLOOKUP($B$3&amp;"_"&amp;D35,'[13]CANAL 11'!$A:$R,8,FALSE),"")&amp;IFERROR(VLOOKUP($B$3&amp;"_"&amp;D35,'[14]CANAL 12'!$A:$R,8,FALSE),"")&amp;IFERROR(VLOOKUP($B$3&amp;"_"&amp;D35,'[15]CANAL 13'!$A:$R,8,FALSE),"")&amp;IFERROR(VLOOKUP($B$3&amp;"_"&amp;D35,'[16]CANAL 14'!$A:$R,8,FALSE),"")&amp;IFERROR(VLOOKUP($B$3&amp;"_"&amp;D35,'[17]CANAL 15'!$A:$R,8,FALSE),"")&amp;IFERROR(VLOOKUP($B$3&amp;"_"&amp;D35,'[18]CANAL 16'!$A:$R,8,FALSE),"")</f>
        <v/>
      </c>
      <c r="L35" s="103" t="str">
        <f>IFERROR(VLOOKUP($B$3&amp;"_"&amp;D35,'CANAL 17'!$A:$R,9,FALSE),"")&amp;IFERROR(VLOOKUP($B$3&amp;"_"&amp;D35,'[2]CANAL 18'!$A:$R,9,FALSE),"")&amp;IFERROR(VLOOKUP($B$3&amp;"_"&amp;D35,'[3]CANAL 1'!$A:$R,9,FALSE),"")&amp;IFERROR(VLOOKUP($B$3&amp;"_"&amp;D35,'[4]CANAL 2'!$A:$R,9,FALSE),"")&amp;IFERROR(VLOOKUP($B$3&amp;"_"&amp;D35,'[5]CANAL 3'!$A:$R,9,FALSE),"")&amp;IFERROR(VLOOKUP($B$3&amp;"_"&amp;D35,'[6]CANAL 4'!$A:$R,9,FALSE),"")&amp;IFERROR(VLOOKUP($B$3&amp;"_"&amp;D35,'[7]CANAL 5'!$A:$R,9,FALSE),"")&amp;IFERROR(VLOOKUP($B$3&amp;"_"&amp;D35,'[8]CANAL 6'!$A:$R,9,FALSE),"")&amp;IFERROR(VLOOKUP($B$3&amp;"_"&amp;D35,'[9]CANAL 7'!$A:$R,9,FALSE),"")&amp;IFERROR(VLOOKUP($B$3&amp;"_"&amp;D35,'[10]CANAL 8'!$A:$R,9,FALSE),"")&amp;IFERROR(VLOOKUP($B$3&amp;"_"&amp;D35,'[11]CANAL 9'!$A:$R,9,FALSE),"")&amp;IFERROR(VLOOKUP($B$3&amp;"_"&amp;D35,'[12]CANAL 10'!$A:$R,9,FALSE),"")&amp;IFERROR(VLOOKUP($B$3&amp;"_"&amp;D35,'[13]CANAL 11'!$A:$R,9,FALSE),"")&amp;IFERROR(VLOOKUP($B$3&amp;"_"&amp;D35,'[14]CANAL 12'!$A:$R,9,FALSE),"")&amp;IFERROR(VLOOKUP($B$3&amp;"_"&amp;D35,'[15]CANAL 13'!$A:$R,9,FALSE),"")&amp;IFERROR(VLOOKUP($B$3&amp;"_"&amp;D35,'[16]CANAL 14'!$A:$R,9,FALSE),"")&amp;IFERROR(VLOOKUP($B$3&amp;"_"&amp;D35,'[17]CANAL 15'!$A:$R,9,FALSE),"")&amp;IFERROR(VLOOKUP($B$3&amp;"_"&amp;D35,'[18]CANAL 16'!$A:$R,9,FALSE),"")</f>
        <v/>
      </c>
      <c r="M35" s="28"/>
      <c r="N35" s="28"/>
      <c r="O35" s="28"/>
      <c r="P35" s="28"/>
      <c r="Q35" s="28"/>
      <c r="R35" s="28" t="str">
        <f>IFERROR(VLOOKUP($B$3&amp;"_"&amp;D35,'CANAL 17'!$A:$R,15,FALSE),"")&amp;IFERROR(VLOOKUP($B$3&amp;"_"&amp;D35,'[2]CANAL 18'!$A:$R,15,FALSE),"")&amp;IFERROR(VLOOKUP($B$3&amp;"_"&amp;D35,'[3]CANAL 1'!$A:$R,15,FALSE),"")&amp;IFERROR(VLOOKUP($B$3&amp;"_"&amp;D35,'[4]CANAL 2'!$A:$R,15,FALSE),"")&amp;IFERROR(VLOOKUP($B$3&amp;"_"&amp;D35,'[5]CANAL 3'!$A:$R,15,FALSE),"")&amp;IFERROR(VLOOKUP($B$3&amp;"_"&amp;D35,'[6]CANAL 4'!$A:$R,15,FALSE),"")&amp;IFERROR(VLOOKUP($B$3&amp;"_"&amp;D35,'[7]CANAL 5'!$A:$R,15,FALSE),"")&amp;IFERROR(VLOOKUP($B$3&amp;"_"&amp;D35,'[8]CANAL 6'!$A:$R,15,FALSE),"")&amp;IFERROR(VLOOKUP($B$3&amp;"_"&amp;D35,'[9]CANAL 7'!$A:$R,15,FALSE),"")&amp;IFERROR(VLOOKUP($B$3&amp;"_"&amp;D35,'[10]CANAL 8'!$A:$R,15,FALSE),"")&amp;IFERROR(VLOOKUP($B$3&amp;"_"&amp;D35,'[11]CANAL 9'!$A:$R,15,FALSE),"")&amp;IFERROR(VLOOKUP($B$3&amp;"_"&amp;D35,'[12]CANAL 10'!$A:$R,15,FALSE),"")&amp;IFERROR(VLOOKUP($B$3&amp;"_"&amp;D35,'[13]CANAL 11'!$A:$R,15,FALSE),"")&amp;IFERROR(VLOOKUP($B$3&amp;"_"&amp;D35,'[14]CANAL 12'!$A:$R,15,FALSE),"")&amp;IFERROR(VLOOKUP($B$3&amp;"_"&amp;D35,'[15]CANAL 13'!$A:$R,15,FALSE),"")&amp;IFERROR(VLOOKUP($B$3&amp;"_"&amp;D35,'[16]CANAL 14'!$A:$R,15,FALSE),"")&amp;IFERROR(VLOOKUP($B$3&amp;"_"&amp;D35,'[17]CANAL 15'!$A:$R,15,FALSE),"")&amp;IFERROR(VLOOKUP($B$3&amp;"_"&amp;D35,'[18]CANAL 16'!$A:$R,15,FALSE),"")</f>
        <v/>
      </c>
      <c r="S35" s="27"/>
      <c r="T35" s="29"/>
      <c r="U35" s="27"/>
      <c r="V35" s="27"/>
    </row>
    <row r="36" spans="4:22" x14ac:dyDescent="0.2">
      <c r="D36" s="4">
        <v>28</v>
      </c>
      <c r="E36" s="27" t="str">
        <f>IFERROR(VLOOKUP($B$3&amp;"_"&amp;D36,'CANAL 17'!$A:$R,2,FALSE),"")&amp;IFERROR(VLOOKUP($B$3&amp;"_"&amp;D36,'[2]CANAL 18'!$A:$R,2,FALSE),"")&amp;IFERROR(VLOOKUP($B$3&amp;"_"&amp;D36,'[3]CANAL 1'!A:R,2,FALSE),"")&amp;IFERROR(VLOOKUP($B$3&amp;"_"&amp;D36,'[4]CANAL 2'!A:R,2,FALSE),"")&amp;IFERROR(VLOOKUP($B$3&amp;"_"&amp;D36,'[5]CANAL 3'!A:R,2,FALSE),"")&amp;IFERROR(VLOOKUP($B$3&amp;"_"&amp;D36,'[6]CANAL 4'!A:R,2,FALSE),"")&amp;IFERROR(VLOOKUP($B$3&amp;"_"&amp;D36,'[7]CANAL 5'!A:R,2,FALSE),"")&amp;IFERROR(VLOOKUP($B$3&amp;"_"&amp;D36,'[8]CANAL 6'!A:R,2,FALSE),"")&amp;IFERROR(VLOOKUP($B$3&amp;"_"&amp;D36,'[9]CANAL 7'!A:R,2,FALSE),"")&amp;IFERROR(VLOOKUP($B$3&amp;"_"&amp;D36,'[10]CANAL 8'!A:R,2,FALSE),"")&amp;IFERROR(VLOOKUP($B$3&amp;"_"&amp;D36,'[11]CANAL 9'!A:R,2,FALSE),"")&amp;IFERROR(VLOOKUP($B$3&amp;"_"&amp;D36,'[12]CANAL 10'!A:R,2,FALSE),"")&amp;IFERROR(VLOOKUP($B$3&amp;"_"&amp;D36,'[13]CANAL 11'!A:R,2,FALSE),"")&amp;IFERROR(VLOOKUP($B$3&amp;"_"&amp;D36,'[14]CANAL 12'!A:R,2,FALSE),"")&amp;IFERROR(VLOOKUP($B$3&amp;"_"&amp;D36,'[15]CANAL 13'!A:R,2,FALSE),"")&amp;IFERROR(VLOOKUP($B$3&amp;"_"&amp;D36,'[16]CANAL 14'!A:R,2,FALSE),"")&amp;IFERROR(VLOOKUP($B$3&amp;"_"&amp;D36,'[17]CANAL 15'!A:R,2,FALSE),"")&amp;IFERROR(VLOOKUP($B$3&amp;"_"&amp;D36,'[18]CANAL 16'!A:R,2,FALSE),"")</f>
        <v/>
      </c>
      <c r="F36" s="27" t="str">
        <f>IFERROR(VLOOKUP($B$3&amp;"_"&amp;D36,'CANAL 17'!$A:$R,3,FALSE),"")&amp;IFERROR(VLOOKUP($B$3&amp;"_"&amp;D36,'[2]CANAL 18'!$A:$R,3,FALSE),"")&amp;IFERROR(VLOOKUP($B$3&amp;"_"&amp;D36,'[3]CANAL 1'!$A:$R,3,FALSE),"")&amp;IFERROR(VLOOKUP($B$3&amp;"_"&amp;D36,'[4]CANAL 2'!$A:$R,3,FALSE),"")&amp;IFERROR(VLOOKUP($B$3&amp;"_"&amp;D36,'[5]CANAL 3'!$A:$R,3,FALSE),"")&amp;IFERROR(VLOOKUP($B$3&amp;"_"&amp;D36,'[6]CANAL 4'!$A:$R,3,FALSE),"")&amp;IFERROR(VLOOKUP($B$3&amp;"_"&amp;D36,'[7]CANAL 5'!$A:$R,3,FALSE),"")&amp;IFERROR(VLOOKUP($B$3&amp;"_"&amp;D36,'[8]CANAL 6'!$A:$R,3,FALSE),"")&amp;IFERROR(VLOOKUP($B$3&amp;"_"&amp;D36,'[9]CANAL 7'!$A:$R,3,FALSE),"")&amp;IFERROR(VLOOKUP($B$3&amp;"_"&amp;D36,'[10]CANAL 8'!$A:$R,3,FALSE),"")&amp;IFERROR(VLOOKUP($B$3&amp;"_"&amp;D36,'[11]CANAL 9'!$A:$R,3,FALSE),"")&amp;IFERROR(VLOOKUP($B$3&amp;"_"&amp;D36,'[12]CANAL 10'!$A:$R,3,FALSE),"")&amp;IFERROR(VLOOKUP($B$3&amp;"_"&amp;D36,'[13]CANAL 11'!$A:$R,3,FALSE),"")&amp;IFERROR(VLOOKUP($B$3&amp;"_"&amp;D36,'[14]CANAL 12'!$A:$R,3,FALSE),"")&amp;IFERROR(VLOOKUP($B$3&amp;"_"&amp;D36,'[15]CANAL 13'!$A:$R,3,FALSE),"")&amp;IFERROR(VLOOKUP($B$3&amp;"_"&amp;D36,'[16]CANAL 14'!$A:$R,3,FALSE),"")&amp;IFERROR(VLOOKUP($B$3&amp;"_"&amp;D36,'[17]CANAL 15'!$A:$R,3,FALSE),"")&amp;IFERROR(VLOOKUP($B$3&amp;"_"&amp;D36,'[18]CANAL 16'!$A:$R,3,FALSE),"")</f>
        <v/>
      </c>
      <c r="G36" s="27" t="str">
        <f>IFERROR(VLOOKUP($B$3&amp;"_"&amp;D36,'CANAL 17'!$A:$R,4,FALSE),"")&amp;IFERROR(VLOOKUP($B$3&amp;"_"&amp;D36,'[2]CANAL 18'!$A:$R,4,FALSE),"")&amp;IFERROR(VLOOKUP($B$3&amp;"_"&amp;D36,'[3]CANAL 1'!$A:$R,4,FALSE),"")&amp;IFERROR(VLOOKUP($B$3&amp;"_"&amp;D36,'[4]CANAL 2'!$A:$R,4,FALSE),"")&amp;IFERROR(VLOOKUP($B$3&amp;"_"&amp;D36,'[5]CANAL 3'!$A:$R,4,FALSE),"")&amp;IFERROR(VLOOKUP($B$3&amp;"_"&amp;D36,'[6]CANAL 4'!$A:$R,4,FALSE),"")&amp;IFERROR(VLOOKUP($B$3&amp;"_"&amp;D36,'[7]CANAL 5'!$A:$R,4,FALSE),"")&amp;IFERROR(VLOOKUP($B$3&amp;"_"&amp;D36,'[8]CANAL 6'!$A:$R,4,FALSE),"")&amp;IFERROR(VLOOKUP($B$3&amp;"_"&amp;D36,'[9]CANAL 7'!$A:$R,4,FALSE),"")&amp;IFERROR(VLOOKUP($B$3&amp;"_"&amp;D36,'[10]CANAL 8'!$A:$R,4,FALSE),"")&amp;IFERROR(VLOOKUP($B$3&amp;"_"&amp;D36,'[11]CANAL 9'!$A:$R,4,FALSE),"")&amp;IFERROR(VLOOKUP($B$3&amp;"_"&amp;D36,'[12]CANAL 10'!$A:$R,4,FALSE),"")&amp;IFERROR(VLOOKUP($B$3&amp;"_"&amp;D36,'[13]CANAL 11'!$A:$R,4,FALSE),"")&amp;IFERROR(VLOOKUP($B$3&amp;"_"&amp;D36,'[14]CANAL 12'!$A:$R,4,FALSE),"")&amp;IFERROR(VLOOKUP($B$3&amp;"_"&amp;D36,'[15]CANAL 13'!$A:$R,4,FALSE),"")&amp;IFERROR(VLOOKUP($B$3&amp;"_"&amp;D36,'[16]CANAL 14'!$A:$R,4,FALSE),"")&amp;IFERROR(VLOOKUP($B$3&amp;"_"&amp;D36,'[17]CANAL 15'!$A:$R,4,FALSE),"")&amp;IFERROR(VLOOKUP($B$3&amp;"_"&amp;D36,'[18]CANAL 16'!$A:$R,4,FALSE),"")</f>
        <v/>
      </c>
      <c r="H36" s="27" t="str">
        <f>IFERROR(VLOOKUP($B$3&amp;"_"&amp;D36,'CANAL 17'!$A:$R,5,FALSE),"")&amp;IFERROR(VLOOKUP($B$3&amp;"_"&amp;D36,'[2]CANAL 18'!$A:$R,5,FALSE),"")&amp;IFERROR(VLOOKUP($B$3&amp;"_"&amp;D36,'[3]CANAL 1'!$A:$R,5,FALSE),"")&amp;IFERROR(VLOOKUP($B$3&amp;"_"&amp;D36,'[4]CANAL 2'!$A:$R,5,FALSE),"")&amp;IFERROR(VLOOKUP($B$3&amp;"_"&amp;D36,'[5]CANAL 3'!$A:$R,5,FALSE),"")&amp;IFERROR(VLOOKUP($B$3&amp;"_"&amp;D36,'[6]CANAL 4'!$A:$R,5,FALSE),"")&amp;IFERROR(VLOOKUP($B$3&amp;"_"&amp;D36,'[7]CANAL 5'!$A:$R,5,FALSE),"")&amp;IFERROR(VLOOKUP($B$3&amp;"_"&amp;D36,'[8]CANAL 6'!$A:$R,5,FALSE),"")&amp;IFERROR(VLOOKUP($B$3&amp;"_"&amp;D36,'[9]CANAL 7'!$A:$R,5,FALSE),"")&amp;IFERROR(VLOOKUP($B$3&amp;"_"&amp;D36,'[10]CANAL 8'!$A:$R,5,FALSE),"")&amp;IFERROR(VLOOKUP($B$3&amp;"_"&amp;D36,'[11]CANAL 9'!$A:$R,5,FALSE),"")&amp;IFERROR(VLOOKUP($B$3&amp;"_"&amp;D36,'[12]CANAL 10'!$A:$R,5,FALSE),"")&amp;IFERROR(VLOOKUP($B$3&amp;"_"&amp;D36,'[13]CANAL 11'!$A:$R,5,FALSE),"")&amp;IFERROR(VLOOKUP($B$3&amp;"_"&amp;D36,'[14]CANAL 12'!$A:$R,5,FALSE),"")&amp;IFERROR(VLOOKUP($B$3&amp;"_"&amp;D36,'[15]CANAL 13'!$A:$R,5,FALSE),"")&amp;IFERROR(VLOOKUP($B$3&amp;"_"&amp;D36,'[16]CANAL 14'!$A:$R,5,FALSE),"")&amp;IFERROR(VLOOKUP($B$3&amp;"_"&amp;D36,'[17]CANAL 15'!$A:$R,5,FALSE),"")&amp;IFERROR(VLOOKUP($B$3&amp;"_"&amp;D36,'[18]CANAL 16'!$A:$R,5,FALSE),"")</f>
        <v/>
      </c>
      <c r="I36" s="27" t="str">
        <f>IFERROR(VLOOKUP($B$3&amp;"_"&amp;D36,'CANAL 17'!$A:$R,6,FALSE),"")&amp;IFERROR(VLOOKUP($B$3&amp;"_"&amp;D36,'[2]CANAL 18'!$A:$R,6,FALSE),"")&amp;IFERROR(VLOOKUP($B$3&amp;"_"&amp;D36,'[3]CANAL 1'!$A:$R,6,FALSE),"")&amp;IFERROR(VLOOKUP($B$3&amp;"_"&amp;D36,'[4]CANAL 2'!$A:$R,6,FALSE),"")&amp;IFERROR(VLOOKUP($B$3&amp;"_"&amp;D36,'[5]CANAL 3'!$A:$R,6,FALSE),"")&amp;IFERROR(VLOOKUP($B$3&amp;"_"&amp;D36,'[6]CANAL 4'!$A:$R,6,FALSE),"")&amp;IFERROR(VLOOKUP($B$3&amp;"_"&amp;D36,'[7]CANAL 5'!$A:$R,6,FALSE),"")&amp;IFERROR(VLOOKUP($B$3&amp;"_"&amp;D36,'[8]CANAL 6'!$A:$R,6,FALSE),"")&amp;IFERROR(VLOOKUP($B$3&amp;"_"&amp;D36,'[9]CANAL 7'!$A:$R,6,FALSE),"")&amp;IFERROR(VLOOKUP($B$3&amp;"_"&amp;D36,'[10]CANAL 8'!$A:$R,6,FALSE),"")&amp;IFERROR(VLOOKUP($B$3&amp;"_"&amp;D36,'[11]CANAL 9'!$A:$R,6,FALSE),"")&amp;IFERROR(VLOOKUP($B$3&amp;"_"&amp;D36,'[12]CANAL 10'!$A:$R,6,FALSE),"")&amp;IFERROR(VLOOKUP($B$3&amp;"_"&amp;D36,'[13]CANAL 11'!$A:$R,6,FALSE),"")&amp;IFERROR(VLOOKUP($B$3&amp;"_"&amp;D36,'[14]CANAL 12'!$A:$R,6,FALSE),"")&amp;IFERROR(VLOOKUP($B$3&amp;"_"&amp;D36,'[15]CANAL 13'!$A:$R,6,FALSE),"")&amp;IFERROR(VLOOKUP($B$3&amp;"_"&amp;D36,'[16]CANAL 14'!$A:$R,6,FALSE),"")&amp;IFERROR(VLOOKUP($B$3&amp;"_"&amp;D36,'[17]CANAL 15'!$A:$R,6,FALSE),"")&amp;IFERROR(VLOOKUP($B$3&amp;"_"&amp;D36,'[18]CANAL 16'!$A:$R,6,FALSE),"")</f>
        <v/>
      </c>
      <c r="J36" s="27" t="str">
        <f>IFERROR(VLOOKUP($B$3&amp;"_"&amp;D36,'CANAL 17'!$A:$R,7,FALSE),"")&amp;IFERROR(VLOOKUP($B$3&amp;"_"&amp;D36,'[2]CANAL 18'!$A:$R,7,FALSE),"")&amp;IFERROR(VLOOKUP($B$3&amp;"_"&amp;D36,'[3]CANAL 1'!$A:$R,7,FALSE),"")&amp;IFERROR(VLOOKUP($B$3&amp;"_"&amp;D36,'[4]CANAL 2'!$A:$R,7,FALSE),"")&amp;IFERROR(VLOOKUP($B$3&amp;"_"&amp;D36,'[5]CANAL 3'!$A:$R,7,FALSE),"")&amp;IFERROR(VLOOKUP($B$3&amp;"_"&amp;D36,'[6]CANAL 4'!$A:$R,7,FALSE),"")&amp;IFERROR(VLOOKUP($B$3&amp;"_"&amp;D36,'[7]CANAL 5'!$A:$R,7,FALSE),"")&amp;IFERROR(VLOOKUP($B$3&amp;"_"&amp;D36,'[8]CANAL 6'!$A:$R,7,FALSE),"")&amp;IFERROR(VLOOKUP($B$3&amp;"_"&amp;D36,'[9]CANAL 7'!$A:$R,7,FALSE),"")&amp;IFERROR(VLOOKUP($B$3&amp;"_"&amp;D36,'[10]CANAL 8'!$A:$R,7,FALSE),"")&amp;IFERROR(VLOOKUP($B$3&amp;"_"&amp;D36,'[11]CANAL 9'!$A:$R,7,FALSE),"")&amp;IFERROR(VLOOKUP($B$3&amp;"_"&amp;D36,'[12]CANAL 10'!$A:$R,7,FALSE),"")&amp;IFERROR(VLOOKUP($B$3&amp;"_"&amp;D36,'[13]CANAL 11'!$A:$R,7,FALSE),"")&amp;IFERROR(VLOOKUP($B$3&amp;"_"&amp;D36,'[14]CANAL 12'!$A:$R,7,FALSE),"")&amp;IFERROR(VLOOKUP($B$3&amp;"_"&amp;D36,'[15]CANAL 13'!$A:$R,7,FALSE),"")&amp;IFERROR(VLOOKUP($B$3&amp;"_"&amp;D36,'[16]CANAL 14'!$A:$R,7,FALSE),"")&amp;IFERROR(VLOOKUP($B$3&amp;"_"&amp;D36,'[17]CANAL 15'!$A:$R,7,FALSE),"")&amp;IFERROR(VLOOKUP($B$3&amp;"_"&amp;D36,'[18]CANAL 16'!$A:$R,7,FALSE),"")</f>
        <v/>
      </c>
      <c r="K36" s="103" t="str">
        <f>IFERROR(VLOOKUP($B$3&amp;"_"&amp;D36,'CANAL 17'!$A:$R,8,FALSE),"")&amp;IFERROR(VLOOKUP($B$3&amp;"_"&amp;D36,'[2]CANAL 18'!$A:$R,8,FALSE),"")&amp;IFERROR(VLOOKUP($B$3&amp;"_"&amp;D36,'[3]CANAL 1'!$A:$R,8,FALSE),"")&amp;IFERROR(VLOOKUP($B$3&amp;"_"&amp;D36,'[4]CANAL 2'!$A:$R,8,FALSE),"")&amp;IFERROR(VLOOKUP($B$3&amp;"_"&amp;D36,'[5]CANAL 3'!$A:$R,8,FALSE),"")&amp;IFERROR(VLOOKUP($B$3&amp;"_"&amp;D36,'[6]CANAL 4'!$A:$R,8,FALSE),"")&amp;IFERROR(VLOOKUP($B$3&amp;"_"&amp;D36,'[7]CANAL 5'!$A:$R,8,FALSE),"")&amp;IFERROR(VLOOKUP($B$3&amp;"_"&amp;D36,'[8]CANAL 6'!$A:$R,8,FALSE),"")&amp;IFERROR(VLOOKUP($B$3&amp;"_"&amp;D36,'[9]CANAL 7'!$A:$R,8,FALSE),"")&amp;IFERROR(VLOOKUP($B$3&amp;"_"&amp;D36,'[10]CANAL 8'!$A:$R,8,FALSE),"")&amp;IFERROR(VLOOKUP($B$3&amp;"_"&amp;D36,'[11]CANAL 9'!$A:$R,8,FALSE),"")&amp;IFERROR(VLOOKUP($B$3&amp;"_"&amp;D36,'[12]CANAL 10'!$A:$R,8,FALSE),"")&amp;IFERROR(VLOOKUP($B$3&amp;"_"&amp;D36,'[13]CANAL 11'!$A:$R,8,FALSE),"")&amp;IFERROR(VLOOKUP($B$3&amp;"_"&amp;D36,'[14]CANAL 12'!$A:$R,8,FALSE),"")&amp;IFERROR(VLOOKUP($B$3&amp;"_"&amp;D36,'[15]CANAL 13'!$A:$R,8,FALSE),"")&amp;IFERROR(VLOOKUP($B$3&amp;"_"&amp;D36,'[16]CANAL 14'!$A:$R,8,FALSE),"")&amp;IFERROR(VLOOKUP($B$3&amp;"_"&amp;D36,'[17]CANAL 15'!$A:$R,8,FALSE),"")&amp;IFERROR(VLOOKUP($B$3&amp;"_"&amp;D36,'[18]CANAL 16'!$A:$R,8,FALSE),"")</f>
        <v/>
      </c>
      <c r="L36" s="103" t="str">
        <f>IFERROR(VLOOKUP($B$3&amp;"_"&amp;D36,'CANAL 17'!$A:$R,9,FALSE),"")&amp;IFERROR(VLOOKUP($B$3&amp;"_"&amp;D36,'[2]CANAL 18'!$A:$R,9,FALSE),"")&amp;IFERROR(VLOOKUP($B$3&amp;"_"&amp;D36,'[3]CANAL 1'!$A:$R,9,FALSE),"")&amp;IFERROR(VLOOKUP($B$3&amp;"_"&amp;D36,'[4]CANAL 2'!$A:$R,9,FALSE),"")&amp;IFERROR(VLOOKUP($B$3&amp;"_"&amp;D36,'[5]CANAL 3'!$A:$R,9,FALSE),"")&amp;IFERROR(VLOOKUP($B$3&amp;"_"&amp;D36,'[6]CANAL 4'!$A:$R,9,FALSE),"")&amp;IFERROR(VLOOKUP($B$3&amp;"_"&amp;D36,'[7]CANAL 5'!$A:$R,9,FALSE),"")&amp;IFERROR(VLOOKUP($B$3&amp;"_"&amp;D36,'[8]CANAL 6'!$A:$R,9,FALSE),"")&amp;IFERROR(VLOOKUP($B$3&amp;"_"&amp;D36,'[9]CANAL 7'!$A:$R,9,FALSE),"")&amp;IFERROR(VLOOKUP($B$3&amp;"_"&amp;D36,'[10]CANAL 8'!$A:$R,9,FALSE),"")&amp;IFERROR(VLOOKUP($B$3&amp;"_"&amp;D36,'[11]CANAL 9'!$A:$R,9,FALSE),"")&amp;IFERROR(VLOOKUP($B$3&amp;"_"&amp;D36,'[12]CANAL 10'!$A:$R,9,FALSE),"")&amp;IFERROR(VLOOKUP($B$3&amp;"_"&amp;D36,'[13]CANAL 11'!$A:$R,9,FALSE),"")&amp;IFERROR(VLOOKUP($B$3&amp;"_"&amp;D36,'[14]CANAL 12'!$A:$R,9,FALSE),"")&amp;IFERROR(VLOOKUP($B$3&amp;"_"&amp;D36,'[15]CANAL 13'!$A:$R,9,FALSE),"")&amp;IFERROR(VLOOKUP($B$3&amp;"_"&amp;D36,'[16]CANAL 14'!$A:$R,9,FALSE),"")&amp;IFERROR(VLOOKUP($B$3&amp;"_"&amp;D36,'[17]CANAL 15'!$A:$R,9,FALSE),"")&amp;IFERROR(VLOOKUP($B$3&amp;"_"&amp;D36,'[18]CANAL 16'!$A:$R,9,FALSE),"")</f>
        <v/>
      </c>
      <c r="M36" s="28"/>
      <c r="N36" s="28"/>
      <c r="O36" s="28"/>
      <c r="P36" s="28"/>
      <c r="Q36" s="28"/>
      <c r="R36" s="28" t="str">
        <f>IFERROR(VLOOKUP($B$3&amp;"_"&amp;D36,'CANAL 17'!$A:$R,15,FALSE),"")&amp;IFERROR(VLOOKUP($B$3&amp;"_"&amp;D36,'[2]CANAL 18'!$A:$R,15,FALSE),"")&amp;IFERROR(VLOOKUP($B$3&amp;"_"&amp;D36,'[3]CANAL 1'!$A:$R,15,FALSE),"")&amp;IFERROR(VLOOKUP($B$3&amp;"_"&amp;D36,'[4]CANAL 2'!$A:$R,15,FALSE),"")&amp;IFERROR(VLOOKUP($B$3&amp;"_"&amp;D36,'[5]CANAL 3'!$A:$R,15,FALSE),"")&amp;IFERROR(VLOOKUP($B$3&amp;"_"&amp;D36,'[6]CANAL 4'!$A:$R,15,FALSE),"")&amp;IFERROR(VLOOKUP($B$3&amp;"_"&amp;D36,'[7]CANAL 5'!$A:$R,15,FALSE),"")&amp;IFERROR(VLOOKUP($B$3&amp;"_"&amp;D36,'[8]CANAL 6'!$A:$R,15,FALSE),"")&amp;IFERROR(VLOOKUP($B$3&amp;"_"&amp;D36,'[9]CANAL 7'!$A:$R,15,FALSE),"")&amp;IFERROR(VLOOKUP($B$3&amp;"_"&amp;D36,'[10]CANAL 8'!$A:$R,15,FALSE),"")&amp;IFERROR(VLOOKUP($B$3&amp;"_"&amp;D36,'[11]CANAL 9'!$A:$R,15,FALSE),"")&amp;IFERROR(VLOOKUP($B$3&amp;"_"&amp;D36,'[12]CANAL 10'!$A:$R,15,FALSE),"")&amp;IFERROR(VLOOKUP($B$3&amp;"_"&amp;D36,'[13]CANAL 11'!$A:$R,15,FALSE),"")&amp;IFERROR(VLOOKUP($B$3&amp;"_"&amp;D36,'[14]CANAL 12'!$A:$R,15,FALSE),"")&amp;IFERROR(VLOOKUP($B$3&amp;"_"&amp;D36,'[15]CANAL 13'!$A:$R,15,FALSE),"")&amp;IFERROR(VLOOKUP($B$3&amp;"_"&amp;D36,'[16]CANAL 14'!$A:$R,15,FALSE),"")&amp;IFERROR(VLOOKUP($B$3&amp;"_"&amp;D36,'[17]CANAL 15'!$A:$R,15,FALSE),"")&amp;IFERROR(VLOOKUP($B$3&amp;"_"&amp;D36,'[18]CANAL 16'!$A:$R,15,FALSE),"")</f>
        <v/>
      </c>
      <c r="S36" s="27"/>
      <c r="T36" s="29"/>
      <c r="U36" s="27"/>
      <c r="V36" s="27"/>
    </row>
    <row r="37" spans="4:22" x14ac:dyDescent="0.2">
      <c r="D37" s="4">
        <v>29</v>
      </c>
      <c r="E37" s="27" t="str">
        <f>IFERROR(VLOOKUP($B$3&amp;"_"&amp;D37,'CANAL 17'!$A:$R,2,FALSE),"")&amp;IFERROR(VLOOKUP($B$3&amp;"_"&amp;D37,'[2]CANAL 18'!$A:$R,2,FALSE),"")&amp;IFERROR(VLOOKUP($B$3&amp;"_"&amp;D37,'[3]CANAL 1'!A:R,2,FALSE),"")&amp;IFERROR(VLOOKUP($B$3&amp;"_"&amp;D37,'[4]CANAL 2'!A:R,2,FALSE),"")&amp;IFERROR(VLOOKUP($B$3&amp;"_"&amp;D37,'[5]CANAL 3'!A:R,2,FALSE),"")&amp;IFERROR(VLOOKUP($B$3&amp;"_"&amp;D37,'[6]CANAL 4'!A:R,2,FALSE),"")&amp;IFERROR(VLOOKUP($B$3&amp;"_"&amp;D37,'[7]CANAL 5'!A:R,2,FALSE),"")&amp;IFERROR(VLOOKUP($B$3&amp;"_"&amp;D37,'[8]CANAL 6'!A:R,2,FALSE),"")&amp;IFERROR(VLOOKUP($B$3&amp;"_"&amp;D37,'[9]CANAL 7'!A:R,2,FALSE),"")&amp;IFERROR(VLOOKUP($B$3&amp;"_"&amp;D37,'[10]CANAL 8'!A:R,2,FALSE),"")&amp;IFERROR(VLOOKUP($B$3&amp;"_"&amp;D37,'[11]CANAL 9'!A:R,2,FALSE),"")&amp;IFERROR(VLOOKUP($B$3&amp;"_"&amp;D37,'[12]CANAL 10'!A:R,2,FALSE),"")&amp;IFERROR(VLOOKUP($B$3&amp;"_"&amp;D37,'[13]CANAL 11'!A:R,2,FALSE),"")&amp;IFERROR(VLOOKUP($B$3&amp;"_"&amp;D37,'[14]CANAL 12'!A:R,2,FALSE),"")&amp;IFERROR(VLOOKUP($B$3&amp;"_"&amp;D37,'[15]CANAL 13'!A:R,2,FALSE),"")&amp;IFERROR(VLOOKUP($B$3&amp;"_"&amp;D37,'[16]CANAL 14'!A:R,2,FALSE),"")&amp;IFERROR(VLOOKUP($B$3&amp;"_"&amp;D37,'[17]CANAL 15'!A:R,2,FALSE),"")&amp;IFERROR(VLOOKUP($B$3&amp;"_"&amp;D37,'[18]CANAL 16'!A:R,2,FALSE),"")</f>
        <v/>
      </c>
      <c r="F37" s="27" t="str">
        <f>IFERROR(VLOOKUP($B$3&amp;"_"&amp;D37,'CANAL 17'!$A:$R,3,FALSE),"")&amp;IFERROR(VLOOKUP($B$3&amp;"_"&amp;D37,'[2]CANAL 18'!$A:$R,3,FALSE),"")&amp;IFERROR(VLOOKUP($B$3&amp;"_"&amp;D37,'[3]CANAL 1'!$A:$R,3,FALSE),"")&amp;IFERROR(VLOOKUP($B$3&amp;"_"&amp;D37,'[4]CANAL 2'!$A:$R,3,FALSE),"")&amp;IFERROR(VLOOKUP($B$3&amp;"_"&amp;D37,'[5]CANAL 3'!$A:$R,3,FALSE),"")&amp;IFERROR(VLOOKUP($B$3&amp;"_"&amp;D37,'[6]CANAL 4'!$A:$R,3,FALSE),"")&amp;IFERROR(VLOOKUP($B$3&amp;"_"&amp;D37,'[7]CANAL 5'!$A:$R,3,FALSE),"")&amp;IFERROR(VLOOKUP($B$3&amp;"_"&amp;D37,'[8]CANAL 6'!$A:$R,3,FALSE),"")&amp;IFERROR(VLOOKUP($B$3&amp;"_"&amp;D37,'[9]CANAL 7'!$A:$R,3,FALSE),"")&amp;IFERROR(VLOOKUP($B$3&amp;"_"&amp;D37,'[10]CANAL 8'!$A:$R,3,FALSE),"")&amp;IFERROR(VLOOKUP($B$3&amp;"_"&amp;D37,'[11]CANAL 9'!$A:$R,3,FALSE),"")&amp;IFERROR(VLOOKUP($B$3&amp;"_"&amp;D37,'[12]CANAL 10'!$A:$R,3,FALSE),"")&amp;IFERROR(VLOOKUP($B$3&amp;"_"&amp;D37,'[13]CANAL 11'!$A:$R,3,FALSE),"")&amp;IFERROR(VLOOKUP($B$3&amp;"_"&amp;D37,'[14]CANAL 12'!$A:$R,3,FALSE),"")&amp;IFERROR(VLOOKUP($B$3&amp;"_"&amp;D37,'[15]CANAL 13'!$A:$R,3,FALSE),"")&amp;IFERROR(VLOOKUP($B$3&amp;"_"&amp;D37,'[16]CANAL 14'!$A:$R,3,FALSE),"")&amp;IFERROR(VLOOKUP($B$3&amp;"_"&amp;D37,'[17]CANAL 15'!$A:$R,3,FALSE),"")&amp;IFERROR(VLOOKUP($B$3&amp;"_"&amp;D37,'[18]CANAL 16'!$A:$R,3,FALSE),"")</f>
        <v/>
      </c>
      <c r="G37" s="27" t="str">
        <f>IFERROR(VLOOKUP($B$3&amp;"_"&amp;D37,'CANAL 17'!$A:$R,4,FALSE),"")&amp;IFERROR(VLOOKUP($B$3&amp;"_"&amp;D37,'[2]CANAL 18'!$A:$R,4,FALSE),"")&amp;IFERROR(VLOOKUP($B$3&amp;"_"&amp;D37,'[3]CANAL 1'!$A:$R,4,FALSE),"")&amp;IFERROR(VLOOKUP($B$3&amp;"_"&amp;D37,'[4]CANAL 2'!$A:$R,4,FALSE),"")&amp;IFERROR(VLOOKUP($B$3&amp;"_"&amp;D37,'[5]CANAL 3'!$A:$R,4,FALSE),"")&amp;IFERROR(VLOOKUP($B$3&amp;"_"&amp;D37,'[6]CANAL 4'!$A:$R,4,FALSE),"")&amp;IFERROR(VLOOKUP($B$3&amp;"_"&amp;D37,'[7]CANAL 5'!$A:$R,4,FALSE),"")&amp;IFERROR(VLOOKUP($B$3&amp;"_"&amp;D37,'[8]CANAL 6'!$A:$R,4,FALSE),"")&amp;IFERROR(VLOOKUP($B$3&amp;"_"&amp;D37,'[9]CANAL 7'!$A:$R,4,FALSE),"")&amp;IFERROR(VLOOKUP($B$3&amp;"_"&amp;D37,'[10]CANAL 8'!$A:$R,4,FALSE),"")&amp;IFERROR(VLOOKUP($B$3&amp;"_"&amp;D37,'[11]CANAL 9'!$A:$R,4,FALSE),"")&amp;IFERROR(VLOOKUP($B$3&amp;"_"&amp;D37,'[12]CANAL 10'!$A:$R,4,FALSE),"")&amp;IFERROR(VLOOKUP($B$3&amp;"_"&amp;D37,'[13]CANAL 11'!$A:$R,4,FALSE),"")&amp;IFERROR(VLOOKUP($B$3&amp;"_"&amp;D37,'[14]CANAL 12'!$A:$R,4,FALSE),"")&amp;IFERROR(VLOOKUP($B$3&amp;"_"&amp;D37,'[15]CANAL 13'!$A:$R,4,FALSE),"")&amp;IFERROR(VLOOKUP($B$3&amp;"_"&amp;D37,'[16]CANAL 14'!$A:$R,4,FALSE),"")&amp;IFERROR(VLOOKUP($B$3&amp;"_"&amp;D37,'[17]CANAL 15'!$A:$R,4,FALSE),"")&amp;IFERROR(VLOOKUP($B$3&amp;"_"&amp;D37,'[18]CANAL 16'!$A:$R,4,FALSE),"")</f>
        <v/>
      </c>
      <c r="H37" s="27" t="str">
        <f>IFERROR(VLOOKUP($B$3&amp;"_"&amp;D37,'CANAL 17'!$A:$R,5,FALSE),"")&amp;IFERROR(VLOOKUP($B$3&amp;"_"&amp;D37,'[2]CANAL 18'!$A:$R,5,FALSE),"")&amp;IFERROR(VLOOKUP($B$3&amp;"_"&amp;D37,'[3]CANAL 1'!$A:$R,5,FALSE),"")&amp;IFERROR(VLOOKUP($B$3&amp;"_"&amp;D37,'[4]CANAL 2'!$A:$R,5,FALSE),"")&amp;IFERROR(VLOOKUP($B$3&amp;"_"&amp;D37,'[5]CANAL 3'!$A:$R,5,FALSE),"")&amp;IFERROR(VLOOKUP($B$3&amp;"_"&amp;D37,'[6]CANAL 4'!$A:$R,5,FALSE),"")&amp;IFERROR(VLOOKUP($B$3&amp;"_"&amp;D37,'[7]CANAL 5'!$A:$R,5,FALSE),"")&amp;IFERROR(VLOOKUP($B$3&amp;"_"&amp;D37,'[8]CANAL 6'!$A:$R,5,FALSE),"")&amp;IFERROR(VLOOKUP($B$3&amp;"_"&amp;D37,'[9]CANAL 7'!$A:$R,5,FALSE),"")&amp;IFERROR(VLOOKUP($B$3&amp;"_"&amp;D37,'[10]CANAL 8'!$A:$R,5,FALSE),"")&amp;IFERROR(VLOOKUP($B$3&amp;"_"&amp;D37,'[11]CANAL 9'!$A:$R,5,FALSE),"")&amp;IFERROR(VLOOKUP($B$3&amp;"_"&amp;D37,'[12]CANAL 10'!$A:$R,5,FALSE),"")&amp;IFERROR(VLOOKUP($B$3&amp;"_"&amp;D37,'[13]CANAL 11'!$A:$R,5,FALSE),"")&amp;IFERROR(VLOOKUP($B$3&amp;"_"&amp;D37,'[14]CANAL 12'!$A:$R,5,FALSE),"")&amp;IFERROR(VLOOKUP($B$3&amp;"_"&amp;D37,'[15]CANAL 13'!$A:$R,5,FALSE),"")&amp;IFERROR(VLOOKUP($B$3&amp;"_"&amp;D37,'[16]CANAL 14'!$A:$R,5,FALSE),"")&amp;IFERROR(VLOOKUP($B$3&amp;"_"&amp;D37,'[17]CANAL 15'!$A:$R,5,FALSE),"")&amp;IFERROR(VLOOKUP($B$3&amp;"_"&amp;D37,'[18]CANAL 16'!$A:$R,5,FALSE),"")</f>
        <v/>
      </c>
      <c r="I37" s="27" t="str">
        <f>IFERROR(VLOOKUP($B$3&amp;"_"&amp;D37,'CANAL 17'!$A:$R,6,FALSE),"")&amp;IFERROR(VLOOKUP($B$3&amp;"_"&amp;D37,'[2]CANAL 18'!$A:$R,6,FALSE),"")&amp;IFERROR(VLOOKUP($B$3&amp;"_"&amp;D37,'[3]CANAL 1'!$A:$R,6,FALSE),"")&amp;IFERROR(VLOOKUP($B$3&amp;"_"&amp;D37,'[4]CANAL 2'!$A:$R,6,FALSE),"")&amp;IFERROR(VLOOKUP($B$3&amp;"_"&amp;D37,'[5]CANAL 3'!$A:$R,6,FALSE),"")&amp;IFERROR(VLOOKUP($B$3&amp;"_"&amp;D37,'[6]CANAL 4'!$A:$R,6,FALSE),"")&amp;IFERROR(VLOOKUP($B$3&amp;"_"&amp;D37,'[7]CANAL 5'!$A:$R,6,FALSE),"")&amp;IFERROR(VLOOKUP($B$3&amp;"_"&amp;D37,'[8]CANAL 6'!$A:$R,6,FALSE),"")&amp;IFERROR(VLOOKUP($B$3&amp;"_"&amp;D37,'[9]CANAL 7'!$A:$R,6,FALSE),"")&amp;IFERROR(VLOOKUP($B$3&amp;"_"&amp;D37,'[10]CANAL 8'!$A:$R,6,FALSE),"")&amp;IFERROR(VLOOKUP($B$3&amp;"_"&amp;D37,'[11]CANAL 9'!$A:$R,6,FALSE),"")&amp;IFERROR(VLOOKUP($B$3&amp;"_"&amp;D37,'[12]CANAL 10'!$A:$R,6,FALSE),"")&amp;IFERROR(VLOOKUP($B$3&amp;"_"&amp;D37,'[13]CANAL 11'!$A:$R,6,FALSE),"")&amp;IFERROR(VLOOKUP($B$3&amp;"_"&amp;D37,'[14]CANAL 12'!$A:$R,6,FALSE),"")&amp;IFERROR(VLOOKUP($B$3&amp;"_"&amp;D37,'[15]CANAL 13'!$A:$R,6,FALSE),"")&amp;IFERROR(VLOOKUP($B$3&amp;"_"&amp;D37,'[16]CANAL 14'!$A:$R,6,FALSE),"")&amp;IFERROR(VLOOKUP($B$3&amp;"_"&amp;D37,'[17]CANAL 15'!$A:$R,6,FALSE),"")&amp;IFERROR(VLOOKUP($B$3&amp;"_"&amp;D37,'[18]CANAL 16'!$A:$R,6,FALSE),"")</f>
        <v/>
      </c>
      <c r="J37" s="27" t="str">
        <f>IFERROR(VLOOKUP($B$3&amp;"_"&amp;D37,'CANAL 17'!$A:$R,7,FALSE),"")&amp;IFERROR(VLOOKUP($B$3&amp;"_"&amp;D37,'[2]CANAL 18'!$A:$R,7,FALSE),"")&amp;IFERROR(VLOOKUP($B$3&amp;"_"&amp;D37,'[3]CANAL 1'!$A:$R,7,FALSE),"")&amp;IFERROR(VLOOKUP($B$3&amp;"_"&amp;D37,'[4]CANAL 2'!$A:$R,7,FALSE),"")&amp;IFERROR(VLOOKUP($B$3&amp;"_"&amp;D37,'[5]CANAL 3'!$A:$R,7,FALSE),"")&amp;IFERROR(VLOOKUP($B$3&amp;"_"&amp;D37,'[6]CANAL 4'!$A:$R,7,FALSE),"")&amp;IFERROR(VLOOKUP($B$3&amp;"_"&amp;D37,'[7]CANAL 5'!$A:$R,7,FALSE),"")&amp;IFERROR(VLOOKUP($B$3&amp;"_"&amp;D37,'[8]CANAL 6'!$A:$R,7,FALSE),"")&amp;IFERROR(VLOOKUP($B$3&amp;"_"&amp;D37,'[9]CANAL 7'!$A:$R,7,FALSE),"")&amp;IFERROR(VLOOKUP($B$3&amp;"_"&amp;D37,'[10]CANAL 8'!$A:$R,7,FALSE),"")&amp;IFERROR(VLOOKUP($B$3&amp;"_"&amp;D37,'[11]CANAL 9'!$A:$R,7,FALSE),"")&amp;IFERROR(VLOOKUP($B$3&amp;"_"&amp;D37,'[12]CANAL 10'!$A:$R,7,FALSE),"")&amp;IFERROR(VLOOKUP($B$3&amp;"_"&amp;D37,'[13]CANAL 11'!$A:$R,7,FALSE),"")&amp;IFERROR(VLOOKUP($B$3&amp;"_"&amp;D37,'[14]CANAL 12'!$A:$R,7,FALSE),"")&amp;IFERROR(VLOOKUP($B$3&amp;"_"&amp;D37,'[15]CANAL 13'!$A:$R,7,FALSE),"")&amp;IFERROR(VLOOKUP($B$3&amp;"_"&amp;D37,'[16]CANAL 14'!$A:$R,7,FALSE),"")&amp;IFERROR(VLOOKUP($B$3&amp;"_"&amp;D37,'[17]CANAL 15'!$A:$R,7,FALSE),"")&amp;IFERROR(VLOOKUP($B$3&amp;"_"&amp;D37,'[18]CANAL 16'!$A:$R,7,FALSE),"")</f>
        <v/>
      </c>
      <c r="K37" s="103" t="str">
        <f>IFERROR(VLOOKUP($B$3&amp;"_"&amp;D37,'CANAL 17'!$A:$R,8,FALSE),"")&amp;IFERROR(VLOOKUP($B$3&amp;"_"&amp;D37,'[2]CANAL 18'!$A:$R,8,FALSE),"")&amp;IFERROR(VLOOKUP($B$3&amp;"_"&amp;D37,'[3]CANAL 1'!$A:$R,8,FALSE),"")&amp;IFERROR(VLOOKUP($B$3&amp;"_"&amp;D37,'[4]CANAL 2'!$A:$R,8,FALSE),"")&amp;IFERROR(VLOOKUP($B$3&amp;"_"&amp;D37,'[5]CANAL 3'!$A:$R,8,FALSE),"")&amp;IFERROR(VLOOKUP($B$3&amp;"_"&amp;D37,'[6]CANAL 4'!$A:$R,8,FALSE),"")&amp;IFERROR(VLOOKUP($B$3&amp;"_"&amp;D37,'[7]CANAL 5'!$A:$R,8,FALSE),"")&amp;IFERROR(VLOOKUP($B$3&amp;"_"&amp;D37,'[8]CANAL 6'!$A:$R,8,FALSE),"")&amp;IFERROR(VLOOKUP($B$3&amp;"_"&amp;D37,'[9]CANAL 7'!$A:$R,8,FALSE),"")&amp;IFERROR(VLOOKUP($B$3&amp;"_"&amp;D37,'[10]CANAL 8'!$A:$R,8,FALSE),"")&amp;IFERROR(VLOOKUP($B$3&amp;"_"&amp;D37,'[11]CANAL 9'!$A:$R,8,FALSE),"")&amp;IFERROR(VLOOKUP($B$3&amp;"_"&amp;D37,'[12]CANAL 10'!$A:$R,8,FALSE),"")&amp;IFERROR(VLOOKUP($B$3&amp;"_"&amp;D37,'[13]CANAL 11'!$A:$R,8,FALSE),"")&amp;IFERROR(VLOOKUP($B$3&amp;"_"&amp;D37,'[14]CANAL 12'!$A:$R,8,FALSE),"")&amp;IFERROR(VLOOKUP($B$3&amp;"_"&amp;D37,'[15]CANAL 13'!$A:$R,8,FALSE),"")&amp;IFERROR(VLOOKUP($B$3&amp;"_"&amp;D37,'[16]CANAL 14'!$A:$R,8,FALSE),"")&amp;IFERROR(VLOOKUP($B$3&amp;"_"&amp;D37,'[17]CANAL 15'!$A:$R,8,FALSE),"")&amp;IFERROR(VLOOKUP($B$3&amp;"_"&amp;D37,'[18]CANAL 16'!$A:$R,8,FALSE),"")</f>
        <v/>
      </c>
      <c r="L37" s="103" t="str">
        <f>IFERROR(VLOOKUP($B$3&amp;"_"&amp;D37,'CANAL 17'!$A:$R,9,FALSE),"")&amp;IFERROR(VLOOKUP($B$3&amp;"_"&amp;D37,'[2]CANAL 18'!$A:$R,9,FALSE),"")&amp;IFERROR(VLOOKUP($B$3&amp;"_"&amp;D37,'[3]CANAL 1'!$A:$R,9,FALSE),"")&amp;IFERROR(VLOOKUP($B$3&amp;"_"&amp;D37,'[4]CANAL 2'!$A:$R,9,FALSE),"")&amp;IFERROR(VLOOKUP($B$3&amp;"_"&amp;D37,'[5]CANAL 3'!$A:$R,9,FALSE),"")&amp;IFERROR(VLOOKUP($B$3&amp;"_"&amp;D37,'[6]CANAL 4'!$A:$R,9,FALSE),"")&amp;IFERROR(VLOOKUP($B$3&amp;"_"&amp;D37,'[7]CANAL 5'!$A:$R,9,FALSE),"")&amp;IFERROR(VLOOKUP($B$3&amp;"_"&amp;D37,'[8]CANAL 6'!$A:$R,9,FALSE),"")&amp;IFERROR(VLOOKUP($B$3&amp;"_"&amp;D37,'[9]CANAL 7'!$A:$R,9,FALSE),"")&amp;IFERROR(VLOOKUP($B$3&amp;"_"&amp;D37,'[10]CANAL 8'!$A:$R,9,FALSE),"")&amp;IFERROR(VLOOKUP($B$3&amp;"_"&amp;D37,'[11]CANAL 9'!$A:$R,9,FALSE),"")&amp;IFERROR(VLOOKUP($B$3&amp;"_"&amp;D37,'[12]CANAL 10'!$A:$R,9,FALSE),"")&amp;IFERROR(VLOOKUP($B$3&amp;"_"&amp;D37,'[13]CANAL 11'!$A:$R,9,FALSE),"")&amp;IFERROR(VLOOKUP($B$3&amp;"_"&amp;D37,'[14]CANAL 12'!$A:$R,9,FALSE),"")&amp;IFERROR(VLOOKUP($B$3&amp;"_"&amp;D37,'[15]CANAL 13'!$A:$R,9,FALSE),"")&amp;IFERROR(VLOOKUP($B$3&amp;"_"&amp;D37,'[16]CANAL 14'!$A:$R,9,FALSE),"")&amp;IFERROR(VLOOKUP($B$3&amp;"_"&amp;D37,'[17]CANAL 15'!$A:$R,9,FALSE),"")&amp;IFERROR(VLOOKUP($B$3&amp;"_"&amp;D37,'[18]CANAL 16'!$A:$R,9,FALSE),"")</f>
        <v/>
      </c>
      <c r="M37" s="28"/>
      <c r="N37" s="28"/>
      <c r="O37" s="28"/>
      <c r="P37" s="28"/>
      <c r="Q37" s="28"/>
      <c r="R37" s="28" t="str">
        <f>IFERROR(VLOOKUP($B$3&amp;"_"&amp;D37,'CANAL 17'!$A:$R,15,FALSE),"")&amp;IFERROR(VLOOKUP($B$3&amp;"_"&amp;D37,'[2]CANAL 18'!$A:$R,15,FALSE),"")&amp;IFERROR(VLOOKUP($B$3&amp;"_"&amp;D37,'[3]CANAL 1'!$A:$R,15,FALSE),"")&amp;IFERROR(VLOOKUP($B$3&amp;"_"&amp;D37,'[4]CANAL 2'!$A:$R,15,FALSE),"")&amp;IFERROR(VLOOKUP($B$3&amp;"_"&amp;D37,'[5]CANAL 3'!$A:$R,15,FALSE),"")&amp;IFERROR(VLOOKUP($B$3&amp;"_"&amp;D37,'[6]CANAL 4'!$A:$R,15,FALSE),"")&amp;IFERROR(VLOOKUP($B$3&amp;"_"&amp;D37,'[7]CANAL 5'!$A:$R,15,FALSE),"")&amp;IFERROR(VLOOKUP($B$3&amp;"_"&amp;D37,'[8]CANAL 6'!$A:$R,15,FALSE),"")&amp;IFERROR(VLOOKUP($B$3&amp;"_"&amp;D37,'[9]CANAL 7'!$A:$R,15,FALSE),"")&amp;IFERROR(VLOOKUP($B$3&amp;"_"&amp;D37,'[10]CANAL 8'!$A:$R,15,FALSE),"")&amp;IFERROR(VLOOKUP($B$3&amp;"_"&amp;D37,'[11]CANAL 9'!$A:$R,15,FALSE),"")&amp;IFERROR(VLOOKUP($B$3&amp;"_"&amp;D37,'[12]CANAL 10'!$A:$R,15,FALSE),"")&amp;IFERROR(VLOOKUP($B$3&amp;"_"&amp;D37,'[13]CANAL 11'!$A:$R,15,FALSE),"")&amp;IFERROR(VLOOKUP($B$3&amp;"_"&amp;D37,'[14]CANAL 12'!$A:$R,15,FALSE),"")&amp;IFERROR(VLOOKUP($B$3&amp;"_"&amp;D37,'[15]CANAL 13'!$A:$R,15,FALSE),"")&amp;IFERROR(VLOOKUP($B$3&amp;"_"&amp;D37,'[16]CANAL 14'!$A:$R,15,FALSE),"")&amp;IFERROR(VLOOKUP($B$3&amp;"_"&amp;D37,'[17]CANAL 15'!$A:$R,15,FALSE),"")&amp;IFERROR(VLOOKUP($B$3&amp;"_"&amp;D37,'[18]CANAL 16'!$A:$R,15,FALSE),"")</f>
        <v/>
      </c>
      <c r="S37" s="27"/>
      <c r="T37" s="29"/>
      <c r="U37" s="27"/>
      <c r="V37" s="27"/>
    </row>
    <row r="38" spans="4:22" x14ac:dyDescent="0.2">
      <c r="D38" s="4">
        <v>30</v>
      </c>
      <c r="E38" s="27" t="str">
        <f>IFERROR(VLOOKUP($B$3&amp;"_"&amp;D38,'CANAL 17'!$A:$R,2,FALSE),"")&amp;IFERROR(VLOOKUP($B$3&amp;"_"&amp;D38,'[2]CANAL 18'!$A:$R,2,FALSE),"")&amp;IFERROR(VLOOKUP($B$3&amp;"_"&amp;D38,'[3]CANAL 1'!A:R,2,FALSE),"")&amp;IFERROR(VLOOKUP($B$3&amp;"_"&amp;D38,'[4]CANAL 2'!A:R,2,FALSE),"")&amp;IFERROR(VLOOKUP($B$3&amp;"_"&amp;D38,'[5]CANAL 3'!A:R,2,FALSE),"")&amp;IFERROR(VLOOKUP($B$3&amp;"_"&amp;D38,'[6]CANAL 4'!A:R,2,FALSE),"")&amp;IFERROR(VLOOKUP($B$3&amp;"_"&amp;D38,'[7]CANAL 5'!A:R,2,FALSE),"")&amp;IFERROR(VLOOKUP($B$3&amp;"_"&amp;D38,'[8]CANAL 6'!A:R,2,FALSE),"")&amp;IFERROR(VLOOKUP($B$3&amp;"_"&amp;D38,'[9]CANAL 7'!A:R,2,FALSE),"")&amp;IFERROR(VLOOKUP($B$3&amp;"_"&amp;D38,'[10]CANAL 8'!A:R,2,FALSE),"")&amp;IFERROR(VLOOKUP($B$3&amp;"_"&amp;D38,'[11]CANAL 9'!A:R,2,FALSE),"")&amp;IFERROR(VLOOKUP($B$3&amp;"_"&amp;D38,'[12]CANAL 10'!A:R,2,FALSE),"")&amp;IFERROR(VLOOKUP($B$3&amp;"_"&amp;D38,'[13]CANAL 11'!A:R,2,FALSE),"")&amp;IFERROR(VLOOKUP($B$3&amp;"_"&amp;D38,'[14]CANAL 12'!A:R,2,FALSE),"")&amp;IFERROR(VLOOKUP($B$3&amp;"_"&amp;D38,'[15]CANAL 13'!A:R,2,FALSE),"")&amp;IFERROR(VLOOKUP($B$3&amp;"_"&amp;D38,'[16]CANAL 14'!A:R,2,FALSE),"")&amp;IFERROR(VLOOKUP($B$3&amp;"_"&amp;D38,'[17]CANAL 15'!A:R,2,FALSE),"")&amp;IFERROR(VLOOKUP($B$3&amp;"_"&amp;D38,'[18]CANAL 16'!A:R,2,FALSE),"")</f>
        <v/>
      </c>
      <c r="F38" s="27" t="str">
        <f>IFERROR(VLOOKUP($B$3&amp;"_"&amp;D38,'CANAL 17'!$A:$R,3,FALSE),"")&amp;IFERROR(VLOOKUP($B$3&amp;"_"&amp;D38,'[2]CANAL 18'!$A:$R,3,FALSE),"")&amp;IFERROR(VLOOKUP($B$3&amp;"_"&amp;D38,'[3]CANAL 1'!$A:$R,3,FALSE),"")&amp;IFERROR(VLOOKUP($B$3&amp;"_"&amp;D38,'[4]CANAL 2'!$A:$R,3,FALSE),"")&amp;IFERROR(VLOOKUP($B$3&amp;"_"&amp;D38,'[5]CANAL 3'!$A:$R,3,FALSE),"")&amp;IFERROR(VLOOKUP($B$3&amp;"_"&amp;D38,'[6]CANAL 4'!$A:$R,3,FALSE),"")&amp;IFERROR(VLOOKUP($B$3&amp;"_"&amp;D38,'[7]CANAL 5'!$A:$R,3,FALSE),"")&amp;IFERROR(VLOOKUP($B$3&amp;"_"&amp;D38,'[8]CANAL 6'!$A:$R,3,FALSE),"")&amp;IFERROR(VLOOKUP($B$3&amp;"_"&amp;D38,'[9]CANAL 7'!$A:$R,3,FALSE),"")&amp;IFERROR(VLOOKUP($B$3&amp;"_"&amp;D38,'[10]CANAL 8'!$A:$R,3,FALSE),"")&amp;IFERROR(VLOOKUP($B$3&amp;"_"&amp;D38,'[11]CANAL 9'!$A:$R,3,FALSE),"")&amp;IFERROR(VLOOKUP($B$3&amp;"_"&amp;D38,'[12]CANAL 10'!$A:$R,3,FALSE),"")&amp;IFERROR(VLOOKUP($B$3&amp;"_"&amp;D38,'[13]CANAL 11'!$A:$R,3,FALSE),"")&amp;IFERROR(VLOOKUP($B$3&amp;"_"&amp;D38,'[14]CANAL 12'!$A:$R,3,FALSE),"")&amp;IFERROR(VLOOKUP($B$3&amp;"_"&amp;D38,'[15]CANAL 13'!$A:$R,3,FALSE),"")&amp;IFERROR(VLOOKUP($B$3&amp;"_"&amp;D38,'[16]CANAL 14'!$A:$R,3,FALSE),"")&amp;IFERROR(VLOOKUP($B$3&amp;"_"&amp;D38,'[17]CANAL 15'!$A:$R,3,FALSE),"")&amp;IFERROR(VLOOKUP($B$3&amp;"_"&amp;D38,'[18]CANAL 16'!$A:$R,3,FALSE),"")</f>
        <v/>
      </c>
      <c r="G38" s="27" t="str">
        <f>IFERROR(VLOOKUP($B$3&amp;"_"&amp;D38,'CANAL 17'!$A:$R,4,FALSE),"")&amp;IFERROR(VLOOKUP($B$3&amp;"_"&amp;D38,'[2]CANAL 18'!$A:$R,4,FALSE),"")&amp;IFERROR(VLOOKUP($B$3&amp;"_"&amp;D38,'[3]CANAL 1'!$A:$R,4,FALSE),"")&amp;IFERROR(VLOOKUP($B$3&amp;"_"&amp;D38,'[4]CANAL 2'!$A:$R,4,FALSE),"")&amp;IFERROR(VLOOKUP($B$3&amp;"_"&amp;D38,'[5]CANAL 3'!$A:$R,4,FALSE),"")&amp;IFERROR(VLOOKUP($B$3&amp;"_"&amp;D38,'[6]CANAL 4'!$A:$R,4,FALSE),"")&amp;IFERROR(VLOOKUP($B$3&amp;"_"&amp;D38,'[7]CANAL 5'!$A:$R,4,FALSE),"")&amp;IFERROR(VLOOKUP($B$3&amp;"_"&amp;D38,'[8]CANAL 6'!$A:$R,4,FALSE),"")&amp;IFERROR(VLOOKUP($B$3&amp;"_"&amp;D38,'[9]CANAL 7'!$A:$R,4,FALSE),"")&amp;IFERROR(VLOOKUP($B$3&amp;"_"&amp;D38,'[10]CANAL 8'!$A:$R,4,FALSE),"")&amp;IFERROR(VLOOKUP($B$3&amp;"_"&amp;D38,'[11]CANAL 9'!$A:$R,4,FALSE),"")&amp;IFERROR(VLOOKUP($B$3&amp;"_"&amp;D38,'[12]CANAL 10'!$A:$R,4,FALSE),"")&amp;IFERROR(VLOOKUP($B$3&amp;"_"&amp;D38,'[13]CANAL 11'!$A:$R,4,FALSE),"")&amp;IFERROR(VLOOKUP($B$3&amp;"_"&amp;D38,'[14]CANAL 12'!$A:$R,4,FALSE),"")&amp;IFERROR(VLOOKUP($B$3&amp;"_"&amp;D38,'[15]CANAL 13'!$A:$R,4,FALSE),"")&amp;IFERROR(VLOOKUP($B$3&amp;"_"&amp;D38,'[16]CANAL 14'!$A:$R,4,FALSE),"")&amp;IFERROR(VLOOKUP($B$3&amp;"_"&amp;D38,'[17]CANAL 15'!$A:$R,4,FALSE),"")&amp;IFERROR(VLOOKUP($B$3&amp;"_"&amp;D38,'[18]CANAL 16'!$A:$R,4,FALSE),"")</f>
        <v/>
      </c>
      <c r="H38" s="27" t="str">
        <f>IFERROR(VLOOKUP($B$3&amp;"_"&amp;D38,'CANAL 17'!$A:$R,5,FALSE),"")&amp;IFERROR(VLOOKUP($B$3&amp;"_"&amp;D38,'[2]CANAL 18'!$A:$R,5,FALSE),"")&amp;IFERROR(VLOOKUP($B$3&amp;"_"&amp;D38,'[3]CANAL 1'!$A:$R,5,FALSE),"")&amp;IFERROR(VLOOKUP($B$3&amp;"_"&amp;D38,'[4]CANAL 2'!$A:$R,5,FALSE),"")&amp;IFERROR(VLOOKUP($B$3&amp;"_"&amp;D38,'[5]CANAL 3'!$A:$R,5,FALSE),"")&amp;IFERROR(VLOOKUP($B$3&amp;"_"&amp;D38,'[6]CANAL 4'!$A:$R,5,FALSE),"")&amp;IFERROR(VLOOKUP($B$3&amp;"_"&amp;D38,'[7]CANAL 5'!$A:$R,5,FALSE),"")&amp;IFERROR(VLOOKUP($B$3&amp;"_"&amp;D38,'[8]CANAL 6'!$A:$R,5,FALSE),"")&amp;IFERROR(VLOOKUP($B$3&amp;"_"&amp;D38,'[9]CANAL 7'!$A:$R,5,FALSE),"")&amp;IFERROR(VLOOKUP($B$3&amp;"_"&amp;D38,'[10]CANAL 8'!$A:$R,5,FALSE),"")&amp;IFERROR(VLOOKUP($B$3&amp;"_"&amp;D38,'[11]CANAL 9'!$A:$R,5,FALSE),"")&amp;IFERROR(VLOOKUP($B$3&amp;"_"&amp;D38,'[12]CANAL 10'!$A:$R,5,FALSE),"")&amp;IFERROR(VLOOKUP($B$3&amp;"_"&amp;D38,'[13]CANAL 11'!$A:$R,5,FALSE),"")&amp;IFERROR(VLOOKUP($B$3&amp;"_"&amp;D38,'[14]CANAL 12'!$A:$R,5,FALSE),"")&amp;IFERROR(VLOOKUP($B$3&amp;"_"&amp;D38,'[15]CANAL 13'!$A:$R,5,FALSE),"")&amp;IFERROR(VLOOKUP($B$3&amp;"_"&amp;D38,'[16]CANAL 14'!$A:$R,5,FALSE),"")&amp;IFERROR(VLOOKUP($B$3&amp;"_"&amp;D38,'[17]CANAL 15'!$A:$R,5,FALSE),"")&amp;IFERROR(VLOOKUP($B$3&amp;"_"&amp;D38,'[18]CANAL 16'!$A:$R,5,FALSE),"")</f>
        <v/>
      </c>
      <c r="I38" s="27" t="str">
        <f>IFERROR(VLOOKUP($B$3&amp;"_"&amp;D38,'CANAL 17'!$A:$R,6,FALSE),"")&amp;IFERROR(VLOOKUP($B$3&amp;"_"&amp;D38,'[2]CANAL 18'!$A:$R,6,FALSE),"")&amp;IFERROR(VLOOKUP($B$3&amp;"_"&amp;D38,'[3]CANAL 1'!$A:$R,6,FALSE),"")&amp;IFERROR(VLOOKUP($B$3&amp;"_"&amp;D38,'[4]CANAL 2'!$A:$R,6,FALSE),"")&amp;IFERROR(VLOOKUP($B$3&amp;"_"&amp;D38,'[5]CANAL 3'!$A:$R,6,FALSE),"")&amp;IFERROR(VLOOKUP($B$3&amp;"_"&amp;D38,'[6]CANAL 4'!$A:$R,6,FALSE),"")&amp;IFERROR(VLOOKUP($B$3&amp;"_"&amp;D38,'[7]CANAL 5'!$A:$R,6,FALSE),"")&amp;IFERROR(VLOOKUP($B$3&amp;"_"&amp;D38,'[8]CANAL 6'!$A:$R,6,FALSE),"")&amp;IFERROR(VLOOKUP($B$3&amp;"_"&amp;D38,'[9]CANAL 7'!$A:$R,6,FALSE),"")&amp;IFERROR(VLOOKUP($B$3&amp;"_"&amp;D38,'[10]CANAL 8'!$A:$R,6,FALSE),"")&amp;IFERROR(VLOOKUP($B$3&amp;"_"&amp;D38,'[11]CANAL 9'!$A:$R,6,FALSE),"")&amp;IFERROR(VLOOKUP($B$3&amp;"_"&amp;D38,'[12]CANAL 10'!$A:$R,6,FALSE),"")&amp;IFERROR(VLOOKUP($B$3&amp;"_"&amp;D38,'[13]CANAL 11'!$A:$R,6,FALSE),"")&amp;IFERROR(VLOOKUP($B$3&amp;"_"&amp;D38,'[14]CANAL 12'!$A:$R,6,FALSE),"")&amp;IFERROR(VLOOKUP($B$3&amp;"_"&amp;D38,'[15]CANAL 13'!$A:$R,6,FALSE),"")&amp;IFERROR(VLOOKUP($B$3&amp;"_"&amp;D38,'[16]CANAL 14'!$A:$R,6,FALSE),"")&amp;IFERROR(VLOOKUP($B$3&amp;"_"&amp;D38,'[17]CANAL 15'!$A:$R,6,FALSE),"")&amp;IFERROR(VLOOKUP($B$3&amp;"_"&amp;D38,'[18]CANAL 16'!$A:$R,6,FALSE),"")</f>
        <v/>
      </c>
      <c r="J38" s="27" t="str">
        <f>IFERROR(VLOOKUP($B$3&amp;"_"&amp;D38,'CANAL 17'!$A:$R,7,FALSE),"")&amp;IFERROR(VLOOKUP($B$3&amp;"_"&amp;D38,'[2]CANAL 18'!$A:$R,7,FALSE),"")&amp;IFERROR(VLOOKUP($B$3&amp;"_"&amp;D38,'[3]CANAL 1'!$A:$R,7,FALSE),"")&amp;IFERROR(VLOOKUP($B$3&amp;"_"&amp;D38,'[4]CANAL 2'!$A:$R,7,FALSE),"")&amp;IFERROR(VLOOKUP($B$3&amp;"_"&amp;D38,'[5]CANAL 3'!$A:$R,7,FALSE),"")&amp;IFERROR(VLOOKUP($B$3&amp;"_"&amp;D38,'[6]CANAL 4'!$A:$R,7,FALSE),"")&amp;IFERROR(VLOOKUP($B$3&amp;"_"&amp;D38,'[7]CANAL 5'!$A:$R,7,FALSE),"")&amp;IFERROR(VLOOKUP($B$3&amp;"_"&amp;D38,'[8]CANAL 6'!$A:$R,7,FALSE),"")&amp;IFERROR(VLOOKUP($B$3&amp;"_"&amp;D38,'[9]CANAL 7'!$A:$R,7,FALSE),"")&amp;IFERROR(VLOOKUP($B$3&amp;"_"&amp;D38,'[10]CANAL 8'!$A:$R,7,FALSE),"")&amp;IFERROR(VLOOKUP($B$3&amp;"_"&amp;D38,'[11]CANAL 9'!$A:$R,7,FALSE),"")&amp;IFERROR(VLOOKUP($B$3&amp;"_"&amp;D38,'[12]CANAL 10'!$A:$R,7,FALSE),"")&amp;IFERROR(VLOOKUP($B$3&amp;"_"&amp;D38,'[13]CANAL 11'!$A:$R,7,FALSE),"")&amp;IFERROR(VLOOKUP($B$3&amp;"_"&amp;D38,'[14]CANAL 12'!$A:$R,7,FALSE),"")&amp;IFERROR(VLOOKUP($B$3&amp;"_"&amp;D38,'[15]CANAL 13'!$A:$R,7,FALSE),"")&amp;IFERROR(VLOOKUP($B$3&amp;"_"&amp;D38,'[16]CANAL 14'!$A:$R,7,FALSE),"")&amp;IFERROR(VLOOKUP($B$3&amp;"_"&amp;D38,'[17]CANAL 15'!$A:$R,7,FALSE),"")&amp;IFERROR(VLOOKUP($B$3&amp;"_"&amp;D38,'[18]CANAL 16'!$A:$R,7,FALSE),"")</f>
        <v/>
      </c>
      <c r="K38" s="103" t="str">
        <f>IFERROR(VLOOKUP($B$3&amp;"_"&amp;D38,'CANAL 17'!$A:$R,8,FALSE),"")&amp;IFERROR(VLOOKUP($B$3&amp;"_"&amp;D38,'[2]CANAL 18'!$A:$R,8,FALSE),"")&amp;IFERROR(VLOOKUP($B$3&amp;"_"&amp;D38,'[3]CANAL 1'!$A:$R,8,FALSE),"")&amp;IFERROR(VLOOKUP($B$3&amp;"_"&amp;D38,'[4]CANAL 2'!$A:$R,8,FALSE),"")&amp;IFERROR(VLOOKUP($B$3&amp;"_"&amp;D38,'[5]CANAL 3'!$A:$R,8,FALSE),"")&amp;IFERROR(VLOOKUP($B$3&amp;"_"&amp;D38,'[6]CANAL 4'!$A:$R,8,FALSE),"")&amp;IFERROR(VLOOKUP($B$3&amp;"_"&amp;D38,'[7]CANAL 5'!$A:$R,8,FALSE),"")&amp;IFERROR(VLOOKUP($B$3&amp;"_"&amp;D38,'[8]CANAL 6'!$A:$R,8,FALSE),"")&amp;IFERROR(VLOOKUP($B$3&amp;"_"&amp;D38,'[9]CANAL 7'!$A:$R,8,FALSE),"")&amp;IFERROR(VLOOKUP($B$3&amp;"_"&amp;D38,'[10]CANAL 8'!$A:$R,8,FALSE),"")&amp;IFERROR(VLOOKUP($B$3&amp;"_"&amp;D38,'[11]CANAL 9'!$A:$R,8,FALSE),"")&amp;IFERROR(VLOOKUP($B$3&amp;"_"&amp;D38,'[12]CANAL 10'!$A:$R,8,FALSE),"")&amp;IFERROR(VLOOKUP($B$3&amp;"_"&amp;D38,'[13]CANAL 11'!$A:$R,8,FALSE),"")&amp;IFERROR(VLOOKUP($B$3&amp;"_"&amp;D38,'[14]CANAL 12'!$A:$R,8,FALSE),"")&amp;IFERROR(VLOOKUP($B$3&amp;"_"&amp;D38,'[15]CANAL 13'!$A:$R,8,FALSE),"")&amp;IFERROR(VLOOKUP($B$3&amp;"_"&amp;D38,'[16]CANAL 14'!$A:$R,8,FALSE),"")&amp;IFERROR(VLOOKUP($B$3&amp;"_"&amp;D38,'[17]CANAL 15'!$A:$R,8,FALSE),"")&amp;IFERROR(VLOOKUP($B$3&amp;"_"&amp;D38,'[18]CANAL 16'!$A:$R,8,FALSE),"")</f>
        <v/>
      </c>
      <c r="L38" s="103" t="str">
        <f>IFERROR(VLOOKUP($B$3&amp;"_"&amp;D38,'CANAL 17'!$A:$R,9,FALSE),"")&amp;IFERROR(VLOOKUP($B$3&amp;"_"&amp;D38,'[2]CANAL 18'!$A:$R,9,FALSE),"")&amp;IFERROR(VLOOKUP($B$3&amp;"_"&amp;D38,'[3]CANAL 1'!$A:$R,9,FALSE),"")&amp;IFERROR(VLOOKUP($B$3&amp;"_"&amp;D38,'[4]CANAL 2'!$A:$R,9,FALSE),"")&amp;IFERROR(VLOOKUP($B$3&amp;"_"&amp;D38,'[5]CANAL 3'!$A:$R,9,FALSE),"")&amp;IFERROR(VLOOKUP($B$3&amp;"_"&amp;D38,'[6]CANAL 4'!$A:$R,9,FALSE),"")&amp;IFERROR(VLOOKUP($B$3&amp;"_"&amp;D38,'[7]CANAL 5'!$A:$R,9,FALSE),"")&amp;IFERROR(VLOOKUP($B$3&amp;"_"&amp;D38,'[8]CANAL 6'!$A:$R,9,FALSE),"")&amp;IFERROR(VLOOKUP($B$3&amp;"_"&amp;D38,'[9]CANAL 7'!$A:$R,9,FALSE),"")&amp;IFERROR(VLOOKUP($B$3&amp;"_"&amp;D38,'[10]CANAL 8'!$A:$R,9,FALSE),"")&amp;IFERROR(VLOOKUP($B$3&amp;"_"&amp;D38,'[11]CANAL 9'!$A:$R,9,FALSE),"")&amp;IFERROR(VLOOKUP($B$3&amp;"_"&amp;D38,'[12]CANAL 10'!$A:$R,9,FALSE),"")&amp;IFERROR(VLOOKUP($B$3&amp;"_"&amp;D38,'[13]CANAL 11'!$A:$R,9,FALSE),"")&amp;IFERROR(VLOOKUP($B$3&amp;"_"&amp;D38,'[14]CANAL 12'!$A:$R,9,FALSE),"")&amp;IFERROR(VLOOKUP($B$3&amp;"_"&amp;D38,'[15]CANAL 13'!$A:$R,9,FALSE),"")&amp;IFERROR(VLOOKUP($B$3&amp;"_"&amp;D38,'[16]CANAL 14'!$A:$R,9,FALSE),"")&amp;IFERROR(VLOOKUP($B$3&amp;"_"&amp;D38,'[17]CANAL 15'!$A:$R,9,FALSE),"")&amp;IFERROR(VLOOKUP($B$3&amp;"_"&amp;D38,'[18]CANAL 16'!$A:$R,9,FALSE),"")</f>
        <v/>
      </c>
      <c r="M38" s="28"/>
      <c r="N38" s="28"/>
      <c r="O38" s="28"/>
      <c r="P38" s="28"/>
      <c r="Q38" s="28"/>
      <c r="R38" s="28" t="str">
        <f>IFERROR(VLOOKUP($B$3&amp;"_"&amp;D38,'CANAL 17'!$A:$R,15,FALSE),"")&amp;IFERROR(VLOOKUP($B$3&amp;"_"&amp;D38,'[2]CANAL 18'!$A:$R,15,FALSE),"")&amp;IFERROR(VLOOKUP($B$3&amp;"_"&amp;D38,'[3]CANAL 1'!$A:$R,15,FALSE),"")&amp;IFERROR(VLOOKUP($B$3&amp;"_"&amp;D38,'[4]CANAL 2'!$A:$R,15,FALSE),"")&amp;IFERROR(VLOOKUP($B$3&amp;"_"&amp;D38,'[5]CANAL 3'!$A:$R,15,FALSE),"")&amp;IFERROR(VLOOKUP($B$3&amp;"_"&amp;D38,'[6]CANAL 4'!$A:$R,15,FALSE),"")&amp;IFERROR(VLOOKUP($B$3&amp;"_"&amp;D38,'[7]CANAL 5'!$A:$R,15,FALSE),"")&amp;IFERROR(VLOOKUP($B$3&amp;"_"&amp;D38,'[8]CANAL 6'!$A:$R,15,FALSE),"")&amp;IFERROR(VLOOKUP($B$3&amp;"_"&amp;D38,'[9]CANAL 7'!$A:$R,15,FALSE),"")&amp;IFERROR(VLOOKUP($B$3&amp;"_"&amp;D38,'[10]CANAL 8'!$A:$R,15,FALSE),"")&amp;IFERROR(VLOOKUP($B$3&amp;"_"&amp;D38,'[11]CANAL 9'!$A:$R,15,FALSE),"")&amp;IFERROR(VLOOKUP($B$3&amp;"_"&amp;D38,'[12]CANAL 10'!$A:$R,15,FALSE),"")&amp;IFERROR(VLOOKUP($B$3&amp;"_"&amp;D38,'[13]CANAL 11'!$A:$R,15,FALSE),"")&amp;IFERROR(VLOOKUP($B$3&amp;"_"&amp;D38,'[14]CANAL 12'!$A:$R,15,FALSE),"")&amp;IFERROR(VLOOKUP($B$3&amp;"_"&amp;D38,'[15]CANAL 13'!$A:$R,15,FALSE),"")&amp;IFERROR(VLOOKUP($B$3&amp;"_"&amp;D38,'[16]CANAL 14'!$A:$R,15,FALSE),"")&amp;IFERROR(VLOOKUP($B$3&amp;"_"&amp;D38,'[17]CANAL 15'!$A:$R,15,FALSE),"")&amp;IFERROR(VLOOKUP($B$3&amp;"_"&amp;D38,'[18]CANAL 16'!$A:$R,15,FALSE),"")</f>
        <v/>
      </c>
      <c r="S38" s="27"/>
      <c r="T38" s="29"/>
      <c r="U38" s="27"/>
      <c r="V38" s="27"/>
    </row>
    <row r="39" spans="4:22" x14ac:dyDescent="0.2">
      <c r="D39" s="4">
        <v>31</v>
      </c>
      <c r="E39" s="27" t="str">
        <f>IFERROR(VLOOKUP($B$3&amp;"_"&amp;D39,'CANAL 17'!$A:$R,2,FALSE),"")&amp;IFERROR(VLOOKUP($B$3&amp;"_"&amp;D39,'[2]CANAL 18'!$A:$R,2,FALSE),"")&amp;IFERROR(VLOOKUP($B$3&amp;"_"&amp;D39,'[3]CANAL 1'!A:R,2,FALSE),"")&amp;IFERROR(VLOOKUP($B$3&amp;"_"&amp;D39,'[4]CANAL 2'!A:R,2,FALSE),"")&amp;IFERROR(VLOOKUP($B$3&amp;"_"&amp;D39,'[5]CANAL 3'!A:R,2,FALSE),"")&amp;IFERROR(VLOOKUP($B$3&amp;"_"&amp;D39,'[6]CANAL 4'!A:R,2,FALSE),"")&amp;IFERROR(VLOOKUP($B$3&amp;"_"&amp;D39,'[7]CANAL 5'!A:R,2,FALSE),"")&amp;IFERROR(VLOOKUP($B$3&amp;"_"&amp;D39,'[8]CANAL 6'!A:R,2,FALSE),"")&amp;IFERROR(VLOOKUP($B$3&amp;"_"&amp;D39,'[9]CANAL 7'!A:R,2,FALSE),"")&amp;IFERROR(VLOOKUP($B$3&amp;"_"&amp;D39,'[10]CANAL 8'!A:R,2,FALSE),"")&amp;IFERROR(VLOOKUP($B$3&amp;"_"&amp;D39,'[11]CANAL 9'!A:R,2,FALSE),"")&amp;IFERROR(VLOOKUP($B$3&amp;"_"&amp;D39,'[12]CANAL 10'!A:R,2,FALSE),"")&amp;IFERROR(VLOOKUP($B$3&amp;"_"&amp;D39,'[13]CANAL 11'!A:R,2,FALSE),"")&amp;IFERROR(VLOOKUP($B$3&amp;"_"&amp;D39,'[14]CANAL 12'!A:R,2,FALSE),"")&amp;IFERROR(VLOOKUP($B$3&amp;"_"&amp;D39,'[15]CANAL 13'!A:R,2,FALSE),"")&amp;IFERROR(VLOOKUP($B$3&amp;"_"&amp;D39,'[16]CANAL 14'!A:R,2,FALSE),"")&amp;IFERROR(VLOOKUP($B$3&amp;"_"&amp;D39,'[17]CANAL 15'!A:R,2,FALSE),"")&amp;IFERROR(VLOOKUP($B$3&amp;"_"&amp;D39,'[18]CANAL 16'!A:R,2,FALSE),"")</f>
        <v/>
      </c>
      <c r="F39" s="27" t="str">
        <f>IFERROR(VLOOKUP($B$3&amp;"_"&amp;D39,'CANAL 17'!$A:$R,3,FALSE),"")&amp;IFERROR(VLOOKUP($B$3&amp;"_"&amp;D39,'[2]CANAL 18'!$A:$R,3,FALSE),"")&amp;IFERROR(VLOOKUP($B$3&amp;"_"&amp;D39,'[3]CANAL 1'!$A:$R,3,FALSE),"")&amp;IFERROR(VLOOKUP($B$3&amp;"_"&amp;D39,'[4]CANAL 2'!$A:$R,3,FALSE),"")&amp;IFERROR(VLOOKUP($B$3&amp;"_"&amp;D39,'[5]CANAL 3'!$A:$R,3,FALSE),"")&amp;IFERROR(VLOOKUP($B$3&amp;"_"&amp;D39,'[6]CANAL 4'!$A:$R,3,FALSE),"")&amp;IFERROR(VLOOKUP($B$3&amp;"_"&amp;D39,'[7]CANAL 5'!$A:$R,3,FALSE),"")&amp;IFERROR(VLOOKUP($B$3&amp;"_"&amp;D39,'[8]CANAL 6'!$A:$R,3,FALSE),"")&amp;IFERROR(VLOOKUP($B$3&amp;"_"&amp;D39,'[9]CANAL 7'!$A:$R,3,FALSE),"")&amp;IFERROR(VLOOKUP($B$3&amp;"_"&amp;D39,'[10]CANAL 8'!$A:$R,3,FALSE),"")&amp;IFERROR(VLOOKUP($B$3&amp;"_"&amp;D39,'[11]CANAL 9'!$A:$R,3,FALSE),"")&amp;IFERROR(VLOOKUP($B$3&amp;"_"&amp;D39,'[12]CANAL 10'!$A:$R,3,FALSE),"")&amp;IFERROR(VLOOKUP($B$3&amp;"_"&amp;D39,'[13]CANAL 11'!$A:$R,3,FALSE),"")&amp;IFERROR(VLOOKUP($B$3&amp;"_"&amp;D39,'[14]CANAL 12'!$A:$R,3,FALSE),"")&amp;IFERROR(VLOOKUP($B$3&amp;"_"&amp;D39,'[15]CANAL 13'!$A:$R,3,FALSE),"")&amp;IFERROR(VLOOKUP($B$3&amp;"_"&amp;D39,'[16]CANAL 14'!$A:$R,3,FALSE),"")&amp;IFERROR(VLOOKUP($B$3&amp;"_"&amp;D39,'[17]CANAL 15'!$A:$R,3,FALSE),"")&amp;IFERROR(VLOOKUP($B$3&amp;"_"&amp;D39,'[18]CANAL 16'!$A:$R,3,FALSE),"")</f>
        <v/>
      </c>
      <c r="G39" s="27" t="str">
        <f>IFERROR(VLOOKUP($B$3&amp;"_"&amp;D39,'CANAL 17'!$A:$R,4,FALSE),"")&amp;IFERROR(VLOOKUP($B$3&amp;"_"&amp;D39,'[2]CANAL 18'!$A:$R,4,FALSE),"")&amp;IFERROR(VLOOKUP($B$3&amp;"_"&amp;D39,'[3]CANAL 1'!$A:$R,4,FALSE),"")&amp;IFERROR(VLOOKUP($B$3&amp;"_"&amp;D39,'[4]CANAL 2'!$A:$R,4,FALSE),"")&amp;IFERROR(VLOOKUP($B$3&amp;"_"&amp;D39,'[5]CANAL 3'!$A:$R,4,FALSE),"")&amp;IFERROR(VLOOKUP($B$3&amp;"_"&amp;D39,'[6]CANAL 4'!$A:$R,4,FALSE),"")&amp;IFERROR(VLOOKUP($B$3&amp;"_"&amp;D39,'[7]CANAL 5'!$A:$R,4,FALSE),"")&amp;IFERROR(VLOOKUP($B$3&amp;"_"&amp;D39,'[8]CANAL 6'!$A:$R,4,FALSE),"")&amp;IFERROR(VLOOKUP($B$3&amp;"_"&amp;D39,'[9]CANAL 7'!$A:$R,4,FALSE),"")&amp;IFERROR(VLOOKUP($B$3&amp;"_"&amp;D39,'[10]CANAL 8'!$A:$R,4,FALSE),"")&amp;IFERROR(VLOOKUP($B$3&amp;"_"&amp;D39,'[11]CANAL 9'!$A:$R,4,FALSE),"")&amp;IFERROR(VLOOKUP($B$3&amp;"_"&amp;D39,'[12]CANAL 10'!$A:$R,4,FALSE),"")&amp;IFERROR(VLOOKUP($B$3&amp;"_"&amp;D39,'[13]CANAL 11'!$A:$R,4,FALSE),"")&amp;IFERROR(VLOOKUP($B$3&amp;"_"&amp;D39,'[14]CANAL 12'!$A:$R,4,FALSE),"")&amp;IFERROR(VLOOKUP($B$3&amp;"_"&amp;D39,'[15]CANAL 13'!$A:$R,4,FALSE),"")&amp;IFERROR(VLOOKUP($B$3&amp;"_"&amp;D39,'[16]CANAL 14'!$A:$R,4,FALSE),"")&amp;IFERROR(VLOOKUP($B$3&amp;"_"&amp;D39,'[17]CANAL 15'!$A:$R,4,FALSE),"")&amp;IFERROR(VLOOKUP($B$3&amp;"_"&amp;D39,'[18]CANAL 16'!$A:$R,4,FALSE),"")</f>
        <v/>
      </c>
      <c r="H39" s="27" t="str">
        <f>IFERROR(VLOOKUP($B$3&amp;"_"&amp;D39,'CANAL 17'!$A:$R,5,FALSE),"")&amp;IFERROR(VLOOKUP($B$3&amp;"_"&amp;D39,'[2]CANAL 18'!$A:$R,5,FALSE),"")&amp;IFERROR(VLOOKUP($B$3&amp;"_"&amp;D39,'[3]CANAL 1'!$A:$R,5,FALSE),"")&amp;IFERROR(VLOOKUP($B$3&amp;"_"&amp;D39,'[4]CANAL 2'!$A:$R,5,FALSE),"")&amp;IFERROR(VLOOKUP($B$3&amp;"_"&amp;D39,'[5]CANAL 3'!$A:$R,5,FALSE),"")&amp;IFERROR(VLOOKUP($B$3&amp;"_"&amp;D39,'[6]CANAL 4'!$A:$R,5,FALSE),"")&amp;IFERROR(VLOOKUP($B$3&amp;"_"&amp;D39,'[7]CANAL 5'!$A:$R,5,FALSE),"")&amp;IFERROR(VLOOKUP($B$3&amp;"_"&amp;D39,'[8]CANAL 6'!$A:$R,5,FALSE),"")&amp;IFERROR(VLOOKUP($B$3&amp;"_"&amp;D39,'[9]CANAL 7'!$A:$R,5,FALSE),"")&amp;IFERROR(VLOOKUP($B$3&amp;"_"&amp;D39,'[10]CANAL 8'!$A:$R,5,FALSE),"")&amp;IFERROR(VLOOKUP($B$3&amp;"_"&amp;D39,'[11]CANAL 9'!$A:$R,5,FALSE),"")&amp;IFERROR(VLOOKUP($B$3&amp;"_"&amp;D39,'[12]CANAL 10'!$A:$R,5,FALSE),"")&amp;IFERROR(VLOOKUP($B$3&amp;"_"&amp;D39,'[13]CANAL 11'!$A:$R,5,FALSE),"")&amp;IFERROR(VLOOKUP($B$3&amp;"_"&amp;D39,'[14]CANAL 12'!$A:$R,5,FALSE),"")&amp;IFERROR(VLOOKUP($B$3&amp;"_"&amp;D39,'[15]CANAL 13'!$A:$R,5,FALSE),"")&amp;IFERROR(VLOOKUP($B$3&amp;"_"&amp;D39,'[16]CANAL 14'!$A:$R,5,FALSE),"")&amp;IFERROR(VLOOKUP($B$3&amp;"_"&amp;D39,'[17]CANAL 15'!$A:$R,5,FALSE),"")&amp;IFERROR(VLOOKUP($B$3&amp;"_"&amp;D39,'[18]CANAL 16'!$A:$R,5,FALSE),"")</f>
        <v/>
      </c>
      <c r="I39" s="27" t="str">
        <f>IFERROR(VLOOKUP($B$3&amp;"_"&amp;D39,'CANAL 17'!$A:$R,6,FALSE),"")&amp;IFERROR(VLOOKUP($B$3&amp;"_"&amp;D39,'[2]CANAL 18'!$A:$R,6,FALSE),"")&amp;IFERROR(VLOOKUP($B$3&amp;"_"&amp;D39,'[3]CANAL 1'!$A:$R,6,FALSE),"")&amp;IFERROR(VLOOKUP($B$3&amp;"_"&amp;D39,'[4]CANAL 2'!$A:$R,6,FALSE),"")&amp;IFERROR(VLOOKUP($B$3&amp;"_"&amp;D39,'[5]CANAL 3'!$A:$R,6,FALSE),"")&amp;IFERROR(VLOOKUP($B$3&amp;"_"&amp;D39,'[6]CANAL 4'!$A:$R,6,FALSE),"")&amp;IFERROR(VLOOKUP($B$3&amp;"_"&amp;D39,'[7]CANAL 5'!$A:$R,6,FALSE),"")&amp;IFERROR(VLOOKUP($B$3&amp;"_"&amp;D39,'[8]CANAL 6'!$A:$R,6,FALSE),"")&amp;IFERROR(VLOOKUP($B$3&amp;"_"&amp;D39,'[9]CANAL 7'!$A:$R,6,FALSE),"")&amp;IFERROR(VLOOKUP($B$3&amp;"_"&amp;D39,'[10]CANAL 8'!$A:$R,6,FALSE),"")&amp;IFERROR(VLOOKUP($B$3&amp;"_"&amp;D39,'[11]CANAL 9'!$A:$R,6,FALSE),"")&amp;IFERROR(VLOOKUP($B$3&amp;"_"&amp;D39,'[12]CANAL 10'!$A:$R,6,FALSE),"")&amp;IFERROR(VLOOKUP($B$3&amp;"_"&amp;D39,'[13]CANAL 11'!$A:$R,6,FALSE),"")&amp;IFERROR(VLOOKUP($B$3&amp;"_"&amp;D39,'[14]CANAL 12'!$A:$R,6,FALSE),"")&amp;IFERROR(VLOOKUP($B$3&amp;"_"&amp;D39,'[15]CANAL 13'!$A:$R,6,FALSE),"")&amp;IFERROR(VLOOKUP($B$3&amp;"_"&amp;D39,'[16]CANAL 14'!$A:$R,6,FALSE),"")&amp;IFERROR(VLOOKUP($B$3&amp;"_"&amp;D39,'[17]CANAL 15'!$A:$R,6,FALSE),"")&amp;IFERROR(VLOOKUP($B$3&amp;"_"&amp;D39,'[18]CANAL 16'!$A:$R,6,FALSE),"")</f>
        <v/>
      </c>
      <c r="J39" s="27" t="str">
        <f>IFERROR(VLOOKUP($B$3&amp;"_"&amp;D39,'CANAL 17'!$A:$R,7,FALSE),"")&amp;IFERROR(VLOOKUP($B$3&amp;"_"&amp;D39,'[2]CANAL 18'!$A:$R,7,FALSE),"")&amp;IFERROR(VLOOKUP($B$3&amp;"_"&amp;D39,'[3]CANAL 1'!$A:$R,7,FALSE),"")&amp;IFERROR(VLOOKUP($B$3&amp;"_"&amp;D39,'[4]CANAL 2'!$A:$R,7,FALSE),"")&amp;IFERROR(VLOOKUP($B$3&amp;"_"&amp;D39,'[5]CANAL 3'!$A:$R,7,FALSE),"")&amp;IFERROR(VLOOKUP($B$3&amp;"_"&amp;D39,'[6]CANAL 4'!$A:$R,7,FALSE),"")&amp;IFERROR(VLOOKUP($B$3&amp;"_"&amp;D39,'[7]CANAL 5'!$A:$R,7,FALSE),"")&amp;IFERROR(VLOOKUP($B$3&amp;"_"&amp;D39,'[8]CANAL 6'!$A:$R,7,FALSE),"")&amp;IFERROR(VLOOKUP($B$3&amp;"_"&amp;D39,'[9]CANAL 7'!$A:$R,7,FALSE),"")&amp;IFERROR(VLOOKUP($B$3&amp;"_"&amp;D39,'[10]CANAL 8'!$A:$R,7,FALSE),"")&amp;IFERROR(VLOOKUP($B$3&amp;"_"&amp;D39,'[11]CANAL 9'!$A:$R,7,FALSE),"")&amp;IFERROR(VLOOKUP($B$3&amp;"_"&amp;D39,'[12]CANAL 10'!$A:$R,7,FALSE),"")&amp;IFERROR(VLOOKUP($B$3&amp;"_"&amp;D39,'[13]CANAL 11'!$A:$R,7,FALSE),"")&amp;IFERROR(VLOOKUP($B$3&amp;"_"&amp;D39,'[14]CANAL 12'!$A:$R,7,FALSE),"")&amp;IFERROR(VLOOKUP($B$3&amp;"_"&amp;D39,'[15]CANAL 13'!$A:$R,7,FALSE),"")&amp;IFERROR(VLOOKUP($B$3&amp;"_"&amp;D39,'[16]CANAL 14'!$A:$R,7,FALSE),"")&amp;IFERROR(VLOOKUP($B$3&amp;"_"&amp;D39,'[17]CANAL 15'!$A:$R,7,FALSE),"")&amp;IFERROR(VLOOKUP($B$3&amp;"_"&amp;D39,'[18]CANAL 16'!$A:$R,7,FALSE),"")</f>
        <v/>
      </c>
      <c r="K39" s="103" t="str">
        <f>IFERROR(VLOOKUP($B$3&amp;"_"&amp;D39,'CANAL 17'!$A:$R,8,FALSE),"")&amp;IFERROR(VLOOKUP($B$3&amp;"_"&amp;D39,'[2]CANAL 18'!$A:$R,8,FALSE),"")&amp;IFERROR(VLOOKUP($B$3&amp;"_"&amp;D39,'[3]CANAL 1'!$A:$R,8,FALSE),"")&amp;IFERROR(VLOOKUP($B$3&amp;"_"&amp;D39,'[4]CANAL 2'!$A:$R,8,FALSE),"")&amp;IFERROR(VLOOKUP($B$3&amp;"_"&amp;D39,'[5]CANAL 3'!$A:$R,8,FALSE),"")&amp;IFERROR(VLOOKUP($B$3&amp;"_"&amp;D39,'[6]CANAL 4'!$A:$R,8,FALSE),"")&amp;IFERROR(VLOOKUP($B$3&amp;"_"&amp;D39,'[7]CANAL 5'!$A:$R,8,FALSE),"")&amp;IFERROR(VLOOKUP($B$3&amp;"_"&amp;D39,'[8]CANAL 6'!$A:$R,8,FALSE),"")&amp;IFERROR(VLOOKUP($B$3&amp;"_"&amp;D39,'[9]CANAL 7'!$A:$R,8,FALSE),"")&amp;IFERROR(VLOOKUP($B$3&amp;"_"&amp;D39,'[10]CANAL 8'!$A:$R,8,FALSE),"")&amp;IFERROR(VLOOKUP($B$3&amp;"_"&amp;D39,'[11]CANAL 9'!$A:$R,8,FALSE),"")&amp;IFERROR(VLOOKUP($B$3&amp;"_"&amp;D39,'[12]CANAL 10'!$A:$R,8,FALSE),"")&amp;IFERROR(VLOOKUP($B$3&amp;"_"&amp;D39,'[13]CANAL 11'!$A:$R,8,FALSE),"")&amp;IFERROR(VLOOKUP($B$3&amp;"_"&amp;D39,'[14]CANAL 12'!$A:$R,8,FALSE),"")&amp;IFERROR(VLOOKUP($B$3&amp;"_"&amp;D39,'[15]CANAL 13'!$A:$R,8,FALSE),"")&amp;IFERROR(VLOOKUP($B$3&amp;"_"&amp;D39,'[16]CANAL 14'!$A:$R,8,FALSE),"")&amp;IFERROR(VLOOKUP($B$3&amp;"_"&amp;D39,'[17]CANAL 15'!$A:$R,8,FALSE),"")&amp;IFERROR(VLOOKUP($B$3&amp;"_"&amp;D39,'[18]CANAL 16'!$A:$R,8,FALSE),"")</f>
        <v/>
      </c>
      <c r="L39" s="103" t="str">
        <f>IFERROR(VLOOKUP($B$3&amp;"_"&amp;D39,'CANAL 17'!$A:$R,9,FALSE),"")&amp;IFERROR(VLOOKUP($B$3&amp;"_"&amp;D39,'[2]CANAL 18'!$A:$R,9,FALSE),"")&amp;IFERROR(VLOOKUP($B$3&amp;"_"&amp;D39,'[3]CANAL 1'!$A:$R,9,FALSE),"")&amp;IFERROR(VLOOKUP($B$3&amp;"_"&amp;D39,'[4]CANAL 2'!$A:$R,9,FALSE),"")&amp;IFERROR(VLOOKUP($B$3&amp;"_"&amp;D39,'[5]CANAL 3'!$A:$R,9,FALSE),"")&amp;IFERROR(VLOOKUP($B$3&amp;"_"&amp;D39,'[6]CANAL 4'!$A:$R,9,FALSE),"")&amp;IFERROR(VLOOKUP($B$3&amp;"_"&amp;D39,'[7]CANAL 5'!$A:$R,9,FALSE),"")&amp;IFERROR(VLOOKUP($B$3&amp;"_"&amp;D39,'[8]CANAL 6'!$A:$R,9,FALSE),"")&amp;IFERROR(VLOOKUP($B$3&amp;"_"&amp;D39,'[9]CANAL 7'!$A:$R,9,FALSE),"")&amp;IFERROR(VLOOKUP($B$3&amp;"_"&amp;D39,'[10]CANAL 8'!$A:$R,9,FALSE),"")&amp;IFERROR(VLOOKUP($B$3&amp;"_"&amp;D39,'[11]CANAL 9'!$A:$R,9,FALSE),"")&amp;IFERROR(VLOOKUP($B$3&amp;"_"&amp;D39,'[12]CANAL 10'!$A:$R,9,FALSE),"")&amp;IFERROR(VLOOKUP($B$3&amp;"_"&amp;D39,'[13]CANAL 11'!$A:$R,9,FALSE),"")&amp;IFERROR(VLOOKUP($B$3&amp;"_"&amp;D39,'[14]CANAL 12'!$A:$R,9,FALSE),"")&amp;IFERROR(VLOOKUP($B$3&amp;"_"&amp;D39,'[15]CANAL 13'!$A:$R,9,FALSE),"")&amp;IFERROR(VLOOKUP($B$3&amp;"_"&amp;D39,'[16]CANAL 14'!$A:$R,9,FALSE),"")&amp;IFERROR(VLOOKUP($B$3&amp;"_"&amp;D39,'[17]CANAL 15'!$A:$R,9,FALSE),"")&amp;IFERROR(VLOOKUP($B$3&amp;"_"&amp;D39,'[18]CANAL 16'!$A:$R,9,FALSE),"")</f>
        <v/>
      </c>
      <c r="M39" s="28"/>
      <c r="N39" s="28"/>
      <c r="O39" s="28"/>
      <c r="P39" s="28"/>
      <c r="Q39" s="28"/>
      <c r="R39" s="28" t="str">
        <f>IFERROR(VLOOKUP($B$3&amp;"_"&amp;D39,'CANAL 17'!$A:$R,15,FALSE),"")&amp;IFERROR(VLOOKUP($B$3&amp;"_"&amp;D39,'[2]CANAL 18'!$A:$R,15,FALSE),"")&amp;IFERROR(VLOOKUP($B$3&amp;"_"&amp;D39,'[3]CANAL 1'!$A:$R,15,FALSE),"")&amp;IFERROR(VLOOKUP($B$3&amp;"_"&amp;D39,'[4]CANAL 2'!$A:$R,15,FALSE),"")&amp;IFERROR(VLOOKUP($B$3&amp;"_"&amp;D39,'[5]CANAL 3'!$A:$R,15,FALSE),"")&amp;IFERROR(VLOOKUP($B$3&amp;"_"&amp;D39,'[6]CANAL 4'!$A:$R,15,FALSE),"")&amp;IFERROR(VLOOKUP($B$3&amp;"_"&amp;D39,'[7]CANAL 5'!$A:$R,15,FALSE),"")&amp;IFERROR(VLOOKUP($B$3&amp;"_"&amp;D39,'[8]CANAL 6'!$A:$R,15,FALSE),"")&amp;IFERROR(VLOOKUP($B$3&amp;"_"&amp;D39,'[9]CANAL 7'!$A:$R,15,FALSE),"")&amp;IFERROR(VLOOKUP($B$3&amp;"_"&amp;D39,'[10]CANAL 8'!$A:$R,15,FALSE),"")&amp;IFERROR(VLOOKUP($B$3&amp;"_"&amp;D39,'[11]CANAL 9'!$A:$R,15,FALSE),"")&amp;IFERROR(VLOOKUP($B$3&amp;"_"&amp;D39,'[12]CANAL 10'!$A:$R,15,FALSE),"")&amp;IFERROR(VLOOKUP($B$3&amp;"_"&amp;D39,'[13]CANAL 11'!$A:$R,15,FALSE),"")&amp;IFERROR(VLOOKUP($B$3&amp;"_"&amp;D39,'[14]CANAL 12'!$A:$R,15,FALSE),"")&amp;IFERROR(VLOOKUP($B$3&amp;"_"&amp;D39,'[15]CANAL 13'!$A:$R,15,FALSE),"")&amp;IFERROR(VLOOKUP($B$3&amp;"_"&amp;D39,'[16]CANAL 14'!$A:$R,15,FALSE),"")&amp;IFERROR(VLOOKUP($B$3&amp;"_"&amp;D39,'[17]CANAL 15'!$A:$R,15,FALSE),"")&amp;IFERROR(VLOOKUP($B$3&amp;"_"&amp;D39,'[18]CANAL 16'!$A:$R,15,FALSE),"")</f>
        <v/>
      </c>
      <c r="S39" s="27"/>
      <c r="T39" s="29"/>
      <c r="U39" s="27"/>
      <c r="V39" s="27"/>
    </row>
    <row r="40" spans="4:22" x14ac:dyDescent="0.2">
      <c r="D40" s="4">
        <v>32</v>
      </c>
      <c r="E40" s="27" t="str">
        <f>IFERROR(VLOOKUP($B$3&amp;"_"&amp;D40,'CANAL 17'!$A:$R,2,FALSE),"")&amp;IFERROR(VLOOKUP($B$3&amp;"_"&amp;D40,'[2]CANAL 18'!$A:$R,2,FALSE),"")&amp;IFERROR(VLOOKUP($B$3&amp;"_"&amp;D40,'[3]CANAL 1'!A:R,2,FALSE),"")&amp;IFERROR(VLOOKUP($B$3&amp;"_"&amp;D40,'[4]CANAL 2'!A:R,2,FALSE),"")&amp;IFERROR(VLOOKUP($B$3&amp;"_"&amp;D40,'[5]CANAL 3'!A:R,2,FALSE),"")&amp;IFERROR(VLOOKUP($B$3&amp;"_"&amp;D40,'[6]CANAL 4'!A:R,2,FALSE),"")&amp;IFERROR(VLOOKUP($B$3&amp;"_"&amp;D40,'[7]CANAL 5'!A:R,2,FALSE),"")&amp;IFERROR(VLOOKUP($B$3&amp;"_"&amp;D40,'[8]CANAL 6'!A:R,2,FALSE),"")&amp;IFERROR(VLOOKUP($B$3&amp;"_"&amp;D40,'[9]CANAL 7'!A:R,2,FALSE),"")&amp;IFERROR(VLOOKUP($B$3&amp;"_"&amp;D40,'[10]CANAL 8'!A:R,2,FALSE),"")&amp;IFERROR(VLOOKUP($B$3&amp;"_"&amp;D40,'[11]CANAL 9'!A:R,2,FALSE),"")&amp;IFERROR(VLOOKUP($B$3&amp;"_"&amp;D40,'[12]CANAL 10'!A:R,2,FALSE),"")&amp;IFERROR(VLOOKUP($B$3&amp;"_"&amp;D40,'[13]CANAL 11'!A:R,2,FALSE),"")&amp;IFERROR(VLOOKUP($B$3&amp;"_"&amp;D40,'[14]CANAL 12'!A:R,2,FALSE),"")&amp;IFERROR(VLOOKUP($B$3&amp;"_"&amp;D40,'[15]CANAL 13'!A:R,2,FALSE),"")&amp;IFERROR(VLOOKUP($B$3&amp;"_"&amp;D40,'[16]CANAL 14'!A:R,2,FALSE),"")&amp;IFERROR(VLOOKUP($B$3&amp;"_"&amp;D40,'[17]CANAL 15'!A:R,2,FALSE),"")&amp;IFERROR(VLOOKUP($B$3&amp;"_"&amp;D40,'[18]CANAL 16'!A:R,2,FALSE),"")</f>
        <v/>
      </c>
      <c r="F40" s="27" t="str">
        <f>IFERROR(VLOOKUP($B$3&amp;"_"&amp;D40,'CANAL 17'!$A:$R,3,FALSE),"")&amp;IFERROR(VLOOKUP($B$3&amp;"_"&amp;D40,'[2]CANAL 18'!$A:$R,3,FALSE),"")&amp;IFERROR(VLOOKUP($B$3&amp;"_"&amp;D40,'[3]CANAL 1'!$A:$R,3,FALSE),"")&amp;IFERROR(VLOOKUP($B$3&amp;"_"&amp;D40,'[4]CANAL 2'!$A:$R,3,FALSE),"")&amp;IFERROR(VLOOKUP($B$3&amp;"_"&amp;D40,'[5]CANAL 3'!$A:$R,3,FALSE),"")&amp;IFERROR(VLOOKUP($B$3&amp;"_"&amp;D40,'[6]CANAL 4'!$A:$R,3,FALSE),"")&amp;IFERROR(VLOOKUP($B$3&amp;"_"&amp;D40,'[7]CANAL 5'!$A:$R,3,FALSE),"")&amp;IFERROR(VLOOKUP($B$3&amp;"_"&amp;D40,'[8]CANAL 6'!$A:$R,3,FALSE),"")&amp;IFERROR(VLOOKUP($B$3&amp;"_"&amp;D40,'[9]CANAL 7'!$A:$R,3,FALSE),"")&amp;IFERROR(VLOOKUP($B$3&amp;"_"&amp;D40,'[10]CANAL 8'!$A:$R,3,FALSE),"")&amp;IFERROR(VLOOKUP($B$3&amp;"_"&amp;D40,'[11]CANAL 9'!$A:$R,3,FALSE),"")&amp;IFERROR(VLOOKUP($B$3&amp;"_"&amp;D40,'[12]CANAL 10'!$A:$R,3,FALSE),"")&amp;IFERROR(VLOOKUP($B$3&amp;"_"&amp;D40,'[13]CANAL 11'!$A:$R,3,FALSE),"")&amp;IFERROR(VLOOKUP($B$3&amp;"_"&amp;D40,'[14]CANAL 12'!$A:$R,3,FALSE),"")&amp;IFERROR(VLOOKUP($B$3&amp;"_"&amp;D40,'[15]CANAL 13'!$A:$R,3,FALSE),"")&amp;IFERROR(VLOOKUP($B$3&amp;"_"&amp;D40,'[16]CANAL 14'!$A:$R,3,FALSE),"")&amp;IFERROR(VLOOKUP($B$3&amp;"_"&amp;D40,'[17]CANAL 15'!$A:$R,3,FALSE),"")&amp;IFERROR(VLOOKUP($B$3&amp;"_"&amp;D40,'[18]CANAL 16'!$A:$R,3,FALSE),"")</f>
        <v/>
      </c>
      <c r="G40" s="27" t="str">
        <f>IFERROR(VLOOKUP($B$3&amp;"_"&amp;D40,'CANAL 17'!$A:$R,4,FALSE),"")&amp;IFERROR(VLOOKUP($B$3&amp;"_"&amp;D40,'[2]CANAL 18'!$A:$R,4,FALSE),"")&amp;IFERROR(VLOOKUP($B$3&amp;"_"&amp;D40,'[3]CANAL 1'!$A:$R,4,FALSE),"")&amp;IFERROR(VLOOKUP($B$3&amp;"_"&amp;D40,'[4]CANAL 2'!$A:$R,4,FALSE),"")&amp;IFERROR(VLOOKUP($B$3&amp;"_"&amp;D40,'[5]CANAL 3'!$A:$R,4,FALSE),"")&amp;IFERROR(VLOOKUP($B$3&amp;"_"&amp;D40,'[6]CANAL 4'!$A:$R,4,FALSE),"")&amp;IFERROR(VLOOKUP($B$3&amp;"_"&amp;D40,'[7]CANAL 5'!$A:$R,4,FALSE),"")&amp;IFERROR(VLOOKUP($B$3&amp;"_"&amp;D40,'[8]CANAL 6'!$A:$R,4,FALSE),"")&amp;IFERROR(VLOOKUP($B$3&amp;"_"&amp;D40,'[9]CANAL 7'!$A:$R,4,FALSE),"")&amp;IFERROR(VLOOKUP($B$3&amp;"_"&amp;D40,'[10]CANAL 8'!$A:$R,4,FALSE),"")&amp;IFERROR(VLOOKUP($B$3&amp;"_"&amp;D40,'[11]CANAL 9'!$A:$R,4,FALSE),"")&amp;IFERROR(VLOOKUP($B$3&amp;"_"&amp;D40,'[12]CANAL 10'!$A:$R,4,FALSE),"")&amp;IFERROR(VLOOKUP($B$3&amp;"_"&amp;D40,'[13]CANAL 11'!$A:$R,4,FALSE),"")&amp;IFERROR(VLOOKUP($B$3&amp;"_"&amp;D40,'[14]CANAL 12'!$A:$R,4,FALSE),"")&amp;IFERROR(VLOOKUP($B$3&amp;"_"&amp;D40,'[15]CANAL 13'!$A:$R,4,FALSE),"")&amp;IFERROR(VLOOKUP($B$3&amp;"_"&amp;D40,'[16]CANAL 14'!$A:$R,4,FALSE),"")&amp;IFERROR(VLOOKUP($B$3&amp;"_"&amp;D40,'[17]CANAL 15'!$A:$R,4,FALSE),"")&amp;IFERROR(VLOOKUP($B$3&amp;"_"&amp;D40,'[18]CANAL 16'!$A:$R,4,FALSE),"")</f>
        <v/>
      </c>
      <c r="H40" s="27" t="str">
        <f>IFERROR(VLOOKUP($B$3&amp;"_"&amp;D40,'CANAL 17'!$A:$R,5,FALSE),"")&amp;IFERROR(VLOOKUP($B$3&amp;"_"&amp;D40,'[2]CANAL 18'!$A:$R,5,FALSE),"")&amp;IFERROR(VLOOKUP($B$3&amp;"_"&amp;D40,'[3]CANAL 1'!$A:$R,5,FALSE),"")&amp;IFERROR(VLOOKUP($B$3&amp;"_"&amp;D40,'[4]CANAL 2'!$A:$R,5,FALSE),"")&amp;IFERROR(VLOOKUP($B$3&amp;"_"&amp;D40,'[5]CANAL 3'!$A:$R,5,FALSE),"")&amp;IFERROR(VLOOKUP($B$3&amp;"_"&amp;D40,'[6]CANAL 4'!$A:$R,5,FALSE),"")&amp;IFERROR(VLOOKUP($B$3&amp;"_"&amp;D40,'[7]CANAL 5'!$A:$R,5,FALSE),"")&amp;IFERROR(VLOOKUP($B$3&amp;"_"&amp;D40,'[8]CANAL 6'!$A:$R,5,FALSE),"")&amp;IFERROR(VLOOKUP($B$3&amp;"_"&amp;D40,'[9]CANAL 7'!$A:$R,5,FALSE),"")&amp;IFERROR(VLOOKUP($B$3&amp;"_"&amp;D40,'[10]CANAL 8'!$A:$R,5,FALSE),"")&amp;IFERROR(VLOOKUP($B$3&amp;"_"&amp;D40,'[11]CANAL 9'!$A:$R,5,FALSE),"")&amp;IFERROR(VLOOKUP($B$3&amp;"_"&amp;D40,'[12]CANAL 10'!$A:$R,5,FALSE),"")&amp;IFERROR(VLOOKUP($B$3&amp;"_"&amp;D40,'[13]CANAL 11'!$A:$R,5,FALSE),"")&amp;IFERROR(VLOOKUP($B$3&amp;"_"&amp;D40,'[14]CANAL 12'!$A:$R,5,FALSE),"")&amp;IFERROR(VLOOKUP($B$3&amp;"_"&amp;D40,'[15]CANAL 13'!$A:$R,5,FALSE),"")&amp;IFERROR(VLOOKUP($B$3&amp;"_"&amp;D40,'[16]CANAL 14'!$A:$R,5,FALSE),"")&amp;IFERROR(VLOOKUP($B$3&amp;"_"&amp;D40,'[17]CANAL 15'!$A:$R,5,FALSE),"")&amp;IFERROR(VLOOKUP($B$3&amp;"_"&amp;D40,'[18]CANAL 16'!$A:$R,5,FALSE),"")</f>
        <v/>
      </c>
      <c r="I40" s="27" t="str">
        <f>IFERROR(VLOOKUP($B$3&amp;"_"&amp;D40,'CANAL 17'!$A:$R,6,FALSE),"")&amp;IFERROR(VLOOKUP($B$3&amp;"_"&amp;D40,'[2]CANAL 18'!$A:$R,6,FALSE),"")&amp;IFERROR(VLOOKUP($B$3&amp;"_"&amp;D40,'[3]CANAL 1'!$A:$R,6,FALSE),"")&amp;IFERROR(VLOOKUP($B$3&amp;"_"&amp;D40,'[4]CANAL 2'!$A:$R,6,FALSE),"")&amp;IFERROR(VLOOKUP($B$3&amp;"_"&amp;D40,'[5]CANAL 3'!$A:$R,6,FALSE),"")&amp;IFERROR(VLOOKUP($B$3&amp;"_"&amp;D40,'[6]CANAL 4'!$A:$R,6,FALSE),"")&amp;IFERROR(VLOOKUP($B$3&amp;"_"&amp;D40,'[7]CANAL 5'!$A:$R,6,FALSE),"")&amp;IFERROR(VLOOKUP($B$3&amp;"_"&amp;D40,'[8]CANAL 6'!$A:$R,6,FALSE),"")&amp;IFERROR(VLOOKUP($B$3&amp;"_"&amp;D40,'[9]CANAL 7'!$A:$R,6,FALSE),"")&amp;IFERROR(VLOOKUP($B$3&amp;"_"&amp;D40,'[10]CANAL 8'!$A:$R,6,FALSE),"")&amp;IFERROR(VLOOKUP($B$3&amp;"_"&amp;D40,'[11]CANAL 9'!$A:$R,6,FALSE),"")&amp;IFERROR(VLOOKUP($B$3&amp;"_"&amp;D40,'[12]CANAL 10'!$A:$R,6,FALSE),"")&amp;IFERROR(VLOOKUP($B$3&amp;"_"&amp;D40,'[13]CANAL 11'!$A:$R,6,FALSE),"")&amp;IFERROR(VLOOKUP($B$3&amp;"_"&amp;D40,'[14]CANAL 12'!$A:$R,6,FALSE),"")&amp;IFERROR(VLOOKUP($B$3&amp;"_"&amp;D40,'[15]CANAL 13'!$A:$R,6,FALSE),"")&amp;IFERROR(VLOOKUP($B$3&amp;"_"&amp;D40,'[16]CANAL 14'!$A:$R,6,FALSE),"")&amp;IFERROR(VLOOKUP($B$3&amp;"_"&amp;D40,'[17]CANAL 15'!$A:$R,6,FALSE),"")&amp;IFERROR(VLOOKUP($B$3&amp;"_"&amp;D40,'[18]CANAL 16'!$A:$R,6,FALSE),"")</f>
        <v/>
      </c>
      <c r="J40" s="27" t="str">
        <f>IFERROR(VLOOKUP($B$3&amp;"_"&amp;D40,'CANAL 17'!$A:$R,7,FALSE),"")&amp;IFERROR(VLOOKUP($B$3&amp;"_"&amp;D40,'[2]CANAL 18'!$A:$R,7,FALSE),"")&amp;IFERROR(VLOOKUP($B$3&amp;"_"&amp;D40,'[3]CANAL 1'!$A:$R,7,FALSE),"")&amp;IFERROR(VLOOKUP($B$3&amp;"_"&amp;D40,'[4]CANAL 2'!$A:$R,7,FALSE),"")&amp;IFERROR(VLOOKUP($B$3&amp;"_"&amp;D40,'[5]CANAL 3'!$A:$R,7,FALSE),"")&amp;IFERROR(VLOOKUP($B$3&amp;"_"&amp;D40,'[6]CANAL 4'!$A:$R,7,FALSE),"")&amp;IFERROR(VLOOKUP($B$3&amp;"_"&amp;D40,'[7]CANAL 5'!$A:$R,7,FALSE),"")&amp;IFERROR(VLOOKUP($B$3&amp;"_"&amp;D40,'[8]CANAL 6'!$A:$R,7,FALSE),"")&amp;IFERROR(VLOOKUP($B$3&amp;"_"&amp;D40,'[9]CANAL 7'!$A:$R,7,FALSE),"")&amp;IFERROR(VLOOKUP($B$3&amp;"_"&amp;D40,'[10]CANAL 8'!$A:$R,7,FALSE),"")&amp;IFERROR(VLOOKUP($B$3&amp;"_"&amp;D40,'[11]CANAL 9'!$A:$R,7,FALSE),"")&amp;IFERROR(VLOOKUP($B$3&amp;"_"&amp;D40,'[12]CANAL 10'!$A:$R,7,FALSE),"")&amp;IFERROR(VLOOKUP($B$3&amp;"_"&amp;D40,'[13]CANAL 11'!$A:$R,7,FALSE),"")&amp;IFERROR(VLOOKUP($B$3&amp;"_"&amp;D40,'[14]CANAL 12'!$A:$R,7,FALSE),"")&amp;IFERROR(VLOOKUP($B$3&amp;"_"&amp;D40,'[15]CANAL 13'!$A:$R,7,FALSE),"")&amp;IFERROR(VLOOKUP($B$3&amp;"_"&amp;D40,'[16]CANAL 14'!$A:$R,7,FALSE),"")&amp;IFERROR(VLOOKUP($B$3&amp;"_"&amp;D40,'[17]CANAL 15'!$A:$R,7,FALSE),"")&amp;IFERROR(VLOOKUP($B$3&amp;"_"&amp;D40,'[18]CANAL 16'!$A:$R,7,FALSE),"")</f>
        <v/>
      </c>
      <c r="K40" s="103" t="str">
        <f>IFERROR(VLOOKUP($B$3&amp;"_"&amp;D40,'CANAL 17'!$A:$R,8,FALSE),"")&amp;IFERROR(VLOOKUP($B$3&amp;"_"&amp;D40,'[2]CANAL 18'!$A:$R,8,FALSE),"")&amp;IFERROR(VLOOKUP($B$3&amp;"_"&amp;D40,'[3]CANAL 1'!$A:$R,8,FALSE),"")&amp;IFERROR(VLOOKUP($B$3&amp;"_"&amp;D40,'[4]CANAL 2'!$A:$R,8,FALSE),"")&amp;IFERROR(VLOOKUP($B$3&amp;"_"&amp;D40,'[5]CANAL 3'!$A:$R,8,FALSE),"")&amp;IFERROR(VLOOKUP($B$3&amp;"_"&amp;D40,'[6]CANAL 4'!$A:$R,8,FALSE),"")&amp;IFERROR(VLOOKUP($B$3&amp;"_"&amp;D40,'[7]CANAL 5'!$A:$R,8,FALSE),"")&amp;IFERROR(VLOOKUP($B$3&amp;"_"&amp;D40,'[8]CANAL 6'!$A:$R,8,FALSE),"")&amp;IFERROR(VLOOKUP($B$3&amp;"_"&amp;D40,'[9]CANAL 7'!$A:$R,8,FALSE),"")&amp;IFERROR(VLOOKUP($B$3&amp;"_"&amp;D40,'[10]CANAL 8'!$A:$R,8,FALSE),"")&amp;IFERROR(VLOOKUP($B$3&amp;"_"&amp;D40,'[11]CANAL 9'!$A:$R,8,FALSE),"")&amp;IFERROR(VLOOKUP($B$3&amp;"_"&amp;D40,'[12]CANAL 10'!$A:$R,8,FALSE),"")&amp;IFERROR(VLOOKUP($B$3&amp;"_"&amp;D40,'[13]CANAL 11'!$A:$R,8,FALSE),"")&amp;IFERROR(VLOOKUP($B$3&amp;"_"&amp;D40,'[14]CANAL 12'!$A:$R,8,FALSE),"")&amp;IFERROR(VLOOKUP($B$3&amp;"_"&amp;D40,'[15]CANAL 13'!$A:$R,8,FALSE),"")&amp;IFERROR(VLOOKUP($B$3&amp;"_"&amp;D40,'[16]CANAL 14'!$A:$R,8,FALSE),"")&amp;IFERROR(VLOOKUP($B$3&amp;"_"&amp;D40,'[17]CANAL 15'!$A:$R,8,FALSE),"")&amp;IFERROR(VLOOKUP($B$3&amp;"_"&amp;D40,'[18]CANAL 16'!$A:$R,8,FALSE),"")</f>
        <v/>
      </c>
      <c r="L40" s="103" t="str">
        <f>IFERROR(VLOOKUP($B$3&amp;"_"&amp;D40,'CANAL 17'!$A:$R,9,FALSE),"")&amp;IFERROR(VLOOKUP($B$3&amp;"_"&amp;D40,'[2]CANAL 18'!$A:$R,9,FALSE),"")&amp;IFERROR(VLOOKUP($B$3&amp;"_"&amp;D40,'[3]CANAL 1'!$A:$R,9,FALSE),"")&amp;IFERROR(VLOOKUP($B$3&amp;"_"&amp;D40,'[4]CANAL 2'!$A:$R,9,FALSE),"")&amp;IFERROR(VLOOKUP($B$3&amp;"_"&amp;D40,'[5]CANAL 3'!$A:$R,9,FALSE),"")&amp;IFERROR(VLOOKUP($B$3&amp;"_"&amp;D40,'[6]CANAL 4'!$A:$R,9,FALSE),"")&amp;IFERROR(VLOOKUP($B$3&amp;"_"&amp;D40,'[7]CANAL 5'!$A:$R,9,FALSE),"")&amp;IFERROR(VLOOKUP($B$3&amp;"_"&amp;D40,'[8]CANAL 6'!$A:$R,9,FALSE),"")&amp;IFERROR(VLOOKUP($B$3&amp;"_"&amp;D40,'[9]CANAL 7'!$A:$R,9,FALSE),"")&amp;IFERROR(VLOOKUP($B$3&amp;"_"&amp;D40,'[10]CANAL 8'!$A:$R,9,FALSE),"")&amp;IFERROR(VLOOKUP($B$3&amp;"_"&amp;D40,'[11]CANAL 9'!$A:$R,9,FALSE),"")&amp;IFERROR(VLOOKUP($B$3&amp;"_"&amp;D40,'[12]CANAL 10'!$A:$R,9,FALSE),"")&amp;IFERROR(VLOOKUP($B$3&amp;"_"&amp;D40,'[13]CANAL 11'!$A:$R,9,FALSE),"")&amp;IFERROR(VLOOKUP($B$3&amp;"_"&amp;D40,'[14]CANAL 12'!$A:$R,9,FALSE),"")&amp;IFERROR(VLOOKUP($B$3&amp;"_"&amp;D40,'[15]CANAL 13'!$A:$R,9,FALSE),"")&amp;IFERROR(VLOOKUP($B$3&amp;"_"&amp;D40,'[16]CANAL 14'!$A:$R,9,FALSE),"")&amp;IFERROR(VLOOKUP($B$3&amp;"_"&amp;D40,'[17]CANAL 15'!$A:$R,9,FALSE),"")&amp;IFERROR(VLOOKUP($B$3&amp;"_"&amp;D40,'[18]CANAL 16'!$A:$R,9,FALSE),"")</f>
        <v/>
      </c>
      <c r="M40" s="28"/>
      <c r="N40" s="28"/>
      <c r="O40" s="28"/>
      <c r="P40" s="28"/>
      <c r="Q40" s="28"/>
      <c r="R40" s="28" t="str">
        <f>IFERROR(VLOOKUP($B$3&amp;"_"&amp;D40,'CANAL 17'!$A:$R,15,FALSE),"")&amp;IFERROR(VLOOKUP($B$3&amp;"_"&amp;D40,'[2]CANAL 18'!$A:$R,15,FALSE),"")&amp;IFERROR(VLOOKUP($B$3&amp;"_"&amp;D40,'[3]CANAL 1'!$A:$R,15,FALSE),"")&amp;IFERROR(VLOOKUP($B$3&amp;"_"&amp;D40,'[4]CANAL 2'!$A:$R,15,FALSE),"")&amp;IFERROR(VLOOKUP($B$3&amp;"_"&amp;D40,'[5]CANAL 3'!$A:$R,15,FALSE),"")&amp;IFERROR(VLOOKUP($B$3&amp;"_"&amp;D40,'[6]CANAL 4'!$A:$R,15,FALSE),"")&amp;IFERROR(VLOOKUP($B$3&amp;"_"&amp;D40,'[7]CANAL 5'!$A:$R,15,FALSE),"")&amp;IFERROR(VLOOKUP($B$3&amp;"_"&amp;D40,'[8]CANAL 6'!$A:$R,15,FALSE),"")&amp;IFERROR(VLOOKUP($B$3&amp;"_"&amp;D40,'[9]CANAL 7'!$A:$R,15,FALSE),"")&amp;IFERROR(VLOOKUP($B$3&amp;"_"&amp;D40,'[10]CANAL 8'!$A:$R,15,FALSE),"")&amp;IFERROR(VLOOKUP($B$3&amp;"_"&amp;D40,'[11]CANAL 9'!$A:$R,15,FALSE),"")&amp;IFERROR(VLOOKUP($B$3&amp;"_"&amp;D40,'[12]CANAL 10'!$A:$R,15,FALSE),"")&amp;IFERROR(VLOOKUP($B$3&amp;"_"&amp;D40,'[13]CANAL 11'!$A:$R,15,FALSE),"")&amp;IFERROR(VLOOKUP($B$3&amp;"_"&amp;D40,'[14]CANAL 12'!$A:$R,15,FALSE),"")&amp;IFERROR(VLOOKUP($B$3&amp;"_"&amp;D40,'[15]CANAL 13'!$A:$R,15,FALSE),"")&amp;IFERROR(VLOOKUP($B$3&amp;"_"&amp;D40,'[16]CANAL 14'!$A:$R,15,FALSE),"")&amp;IFERROR(VLOOKUP($B$3&amp;"_"&amp;D40,'[17]CANAL 15'!$A:$R,15,FALSE),"")&amp;IFERROR(VLOOKUP($B$3&amp;"_"&amp;D40,'[18]CANAL 16'!$A:$R,15,FALSE),"")</f>
        <v/>
      </c>
      <c r="S40" s="27"/>
      <c r="T40" s="29"/>
      <c r="U40" s="27"/>
      <c r="V40" s="27"/>
    </row>
    <row r="41" spans="4:22" x14ac:dyDescent="0.2">
      <c r="D41" s="4">
        <v>33</v>
      </c>
      <c r="E41" s="27" t="str">
        <f>IFERROR(VLOOKUP($B$3&amp;"_"&amp;D41,'CANAL 17'!$A:$R,2,FALSE),"")&amp;IFERROR(VLOOKUP($B$3&amp;"_"&amp;D41,'[2]CANAL 18'!$A:$R,2,FALSE),"")&amp;IFERROR(VLOOKUP($B$3&amp;"_"&amp;D41,'[3]CANAL 1'!A:R,2,FALSE),"")&amp;IFERROR(VLOOKUP($B$3&amp;"_"&amp;D41,'[4]CANAL 2'!A:R,2,FALSE),"")&amp;IFERROR(VLOOKUP($B$3&amp;"_"&amp;D41,'[5]CANAL 3'!A:R,2,FALSE),"")&amp;IFERROR(VLOOKUP($B$3&amp;"_"&amp;D41,'[6]CANAL 4'!A:R,2,FALSE),"")&amp;IFERROR(VLOOKUP($B$3&amp;"_"&amp;D41,'[7]CANAL 5'!A:R,2,FALSE),"")&amp;IFERROR(VLOOKUP($B$3&amp;"_"&amp;D41,'[8]CANAL 6'!A:R,2,FALSE),"")&amp;IFERROR(VLOOKUP($B$3&amp;"_"&amp;D41,'[9]CANAL 7'!A:R,2,FALSE),"")&amp;IFERROR(VLOOKUP($B$3&amp;"_"&amp;D41,'[10]CANAL 8'!A:R,2,FALSE),"")&amp;IFERROR(VLOOKUP($B$3&amp;"_"&amp;D41,'[11]CANAL 9'!A:R,2,FALSE),"")&amp;IFERROR(VLOOKUP($B$3&amp;"_"&amp;D41,'[12]CANAL 10'!A:R,2,FALSE),"")&amp;IFERROR(VLOOKUP($B$3&amp;"_"&amp;D41,'[13]CANAL 11'!A:R,2,FALSE),"")&amp;IFERROR(VLOOKUP($B$3&amp;"_"&amp;D41,'[14]CANAL 12'!A:R,2,FALSE),"")&amp;IFERROR(VLOOKUP($B$3&amp;"_"&amp;D41,'[15]CANAL 13'!A:R,2,FALSE),"")&amp;IFERROR(VLOOKUP($B$3&amp;"_"&amp;D41,'[16]CANAL 14'!A:R,2,FALSE),"")&amp;IFERROR(VLOOKUP($B$3&amp;"_"&amp;D41,'[17]CANAL 15'!A:R,2,FALSE),"")&amp;IFERROR(VLOOKUP($B$3&amp;"_"&amp;D41,'[18]CANAL 16'!A:R,2,FALSE),"")</f>
        <v/>
      </c>
      <c r="F41" s="27" t="str">
        <f>IFERROR(VLOOKUP($B$3&amp;"_"&amp;D41,'CANAL 17'!$A:$R,3,FALSE),"")&amp;IFERROR(VLOOKUP($B$3&amp;"_"&amp;D41,'[2]CANAL 18'!$A:$R,3,FALSE),"")&amp;IFERROR(VLOOKUP($B$3&amp;"_"&amp;D41,'[3]CANAL 1'!$A:$R,3,FALSE),"")&amp;IFERROR(VLOOKUP($B$3&amp;"_"&amp;D41,'[4]CANAL 2'!$A:$R,3,FALSE),"")&amp;IFERROR(VLOOKUP($B$3&amp;"_"&amp;D41,'[5]CANAL 3'!$A:$R,3,FALSE),"")&amp;IFERROR(VLOOKUP($B$3&amp;"_"&amp;D41,'[6]CANAL 4'!$A:$R,3,FALSE),"")&amp;IFERROR(VLOOKUP($B$3&amp;"_"&amp;D41,'[7]CANAL 5'!$A:$R,3,FALSE),"")&amp;IFERROR(VLOOKUP($B$3&amp;"_"&amp;D41,'[8]CANAL 6'!$A:$R,3,FALSE),"")&amp;IFERROR(VLOOKUP($B$3&amp;"_"&amp;D41,'[9]CANAL 7'!$A:$R,3,FALSE),"")&amp;IFERROR(VLOOKUP($B$3&amp;"_"&amp;D41,'[10]CANAL 8'!$A:$R,3,FALSE),"")&amp;IFERROR(VLOOKUP($B$3&amp;"_"&amp;D41,'[11]CANAL 9'!$A:$R,3,FALSE),"")&amp;IFERROR(VLOOKUP($B$3&amp;"_"&amp;D41,'[12]CANAL 10'!$A:$R,3,FALSE),"")&amp;IFERROR(VLOOKUP($B$3&amp;"_"&amp;D41,'[13]CANAL 11'!$A:$R,3,FALSE),"")&amp;IFERROR(VLOOKUP($B$3&amp;"_"&amp;D41,'[14]CANAL 12'!$A:$R,3,FALSE),"")&amp;IFERROR(VLOOKUP($B$3&amp;"_"&amp;D41,'[15]CANAL 13'!$A:$R,3,FALSE),"")&amp;IFERROR(VLOOKUP($B$3&amp;"_"&amp;D41,'[16]CANAL 14'!$A:$R,3,FALSE),"")&amp;IFERROR(VLOOKUP($B$3&amp;"_"&amp;D41,'[17]CANAL 15'!$A:$R,3,FALSE),"")&amp;IFERROR(VLOOKUP($B$3&amp;"_"&amp;D41,'[18]CANAL 16'!$A:$R,3,FALSE),"")</f>
        <v/>
      </c>
      <c r="G41" s="27" t="str">
        <f>IFERROR(VLOOKUP($B$3&amp;"_"&amp;D41,'CANAL 17'!$A:$R,4,FALSE),"")&amp;IFERROR(VLOOKUP($B$3&amp;"_"&amp;D41,'[2]CANAL 18'!$A:$R,4,FALSE),"")&amp;IFERROR(VLOOKUP($B$3&amp;"_"&amp;D41,'[3]CANAL 1'!$A:$R,4,FALSE),"")&amp;IFERROR(VLOOKUP($B$3&amp;"_"&amp;D41,'[4]CANAL 2'!$A:$R,4,FALSE),"")&amp;IFERROR(VLOOKUP($B$3&amp;"_"&amp;D41,'[5]CANAL 3'!$A:$R,4,FALSE),"")&amp;IFERROR(VLOOKUP($B$3&amp;"_"&amp;D41,'[6]CANAL 4'!$A:$R,4,FALSE),"")&amp;IFERROR(VLOOKUP($B$3&amp;"_"&amp;D41,'[7]CANAL 5'!$A:$R,4,FALSE),"")&amp;IFERROR(VLOOKUP($B$3&amp;"_"&amp;D41,'[8]CANAL 6'!$A:$R,4,FALSE),"")&amp;IFERROR(VLOOKUP($B$3&amp;"_"&amp;D41,'[9]CANAL 7'!$A:$R,4,FALSE),"")&amp;IFERROR(VLOOKUP($B$3&amp;"_"&amp;D41,'[10]CANAL 8'!$A:$R,4,FALSE),"")&amp;IFERROR(VLOOKUP($B$3&amp;"_"&amp;D41,'[11]CANAL 9'!$A:$R,4,FALSE),"")&amp;IFERROR(VLOOKUP($B$3&amp;"_"&amp;D41,'[12]CANAL 10'!$A:$R,4,FALSE),"")&amp;IFERROR(VLOOKUP($B$3&amp;"_"&amp;D41,'[13]CANAL 11'!$A:$R,4,FALSE),"")&amp;IFERROR(VLOOKUP($B$3&amp;"_"&amp;D41,'[14]CANAL 12'!$A:$R,4,FALSE),"")&amp;IFERROR(VLOOKUP($B$3&amp;"_"&amp;D41,'[15]CANAL 13'!$A:$R,4,FALSE),"")&amp;IFERROR(VLOOKUP($B$3&amp;"_"&amp;D41,'[16]CANAL 14'!$A:$R,4,FALSE),"")&amp;IFERROR(VLOOKUP($B$3&amp;"_"&amp;D41,'[17]CANAL 15'!$A:$R,4,FALSE),"")&amp;IFERROR(VLOOKUP($B$3&amp;"_"&amp;D41,'[18]CANAL 16'!$A:$R,4,FALSE),"")</f>
        <v/>
      </c>
      <c r="H41" s="27" t="str">
        <f>IFERROR(VLOOKUP($B$3&amp;"_"&amp;D41,'CANAL 17'!$A:$R,5,FALSE),"")&amp;IFERROR(VLOOKUP($B$3&amp;"_"&amp;D41,'[2]CANAL 18'!$A:$R,5,FALSE),"")&amp;IFERROR(VLOOKUP($B$3&amp;"_"&amp;D41,'[3]CANAL 1'!$A:$R,5,FALSE),"")&amp;IFERROR(VLOOKUP($B$3&amp;"_"&amp;D41,'[4]CANAL 2'!$A:$R,5,FALSE),"")&amp;IFERROR(VLOOKUP($B$3&amp;"_"&amp;D41,'[5]CANAL 3'!$A:$R,5,FALSE),"")&amp;IFERROR(VLOOKUP($B$3&amp;"_"&amp;D41,'[6]CANAL 4'!$A:$R,5,FALSE),"")&amp;IFERROR(VLOOKUP($B$3&amp;"_"&amp;D41,'[7]CANAL 5'!$A:$R,5,FALSE),"")&amp;IFERROR(VLOOKUP($B$3&amp;"_"&amp;D41,'[8]CANAL 6'!$A:$R,5,FALSE),"")&amp;IFERROR(VLOOKUP($B$3&amp;"_"&amp;D41,'[9]CANAL 7'!$A:$R,5,FALSE),"")&amp;IFERROR(VLOOKUP($B$3&amp;"_"&amp;D41,'[10]CANAL 8'!$A:$R,5,FALSE),"")&amp;IFERROR(VLOOKUP($B$3&amp;"_"&amp;D41,'[11]CANAL 9'!$A:$R,5,FALSE),"")&amp;IFERROR(VLOOKUP($B$3&amp;"_"&amp;D41,'[12]CANAL 10'!$A:$R,5,FALSE),"")&amp;IFERROR(VLOOKUP($B$3&amp;"_"&amp;D41,'[13]CANAL 11'!$A:$R,5,FALSE),"")&amp;IFERROR(VLOOKUP($B$3&amp;"_"&amp;D41,'[14]CANAL 12'!$A:$R,5,FALSE),"")&amp;IFERROR(VLOOKUP($B$3&amp;"_"&amp;D41,'[15]CANAL 13'!$A:$R,5,FALSE),"")&amp;IFERROR(VLOOKUP($B$3&amp;"_"&amp;D41,'[16]CANAL 14'!$A:$R,5,FALSE),"")&amp;IFERROR(VLOOKUP($B$3&amp;"_"&amp;D41,'[17]CANAL 15'!$A:$R,5,FALSE),"")&amp;IFERROR(VLOOKUP($B$3&amp;"_"&amp;D41,'[18]CANAL 16'!$A:$R,5,FALSE),"")</f>
        <v/>
      </c>
      <c r="I41" s="27" t="str">
        <f>IFERROR(VLOOKUP($B$3&amp;"_"&amp;D41,'CANAL 17'!$A:$R,6,FALSE),"")&amp;IFERROR(VLOOKUP($B$3&amp;"_"&amp;D41,'[2]CANAL 18'!$A:$R,6,FALSE),"")&amp;IFERROR(VLOOKUP($B$3&amp;"_"&amp;D41,'[3]CANAL 1'!$A:$R,6,FALSE),"")&amp;IFERROR(VLOOKUP($B$3&amp;"_"&amp;D41,'[4]CANAL 2'!$A:$R,6,FALSE),"")&amp;IFERROR(VLOOKUP($B$3&amp;"_"&amp;D41,'[5]CANAL 3'!$A:$R,6,FALSE),"")&amp;IFERROR(VLOOKUP($B$3&amp;"_"&amp;D41,'[6]CANAL 4'!$A:$R,6,FALSE),"")&amp;IFERROR(VLOOKUP($B$3&amp;"_"&amp;D41,'[7]CANAL 5'!$A:$R,6,FALSE),"")&amp;IFERROR(VLOOKUP($B$3&amp;"_"&amp;D41,'[8]CANAL 6'!$A:$R,6,FALSE),"")&amp;IFERROR(VLOOKUP($B$3&amp;"_"&amp;D41,'[9]CANAL 7'!$A:$R,6,FALSE),"")&amp;IFERROR(VLOOKUP($B$3&amp;"_"&amp;D41,'[10]CANAL 8'!$A:$R,6,FALSE),"")&amp;IFERROR(VLOOKUP($B$3&amp;"_"&amp;D41,'[11]CANAL 9'!$A:$R,6,FALSE),"")&amp;IFERROR(VLOOKUP($B$3&amp;"_"&amp;D41,'[12]CANAL 10'!$A:$R,6,FALSE),"")&amp;IFERROR(VLOOKUP($B$3&amp;"_"&amp;D41,'[13]CANAL 11'!$A:$R,6,FALSE),"")&amp;IFERROR(VLOOKUP($B$3&amp;"_"&amp;D41,'[14]CANAL 12'!$A:$R,6,FALSE),"")&amp;IFERROR(VLOOKUP($B$3&amp;"_"&amp;D41,'[15]CANAL 13'!$A:$R,6,FALSE),"")&amp;IFERROR(VLOOKUP($B$3&amp;"_"&amp;D41,'[16]CANAL 14'!$A:$R,6,FALSE),"")&amp;IFERROR(VLOOKUP($B$3&amp;"_"&amp;D41,'[17]CANAL 15'!$A:$R,6,FALSE),"")&amp;IFERROR(VLOOKUP($B$3&amp;"_"&amp;D41,'[18]CANAL 16'!$A:$R,6,FALSE),"")</f>
        <v/>
      </c>
      <c r="J41" s="27" t="str">
        <f>IFERROR(VLOOKUP($B$3&amp;"_"&amp;D41,'CANAL 17'!$A:$R,7,FALSE),"")&amp;IFERROR(VLOOKUP($B$3&amp;"_"&amp;D41,'[2]CANAL 18'!$A:$R,7,FALSE),"")&amp;IFERROR(VLOOKUP($B$3&amp;"_"&amp;D41,'[3]CANAL 1'!$A:$R,7,FALSE),"")&amp;IFERROR(VLOOKUP($B$3&amp;"_"&amp;D41,'[4]CANAL 2'!$A:$R,7,FALSE),"")&amp;IFERROR(VLOOKUP($B$3&amp;"_"&amp;D41,'[5]CANAL 3'!$A:$R,7,FALSE),"")&amp;IFERROR(VLOOKUP($B$3&amp;"_"&amp;D41,'[6]CANAL 4'!$A:$R,7,FALSE),"")&amp;IFERROR(VLOOKUP($B$3&amp;"_"&amp;D41,'[7]CANAL 5'!$A:$R,7,FALSE),"")&amp;IFERROR(VLOOKUP($B$3&amp;"_"&amp;D41,'[8]CANAL 6'!$A:$R,7,FALSE),"")&amp;IFERROR(VLOOKUP($B$3&amp;"_"&amp;D41,'[9]CANAL 7'!$A:$R,7,FALSE),"")&amp;IFERROR(VLOOKUP($B$3&amp;"_"&amp;D41,'[10]CANAL 8'!$A:$R,7,FALSE),"")&amp;IFERROR(VLOOKUP($B$3&amp;"_"&amp;D41,'[11]CANAL 9'!$A:$R,7,FALSE),"")&amp;IFERROR(VLOOKUP($B$3&amp;"_"&amp;D41,'[12]CANAL 10'!$A:$R,7,FALSE),"")&amp;IFERROR(VLOOKUP($B$3&amp;"_"&amp;D41,'[13]CANAL 11'!$A:$R,7,FALSE),"")&amp;IFERROR(VLOOKUP($B$3&amp;"_"&amp;D41,'[14]CANAL 12'!$A:$R,7,FALSE),"")&amp;IFERROR(VLOOKUP($B$3&amp;"_"&amp;D41,'[15]CANAL 13'!$A:$R,7,FALSE),"")&amp;IFERROR(VLOOKUP($B$3&amp;"_"&amp;D41,'[16]CANAL 14'!$A:$R,7,FALSE),"")&amp;IFERROR(VLOOKUP($B$3&amp;"_"&amp;D41,'[17]CANAL 15'!$A:$R,7,FALSE),"")&amp;IFERROR(VLOOKUP($B$3&amp;"_"&amp;D41,'[18]CANAL 16'!$A:$R,7,FALSE),"")</f>
        <v/>
      </c>
      <c r="K41" s="103" t="str">
        <f>IFERROR(VLOOKUP($B$3&amp;"_"&amp;D41,'CANAL 17'!$A:$R,8,FALSE),"")&amp;IFERROR(VLOOKUP($B$3&amp;"_"&amp;D41,'[2]CANAL 18'!$A:$R,8,FALSE),"")&amp;IFERROR(VLOOKUP($B$3&amp;"_"&amp;D41,'[3]CANAL 1'!$A:$R,8,FALSE),"")&amp;IFERROR(VLOOKUP($B$3&amp;"_"&amp;D41,'[4]CANAL 2'!$A:$R,8,FALSE),"")&amp;IFERROR(VLOOKUP($B$3&amp;"_"&amp;D41,'[5]CANAL 3'!$A:$R,8,FALSE),"")&amp;IFERROR(VLOOKUP($B$3&amp;"_"&amp;D41,'[6]CANAL 4'!$A:$R,8,FALSE),"")&amp;IFERROR(VLOOKUP($B$3&amp;"_"&amp;D41,'[7]CANAL 5'!$A:$R,8,FALSE),"")&amp;IFERROR(VLOOKUP($B$3&amp;"_"&amp;D41,'[8]CANAL 6'!$A:$R,8,FALSE),"")&amp;IFERROR(VLOOKUP($B$3&amp;"_"&amp;D41,'[9]CANAL 7'!$A:$R,8,FALSE),"")&amp;IFERROR(VLOOKUP($B$3&amp;"_"&amp;D41,'[10]CANAL 8'!$A:$R,8,FALSE),"")&amp;IFERROR(VLOOKUP($B$3&amp;"_"&amp;D41,'[11]CANAL 9'!$A:$R,8,FALSE),"")&amp;IFERROR(VLOOKUP($B$3&amp;"_"&amp;D41,'[12]CANAL 10'!$A:$R,8,FALSE),"")&amp;IFERROR(VLOOKUP($B$3&amp;"_"&amp;D41,'[13]CANAL 11'!$A:$R,8,FALSE),"")&amp;IFERROR(VLOOKUP($B$3&amp;"_"&amp;D41,'[14]CANAL 12'!$A:$R,8,FALSE),"")&amp;IFERROR(VLOOKUP($B$3&amp;"_"&amp;D41,'[15]CANAL 13'!$A:$R,8,FALSE),"")&amp;IFERROR(VLOOKUP($B$3&amp;"_"&amp;D41,'[16]CANAL 14'!$A:$R,8,FALSE),"")&amp;IFERROR(VLOOKUP($B$3&amp;"_"&amp;D41,'[17]CANAL 15'!$A:$R,8,FALSE),"")&amp;IFERROR(VLOOKUP($B$3&amp;"_"&amp;D41,'[18]CANAL 16'!$A:$R,8,FALSE),"")</f>
        <v/>
      </c>
      <c r="L41" s="103" t="str">
        <f>IFERROR(VLOOKUP($B$3&amp;"_"&amp;D41,'CANAL 17'!$A:$R,9,FALSE),"")&amp;IFERROR(VLOOKUP($B$3&amp;"_"&amp;D41,'[2]CANAL 18'!$A:$R,9,FALSE),"")&amp;IFERROR(VLOOKUP($B$3&amp;"_"&amp;D41,'[3]CANAL 1'!$A:$R,9,FALSE),"")&amp;IFERROR(VLOOKUP($B$3&amp;"_"&amp;D41,'[4]CANAL 2'!$A:$R,9,FALSE),"")&amp;IFERROR(VLOOKUP($B$3&amp;"_"&amp;D41,'[5]CANAL 3'!$A:$R,9,FALSE),"")&amp;IFERROR(VLOOKUP($B$3&amp;"_"&amp;D41,'[6]CANAL 4'!$A:$R,9,FALSE),"")&amp;IFERROR(VLOOKUP($B$3&amp;"_"&amp;D41,'[7]CANAL 5'!$A:$R,9,FALSE),"")&amp;IFERROR(VLOOKUP($B$3&amp;"_"&amp;D41,'[8]CANAL 6'!$A:$R,9,FALSE),"")&amp;IFERROR(VLOOKUP($B$3&amp;"_"&amp;D41,'[9]CANAL 7'!$A:$R,9,FALSE),"")&amp;IFERROR(VLOOKUP($B$3&amp;"_"&amp;D41,'[10]CANAL 8'!$A:$R,9,FALSE),"")&amp;IFERROR(VLOOKUP($B$3&amp;"_"&amp;D41,'[11]CANAL 9'!$A:$R,9,FALSE),"")&amp;IFERROR(VLOOKUP($B$3&amp;"_"&amp;D41,'[12]CANAL 10'!$A:$R,9,FALSE),"")&amp;IFERROR(VLOOKUP($B$3&amp;"_"&amp;D41,'[13]CANAL 11'!$A:$R,9,FALSE),"")&amp;IFERROR(VLOOKUP($B$3&amp;"_"&amp;D41,'[14]CANAL 12'!$A:$R,9,FALSE),"")&amp;IFERROR(VLOOKUP($B$3&amp;"_"&amp;D41,'[15]CANAL 13'!$A:$R,9,FALSE),"")&amp;IFERROR(VLOOKUP($B$3&amp;"_"&amp;D41,'[16]CANAL 14'!$A:$R,9,FALSE),"")&amp;IFERROR(VLOOKUP($B$3&amp;"_"&amp;D41,'[17]CANAL 15'!$A:$R,9,FALSE),"")&amp;IFERROR(VLOOKUP($B$3&amp;"_"&amp;D41,'[18]CANAL 16'!$A:$R,9,FALSE),"")</f>
        <v/>
      </c>
      <c r="M41" s="28"/>
      <c r="N41" s="28"/>
      <c r="O41" s="28"/>
      <c r="P41" s="28"/>
      <c r="Q41" s="28"/>
      <c r="R41" s="28" t="str">
        <f>IFERROR(VLOOKUP($B$3&amp;"_"&amp;D41,'CANAL 17'!$A:$R,15,FALSE),"")&amp;IFERROR(VLOOKUP($B$3&amp;"_"&amp;D41,'[2]CANAL 18'!$A:$R,15,FALSE),"")&amp;IFERROR(VLOOKUP($B$3&amp;"_"&amp;D41,'[3]CANAL 1'!$A:$R,15,FALSE),"")&amp;IFERROR(VLOOKUP($B$3&amp;"_"&amp;D41,'[4]CANAL 2'!$A:$R,15,FALSE),"")&amp;IFERROR(VLOOKUP($B$3&amp;"_"&amp;D41,'[5]CANAL 3'!$A:$R,15,FALSE),"")&amp;IFERROR(VLOOKUP($B$3&amp;"_"&amp;D41,'[6]CANAL 4'!$A:$R,15,FALSE),"")&amp;IFERROR(VLOOKUP($B$3&amp;"_"&amp;D41,'[7]CANAL 5'!$A:$R,15,FALSE),"")&amp;IFERROR(VLOOKUP($B$3&amp;"_"&amp;D41,'[8]CANAL 6'!$A:$R,15,FALSE),"")&amp;IFERROR(VLOOKUP($B$3&amp;"_"&amp;D41,'[9]CANAL 7'!$A:$R,15,FALSE),"")&amp;IFERROR(VLOOKUP($B$3&amp;"_"&amp;D41,'[10]CANAL 8'!$A:$R,15,FALSE),"")&amp;IFERROR(VLOOKUP($B$3&amp;"_"&amp;D41,'[11]CANAL 9'!$A:$R,15,FALSE),"")&amp;IFERROR(VLOOKUP($B$3&amp;"_"&amp;D41,'[12]CANAL 10'!$A:$R,15,FALSE),"")&amp;IFERROR(VLOOKUP($B$3&amp;"_"&amp;D41,'[13]CANAL 11'!$A:$R,15,FALSE),"")&amp;IFERROR(VLOOKUP($B$3&amp;"_"&amp;D41,'[14]CANAL 12'!$A:$R,15,FALSE),"")&amp;IFERROR(VLOOKUP($B$3&amp;"_"&amp;D41,'[15]CANAL 13'!$A:$R,15,FALSE),"")&amp;IFERROR(VLOOKUP($B$3&amp;"_"&amp;D41,'[16]CANAL 14'!$A:$R,15,FALSE),"")&amp;IFERROR(VLOOKUP($B$3&amp;"_"&amp;D41,'[17]CANAL 15'!$A:$R,15,FALSE),"")&amp;IFERROR(VLOOKUP($B$3&amp;"_"&amp;D41,'[18]CANAL 16'!$A:$R,15,FALSE),"")</f>
        <v/>
      </c>
      <c r="S41" s="27"/>
      <c r="T41" s="29"/>
      <c r="U41" s="27"/>
      <c r="V41" s="27"/>
    </row>
    <row r="42" spans="4:22" x14ac:dyDescent="0.2">
      <c r="D42" s="4">
        <v>34</v>
      </c>
      <c r="E42" s="27" t="str">
        <f>IFERROR(VLOOKUP($B$3&amp;"_"&amp;D42,'CANAL 17'!$A:$R,2,FALSE),"")&amp;IFERROR(VLOOKUP($B$3&amp;"_"&amp;D42,'[2]CANAL 18'!$A:$R,2,FALSE),"")&amp;IFERROR(VLOOKUP($B$3&amp;"_"&amp;D42,'[3]CANAL 1'!A:R,2,FALSE),"")&amp;IFERROR(VLOOKUP($B$3&amp;"_"&amp;D42,'[4]CANAL 2'!A:R,2,FALSE),"")&amp;IFERROR(VLOOKUP($B$3&amp;"_"&amp;D42,'[5]CANAL 3'!A:R,2,FALSE),"")&amp;IFERROR(VLOOKUP($B$3&amp;"_"&amp;D42,'[6]CANAL 4'!A:R,2,FALSE),"")&amp;IFERROR(VLOOKUP($B$3&amp;"_"&amp;D42,'[7]CANAL 5'!A:R,2,FALSE),"")&amp;IFERROR(VLOOKUP($B$3&amp;"_"&amp;D42,'[8]CANAL 6'!A:R,2,FALSE),"")&amp;IFERROR(VLOOKUP($B$3&amp;"_"&amp;D42,'[9]CANAL 7'!A:R,2,FALSE),"")&amp;IFERROR(VLOOKUP($B$3&amp;"_"&amp;D42,'[10]CANAL 8'!A:R,2,FALSE),"")&amp;IFERROR(VLOOKUP($B$3&amp;"_"&amp;D42,'[11]CANAL 9'!A:R,2,FALSE),"")&amp;IFERROR(VLOOKUP($B$3&amp;"_"&amp;D42,'[12]CANAL 10'!A:R,2,FALSE),"")&amp;IFERROR(VLOOKUP($B$3&amp;"_"&amp;D42,'[13]CANAL 11'!A:R,2,FALSE),"")&amp;IFERROR(VLOOKUP($B$3&amp;"_"&amp;D42,'[14]CANAL 12'!A:R,2,FALSE),"")&amp;IFERROR(VLOOKUP($B$3&amp;"_"&amp;D42,'[15]CANAL 13'!A:R,2,FALSE),"")&amp;IFERROR(VLOOKUP($B$3&amp;"_"&amp;D42,'[16]CANAL 14'!A:R,2,FALSE),"")&amp;IFERROR(VLOOKUP($B$3&amp;"_"&amp;D42,'[17]CANAL 15'!A:R,2,FALSE),"")&amp;IFERROR(VLOOKUP($B$3&amp;"_"&amp;D42,'[18]CANAL 16'!A:R,2,FALSE),"")</f>
        <v/>
      </c>
      <c r="F42" s="27" t="str">
        <f>IFERROR(VLOOKUP($B$3&amp;"_"&amp;D42,'CANAL 17'!$A:$R,3,FALSE),"")&amp;IFERROR(VLOOKUP($B$3&amp;"_"&amp;D42,'[2]CANAL 18'!$A:$R,3,FALSE),"")&amp;IFERROR(VLOOKUP($B$3&amp;"_"&amp;D42,'[3]CANAL 1'!$A:$R,3,FALSE),"")&amp;IFERROR(VLOOKUP($B$3&amp;"_"&amp;D42,'[4]CANAL 2'!$A:$R,3,FALSE),"")&amp;IFERROR(VLOOKUP($B$3&amp;"_"&amp;D42,'[5]CANAL 3'!$A:$R,3,FALSE),"")&amp;IFERROR(VLOOKUP($B$3&amp;"_"&amp;D42,'[6]CANAL 4'!$A:$R,3,FALSE),"")&amp;IFERROR(VLOOKUP($B$3&amp;"_"&amp;D42,'[7]CANAL 5'!$A:$R,3,FALSE),"")&amp;IFERROR(VLOOKUP($B$3&amp;"_"&amp;D42,'[8]CANAL 6'!$A:$R,3,FALSE),"")&amp;IFERROR(VLOOKUP($B$3&amp;"_"&amp;D42,'[9]CANAL 7'!$A:$R,3,FALSE),"")&amp;IFERROR(VLOOKUP($B$3&amp;"_"&amp;D42,'[10]CANAL 8'!$A:$R,3,FALSE),"")&amp;IFERROR(VLOOKUP($B$3&amp;"_"&amp;D42,'[11]CANAL 9'!$A:$R,3,FALSE),"")&amp;IFERROR(VLOOKUP($B$3&amp;"_"&amp;D42,'[12]CANAL 10'!$A:$R,3,FALSE),"")&amp;IFERROR(VLOOKUP($B$3&amp;"_"&amp;D42,'[13]CANAL 11'!$A:$R,3,FALSE),"")&amp;IFERROR(VLOOKUP($B$3&amp;"_"&amp;D42,'[14]CANAL 12'!$A:$R,3,FALSE),"")&amp;IFERROR(VLOOKUP($B$3&amp;"_"&amp;D42,'[15]CANAL 13'!$A:$R,3,FALSE),"")&amp;IFERROR(VLOOKUP($B$3&amp;"_"&amp;D42,'[16]CANAL 14'!$A:$R,3,FALSE),"")&amp;IFERROR(VLOOKUP($B$3&amp;"_"&amp;D42,'[17]CANAL 15'!$A:$R,3,FALSE),"")&amp;IFERROR(VLOOKUP($B$3&amp;"_"&amp;D42,'[18]CANAL 16'!$A:$R,3,FALSE),"")</f>
        <v/>
      </c>
      <c r="G42" s="27" t="str">
        <f>IFERROR(VLOOKUP($B$3&amp;"_"&amp;D42,'CANAL 17'!$A:$R,4,FALSE),"")&amp;IFERROR(VLOOKUP($B$3&amp;"_"&amp;D42,'[2]CANAL 18'!$A:$R,4,FALSE),"")&amp;IFERROR(VLOOKUP($B$3&amp;"_"&amp;D42,'[3]CANAL 1'!$A:$R,4,FALSE),"")&amp;IFERROR(VLOOKUP($B$3&amp;"_"&amp;D42,'[4]CANAL 2'!$A:$R,4,FALSE),"")&amp;IFERROR(VLOOKUP($B$3&amp;"_"&amp;D42,'[5]CANAL 3'!$A:$R,4,FALSE),"")&amp;IFERROR(VLOOKUP($B$3&amp;"_"&amp;D42,'[6]CANAL 4'!$A:$R,4,FALSE),"")&amp;IFERROR(VLOOKUP($B$3&amp;"_"&amp;D42,'[7]CANAL 5'!$A:$R,4,FALSE),"")&amp;IFERROR(VLOOKUP($B$3&amp;"_"&amp;D42,'[8]CANAL 6'!$A:$R,4,FALSE),"")&amp;IFERROR(VLOOKUP($B$3&amp;"_"&amp;D42,'[9]CANAL 7'!$A:$R,4,FALSE),"")&amp;IFERROR(VLOOKUP($B$3&amp;"_"&amp;D42,'[10]CANAL 8'!$A:$R,4,FALSE),"")&amp;IFERROR(VLOOKUP($B$3&amp;"_"&amp;D42,'[11]CANAL 9'!$A:$R,4,FALSE),"")&amp;IFERROR(VLOOKUP($B$3&amp;"_"&amp;D42,'[12]CANAL 10'!$A:$R,4,FALSE),"")&amp;IFERROR(VLOOKUP($B$3&amp;"_"&amp;D42,'[13]CANAL 11'!$A:$R,4,FALSE),"")&amp;IFERROR(VLOOKUP($B$3&amp;"_"&amp;D42,'[14]CANAL 12'!$A:$R,4,FALSE),"")&amp;IFERROR(VLOOKUP($B$3&amp;"_"&amp;D42,'[15]CANAL 13'!$A:$R,4,FALSE),"")&amp;IFERROR(VLOOKUP($B$3&amp;"_"&amp;D42,'[16]CANAL 14'!$A:$R,4,FALSE),"")&amp;IFERROR(VLOOKUP($B$3&amp;"_"&amp;D42,'[17]CANAL 15'!$A:$R,4,FALSE),"")&amp;IFERROR(VLOOKUP($B$3&amp;"_"&amp;D42,'[18]CANAL 16'!$A:$R,4,FALSE),"")</f>
        <v/>
      </c>
      <c r="H42" s="27" t="str">
        <f>IFERROR(VLOOKUP($B$3&amp;"_"&amp;D42,'CANAL 17'!$A:$R,5,FALSE),"")&amp;IFERROR(VLOOKUP($B$3&amp;"_"&amp;D42,'[2]CANAL 18'!$A:$R,5,FALSE),"")&amp;IFERROR(VLOOKUP($B$3&amp;"_"&amp;D42,'[3]CANAL 1'!$A:$R,5,FALSE),"")&amp;IFERROR(VLOOKUP($B$3&amp;"_"&amp;D42,'[4]CANAL 2'!$A:$R,5,FALSE),"")&amp;IFERROR(VLOOKUP($B$3&amp;"_"&amp;D42,'[5]CANAL 3'!$A:$R,5,FALSE),"")&amp;IFERROR(VLOOKUP($B$3&amp;"_"&amp;D42,'[6]CANAL 4'!$A:$R,5,FALSE),"")&amp;IFERROR(VLOOKUP($B$3&amp;"_"&amp;D42,'[7]CANAL 5'!$A:$R,5,FALSE),"")&amp;IFERROR(VLOOKUP($B$3&amp;"_"&amp;D42,'[8]CANAL 6'!$A:$R,5,FALSE),"")&amp;IFERROR(VLOOKUP($B$3&amp;"_"&amp;D42,'[9]CANAL 7'!$A:$R,5,FALSE),"")&amp;IFERROR(VLOOKUP($B$3&amp;"_"&amp;D42,'[10]CANAL 8'!$A:$R,5,FALSE),"")&amp;IFERROR(VLOOKUP($B$3&amp;"_"&amp;D42,'[11]CANAL 9'!$A:$R,5,FALSE),"")&amp;IFERROR(VLOOKUP($B$3&amp;"_"&amp;D42,'[12]CANAL 10'!$A:$R,5,FALSE),"")&amp;IFERROR(VLOOKUP($B$3&amp;"_"&amp;D42,'[13]CANAL 11'!$A:$R,5,FALSE),"")&amp;IFERROR(VLOOKUP($B$3&amp;"_"&amp;D42,'[14]CANAL 12'!$A:$R,5,FALSE),"")&amp;IFERROR(VLOOKUP($B$3&amp;"_"&amp;D42,'[15]CANAL 13'!$A:$R,5,FALSE),"")&amp;IFERROR(VLOOKUP($B$3&amp;"_"&amp;D42,'[16]CANAL 14'!$A:$R,5,FALSE),"")&amp;IFERROR(VLOOKUP($B$3&amp;"_"&amp;D42,'[17]CANAL 15'!$A:$R,5,FALSE),"")&amp;IFERROR(VLOOKUP($B$3&amp;"_"&amp;D42,'[18]CANAL 16'!$A:$R,5,FALSE),"")</f>
        <v/>
      </c>
      <c r="I42" s="27" t="str">
        <f>IFERROR(VLOOKUP($B$3&amp;"_"&amp;D42,'CANAL 17'!$A:$R,6,FALSE),"")&amp;IFERROR(VLOOKUP($B$3&amp;"_"&amp;D42,'[2]CANAL 18'!$A:$R,6,FALSE),"")&amp;IFERROR(VLOOKUP($B$3&amp;"_"&amp;D42,'[3]CANAL 1'!$A:$R,6,FALSE),"")&amp;IFERROR(VLOOKUP($B$3&amp;"_"&amp;D42,'[4]CANAL 2'!$A:$R,6,FALSE),"")&amp;IFERROR(VLOOKUP($B$3&amp;"_"&amp;D42,'[5]CANAL 3'!$A:$R,6,FALSE),"")&amp;IFERROR(VLOOKUP($B$3&amp;"_"&amp;D42,'[6]CANAL 4'!$A:$R,6,FALSE),"")&amp;IFERROR(VLOOKUP($B$3&amp;"_"&amp;D42,'[7]CANAL 5'!$A:$R,6,FALSE),"")&amp;IFERROR(VLOOKUP($B$3&amp;"_"&amp;D42,'[8]CANAL 6'!$A:$R,6,FALSE),"")&amp;IFERROR(VLOOKUP($B$3&amp;"_"&amp;D42,'[9]CANAL 7'!$A:$R,6,FALSE),"")&amp;IFERROR(VLOOKUP($B$3&amp;"_"&amp;D42,'[10]CANAL 8'!$A:$R,6,FALSE),"")&amp;IFERROR(VLOOKUP($B$3&amp;"_"&amp;D42,'[11]CANAL 9'!$A:$R,6,FALSE),"")&amp;IFERROR(VLOOKUP($B$3&amp;"_"&amp;D42,'[12]CANAL 10'!$A:$R,6,FALSE),"")&amp;IFERROR(VLOOKUP($B$3&amp;"_"&amp;D42,'[13]CANAL 11'!$A:$R,6,FALSE),"")&amp;IFERROR(VLOOKUP($B$3&amp;"_"&amp;D42,'[14]CANAL 12'!$A:$R,6,FALSE),"")&amp;IFERROR(VLOOKUP($B$3&amp;"_"&amp;D42,'[15]CANAL 13'!$A:$R,6,FALSE),"")&amp;IFERROR(VLOOKUP($B$3&amp;"_"&amp;D42,'[16]CANAL 14'!$A:$R,6,FALSE),"")&amp;IFERROR(VLOOKUP($B$3&amp;"_"&amp;D42,'[17]CANAL 15'!$A:$R,6,FALSE),"")&amp;IFERROR(VLOOKUP($B$3&amp;"_"&amp;D42,'[18]CANAL 16'!$A:$R,6,FALSE),"")</f>
        <v/>
      </c>
      <c r="J42" s="27" t="str">
        <f>IFERROR(VLOOKUP($B$3&amp;"_"&amp;D42,'CANAL 17'!$A:$R,7,FALSE),"")&amp;IFERROR(VLOOKUP($B$3&amp;"_"&amp;D42,'[2]CANAL 18'!$A:$R,7,FALSE),"")&amp;IFERROR(VLOOKUP($B$3&amp;"_"&amp;D42,'[3]CANAL 1'!$A:$R,7,FALSE),"")&amp;IFERROR(VLOOKUP($B$3&amp;"_"&amp;D42,'[4]CANAL 2'!$A:$R,7,FALSE),"")&amp;IFERROR(VLOOKUP($B$3&amp;"_"&amp;D42,'[5]CANAL 3'!$A:$R,7,FALSE),"")&amp;IFERROR(VLOOKUP($B$3&amp;"_"&amp;D42,'[6]CANAL 4'!$A:$R,7,FALSE),"")&amp;IFERROR(VLOOKUP($B$3&amp;"_"&amp;D42,'[7]CANAL 5'!$A:$R,7,FALSE),"")&amp;IFERROR(VLOOKUP($B$3&amp;"_"&amp;D42,'[8]CANAL 6'!$A:$R,7,FALSE),"")&amp;IFERROR(VLOOKUP($B$3&amp;"_"&amp;D42,'[9]CANAL 7'!$A:$R,7,FALSE),"")&amp;IFERROR(VLOOKUP($B$3&amp;"_"&amp;D42,'[10]CANAL 8'!$A:$R,7,FALSE),"")&amp;IFERROR(VLOOKUP($B$3&amp;"_"&amp;D42,'[11]CANAL 9'!$A:$R,7,FALSE),"")&amp;IFERROR(VLOOKUP($B$3&amp;"_"&amp;D42,'[12]CANAL 10'!$A:$R,7,FALSE),"")&amp;IFERROR(VLOOKUP($B$3&amp;"_"&amp;D42,'[13]CANAL 11'!$A:$R,7,FALSE),"")&amp;IFERROR(VLOOKUP($B$3&amp;"_"&amp;D42,'[14]CANAL 12'!$A:$R,7,FALSE),"")&amp;IFERROR(VLOOKUP($B$3&amp;"_"&amp;D42,'[15]CANAL 13'!$A:$R,7,FALSE),"")&amp;IFERROR(VLOOKUP($B$3&amp;"_"&amp;D42,'[16]CANAL 14'!$A:$R,7,FALSE),"")&amp;IFERROR(VLOOKUP($B$3&amp;"_"&amp;D42,'[17]CANAL 15'!$A:$R,7,FALSE),"")&amp;IFERROR(VLOOKUP($B$3&amp;"_"&amp;D42,'[18]CANAL 16'!$A:$R,7,FALSE),"")</f>
        <v/>
      </c>
      <c r="K42" s="103" t="str">
        <f>IFERROR(VLOOKUP($B$3&amp;"_"&amp;D42,'CANAL 17'!$A:$R,8,FALSE),"")&amp;IFERROR(VLOOKUP($B$3&amp;"_"&amp;D42,'[2]CANAL 18'!$A:$R,8,FALSE),"")&amp;IFERROR(VLOOKUP($B$3&amp;"_"&amp;D42,'[3]CANAL 1'!$A:$R,8,FALSE),"")&amp;IFERROR(VLOOKUP($B$3&amp;"_"&amp;D42,'[4]CANAL 2'!$A:$R,8,FALSE),"")&amp;IFERROR(VLOOKUP($B$3&amp;"_"&amp;D42,'[5]CANAL 3'!$A:$R,8,FALSE),"")&amp;IFERROR(VLOOKUP($B$3&amp;"_"&amp;D42,'[6]CANAL 4'!$A:$R,8,FALSE),"")&amp;IFERROR(VLOOKUP($B$3&amp;"_"&amp;D42,'[7]CANAL 5'!$A:$R,8,FALSE),"")&amp;IFERROR(VLOOKUP($B$3&amp;"_"&amp;D42,'[8]CANAL 6'!$A:$R,8,FALSE),"")&amp;IFERROR(VLOOKUP($B$3&amp;"_"&amp;D42,'[9]CANAL 7'!$A:$R,8,FALSE),"")&amp;IFERROR(VLOOKUP($B$3&amp;"_"&amp;D42,'[10]CANAL 8'!$A:$R,8,FALSE),"")&amp;IFERROR(VLOOKUP($B$3&amp;"_"&amp;D42,'[11]CANAL 9'!$A:$R,8,FALSE),"")&amp;IFERROR(VLOOKUP($B$3&amp;"_"&amp;D42,'[12]CANAL 10'!$A:$R,8,FALSE),"")&amp;IFERROR(VLOOKUP($B$3&amp;"_"&amp;D42,'[13]CANAL 11'!$A:$R,8,FALSE),"")&amp;IFERROR(VLOOKUP($B$3&amp;"_"&amp;D42,'[14]CANAL 12'!$A:$R,8,FALSE),"")&amp;IFERROR(VLOOKUP($B$3&amp;"_"&amp;D42,'[15]CANAL 13'!$A:$R,8,FALSE),"")&amp;IFERROR(VLOOKUP($B$3&amp;"_"&amp;D42,'[16]CANAL 14'!$A:$R,8,FALSE),"")&amp;IFERROR(VLOOKUP($B$3&amp;"_"&amp;D42,'[17]CANAL 15'!$A:$R,8,FALSE),"")&amp;IFERROR(VLOOKUP($B$3&amp;"_"&amp;D42,'[18]CANAL 16'!$A:$R,8,FALSE),"")</f>
        <v/>
      </c>
      <c r="L42" s="103" t="str">
        <f>IFERROR(VLOOKUP($B$3&amp;"_"&amp;D42,'CANAL 17'!$A:$R,9,FALSE),"")&amp;IFERROR(VLOOKUP($B$3&amp;"_"&amp;D42,'[2]CANAL 18'!$A:$R,9,FALSE),"")&amp;IFERROR(VLOOKUP($B$3&amp;"_"&amp;D42,'[3]CANAL 1'!$A:$R,9,FALSE),"")&amp;IFERROR(VLOOKUP($B$3&amp;"_"&amp;D42,'[4]CANAL 2'!$A:$R,9,FALSE),"")&amp;IFERROR(VLOOKUP($B$3&amp;"_"&amp;D42,'[5]CANAL 3'!$A:$R,9,FALSE),"")&amp;IFERROR(VLOOKUP($B$3&amp;"_"&amp;D42,'[6]CANAL 4'!$A:$R,9,FALSE),"")&amp;IFERROR(VLOOKUP($B$3&amp;"_"&amp;D42,'[7]CANAL 5'!$A:$R,9,FALSE),"")&amp;IFERROR(VLOOKUP($B$3&amp;"_"&amp;D42,'[8]CANAL 6'!$A:$R,9,FALSE),"")&amp;IFERROR(VLOOKUP($B$3&amp;"_"&amp;D42,'[9]CANAL 7'!$A:$R,9,FALSE),"")&amp;IFERROR(VLOOKUP($B$3&amp;"_"&amp;D42,'[10]CANAL 8'!$A:$R,9,FALSE),"")&amp;IFERROR(VLOOKUP($B$3&amp;"_"&amp;D42,'[11]CANAL 9'!$A:$R,9,FALSE),"")&amp;IFERROR(VLOOKUP($B$3&amp;"_"&amp;D42,'[12]CANAL 10'!$A:$R,9,FALSE),"")&amp;IFERROR(VLOOKUP($B$3&amp;"_"&amp;D42,'[13]CANAL 11'!$A:$R,9,FALSE),"")&amp;IFERROR(VLOOKUP($B$3&amp;"_"&amp;D42,'[14]CANAL 12'!$A:$R,9,FALSE),"")&amp;IFERROR(VLOOKUP($B$3&amp;"_"&amp;D42,'[15]CANAL 13'!$A:$R,9,FALSE),"")&amp;IFERROR(VLOOKUP($B$3&amp;"_"&amp;D42,'[16]CANAL 14'!$A:$R,9,FALSE),"")&amp;IFERROR(VLOOKUP($B$3&amp;"_"&amp;D42,'[17]CANAL 15'!$A:$R,9,FALSE),"")&amp;IFERROR(VLOOKUP($B$3&amp;"_"&amp;D42,'[18]CANAL 16'!$A:$R,9,FALSE),"")</f>
        <v/>
      </c>
      <c r="M42" s="28"/>
      <c r="N42" s="28"/>
      <c r="O42" s="28"/>
      <c r="P42" s="28"/>
      <c r="Q42" s="28"/>
      <c r="R42" s="28" t="str">
        <f>IFERROR(VLOOKUP($B$3&amp;"_"&amp;D42,'CANAL 17'!$A:$R,15,FALSE),"")&amp;IFERROR(VLOOKUP($B$3&amp;"_"&amp;D42,'[2]CANAL 18'!$A:$R,15,FALSE),"")&amp;IFERROR(VLOOKUP($B$3&amp;"_"&amp;D42,'[3]CANAL 1'!$A:$R,15,FALSE),"")&amp;IFERROR(VLOOKUP($B$3&amp;"_"&amp;D42,'[4]CANAL 2'!$A:$R,15,FALSE),"")&amp;IFERROR(VLOOKUP($B$3&amp;"_"&amp;D42,'[5]CANAL 3'!$A:$R,15,FALSE),"")&amp;IFERROR(VLOOKUP($B$3&amp;"_"&amp;D42,'[6]CANAL 4'!$A:$R,15,FALSE),"")&amp;IFERROR(VLOOKUP($B$3&amp;"_"&amp;D42,'[7]CANAL 5'!$A:$R,15,FALSE),"")&amp;IFERROR(VLOOKUP($B$3&amp;"_"&amp;D42,'[8]CANAL 6'!$A:$R,15,FALSE),"")&amp;IFERROR(VLOOKUP($B$3&amp;"_"&amp;D42,'[9]CANAL 7'!$A:$R,15,FALSE),"")&amp;IFERROR(VLOOKUP($B$3&amp;"_"&amp;D42,'[10]CANAL 8'!$A:$R,15,FALSE),"")&amp;IFERROR(VLOOKUP($B$3&amp;"_"&amp;D42,'[11]CANAL 9'!$A:$R,15,FALSE),"")&amp;IFERROR(VLOOKUP($B$3&amp;"_"&amp;D42,'[12]CANAL 10'!$A:$R,15,FALSE),"")&amp;IFERROR(VLOOKUP($B$3&amp;"_"&amp;D42,'[13]CANAL 11'!$A:$R,15,FALSE),"")&amp;IFERROR(VLOOKUP($B$3&amp;"_"&amp;D42,'[14]CANAL 12'!$A:$R,15,FALSE),"")&amp;IFERROR(VLOOKUP($B$3&amp;"_"&amp;D42,'[15]CANAL 13'!$A:$R,15,FALSE),"")&amp;IFERROR(VLOOKUP($B$3&amp;"_"&amp;D42,'[16]CANAL 14'!$A:$R,15,FALSE),"")&amp;IFERROR(VLOOKUP($B$3&amp;"_"&amp;D42,'[17]CANAL 15'!$A:$R,15,FALSE),"")&amp;IFERROR(VLOOKUP($B$3&amp;"_"&amp;D42,'[18]CANAL 16'!$A:$R,15,FALSE),"")</f>
        <v/>
      </c>
      <c r="S42" s="27"/>
      <c r="T42" s="29"/>
      <c r="U42" s="27"/>
      <c r="V42" s="27"/>
    </row>
    <row r="43" spans="4:22" x14ac:dyDescent="0.2">
      <c r="D43" s="4">
        <v>35</v>
      </c>
      <c r="E43" s="27" t="str">
        <f>IFERROR(VLOOKUP($B$3&amp;"_"&amp;D43,'CANAL 17'!$A:$R,2,FALSE),"")&amp;IFERROR(VLOOKUP($B$3&amp;"_"&amp;D43,'[2]CANAL 18'!$A:$R,2,FALSE),"")&amp;IFERROR(VLOOKUP($B$3&amp;"_"&amp;D43,'[3]CANAL 1'!A:R,2,FALSE),"")&amp;IFERROR(VLOOKUP($B$3&amp;"_"&amp;D43,'[4]CANAL 2'!A:R,2,FALSE),"")&amp;IFERROR(VLOOKUP($B$3&amp;"_"&amp;D43,'[5]CANAL 3'!A:R,2,FALSE),"")&amp;IFERROR(VLOOKUP($B$3&amp;"_"&amp;D43,'[6]CANAL 4'!A:R,2,FALSE),"")&amp;IFERROR(VLOOKUP($B$3&amp;"_"&amp;D43,'[7]CANAL 5'!A:R,2,FALSE),"")&amp;IFERROR(VLOOKUP($B$3&amp;"_"&amp;D43,'[8]CANAL 6'!A:R,2,FALSE),"")&amp;IFERROR(VLOOKUP($B$3&amp;"_"&amp;D43,'[9]CANAL 7'!A:R,2,FALSE),"")&amp;IFERROR(VLOOKUP($B$3&amp;"_"&amp;D43,'[10]CANAL 8'!A:R,2,FALSE),"")&amp;IFERROR(VLOOKUP($B$3&amp;"_"&amp;D43,'[11]CANAL 9'!A:R,2,FALSE),"")&amp;IFERROR(VLOOKUP($B$3&amp;"_"&amp;D43,'[12]CANAL 10'!A:R,2,FALSE),"")&amp;IFERROR(VLOOKUP($B$3&amp;"_"&amp;D43,'[13]CANAL 11'!A:R,2,FALSE),"")&amp;IFERROR(VLOOKUP($B$3&amp;"_"&amp;D43,'[14]CANAL 12'!A:R,2,FALSE),"")&amp;IFERROR(VLOOKUP($B$3&amp;"_"&amp;D43,'[15]CANAL 13'!A:R,2,FALSE),"")&amp;IFERROR(VLOOKUP($B$3&amp;"_"&amp;D43,'[16]CANAL 14'!A:R,2,FALSE),"")&amp;IFERROR(VLOOKUP($B$3&amp;"_"&amp;D43,'[17]CANAL 15'!A:R,2,FALSE),"")&amp;IFERROR(VLOOKUP($B$3&amp;"_"&amp;D43,'[18]CANAL 16'!A:R,2,FALSE),"")</f>
        <v/>
      </c>
      <c r="F43" s="27" t="str">
        <f>IFERROR(VLOOKUP($B$3&amp;"_"&amp;D43,'CANAL 17'!$A:$R,3,FALSE),"")&amp;IFERROR(VLOOKUP($B$3&amp;"_"&amp;D43,'[2]CANAL 18'!$A:$R,3,FALSE),"")&amp;IFERROR(VLOOKUP($B$3&amp;"_"&amp;D43,'[3]CANAL 1'!$A:$R,3,FALSE),"")&amp;IFERROR(VLOOKUP($B$3&amp;"_"&amp;D43,'[4]CANAL 2'!$A:$R,3,FALSE),"")&amp;IFERROR(VLOOKUP($B$3&amp;"_"&amp;D43,'[5]CANAL 3'!$A:$R,3,FALSE),"")&amp;IFERROR(VLOOKUP($B$3&amp;"_"&amp;D43,'[6]CANAL 4'!$A:$R,3,FALSE),"")&amp;IFERROR(VLOOKUP($B$3&amp;"_"&amp;D43,'[7]CANAL 5'!$A:$R,3,FALSE),"")&amp;IFERROR(VLOOKUP($B$3&amp;"_"&amp;D43,'[8]CANAL 6'!$A:$R,3,FALSE),"")&amp;IFERROR(VLOOKUP($B$3&amp;"_"&amp;D43,'[9]CANAL 7'!$A:$R,3,FALSE),"")&amp;IFERROR(VLOOKUP($B$3&amp;"_"&amp;D43,'[10]CANAL 8'!$A:$R,3,FALSE),"")&amp;IFERROR(VLOOKUP($B$3&amp;"_"&amp;D43,'[11]CANAL 9'!$A:$R,3,FALSE),"")&amp;IFERROR(VLOOKUP($B$3&amp;"_"&amp;D43,'[12]CANAL 10'!$A:$R,3,FALSE),"")&amp;IFERROR(VLOOKUP($B$3&amp;"_"&amp;D43,'[13]CANAL 11'!$A:$R,3,FALSE),"")&amp;IFERROR(VLOOKUP($B$3&amp;"_"&amp;D43,'[14]CANAL 12'!$A:$R,3,FALSE),"")&amp;IFERROR(VLOOKUP($B$3&amp;"_"&amp;D43,'[15]CANAL 13'!$A:$R,3,FALSE),"")&amp;IFERROR(VLOOKUP($B$3&amp;"_"&amp;D43,'[16]CANAL 14'!$A:$R,3,FALSE),"")&amp;IFERROR(VLOOKUP($B$3&amp;"_"&amp;D43,'[17]CANAL 15'!$A:$R,3,FALSE),"")&amp;IFERROR(VLOOKUP($B$3&amp;"_"&amp;D43,'[18]CANAL 16'!$A:$R,3,FALSE),"")</f>
        <v/>
      </c>
      <c r="G43" s="27" t="str">
        <f>IFERROR(VLOOKUP($B$3&amp;"_"&amp;D43,'CANAL 17'!$A:$R,4,FALSE),"")&amp;IFERROR(VLOOKUP($B$3&amp;"_"&amp;D43,'[2]CANAL 18'!$A:$R,4,FALSE),"")&amp;IFERROR(VLOOKUP($B$3&amp;"_"&amp;D43,'[3]CANAL 1'!$A:$R,4,FALSE),"")&amp;IFERROR(VLOOKUP($B$3&amp;"_"&amp;D43,'[4]CANAL 2'!$A:$R,4,FALSE),"")&amp;IFERROR(VLOOKUP($B$3&amp;"_"&amp;D43,'[5]CANAL 3'!$A:$R,4,FALSE),"")&amp;IFERROR(VLOOKUP($B$3&amp;"_"&amp;D43,'[6]CANAL 4'!$A:$R,4,FALSE),"")&amp;IFERROR(VLOOKUP($B$3&amp;"_"&amp;D43,'[7]CANAL 5'!$A:$R,4,FALSE),"")&amp;IFERROR(VLOOKUP($B$3&amp;"_"&amp;D43,'[8]CANAL 6'!$A:$R,4,FALSE),"")&amp;IFERROR(VLOOKUP($B$3&amp;"_"&amp;D43,'[9]CANAL 7'!$A:$R,4,FALSE),"")&amp;IFERROR(VLOOKUP($B$3&amp;"_"&amp;D43,'[10]CANAL 8'!$A:$R,4,FALSE),"")&amp;IFERROR(VLOOKUP($B$3&amp;"_"&amp;D43,'[11]CANAL 9'!$A:$R,4,FALSE),"")&amp;IFERROR(VLOOKUP($B$3&amp;"_"&amp;D43,'[12]CANAL 10'!$A:$R,4,FALSE),"")&amp;IFERROR(VLOOKUP($B$3&amp;"_"&amp;D43,'[13]CANAL 11'!$A:$R,4,FALSE),"")&amp;IFERROR(VLOOKUP($B$3&amp;"_"&amp;D43,'[14]CANAL 12'!$A:$R,4,FALSE),"")&amp;IFERROR(VLOOKUP($B$3&amp;"_"&amp;D43,'[15]CANAL 13'!$A:$R,4,FALSE),"")&amp;IFERROR(VLOOKUP($B$3&amp;"_"&amp;D43,'[16]CANAL 14'!$A:$R,4,FALSE),"")&amp;IFERROR(VLOOKUP($B$3&amp;"_"&amp;D43,'[17]CANAL 15'!$A:$R,4,FALSE),"")&amp;IFERROR(VLOOKUP($B$3&amp;"_"&amp;D43,'[18]CANAL 16'!$A:$R,4,FALSE),"")</f>
        <v/>
      </c>
      <c r="H43" s="27" t="str">
        <f>IFERROR(VLOOKUP($B$3&amp;"_"&amp;D43,'CANAL 17'!$A:$R,5,FALSE),"")&amp;IFERROR(VLOOKUP($B$3&amp;"_"&amp;D43,'[2]CANAL 18'!$A:$R,5,FALSE),"")&amp;IFERROR(VLOOKUP($B$3&amp;"_"&amp;D43,'[3]CANAL 1'!$A:$R,5,FALSE),"")&amp;IFERROR(VLOOKUP($B$3&amp;"_"&amp;D43,'[4]CANAL 2'!$A:$R,5,FALSE),"")&amp;IFERROR(VLOOKUP($B$3&amp;"_"&amp;D43,'[5]CANAL 3'!$A:$R,5,FALSE),"")&amp;IFERROR(VLOOKUP($B$3&amp;"_"&amp;D43,'[6]CANAL 4'!$A:$R,5,FALSE),"")&amp;IFERROR(VLOOKUP($B$3&amp;"_"&amp;D43,'[7]CANAL 5'!$A:$R,5,FALSE),"")&amp;IFERROR(VLOOKUP($B$3&amp;"_"&amp;D43,'[8]CANAL 6'!$A:$R,5,FALSE),"")&amp;IFERROR(VLOOKUP($B$3&amp;"_"&amp;D43,'[9]CANAL 7'!$A:$R,5,FALSE),"")&amp;IFERROR(VLOOKUP($B$3&amp;"_"&amp;D43,'[10]CANAL 8'!$A:$R,5,FALSE),"")&amp;IFERROR(VLOOKUP($B$3&amp;"_"&amp;D43,'[11]CANAL 9'!$A:$R,5,FALSE),"")&amp;IFERROR(VLOOKUP($B$3&amp;"_"&amp;D43,'[12]CANAL 10'!$A:$R,5,FALSE),"")&amp;IFERROR(VLOOKUP($B$3&amp;"_"&amp;D43,'[13]CANAL 11'!$A:$R,5,FALSE),"")&amp;IFERROR(VLOOKUP($B$3&amp;"_"&amp;D43,'[14]CANAL 12'!$A:$R,5,FALSE),"")&amp;IFERROR(VLOOKUP($B$3&amp;"_"&amp;D43,'[15]CANAL 13'!$A:$R,5,FALSE),"")&amp;IFERROR(VLOOKUP($B$3&amp;"_"&amp;D43,'[16]CANAL 14'!$A:$R,5,FALSE),"")&amp;IFERROR(VLOOKUP($B$3&amp;"_"&amp;D43,'[17]CANAL 15'!$A:$R,5,FALSE),"")&amp;IFERROR(VLOOKUP($B$3&amp;"_"&amp;D43,'[18]CANAL 16'!$A:$R,5,FALSE),"")</f>
        <v/>
      </c>
      <c r="I43" s="27" t="str">
        <f>IFERROR(VLOOKUP($B$3&amp;"_"&amp;D43,'CANAL 17'!$A:$R,6,FALSE),"")&amp;IFERROR(VLOOKUP($B$3&amp;"_"&amp;D43,'[2]CANAL 18'!$A:$R,6,FALSE),"")&amp;IFERROR(VLOOKUP($B$3&amp;"_"&amp;D43,'[3]CANAL 1'!$A:$R,6,FALSE),"")&amp;IFERROR(VLOOKUP($B$3&amp;"_"&amp;D43,'[4]CANAL 2'!$A:$R,6,FALSE),"")&amp;IFERROR(VLOOKUP($B$3&amp;"_"&amp;D43,'[5]CANAL 3'!$A:$R,6,FALSE),"")&amp;IFERROR(VLOOKUP($B$3&amp;"_"&amp;D43,'[6]CANAL 4'!$A:$R,6,FALSE),"")&amp;IFERROR(VLOOKUP($B$3&amp;"_"&amp;D43,'[7]CANAL 5'!$A:$R,6,FALSE),"")&amp;IFERROR(VLOOKUP($B$3&amp;"_"&amp;D43,'[8]CANAL 6'!$A:$R,6,FALSE),"")&amp;IFERROR(VLOOKUP($B$3&amp;"_"&amp;D43,'[9]CANAL 7'!$A:$R,6,FALSE),"")&amp;IFERROR(VLOOKUP($B$3&amp;"_"&amp;D43,'[10]CANAL 8'!$A:$R,6,FALSE),"")&amp;IFERROR(VLOOKUP($B$3&amp;"_"&amp;D43,'[11]CANAL 9'!$A:$R,6,FALSE),"")&amp;IFERROR(VLOOKUP($B$3&amp;"_"&amp;D43,'[12]CANAL 10'!$A:$R,6,FALSE),"")&amp;IFERROR(VLOOKUP($B$3&amp;"_"&amp;D43,'[13]CANAL 11'!$A:$R,6,FALSE),"")&amp;IFERROR(VLOOKUP($B$3&amp;"_"&amp;D43,'[14]CANAL 12'!$A:$R,6,FALSE),"")&amp;IFERROR(VLOOKUP($B$3&amp;"_"&amp;D43,'[15]CANAL 13'!$A:$R,6,FALSE),"")&amp;IFERROR(VLOOKUP($B$3&amp;"_"&amp;D43,'[16]CANAL 14'!$A:$R,6,FALSE),"")&amp;IFERROR(VLOOKUP($B$3&amp;"_"&amp;D43,'[17]CANAL 15'!$A:$R,6,FALSE),"")&amp;IFERROR(VLOOKUP($B$3&amp;"_"&amp;D43,'[18]CANAL 16'!$A:$R,6,FALSE),"")</f>
        <v/>
      </c>
      <c r="J43" s="27" t="str">
        <f>IFERROR(VLOOKUP($B$3&amp;"_"&amp;D43,'CANAL 17'!$A:$R,7,FALSE),"")&amp;IFERROR(VLOOKUP($B$3&amp;"_"&amp;D43,'[2]CANAL 18'!$A:$R,7,FALSE),"")&amp;IFERROR(VLOOKUP($B$3&amp;"_"&amp;D43,'[3]CANAL 1'!$A:$R,7,FALSE),"")&amp;IFERROR(VLOOKUP($B$3&amp;"_"&amp;D43,'[4]CANAL 2'!$A:$R,7,FALSE),"")&amp;IFERROR(VLOOKUP($B$3&amp;"_"&amp;D43,'[5]CANAL 3'!$A:$R,7,FALSE),"")&amp;IFERROR(VLOOKUP($B$3&amp;"_"&amp;D43,'[6]CANAL 4'!$A:$R,7,FALSE),"")&amp;IFERROR(VLOOKUP($B$3&amp;"_"&amp;D43,'[7]CANAL 5'!$A:$R,7,FALSE),"")&amp;IFERROR(VLOOKUP($B$3&amp;"_"&amp;D43,'[8]CANAL 6'!$A:$R,7,FALSE),"")&amp;IFERROR(VLOOKUP($B$3&amp;"_"&amp;D43,'[9]CANAL 7'!$A:$R,7,FALSE),"")&amp;IFERROR(VLOOKUP($B$3&amp;"_"&amp;D43,'[10]CANAL 8'!$A:$R,7,FALSE),"")&amp;IFERROR(VLOOKUP($B$3&amp;"_"&amp;D43,'[11]CANAL 9'!$A:$R,7,FALSE),"")&amp;IFERROR(VLOOKUP($B$3&amp;"_"&amp;D43,'[12]CANAL 10'!$A:$R,7,FALSE),"")&amp;IFERROR(VLOOKUP($B$3&amp;"_"&amp;D43,'[13]CANAL 11'!$A:$R,7,FALSE),"")&amp;IFERROR(VLOOKUP($B$3&amp;"_"&amp;D43,'[14]CANAL 12'!$A:$R,7,FALSE),"")&amp;IFERROR(VLOOKUP($B$3&amp;"_"&amp;D43,'[15]CANAL 13'!$A:$R,7,FALSE),"")&amp;IFERROR(VLOOKUP($B$3&amp;"_"&amp;D43,'[16]CANAL 14'!$A:$R,7,FALSE),"")&amp;IFERROR(VLOOKUP($B$3&amp;"_"&amp;D43,'[17]CANAL 15'!$A:$R,7,FALSE),"")&amp;IFERROR(VLOOKUP($B$3&amp;"_"&amp;D43,'[18]CANAL 16'!$A:$R,7,FALSE),"")</f>
        <v/>
      </c>
      <c r="K43" s="103" t="str">
        <f>IFERROR(VLOOKUP($B$3&amp;"_"&amp;D43,'CANAL 17'!$A:$R,8,FALSE),"")&amp;IFERROR(VLOOKUP($B$3&amp;"_"&amp;D43,'[2]CANAL 18'!$A:$R,8,FALSE),"")&amp;IFERROR(VLOOKUP($B$3&amp;"_"&amp;D43,'[3]CANAL 1'!$A:$R,8,FALSE),"")&amp;IFERROR(VLOOKUP($B$3&amp;"_"&amp;D43,'[4]CANAL 2'!$A:$R,8,FALSE),"")&amp;IFERROR(VLOOKUP($B$3&amp;"_"&amp;D43,'[5]CANAL 3'!$A:$R,8,FALSE),"")&amp;IFERROR(VLOOKUP($B$3&amp;"_"&amp;D43,'[6]CANAL 4'!$A:$R,8,FALSE),"")&amp;IFERROR(VLOOKUP($B$3&amp;"_"&amp;D43,'[7]CANAL 5'!$A:$R,8,FALSE),"")&amp;IFERROR(VLOOKUP($B$3&amp;"_"&amp;D43,'[8]CANAL 6'!$A:$R,8,FALSE),"")&amp;IFERROR(VLOOKUP($B$3&amp;"_"&amp;D43,'[9]CANAL 7'!$A:$R,8,FALSE),"")&amp;IFERROR(VLOOKUP($B$3&amp;"_"&amp;D43,'[10]CANAL 8'!$A:$R,8,FALSE),"")&amp;IFERROR(VLOOKUP($B$3&amp;"_"&amp;D43,'[11]CANAL 9'!$A:$R,8,FALSE),"")&amp;IFERROR(VLOOKUP($B$3&amp;"_"&amp;D43,'[12]CANAL 10'!$A:$R,8,FALSE),"")&amp;IFERROR(VLOOKUP($B$3&amp;"_"&amp;D43,'[13]CANAL 11'!$A:$R,8,FALSE),"")&amp;IFERROR(VLOOKUP($B$3&amp;"_"&amp;D43,'[14]CANAL 12'!$A:$R,8,FALSE),"")&amp;IFERROR(VLOOKUP($B$3&amp;"_"&amp;D43,'[15]CANAL 13'!$A:$R,8,FALSE),"")&amp;IFERROR(VLOOKUP($B$3&amp;"_"&amp;D43,'[16]CANAL 14'!$A:$R,8,FALSE),"")&amp;IFERROR(VLOOKUP($B$3&amp;"_"&amp;D43,'[17]CANAL 15'!$A:$R,8,FALSE),"")&amp;IFERROR(VLOOKUP($B$3&amp;"_"&amp;D43,'[18]CANAL 16'!$A:$R,8,FALSE),"")</f>
        <v/>
      </c>
      <c r="L43" s="103" t="str">
        <f>IFERROR(VLOOKUP($B$3&amp;"_"&amp;D43,'CANAL 17'!$A:$R,9,FALSE),"")&amp;IFERROR(VLOOKUP($B$3&amp;"_"&amp;D43,'[2]CANAL 18'!$A:$R,9,FALSE),"")&amp;IFERROR(VLOOKUP($B$3&amp;"_"&amp;D43,'[3]CANAL 1'!$A:$R,9,FALSE),"")&amp;IFERROR(VLOOKUP($B$3&amp;"_"&amp;D43,'[4]CANAL 2'!$A:$R,9,FALSE),"")&amp;IFERROR(VLOOKUP($B$3&amp;"_"&amp;D43,'[5]CANAL 3'!$A:$R,9,FALSE),"")&amp;IFERROR(VLOOKUP($B$3&amp;"_"&amp;D43,'[6]CANAL 4'!$A:$R,9,FALSE),"")&amp;IFERROR(VLOOKUP($B$3&amp;"_"&amp;D43,'[7]CANAL 5'!$A:$R,9,FALSE),"")&amp;IFERROR(VLOOKUP($B$3&amp;"_"&amp;D43,'[8]CANAL 6'!$A:$R,9,FALSE),"")&amp;IFERROR(VLOOKUP($B$3&amp;"_"&amp;D43,'[9]CANAL 7'!$A:$R,9,FALSE),"")&amp;IFERROR(VLOOKUP($B$3&amp;"_"&amp;D43,'[10]CANAL 8'!$A:$R,9,FALSE),"")&amp;IFERROR(VLOOKUP($B$3&amp;"_"&amp;D43,'[11]CANAL 9'!$A:$R,9,FALSE),"")&amp;IFERROR(VLOOKUP($B$3&amp;"_"&amp;D43,'[12]CANAL 10'!$A:$R,9,FALSE),"")&amp;IFERROR(VLOOKUP($B$3&amp;"_"&amp;D43,'[13]CANAL 11'!$A:$R,9,FALSE),"")&amp;IFERROR(VLOOKUP($B$3&amp;"_"&amp;D43,'[14]CANAL 12'!$A:$R,9,FALSE),"")&amp;IFERROR(VLOOKUP($B$3&amp;"_"&amp;D43,'[15]CANAL 13'!$A:$R,9,FALSE),"")&amp;IFERROR(VLOOKUP($B$3&amp;"_"&amp;D43,'[16]CANAL 14'!$A:$R,9,FALSE),"")&amp;IFERROR(VLOOKUP($B$3&amp;"_"&amp;D43,'[17]CANAL 15'!$A:$R,9,FALSE),"")&amp;IFERROR(VLOOKUP($B$3&amp;"_"&amp;D43,'[18]CANAL 16'!$A:$R,9,FALSE),"")</f>
        <v/>
      </c>
      <c r="M43" s="28"/>
      <c r="N43" s="28"/>
      <c r="O43" s="28"/>
      <c r="P43" s="28"/>
      <c r="Q43" s="28"/>
      <c r="R43" s="28" t="str">
        <f>IFERROR(VLOOKUP($B$3&amp;"_"&amp;D43,'CANAL 17'!$A:$R,15,FALSE),"")&amp;IFERROR(VLOOKUP($B$3&amp;"_"&amp;D43,'[2]CANAL 18'!$A:$R,15,FALSE),"")&amp;IFERROR(VLOOKUP($B$3&amp;"_"&amp;D43,'[3]CANAL 1'!$A:$R,15,FALSE),"")&amp;IFERROR(VLOOKUP($B$3&amp;"_"&amp;D43,'[4]CANAL 2'!$A:$R,15,FALSE),"")&amp;IFERROR(VLOOKUP($B$3&amp;"_"&amp;D43,'[5]CANAL 3'!$A:$R,15,FALSE),"")&amp;IFERROR(VLOOKUP($B$3&amp;"_"&amp;D43,'[6]CANAL 4'!$A:$R,15,FALSE),"")&amp;IFERROR(VLOOKUP($B$3&amp;"_"&amp;D43,'[7]CANAL 5'!$A:$R,15,FALSE),"")&amp;IFERROR(VLOOKUP($B$3&amp;"_"&amp;D43,'[8]CANAL 6'!$A:$R,15,FALSE),"")&amp;IFERROR(VLOOKUP($B$3&amp;"_"&amp;D43,'[9]CANAL 7'!$A:$R,15,FALSE),"")&amp;IFERROR(VLOOKUP($B$3&amp;"_"&amp;D43,'[10]CANAL 8'!$A:$R,15,FALSE),"")&amp;IFERROR(VLOOKUP($B$3&amp;"_"&amp;D43,'[11]CANAL 9'!$A:$R,15,FALSE),"")&amp;IFERROR(VLOOKUP($B$3&amp;"_"&amp;D43,'[12]CANAL 10'!$A:$R,15,FALSE),"")&amp;IFERROR(VLOOKUP($B$3&amp;"_"&amp;D43,'[13]CANAL 11'!$A:$R,15,FALSE),"")&amp;IFERROR(VLOOKUP($B$3&amp;"_"&amp;D43,'[14]CANAL 12'!$A:$R,15,FALSE),"")&amp;IFERROR(VLOOKUP($B$3&amp;"_"&amp;D43,'[15]CANAL 13'!$A:$R,15,FALSE),"")&amp;IFERROR(VLOOKUP($B$3&amp;"_"&amp;D43,'[16]CANAL 14'!$A:$R,15,FALSE),"")&amp;IFERROR(VLOOKUP($B$3&amp;"_"&amp;D43,'[17]CANAL 15'!$A:$R,15,FALSE),"")&amp;IFERROR(VLOOKUP($B$3&amp;"_"&amp;D43,'[18]CANAL 16'!$A:$R,15,FALSE),"")</f>
        <v/>
      </c>
      <c r="S43" s="27"/>
      <c r="T43" s="29"/>
      <c r="U43" s="27"/>
      <c r="V43" s="27"/>
    </row>
    <row r="44" spans="4:22" x14ac:dyDescent="0.2">
      <c r="D44" s="4">
        <v>36</v>
      </c>
      <c r="E44" s="27" t="str">
        <f>IFERROR(VLOOKUP($B$3&amp;"_"&amp;D44,'CANAL 17'!$A:$R,2,FALSE),"")&amp;IFERROR(VLOOKUP($B$3&amp;"_"&amp;D44,'[2]CANAL 18'!$A:$R,2,FALSE),"")&amp;IFERROR(VLOOKUP($B$3&amp;"_"&amp;D44,'[3]CANAL 1'!A:R,2,FALSE),"")&amp;IFERROR(VLOOKUP($B$3&amp;"_"&amp;D44,'[4]CANAL 2'!A:R,2,FALSE),"")&amp;IFERROR(VLOOKUP($B$3&amp;"_"&amp;D44,'[5]CANAL 3'!A:R,2,FALSE),"")&amp;IFERROR(VLOOKUP($B$3&amp;"_"&amp;D44,'[6]CANAL 4'!A:R,2,FALSE),"")&amp;IFERROR(VLOOKUP($B$3&amp;"_"&amp;D44,'[7]CANAL 5'!A:R,2,FALSE),"")&amp;IFERROR(VLOOKUP($B$3&amp;"_"&amp;D44,'[8]CANAL 6'!A:R,2,FALSE),"")&amp;IFERROR(VLOOKUP($B$3&amp;"_"&amp;D44,'[9]CANAL 7'!A:R,2,FALSE),"")&amp;IFERROR(VLOOKUP($B$3&amp;"_"&amp;D44,'[10]CANAL 8'!A:R,2,FALSE),"")&amp;IFERROR(VLOOKUP($B$3&amp;"_"&amp;D44,'[11]CANAL 9'!A:R,2,FALSE),"")&amp;IFERROR(VLOOKUP($B$3&amp;"_"&amp;D44,'[12]CANAL 10'!A:R,2,FALSE),"")&amp;IFERROR(VLOOKUP($B$3&amp;"_"&amp;D44,'[13]CANAL 11'!A:R,2,FALSE),"")&amp;IFERROR(VLOOKUP($B$3&amp;"_"&amp;D44,'[14]CANAL 12'!A:R,2,FALSE),"")&amp;IFERROR(VLOOKUP($B$3&amp;"_"&amp;D44,'[15]CANAL 13'!A:R,2,FALSE),"")&amp;IFERROR(VLOOKUP($B$3&amp;"_"&amp;D44,'[16]CANAL 14'!A:R,2,FALSE),"")&amp;IFERROR(VLOOKUP($B$3&amp;"_"&amp;D44,'[17]CANAL 15'!A:R,2,FALSE),"")&amp;IFERROR(VLOOKUP($B$3&amp;"_"&amp;D44,'[18]CANAL 16'!A:R,2,FALSE),"")</f>
        <v/>
      </c>
      <c r="F44" s="27" t="str">
        <f>IFERROR(VLOOKUP($B$3&amp;"_"&amp;D44,'CANAL 17'!$A:$R,3,FALSE),"")&amp;IFERROR(VLOOKUP($B$3&amp;"_"&amp;D44,'[2]CANAL 18'!$A:$R,3,FALSE),"")&amp;IFERROR(VLOOKUP($B$3&amp;"_"&amp;D44,'[3]CANAL 1'!$A:$R,3,FALSE),"")&amp;IFERROR(VLOOKUP($B$3&amp;"_"&amp;D44,'[4]CANAL 2'!$A:$R,3,FALSE),"")&amp;IFERROR(VLOOKUP($B$3&amp;"_"&amp;D44,'[5]CANAL 3'!$A:$R,3,FALSE),"")&amp;IFERROR(VLOOKUP($B$3&amp;"_"&amp;D44,'[6]CANAL 4'!$A:$R,3,FALSE),"")&amp;IFERROR(VLOOKUP($B$3&amp;"_"&amp;D44,'[7]CANAL 5'!$A:$R,3,FALSE),"")&amp;IFERROR(VLOOKUP($B$3&amp;"_"&amp;D44,'[8]CANAL 6'!$A:$R,3,FALSE),"")&amp;IFERROR(VLOOKUP($B$3&amp;"_"&amp;D44,'[9]CANAL 7'!$A:$R,3,FALSE),"")&amp;IFERROR(VLOOKUP($B$3&amp;"_"&amp;D44,'[10]CANAL 8'!$A:$R,3,FALSE),"")&amp;IFERROR(VLOOKUP($B$3&amp;"_"&amp;D44,'[11]CANAL 9'!$A:$R,3,FALSE),"")&amp;IFERROR(VLOOKUP($B$3&amp;"_"&amp;D44,'[12]CANAL 10'!$A:$R,3,FALSE),"")&amp;IFERROR(VLOOKUP($B$3&amp;"_"&amp;D44,'[13]CANAL 11'!$A:$R,3,FALSE),"")&amp;IFERROR(VLOOKUP($B$3&amp;"_"&amp;D44,'[14]CANAL 12'!$A:$R,3,FALSE),"")&amp;IFERROR(VLOOKUP($B$3&amp;"_"&amp;D44,'[15]CANAL 13'!$A:$R,3,FALSE),"")&amp;IFERROR(VLOOKUP($B$3&amp;"_"&amp;D44,'[16]CANAL 14'!$A:$R,3,FALSE),"")&amp;IFERROR(VLOOKUP($B$3&amp;"_"&amp;D44,'[17]CANAL 15'!$A:$R,3,FALSE),"")&amp;IFERROR(VLOOKUP($B$3&amp;"_"&amp;D44,'[18]CANAL 16'!$A:$R,3,FALSE),"")</f>
        <v/>
      </c>
      <c r="G44" s="27" t="str">
        <f>IFERROR(VLOOKUP($B$3&amp;"_"&amp;D44,'CANAL 17'!$A:$R,4,FALSE),"")&amp;IFERROR(VLOOKUP($B$3&amp;"_"&amp;D44,'[2]CANAL 18'!$A:$R,4,FALSE),"")&amp;IFERROR(VLOOKUP($B$3&amp;"_"&amp;D44,'[3]CANAL 1'!$A:$R,4,FALSE),"")&amp;IFERROR(VLOOKUP($B$3&amp;"_"&amp;D44,'[4]CANAL 2'!$A:$R,4,FALSE),"")&amp;IFERROR(VLOOKUP($B$3&amp;"_"&amp;D44,'[5]CANAL 3'!$A:$R,4,FALSE),"")&amp;IFERROR(VLOOKUP($B$3&amp;"_"&amp;D44,'[6]CANAL 4'!$A:$R,4,FALSE),"")&amp;IFERROR(VLOOKUP($B$3&amp;"_"&amp;D44,'[7]CANAL 5'!$A:$R,4,FALSE),"")&amp;IFERROR(VLOOKUP($B$3&amp;"_"&amp;D44,'[8]CANAL 6'!$A:$R,4,FALSE),"")&amp;IFERROR(VLOOKUP($B$3&amp;"_"&amp;D44,'[9]CANAL 7'!$A:$R,4,FALSE),"")&amp;IFERROR(VLOOKUP($B$3&amp;"_"&amp;D44,'[10]CANAL 8'!$A:$R,4,FALSE),"")&amp;IFERROR(VLOOKUP($B$3&amp;"_"&amp;D44,'[11]CANAL 9'!$A:$R,4,FALSE),"")&amp;IFERROR(VLOOKUP($B$3&amp;"_"&amp;D44,'[12]CANAL 10'!$A:$R,4,FALSE),"")&amp;IFERROR(VLOOKUP($B$3&amp;"_"&amp;D44,'[13]CANAL 11'!$A:$R,4,FALSE),"")&amp;IFERROR(VLOOKUP($B$3&amp;"_"&amp;D44,'[14]CANAL 12'!$A:$R,4,FALSE),"")&amp;IFERROR(VLOOKUP($B$3&amp;"_"&amp;D44,'[15]CANAL 13'!$A:$R,4,FALSE),"")&amp;IFERROR(VLOOKUP($B$3&amp;"_"&amp;D44,'[16]CANAL 14'!$A:$R,4,FALSE),"")&amp;IFERROR(VLOOKUP($B$3&amp;"_"&amp;D44,'[17]CANAL 15'!$A:$R,4,FALSE),"")&amp;IFERROR(VLOOKUP($B$3&amp;"_"&amp;D44,'[18]CANAL 16'!$A:$R,4,FALSE),"")</f>
        <v/>
      </c>
      <c r="H44" s="27" t="str">
        <f>IFERROR(VLOOKUP($B$3&amp;"_"&amp;D44,'CANAL 17'!$A:$R,5,FALSE),"")&amp;IFERROR(VLOOKUP($B$3&amp;"_"&amp;D44,'[2]CANAL 18'!$A:$R,5,FALSE),"")&amp;IFERROR(VLOOKUP($B$3&amp;"_"&amp;D44,'[3]CANAL 1'!$A:$R,5,FALSE),"")&amp;IFERROR(VLOOKUP($B$3&amp;"_"&amp;D44,'[4]CANAL 2'!$A:$R,5,FALSE),"")&amp;IFERROR(VLOOKUP($B$3&amp;"_"&amp;D44,'[5]CANAL 3'!$A:$R,5,FALSE),"")&amp;IFERROR(VLOOKUP($B$3&amp;"_"&amp;D44,'[6]CANAL 4'!$A:$R,5,FALSE),"")&amp;IFERROR(VLOOKUP($B$3&amp;"_"&amp;D44,'[7]CANAL 5'!$A:$R,5,FALSE),"")&amp;IFERROR(VLOOKUP($B$3&amp;"_"&amp;D44,'[8]CANAL 6'!$A:$R,5,FALSE),"")&amp;IFERROR(VLOOKUP($B$3&amp;"_"&amp;D44,'[9]CANAL 7'!$A:$R,5,FALSE),"")&amp;IFERROR(VLOOKUP($B$3&amp;"_"&amp;D44,'[10]CANAL 8'!$A:$R,5,FALSE),"")&amp;IFERROR(VLOOKUP($B$3&amp;"_"&amp;D44,'[11]CANAL 9'!$A:$R,5,FALSE),"")&amp;IFERROR(VLOOKUP($B$3&amp;"_"&amp;D44,'[12]CANAL 10'!$A:$R,5,FALSE),"")&amp;IFERROR(VLOOKUP($B$3&amp;"_"&amp;D44,'[13]CANAL 11'!$A:$R,5,FALSE),"")&amp;IFERROR(VLOOKUP($B$3&amp;"_"&amp;D44,'[14]CANAL 12'!$A:$R,5,FALSE),"")&amp;IFERROR(VLOOKUP($B$3&amp;"_"&amp;D44,'[15]CANAL 13'!$A:$R,5,FALSE),"")&amp;IFERROR(VLOOKUP($B$3&amp;"_"&amp;D44,'[16]CANAL 14'!$A:$R,5,FALSE),"")&amp;IFERROR(VLOOKUP($B$3&amp;"_"&amp;D44,'[17]CANAL 15'!$A:$R,5,FALSE),"")&amp;IFERROR(VLOOKUP($B$3&amp;"_"&amp;D44,'[18]CANAL 16'!$A:$R,5,FALSE),"")</f>
        <v/>
      </c>
      <c r="I44" s="27" t="str">
        <f>IFERROR(VLOOKUP($B$3&amp;"_"&amp;D44,'CANAL 17'!$A:$R,6,FALSE),"")&amp;IFERROR(VLOOKUP($B$3&amp;"_"&amp;D44,'[2]CANAL 18'!$A:$R,6,FALSE),"")&amp;IFERROR(VLOOKUP($B$3&amp;"_"&amp;D44,'[3]CANAL 1'!$A:$R,6,FALSE),"")&amp;IFERROR(VLOOKUP($B$3&amp;"_"&amp;D44,'[4]CANAL 2'!$A:$R,6,FALSE),"")&amp;IFERROR(VLOOKUP($B$3&amp;"_"&amp;D44,'[5]CANAL 3'!$A:$R,6,FALSE),"")&amp;IFERROR(VLOOKUP($B$3&amp;"_"&amp;D44,'[6]CANAL 4'!$A:$R,6,FALSE),"")&amp;IFERROR(VLOOKUP($B$3&amp;"_"&amp;D44,'[7]CANAL 5'!$A:$R,6,FALSE),"")&amp;IFERROR(VLOOKUP($B$3&amp;"_"&amp;D44,'[8]CANAL 6'!$A:$R,6,FALSE),"")&amp;IFERROR(VLOOKUP($B$3&amp;"_"&amp;D44,'[9]CANAL 7'!$A:$R,6,FALSE),"")&amp;IFERROR(VLOOKUP($B$3&amp;"_"&amp;D44,'[10]CANAL 8'!$A:$R,6,FALSE),"")&amp;IFERROR(VLOOKUP($B$3&amp;"_"&amp;D44,'[11]CANAL 9'!$A:$R,6,FALSE),"")&amp;IFERROR(VLOOKUP($B$3&amp;"_"&amp;D44,'[12]CANAL 10'!$A:$R,6,FALSE),"")&amp;IFERROR(VLOOKUP($B$3&amp;"_"&amp;D44,'[13]CANAL 11'!$A:$R,6,FALSE),"")&amp;IFERROR(VLOOKUP($B$3&amp;"_"&amp;D44,'[14]CANAL 12'!$A:$R,6,FALSE),"")&amp;IFERROR(VLOOKUP($B$3&amp;"_"&amp;D44,'[15]CANAL 13'!$A:$R,6,FALSE),"")&amp;IFERROR(VLOOKUP($B$3&amp;"_"&amp;D44,'[16]CANAL 14'!$A:$R,6,FALSE),"")&amp;IFERROR(VLOOKUP($B$3&amp;"_"&amp;D44,'[17]CANAL 15'!$A:$R,6,FALSE),"")&amp;IFERROR(VLOOKUP($B$3&amp;"_"&amp;D44,'[18]CANAL 16'!$A:$R,6,FALSE),"")</f>
        <v/>
      </c>
      <c r="J44" s="27" t="str">
        <f>IFERROR(VLOOKUP($B$3&amp;"_"&amp;D44,'CANAL 17'!$A:$R,7,FALSE),"")&amp;IFERROR(VLOOKUP($B$3&amp;"_"&amp;D44,'[2]CANAL 18'!$A:$R,7,FALSE),"")&amp;IFERROR(VLOOKUP($B$3&amp;"_"&amp;D44,'[3]CANAL 1'!$A:$R,7,FALSE),"")&amp;IFERROR(VLOOKUP($B$3&amp;"_"&amp;D44,'[4]CANAL 2'!$A:$R,7,FALSE),"")&amp;IFERROR(VLOOKUP($B$3&amp;"_"&amp;D44,'[5]CANAL 3'!$A:$R,7,FALSE),"")&amp;IFERROR(VLOOKUP($B$3&amp;"_"&amp;D44,'[6]CANAL 4'!$A:$R,7,FALSE),"")&amp;IFERROR(VLOOKUP($B$3&amp;"_"&amp;D44,'[7]CANAL 5'!$A:$R,7,FALSE),"")&amp;IFERROR(VLOOKUP($B$3&amp;"_"&amp;D44,'[8]CANAL 6'!$A:$R,7,FALSE),"")&amp;IFERROR(VLOOKUP($B$3&amp;"_"&amp;D44,'[9]CANAL 7'!$A:$R,7,FALSE),"")&amp;IFERROR(VLOOKUP($B$3&amp;"_"&amp;D44,'[10]CANAL 8'!$A:$R,7,FALSE),"")&amp;IFERROR(VLOOKUP($B$3&amp;"_"&amp;D44,'[11]CANAL 9'!$A:$R,7,FALSE),"")&amp;IFERROR(VLOOKUP($B$3&amp;"_"&amp;D44,'[12]CANAL 10'!$A:$R,7,FALSE),"")&amp;IFERROR(VLOOKUP($B$3&amp;"_"&amp;D44,'[13]CANAL 11'!$A:$R,7,FALSE),"")&amp;IFERROR(VLOOKUP($B$3&amp;"_"&amp;D44,'[14]CANAL 12'!$A:$R,7,FALSE),"")&amp;IFERROR(VLOOKUP($B$3&amp;"_"&amp;D44,'[15]CANAL 13'!$A:$R,7,FALSE),"")&amp;IFERROR(VLOOKUP($B$3&amp;"_"&amp;D44,'[16]CANAL 14'!$A:$R,7,FALSE),"")&amp;IFERROR(VLOOKUP($B$3&amp;"_"&amp;D44,'[17]CANAL 15'!$A:$R,7,FALSE),"")&amp;IFERROR(VLOOKUP($B$3&amp;"_"&amp;D44,'[18]CANAL 16'!$A:$R,7,FALSE),"")</f>
        <v/>
      </c>
      <c r="K44" s="103" t="str">
        <f>IFERROR(VLOOKUP($B$3&amp;"_"&amp;D44,'CANAL 17'!$A:$R,8,FALSE),"")&amp;IFERROR(VLOOKUP($B$3&amp;"_"&amp;D44,'[2]CANAL 18'!$A:$R,8,FALSE),"")&amp;IFERROR(VLOOKUP($B$3&amp;"_"&amp;D44,'[3]CANAL 1'!$A:$R,8,FALSE),"")&amp;IFERROR(VLOOKUP($B$3&amp;"_"&amp;D44,'[4]CANAL 2'!$A:$R,8,FALSE),"")&amp;IFERROR(VLOOKUP($B$3&amp;"_"&amp;D44,'[5]CANAL 3'!$A:$R,8,FALSE),"")&amp;IFERROR(VLOOKUP($B$3&amp;"_"&amp;D44,'[6]CANAL 4'!$A:$R,8,FALSE),"")&amp;IFERROR(VLOOKUP($B$3&amp;"_"&amp;D44,'[7]CANAL 5'!$A:$R,8,FALSE),"")&amp;IFERROR(VLOOKUP($B$3&amp;"_"&amp;D44,'[8]CANAL 6'!$A:$R,8,FALSE),"")&amp;IFERROR(VLOOKUP($B$3&amp;"_"&amp;D44,'[9]CANAL 7'!$A:$R,8,FALSE),"")&amp;IFERROR(VLOOKUP($B$3&amp;"_"&amp;D44,'[10]CANAL 8'!$A:$R,8,FALSE),"")&amp;IFERROR(VLOOKUP($B$3&amp;"_"&amp;D44,'[11]CANAL 9'!$A:$R,8,FALSE),"")&amp;IFERROR(VLOOKUP($B$3&amp;"_"&amp;D44,'[12]CANAL 10'!$A:$R,8,FALSE),"")&amp;IFERROR(VLOOKUP($B$3&amp;"_"&amp;D44,'[13]CANAL 11'!$A:$R,8,FALSE),"")&amp;IFERROR(VLOOKUP($B$3&amp;"_"&amp;D44,'[14]CANAL 12'!$A:$R,8,FALSE),"")&amp;IFERROR(VLOOKUP($B$3&amp;"_"&amp;D44,'[15]CANAL 13'!$A:$R,8,FALSE),"")&amp;IFERROR(VLOOKUP($B$3&amp;"_"&amp;D44,'[16]CANAL 14'!$A:$R,8,FALSE),"")&amp;IFERROR(VLOOKUP($B$3&amp;"_"&amp;D44,'[17]CANAL 15'!$A:$R,8,FALSE),"")&amp;IFERROR(VLOOKUP($B$3&amp;"_"&amp;D44,'[18]CANAL 16'!$A:$R,8,FALSE),"")</f>
        <v/>
      </c>
      <c r="L44" s="103" t="str">
        <f>IFERROR(VLOOKUP($B$3&amp;"_"&amp;D44,'CANAL 17'!$A:$R,9,FALSE),"")&amp;IFERROR(VLOOKUP($B$3&amp;"_"&amp;D44,'[2]CANAL 18'!$A:$R,9,FALSE),"")&amp;IFERROR(VLOOKUP($B$3&amp;"_"&amp;D44,'[3]CANAL 1'!$A:$R,9,FALSE),"")&amp;IFERROR(VLOOKUP($B$3&amp;"_"&amp;D44,'[4]CANAL 2'!$A:$R,9,FALSE),"")&amp;IFERROR(VLOOKUP($B$3&amp;"_"&amp;D44,'[5]CANAL 3'!$A:$R,9,FALSE),"")&amp;IFERROR(VLOOKUP($B$3&amp;"_"&amp;D44,'[6]CANAL 4'!$A:$R,9,FALSE),"")&amp;IFERROR(VLOOKUP($B$3&amp;"_"&amp;D44,'[7]CANAL 5'!$A:$R,9,FALSE),"")&amp;IFERROR(VLOOKUP($B$3&amp;"_"&amp;D44,'[8]CANAL 6'!$A:$R,9,FALSE),"")&amp;IFERROR(VLOOKUP($B$3&amp;"_"&amp;D44,'[9]CANAL 7'!$A:$R,9,FALSE),"")&amp;IFERROR(VLOOKUP($B$3&amp;"_"&amp;D44,'[10]CANAL 8'!$A:$R,9,FALSE),"")&amp;IFERROR(VLOOKUP($B$3&amp;"_"&amp;D44,'[11]CANAL 9'!$A:$R,9,FALSE),"")&amp;IFERROR(VLOOKUP($B$3&amp;"_"&amp;D44,'[12]CANAL 10'!$A:$R,9,FALSE),"")&amp;IFERROR(VLOOKUP($B$3&amp;"_"&amp;D44,'[13]CANAL 11'!$A:$R,9,FALSE),"")&amp;IFERROR(VLOOKUP($B$3&amp;"_"&amp;D44,'[14]CANAL 12'!$A:$R,9,FALSE),"")&amp;IFERROR(VLOOKUP($B$3&amp;"_"&amp;D44,'[15]CANAL 13'!$A:$R,9,FALSE),"")&amp;IFERROR(VLOOKUP($B$3&amp;"_"&amp;D44,'[16]CANAL 14'!$A:$R,9,FALSE),"")&amp;IFERROR(VLOOKUP($B$3&amp;"_"&amp;D44,'[17]CANAL 15'!$A:$R,9,FALSE),"")&amp;IFERROR(VLOOKUP($B$3&amp;"_"&amp;D44,'[18]CANAL 16'!$A:$R,9,FALSE),"")</f>
        <v/>
      </c>
      <c r="M44" s="28"/>
      <c r="N44" s="28"/>
      <c r="O44" s="28"/>
      <c r="P44" s="28"/>
      <c r="Q44" s="28"/>
      <c r="R44" s="28" t="str">
        <f>IFERROR(VLOOKUP($B$3&amp;"_"&amp;D44,'CANAL 17'!$A:$R,15,FALSE),"")&amp;IFERROR(VLOOKUP($B$3&amp;"_"&amp;D44,'[2]CANAL 18'!$A:$R,15,FALSE),"")&amp;IFERROR(VLOOKUP($B$3&amp;"_"&amp;D44,'[3]CANAL 1'!$A:$R,15,FALSE),"")&amp;IFERROR(VLOOKUP($B$3&amp;"_"&amp;D44,'[4]CANAL 2'!$A:$R,15,FALSE),"")&amp;IFERROR(VLOOKUP($B$3&amp;"_"&amp;D44,'[5]CANAL 3'!$A:$R,15,FALSE),"")&amp;IFERROR(VLOOKUP($B$3&amp;"_"&amp;D44,'[6]CANAL 4'!$A:$R,15,FALSE),"")&amp;IFERROR(VLOOKUP($B$3&amp;"_"&amp;D44,'[7]CANAL 5'!$A:$R,15,FALSE),"")&amp;IFERROR(VLOOKUP($B$3&amp;"_"&amp;D44,'[8]CANAL 6'!$A:$R,15,FALSE),"")&amp;IFERROR(VLOOKUP($B$3&amp;"_"&amp;D44,'[9]CANAL 7'!$A:$R,15,FALSE),"")&amp;IFERROR(VLOOKUP($B$3&amp;"_"&amp;D44,'[10]CANAL 8'!$A:$R,15,FALSE),"")&amp;IFERROR(VLOOKUP($B$3&amp;"_"&amp;D44,'[11]CANAL 9'!$A:$R,15,FALSE),"")&amp;IFERROR(VLOOKUP($B$3&amp;"_"&amp;D44,'[12]CANAL 10'!$A:$R,15,FALSE),"")&amp;IFERROR(VLOOKUP($B$3&amp;"_"&amp;D44,'[13]CANAL 11'!$A:$R,15,FALSE),"")&amp;IFERROR(VLOOKUP($B$3&amp;"_"&amp;D44,'[14]CANAL 12'!$A:$R,15,FALSE),"")&amp;IFERROR(VLOOKUP($B$3&amp;"_"&amp;D44,'[15]CANAL 13'!$A:$R,15,FALSE),"")&amp;IFERROR(VLOOKUP($B$3&amp;"_"&amp;D44,'[16]CANAL 14'!$A:$R,15,FALSE),"")&amp;IFERROR(VLOOKUP($B$3&amp;"_"&amp;D44,'[17]CANAL 15'!$A:$R,15,FALSE),"")&amp;IFERROR(VLOOKUP($B$3&amp;"_"&amp;D44,'[18]CANAL 16'!$A:$R,15,FALSE),"")</f>
        <v/>
      </c>
      <c r="S44" s="27"/>
      <c r="T44" s="29"/>
      <c r="U44" s="27"/>
      <c r="V44" s="27"/>
    </row>
    <row r="45" spans="4:22" x14ac:dyDescent="0.2">
      <c r="D45" s="4">
        <v>37</v>
      </c>
      <c r="E45" s="27" t="str">
        <f>IFERROR(VLOOKUP($B$3&amp;"_"&amp;D45,'CANAL 17'!$A:$R,2,FALSE),"")&amp;IFERROR(VLOOKUP($B$3&amp;"_"&amp;D45,'[2]CANAL 18'!$A:$R,2,FALSE),"")&amp;IFERROR(VLOOKUP($B$3&amp;"_"&amp;D45,'[3]CANAL 1'!A:R,2,FALSE),"")&amp;IFERROR(VLOOKUP($B$3&amp;"_"&amp;D45,'[4]CANAL 2'!A:R,2,FALSE),"")&amp;IFERROR(VLOOKUP($B$3&amp;"_"&amp;D45,'[5]CANAL 3'!A:R,2,FALSE),"")&amp;IFERROR(VLOOKUP($B$3&amp;"_"&amp;D45,'[6]CANAL 4'!A:R,2,FALSE),"")&amp;IFERROR(VLOOKUP($B$3&amp;"_"&amp;D45,'[7]CANAL 5'!A:R,2,FALSE),"")&amp;IFERROR(VLOOKUP($B$3&amp;"_"&amp;D45,'[8]CANAL 6'!A:R,2,FALSE),"")&amp;IFERROR(VLOOKUP($B$3&amp;"_"&amp;D45,'[9]CANAL 7'!A:R,2,FALSE),"")&amp;IFERROR(VLOOKUP($B$3&amp;"_"&amp;D45,'[10]CANAL 8'!A:R,2,FALSE),"")&amp;IFERROR(VLOOKUP($B$3&amp;"_"&amp;D45,'[11]CANAL 9'!A:R,2,FALSE),"")&amp;IFERROR(VLOOKUP($B$3&amp;"_"&amp;D45,'[12]CANAL 10'!A:R,2,FALSE),"")&amp;IFERROR(VLOOKUP($B$3&amp;"_"&amp;D45,'[13]CANAL 11'!A:R,2,FALSE),"")&amp;IFERROR(VLOOKUP($B$3&amp;"_"&amp;D45,'[14]CANAL 12'!A:R,2,FALSE),"")&amp;IFERROR(VLOOKUP($B$3&amp;"_"&amp;D45,'[15]CANAL 13'!A:R,2,FALSE),"")&amp;IFERROR(VLOOKUP($B$3&amp;"_"&amp;D45,'[16]CANAL 14'!A:R,2,FALSE),"")&amp;IFERROR(VLOOKUP($B$3&amp;"_"&amp;D45,'[17]CANAL 15'!A:R,2,FALSE),"")&amp;IFERROR(VLOOKUP($B$3&amp;"_"&amp;D45,'[18]CANAL 16'!A:R,2,FALSE),"")</f>
        <v/>
      </c>
      <c r="F45" s="27" t="str">
        <f>IFERROR(VLOOKUP($B$3&amp;"_"&amp;D45,'CANAL 17'!$A:$R,3,FALSE),"")&amp;IFERROR(VLOOKUP($B$3&amp;"_"&amp;D45,'[2]CANAL 18'!$A:$R,3,FALSE),"")&amp;IFERROR(VLOOKUP($B$3&amp;"_"&amp;D45,'[3]CANAL 1'!$A:$R,3,FALSE),"")&amp;IFERROR(VLOOKUP($B$3&amp;"_"&amp;D45,'[4]CANAL 2'!$A:$R,3,FALSE),"")&amp;IFERROR(VLOOKUP($B$3&amp;"_"&amp;D45,'[5]CANAL 3'!$A:$R,3,FALSE),"")&amp;IFERROR(VLOOKUP($B$3&amp;"_"&amp;D45,'[6]CANAL 4'!$A:$R,3,FALSE),"")&amp;IFERROR(VLOOKUP($B$3&amp;"_"&amp;D45,'[7]CANAL 5'!$A:$R,3,FALSE),"")&amp;IFERROR(VLOOKUP($B$3&amp;"_"&amp;D45,'[8]CANAL 6'!$A:$R,3,FALSE),"")&amp;IFERROR(VLOOKUP($B$3&amp;"_"&amp;D45,'[9]CANAL 7'!$A:$R,3,FALSE),"")&amp;IFERROR(VLOOKUP($B$3&amp;"_"&amp;D45,'[10]CANAL 8'!$A:$R,3,FALSE),"")&amp;IFERROR(VLOOKUP($B$3&amp;"_"&amp;D45,'[11]CANAL 9'!$A:$R,3,FALSE),"")&amp;IFERROR(VLOOKUP($B$3&amp;"_"&amp;D45,'[12]CANAL 10'!$A:$R,3,FALSE),"")&amp;IFERROR(VLOOKUP($B$3&amp;"_"&amp;D45,'[13]CANAL 11'!$A:$R,3,FALSE),"")&amp;IFERROR(VLOOKUP($B$3&amp;"_"&amp;D45,'[14]CANAL 12'!$A:$R,3,FALSE),"")&amp;IFERROR(VLOOKUP($B$3&amp;"_"&amp;D45,'[15]CANAL 13'!$A:$R,3,FALSE),"")&amp;IFERROR(VLOOKUP($B$3&amp;"_"&amp;D45,'[16]CANAL 14'!$A:$R,3,FALSE),"")&amp;IFERROR(VLOOKUP($B$3&amp;"_"&amp;D45,'[17]CANAL 15'!$A:$R,3,FALSE),"")&amp;IFERROR(VLOOKUP($B$3&amp;"_"&amp;D45,'[18]CANAL 16'!$A:$R,3,FALSE),"")</f>
        <v/>
      </c>
      <c r="G45" s="27" t="str">
        <f>IFERROR(VLOOKUP($B$3&amp;"_"&amp;D45,'CANAL 17'!$A:$R,4,FALSE),"")&amp;IFERROR(VLOOKUP($B$3&amp;"_"&amp;D45,'[2]CANAL 18'!$A:$R,4,FALSE),"")&amp;IFERROR(VLOOKUP($B$3&amp;"_"&amp;D45,'[3]CANAL 1'!$A:$R,4,FALSE),"")&amp;IFERROR(VLOOKUP($B$3&amp;"_"&amp;D45,'[4]CANAL 2'!$A:$R,4,FALSE),"")&amp;IFERROR(VLOOKUP($B$3&amp;"_"&amp;D45,'[5]CANAL 3'!$A:$R,4,FALSE),"")&amp;IFERROR(VLOOKUP($B$3&amp;"_"&amp;D45,'[6]CANAL 4'!$A:$R,4,FALSE),"")&amp;IFERROR(VLOOKUP($B$3&amp;"_"&amp;D45,'[7]CANAL 5'!$A:$R,4,FALSE),"")&amp;IFERROR(VLOOKUP($B$3&amp;"_"&amp;D45,'[8]CANAL 6'!$A:$R,4,FALSE),"")&amp;IFERROR(VLOOKUP($B$3&amp;"_"&amp;D45,'[9]CANAL 7'!$A:$R,4,FALSE),"")&amp;IFERROR(VLOOKUP($B$3&amp;"_"&amp;D45,'[10]CANAL 8'!$A:$R,4,FALSE),"")&amp;IFERROR(VLOOKUP($B$3&amp;"_"&amp;D45,'[11]CANAL 9'!$A:$R,4,FALSE),"")&amp;IFERROR(VLOOKUP($B$3&amp;"_"&amp;D45,'[12]CANAL 10'!$A:$R,4,FALSE),"")&amp;IFERROR(VLOOKUP($B$3&amp;"_"&amp;D45,'[13]CANAL 11'!$A:$R,4,FALSE),"")&amp;IFERROR(VLOOKUP($B$3&amp;"_"&amp;D45,'[14]CANAL 12'!$A:$R,4,FALSE),"")&amp;IFERROR(VLOOKUP($B$3&amp;"_"&amp;D45,'[15]CANAL 13'!$A:$R,4,FALSE),"")&amp;IFERROR(VLOOKUP($B$3&amp;"_"&amp;D45,'[16]CANAL 14'!$A:$R,4,FALSE),"")&amp;IFERROR(VLOOKUP($B$3&amp;"_"&amp;D45,'[17]CANAL 15'!$A:$R,4,FALSE),"")&amp;IFERROR(VLOOKUP($B$3&amp;"_"&amp;D45,'[18]CANAL 16'!$A:$R,4,FALSE),"")</f>
        <v/>
      </c>
      <c r="H45" s="27" t="str">
        <f>IFERROR(VLOOKUP($B$3&amp;"_"&amp;D45,'CANAL 17'!$A:$R,5,FALSE),"")&amp;IFERROR(VLOOKUP($B$3&amp;"_"&amp;D45,'[2]CANAL 18'!$A:$R,5,FALSE),"")&amp;IFERROR(VLOOKUP($B$3&amp;"_"&amp;D45,'[3]CANAL 1'!$A:$R,5,FALSE),"")&amp;IFERROR(VLOOKUP($B$3&amp;"_"&amp;D45,'[4]CANAL 2'!$A:$R,5,FALSE),"")&amp;IFERROR(VLOOKUP($B$3&amp;"_"&amp;D45,'[5]CANAL 3'!$A:$R,5,FALSE),"")&amp;IFERROR(VLOOKUP($B$3&amp;"_"&amp;D45,'[6]CANAL 4'!$A:$R,5,FALSE),"")&amp;IFERROR(VLOOKUP($B$3&amp;"_"&amp;D45,'[7]CANAL 5'!$A:$R,5,FALSE),"")&amp;IFERROR(VLOOKUP($B$3&amp;"_"&amp;D45,'[8]CANAL 6'!$A:$R,5,FALSE),"")&amp;IFERROR(VLOOKUP($B$3&amp;"_"&amp;D45,'[9]CANAL 7'!$A:$R,5,FALSE),"")&amp;IFERROR(VLOOKUP($B$3&amp;"_"&amp;D45,'[10]CANAL 8'!$A:$R,5,FALSE),"")&amp;IFERROR(VLOOKUP($B$3&amp;"_"&amp;D45,'[11]CANAL 9'!$A:$R,5,FALSE),"")&amp;IFERROR(VLOOKUP($B$3&amp;"_"&amp;D45,'[12]CANAL 10'!$A:$R,5,FALSE),"")&amp;IFERROR(VLOOKUP($B$3&amp;"_"&amp;D45,'[13]CANAL 11'!$A:$R,5,FALSE),"")&amp;IFERROR(VLOOKUP($B$3&amp;"_"&amp;D45,'[14]CANAL 12'!$A:$R,5,FALSE),"")&amp;IFERROR(VLOOKUP($B$3&amp;"_"&amp;D45,'[15]CANAL 13'!$A:$R,5,FALSE),"")&amp;IFERROR(VLOOKUP($B$3&amp;"_"&amp;D45,'[16]CANAL 14'!$A:$R,5,FALSE),"")&amp;IFERROR(VLOOKUP($B$3&amp;"_"&amp;D45,'[17]CANAL 15'!$A:$R,5,FALSE),"")&amp;IFERROR(VLOOKUP($B$3&amp;"_"&amp;D45,'[18]CANAL 16'!$A:$R,5,FALSE),"")</f>
        <v/>
      </c>
      <c r="I45" s="27" t="str">
        <f>IFERROR(VLOOKUP($B$3&amp;"_"&amp;D45,'CANAL 17'!$A:$R,6,FALSE),"")&amp;IFERROR(VLOOKUP($B$3&amp;"_"&amp;D45,'[2]CANAL 18'!$A:$R,6,FALSE),"")&amp;IFERROR(VLOOKUP($B$3&amp;"_"&amp;D45,'[3]CANAL 1'!$A:$R,6,FALSE),"")&amp;IFERROR(VLOOKUP($B$3&amp;"_"&amp;D45,'[4]CANAL 2'!$A:$R,6,FALSE),"")&amp;IFERROR(VLOOKUP($B$3&amp;"_"&amp;D45,'[5]CANAL 3'!$A:$R,6,FALSE),"")&amp;IFERROR(VLOOKUP($B$3&amp;"_"&amp;D45,'[6]CANAL 4'!$A:$R,6,FALSE),"")&amp;IFERROR(VLOOKUP($B$3&amp;"_"&amp;D45,'[7]CANAL 5'!$A:$R,6,FALSE),"")&amp;IFERROR(VLOOKUP($B$3&amp;"_"&amp;D45,'[8]CANAL 6'!$A:$R,6,FALSE),"")&amp;IFERROR(VLOOKUP($B$3&amp;"_"&amp;D45,'[9]CANAL 7'!$A:$R,6,FALSE),"")&amp;IFERROR(VLOOKUP($B$3&amp;"_"&amp;D45,'[10]CANAL 8'!$A:$R,6,FALSE),"")&amp;IFERROR(VLOOKUP($B$3&amp;"_"&amp;D45,'[11]CANAL 9'!$A:$R,6,FALSE),"")&amp;IFERROR(VLOOKUP($B$3&amp;"_"&amp;D45,'[12]CANAL 10'!$A:$R,6,FALSE),"")&amp;IFERROR(VLOOKUP($B$3&amp;"_"&amp;D45,'[13]CANAL 11'!$A:$R,6,FALSE),"")&amp;IFERROR(VLOOKUP($B$3&amp;"_"&amp;D45,'[14]CANAL 12'!$A:$R,6,FALSE),"")&amp;IFERROR(VLOOKUP($B$3&amp;"_"&amp;D45,'[15]CANAL 13'!$A:$R,6,FALSE),"")&amp;IFERROR(VLOOKUP($B$3&amp;"_"&amp;D45,'[16]CANAL 14'!$A:$R,6,FALSE),"")&amp;IFERROR(VLOOKUP($B$3&amp;"_"&amp;D45,'[17]CANAL 15'!$A:$R,6,FALSE),"")&amp;IFERROR(VLOOKUP($B$3&amp;"_"&amp;D45,'[18]CANAL 16'!$A:$R,6,FALSE),"")</f>
        <v/>
      </c>
      <c r="J45" s="27" t="str">
        <f>IFERROR(VLOOKUP($B$3&amp;"_"&amp;D45,'CANAL 17'!$A:$R,7,FALSE),"")&amp;IFERROR(VLOOKUP($B$3&amp;"_"&amp;D45,'[2]CANAL 18'!$A:$R,7,FALSE),"")&amp;IFERROR(VLOOKUP($B$3&amp;"_"&amp;D45,'[3]CANAL 1'!$A:$R,7,FALSE),"")&amp;IFERROR(VLOOKUP($B$3&amp;"_"&amp;D45,'[4]CANAL 2'!$A:$R,7,FALSE),"")&amp;IFERROR(VLOOKUP($B$3&amp;"_"&amp;D45,'[5]CANAL 3'!$A:$R,7,FALSE),"")&amp;IFERROR(VLOOKUP($B$3&amp;"_"&amp;D45,'[6]CANAL 4'!$A:$R,7,FALSE),"")&amp;IFERROR(VLOOKUP($B$3&amp;"_"&amp;D45,'[7]CANAL 5'!$A:$R,7,FALSE),"")&amp;IFERROR(VLOOKUP($B$3&amp;"_"&amp;D45,'[8]CANAL 6'!$A:$R,7,FALSE),"")&amp;IFERROR(VLOOKUP($B$3&amp;"_"&amp;D45,'[9]CANAL 7'!$A:$R,7,FALSE),"")&amp;IFERROR(VLOOKUP($B$3&amp;"_"&amp;D45,'[10]CANAL 8'!$A:$R,7,FALSE),"")&amp;IFERROR(VLOOKUP($B$3&amp;"_"&amp;D45,'[11]CANAL 9'!$A:$R,7,FALSE),"")&amp;IFERROR(VLOOKUP($B$3&amp;"_"&amp;D45,'[12]CANAL 10'!$A:$R,7,FALSE),"")&amp;IFERROR(VLOOKUP($B$3&amp;"_"&amp;D45,'[13]CANAL 11'!$A:$R,7,FALSE),"")&amp;IFERROR(VLOOKUP($B$3&amp;"_"&amp;D45,'[14]CANAL 12'!$A:$R,7,FALSE),"")&amp;IFERROR(VLOOKUP($B$3&amp;"_"&amp;D45,'[15]CANAL 13'!$A:$R,7,FALSE),"")&amp;IFERROR(VLOOKUP($B$3&amp;"_"&amp;D45,'[16]CANAL 14'!$A:$R,7,FALSE),"")&amp;IFERROR(VLOOKUP($B$3&amp;"_"&amp;D45,'[17]CANAL 15'!$A:$R,7,FALSE),"")&amp;IFERROR(VLOOKUP($B$3&amp;"_"&amp;D45,'[18]CANAL 16'!$A:$R,7,FALSE),"")</f>
        <v/>
      </c>
      <c r="K45" s="103" t="str">
        <f>IFERROR(VLOOKUP($B$3&amp;"_"&amp;D45,'CANAL 17'!$A:$R,8,FALSE),"")&amp;IFERROR(VLOOKUP($B$3&amp;"_"&amp;D45,'[2]CANAL 18'!$A:$R,8,FALSE),"")&amp;IFERROR(VLOOKUP($B$3&amp;"_"&amp;D45,'[3]CANAL 1'!$A:$R,8,FALSE),"")&amp;IFERROR(VLOOKUP($B$3&amp;"_"&amp;D45,'[4]CANAL 2'!$A:$R,8,FALSE),"")&amp;IFERROR(VLOOKUP($B$3&amp;"_"&amp;D45,'[5]CANAL 3'!$A:$R,8,FALSE),"")&amp;IFERROR(VLOOKUP($B$3&amp;"_"&amp;D45,'[6]CANAL 4'!$A:$R,8,FALSE),"")&amp;IFERROR(VLOOKUP($B$3&amp;"_"&amp;D45,'[7]CANAL 5'!$A:$R,8,FALSE),"")&amp;IFERROR(VLOOKUP($B$3&amp;"_"&amp;D45,'[8]CANAL 6'!$A:$R,8,FALSE),"")&amp;IFERROR(VLOOKUP($B$3&amp;"_"&amp;D45,'[9]CANAL 7'!$A:$R,8,FALSE),"")&amp;IFERROR(VLOOKUP($B$3&amp;"_"&amp;D45,'[10]CANAL 8'!$A:$R,8,FALSE),"")&amp;IFERROR(VLOOKUP($B$3&amp;"_"&amp;D45,'[11]CANAL 9'!$A:$R,8,FALSE),"")&amp;IFERROR(VLOOKUP($B$3&amp;"_"&amp;D45,'[12]CANAL 10'!$A:$R,8,FALSE),"")&amp;IFERROR(VLOOKUP($B$3&amp;"_"&amp;D45,'[13]CANAL 11'!$A:$R,8,FALSE),"")&amp;IFERROR(VLOOKUP($B$3&amp;"_"&amp;D45,'[14]CANAL 12'!$A:$R,8,FALSE),"")&amp;IFERROR(VLOOKUP($B$3&amp;"_"&amp;D45,'[15]CANAL 13'!$A:$R,8,FALSE),"")&amp;IFERROR(VLOOKUP($B$3&amp;"_"&amp;D45,'[16]CANAL 14'!$A:$R,8,FALSE),"")&amp;IFERROR(VLOOKUP($B$3&amp;"_"&amp;D45,'[17]CANAL 15'!$A:$R,8,FALSE),"")&amp;IFERROR(VLOOKUP($B$3&amp;"_"&amp;D45,'[18]CANAL 16'!$A:$R,8,FALSE),"")</f>
        <v/>
      </c>
      <c r="L45" s="103" t="str">
        <f>IFERROR(VLOOKUP($B$3&amp;"_"&amp;D45,'CANAL 17'!$A:$R,9,FALSE),"")&amp;IFERROR(VLOOKUP($B$3&amp;"_"&amp;D45,'[2]CANAL 18'!$A:$R,9,FALSE),"")&amp;IFERROR(VLOOKUP($B$3&amp;"_"&amp;D45,'[3]CANAL 1'!$A:$R,9,FALSE),"")&amp;IFERROR(VLOOKUP($B$3&amp;"_"&amp;D45,'[4]CANAL 2'!$A:$R,9,FALSE),"")&amp;IFERROR(VLOOKUP($B$3&amp;"_"&amp;D45,'[5]CANAL 3'!$A:$R,9,FALSE),"")&amp;IFERROR(VLOOKUP($B$3&amp;"_"&amp;D45,'[6]CANAL 4'!$A:$R,9,FALSE),"")&amp;IFERROR(VLOOKUP($B$3&amp;"_"&amp;D45,'[7]CANAL 5'!$A:$R,9,FALSE),"")&amp;IFERROR(VLOOKUP($B$3&amp;"_"&amp;D45,'[8]CANAL 6'!$A:$R,9,FALSE),"")&amp;IFERROR(VLOOKUP($B$3&amp;"_"&amp;D45,'[9]CANAL 7'!$A:$R,9,FALSE),"")&amp;IFERROR(VLOOKUP($B$3&amp;"_"&amp;D45,'[10]CANAL 8'!$A:$R,9,FALSE),"")&amp;IFERROR(VLOOKUP($B$3&amp;"_"&amp;D45,'[11]CANAL 9'!$A:$R,9,FALSE),"")&amp;IFERROR(VLOOKUP($B$3&amp;"_"&amp;D45,'[12]CANAL 10'!$A:$R,9,FALSE),"")&amp;IFERROR(VLOOKUP($B$3&amp;"_"&amp;D45,'[13]CANAL 11'!$A:$R,9,FALSE),"")&amp;IFERROR(VLOOKUP($B$3&amp;"_"&amp;D45,'[14]CANAL 12'!$A:$R,9,FALSE),"")&amp;IFERROR(VLOOKUP($B$3&amp;"_"&amp;D45,'[15]CANAL 13'!$A:$R,9,FALSE),"")&amp;IFERROR(VLOOKUP($B$3&amp;"_"&amp;D45,'[16]CANAL 14'!$A:$R,9,FALSE),"")&amp;IFERROR(VLOOKUP($B$3&amp;"_"&amp;D45,'[17]CANAL 15'!$A:$R,9,FALSE),"")&amp;IFERROR(VLOOKUP($B$3&amp;"_"&amp;D45,'[18]CANAL 16'!$A:$R,9,FALSE),"")</f>
        <v/>
      </c>
      <c r="M45" s="28"/>
      <c r="N45" s="28"/>
      <c r="O45" s="28"/>
      <c r="P45" s="28"/>
      <c r="Q45" s="28"/>
      <c r="R45" s="28" t="str">
        <f>IFERROR(VLOOKUP($B$3&amp;"_"&amp;D45,'CANAL 17'!$A:$R,15,FALSE),"")&amp;IFERROR(VLOOKUP($B$3&amp;"_"&amp;D45,'[2]CANAL 18'!$A:$R,15,FALSE),"")&amp;IFERROR(VLOOKUP($B$3&amp;"_"&amp;D45,'[3]CANAL 1'!$A:$R,15,FALSE),"")&amp;IFERROR(VLOOKUP($B$3&amp;"_"&amp;D45,'[4]CANAL 2'!$A:$R,15,FALSE),"")&amp;IFERROR(VLOOKUP($B$3&amp;"_"&amp;D45,'[5]CANAL 3'!$A:$R,15,FALSE),"")&amp;IFERROR(VLOOKUP($B$3&amp;"_"&amp;D45,'[6]CANAL 4'!$A:$R,15,FALSE),"")&amp;IFERROR(VLOOKUP($B$3&amp;"_"&amp;D45,'[7]CANAL 5'!$A:$R,15,FALSE),"")&amp;IFERROR(VLOOKUP($B$3&amp;"_"&amp;D45,'[8]CANAL 6'!$A:$R,15,FALSE),"")&amp;IFERROR(VLOOKUP($B$3&amp;"_"&amp;D45,'[9]CANAL 7'!$A:$R,15,FALSE),"")&amp;IFERROR(VLOOKUP($B$3&amp;"_"&amp;D45,'[10]CANAL 8'!$A:$R,15,FALSE),"")&amp;IFERROR(VLOOKUP($B$3&amp;"_"&amp;D45,'[11]CANAL 9'!$A:$R,15,FALSE),"")&amp;IFERROR(VLOOKUP($B$3&amp;"_"&amp;D45,'[12]CANAL 10'!$A:$R,15,FALSE),"")&amp;IFERROR(VLOOKUP($B$3&amp;"_"&amp;D45,'[13]CANAL 11'!$A:$R,15,FALSE),"")&amp;IFERROR(VLOOKUP($B$3&amp;"_"&amp;D45,'[14]CANAL 12'!$A:$R,15,FALSE),"")&amp;IFERROR(VLOOKUP($B$3&amp;"_"&amp;D45,'[15]CANAL 13'!$A:$R,15,FALSE),"")&amp;IFERROR(VLOOKUP($B$3&amp;"_"&amp;D45,'[16]CANAL 14'!$A:$R,15,FALSE),"")&amp;IFERROR(VLOOKUP($B$3&amp;"_"&amp;D45,'[17]CANAL 15'!$A:$R,15,FALSE),"")&amp;IFERROR(VLOOKUP($B$3&amp;"_"&amp;D45,'[18]CANAL 16'!$A:$R,15,FALSE),"")</f>
        <v/>
      </c>
      <c r="S45" s="27"/>
      <c r="T45" s="29"/>
      <c r="U45" s="27"/>
      <c r="V45" s="27"/>
    </row>
    <row r="46" spans="4:22" x14ac:dyDescent="0.2">
      <c r="D46" s="4">
        <v>38</v>
      </c>
      <c r="E46" s="27" t="str">
        <f>IFERROR(VLOOKUP($B$3&amp;"_"&amp;D46,'CANAL 17'!$A:$R,2,FALSE),"")&amp;IFERROR(VLOOKUP($B$3&amp;"_"&amp;D46,'[2]CANAL 18'!$A:$R,2,FALSE),"")&amp;IFERROR(VLOOKUP($B$3&amp;"_"&amp;D46,'[3]CANAL 1'!A:R,2,FALSE),"")&amp;IFERROR(VLOOKUP($B$3&amp;"_"&amp;D46,'[4]CANAL 2'!A:R,2,FALSE),"")&amp;IFERROR(VLOOKUP($B$3&amp;"_"&amp;D46,'[5]CANAL 3'!A:R,2,FALSE),"")&amp;IFERROR(VLOOKUP($B$3&amp;"_"&amp;D46,'[6]CANAL 4'!A:R,2,FALSE),"")&amp;IFERROR(VLOOKUP($B$3&amp;"_"&amp;D46,'[7]CANAL 5'!A:R,2,FALSE),"")&amp;IFERROR(VLOOKUP($B$3&amp;"_"&amp;D46,'[8]CANAL 6'!A:R,2,FALSE),"")&amp;IFERROR(VLOOKUP($B$3&amp;"_"&amp;D46,'[9]CANAL 7'!A:R,2,FALSE),"")&amp;IFERROR(VLOOKUP($B$3&amp;"_"&amp;D46,'[10]CANAL 8'!A:R,2,FALSE),"")&amp;IFERROR(VLOOKUP($B$3&amp;"_"&amp;D46,'[11]CANAL 9'!A:R,2,FALSE),"")&amp;IFERROR(VLOOKUP($B$3&amp;"_"&amp;D46,'[12]CANAL 10'!A:R,2,FALSE),"")&amp;IFERROR(VLOOKUP($B$3&amp;"_"&amp;D46,'[13]CANAL 11'!A:R,2,FALSE),"")&amp;IFERROR(VLOOKUP($B$3&amp;"_"&amp;D46,'[14]CANAL 12'!A:R,2,FALSE),"")&amp;IFERROR(VLOOKUP($B$3&amp;"_"&amp;D46,'[15]CANAL 13'!A:R,2,FALSE),"")&amp;IFERROR(VLOOKUP($B$3&amp;"_"&amp;D46,'[16]CANAL 14'!A:R,2,FALSE),"")&amp;IFERROR(VLOOKUP($B$3&amp;"_"&amp;D46,'[17]CANAL 15'!A:R,2,FALSE),"")&amp;IFERROR(VLOOKUP($B$3&amp;"_"&amp;D46,'[18]CANAL 16'!A:R,2,FALSE),"")</f>
        <v/>
      </c>
      <c r="F46" s="27" t="str">
        <f>IFERROR(VLOOKUP($B$3&amp;"_"&amp;D46,'CANAL 17'!$A:$R,3,FALSE),"")&amp;IFERROR(VLOOKUP($B$3&amp;"_"&amp;D46,'[2]CANAL 18'!$A:$R,3,FALSE),"")&amp;IFERROR(VLOOKUP($B$3&amp;"_"&amp;D46,'[3]CANAL 1'!$A:$R,3,FALSE),"")&amp;IFERROR(VLOOKUP($B$3&amp;"_"&amp;D46,'[4]CANAL 2'!$A:$R,3,FALSE),"")&amp;IFERROR(VLOOKUP($B$3&amp;"_"&amp;D46,'[5]CANAL 3'!$A:$R,3,FALSE),"")&amp;IFERROR(VLOOKUP($B$3&amp;"_"&amp;D46,'[6]CANAL 4'!$A:$R,3,FALSE),"")&amp;IFERROR(VLOOKUP($B$3&amp;"_"&amp;D46,'[7]CANAL 5'!$A:$R,3,FALSE),"")&amp;IFERROR(VLOOKUP($B$3&amp;"_"&amp;D46,'[8]CANAL 6'!$A:$R,3,FALSE),"")&amp;IFERROR(VLOOKUP($B$3&amp;"_"&amp;D46,'[9]CANAL 7'!$A:$R,3,FALSE),"")&amp;IFERROR(VLOOKUP($B$3&amp;"_"&amp;D46,'[10]CANAL 8'!$A:$R,3,FALSE),"")&amp;IFERROR(VLOOKUP($B$3&amp;"_"&amp;D46,'[11]CANAL 9'!$A:$R,3,FALSE),"")&amp;IFERROR(VLOOKUP($B$3&amp;"_"&amp;D46,'[12]CANAL 10'!$A:$R,3,FALSE),"")&amp;IFERROR(VLOOKUP($B$3&amp;"_"&amp;D46,'[13]CANAL 11'!$A:$R,3,FALSE),"")&amp;IFERROR(VLOOKUP($B$3&amp;"_"&amp;D46,'[14]CANAL 12'!$A:$R,3,FALSE),"")&amp;IFERROR(VLOOKUP($B$3&amp;"_"&amp;D46,'[15]CANAL 13'!$A:$R,3,FALSE),"")&amp;IFERROR(VLOOKUP($B$3&amp;"_"&amp;D46,'[16]CANAL 14'!$A:$R,3,FALSE),"")&amp;IFERROR(VLOOKUP($B$3&amp;"_"&amp;D46,'[17]CANAL 15'!$A:$R,3,FALSE),"")&amp;IFERROR(VLOOKUP($B$3&amp;"_"&amp;D46,'[18]CANAL 16'!$A:$R,3,FALSE),"")</f>
        <v/>
      </c>
      <c r="G46" s="27" t="str">
        <f>IFERROR(VLOOKUP($B$3&amp;"_"&amp;D46,'CANAL 17'!$A:$R,4,FALSE),"")&amp;IFERROR(VLOOKUP($B$3&amp;"_"&amp;D46,'[2]CANAL 18'!$A:$R,4,FALSE),"")&amp;IFERROR(VLOOKUP($B$3&amp;"_"&amp;D46,'[3]CANAL 1'!$A:$R,4,FALSE),"")&amp;IFERROR(VLOOKUP($B$3&amp;"_"&amp;D46,'[4]CANAL 2'!$A:$R,4,FALSE),"")&amp;IFERROR(VLOOKUP($B$3&amp;"_"&amp;D46,'[5]CANAL 3'!$A:$R,4,FALSE),"")&amp;IFERROR(VLOOKUP($B$3&amp;"_"&amp;D46,'[6]CANAL 4'!$A:$R,4,FALSE),"")&amp;IFERROR(VLOOKUP($B$3&amp;"_"&amp;D46,'[7]CANAL 5'!$A:$R,4,FALSE),"")&amp;IFERROR(VLOOKUP($B$3&amp;"_"&amp;D46,'[8]CANAL 6'!$A:$R,4,FALSE),"")&amp;IFERROR(VLOOKUP($B$3&amp;"_"&amp;D46,'[9]CANAL 7'!$A:$R,4,FALSE),"")&amp;IFERROR(VLOOKUP($B$3&amp;"_"&amp;D46,'[10]CANAL 8'!$A:$R,4,FALSE),"")&amp;IFERROR(VLOOKUP($B$3&amp;"_"&amp;D46,'[11]CANAL 9'!$A:$R,4,FALSE),"")&amp;IFERROR(VLOOKUP($B$3&amp;"_"&amp;D46,'[12]CANAL 10'!$A:$R,4,FALSE),"")&amp;IFERROR(VLOOKUP($B$3&amp;"_"&amp;D46,'[13]CANAL 11'!$A:$R,4,FALSE),"")&amp;IFERROR(VLOOKUP($B$3&amp;"_"&amp;D46,'[14]CANAL 12'!$A:$R,4,FALSE),"")&amp;IFERROR(VLOOKUP($B$3&amp;"_"&amp;D46,'[15]CANAL 13'!$A:$R,4,FALSE),"")&amp;IFERROR(VLOOKUP($B$3&amp;"_"&amp;D46,'[16]CANAL 14'!$A:$R,4,FALSE),"")&amp;IFERROR(VLOOKUP($B$3&amp;"_"&amp;D46,'[17]CANAL 15'!$A:$R,4,FALSE),"")&amp;IFERROR(VLOOKUP($B$3&amp;"_"&amp;D46,'[18]CANAL 16'!$A:$R,4,FALSE),"")</f>
        <v/>
      </c>
      <c r="H46" s="27" t="str">
        <f>IFERROR(VLOOKUP($B$3&amp;"_"&amp;D46,'CANAL 17'!$A:$R,5,FALSE),"")&amp;IFERROR(VLOOKUP($B$3&amp;"_"&amp;D46,'[2]CANAL 18'!$A:$R,5,FALSE),"")&amp;IFERROR(VLOOKUP($B$3&amp;"_"&amp;D46,'[3]CANAL 1'!$A:$R,5,FALSE),"")&amp;IFERROR(VLOOKUP($B$3&amp;"_"&amp;D46,'[4]CANAL 2'!$A:$R,5,FALSE),"")&amp;IFERROR(VLOOKUP($B$3&amp;"_"&amp;D46,'[5]CANAL 3'!$A:$R,5,FALSE),"")&amp;IFERROR(VLOOKUP($B$3&amp;"_"&amp;D46,'[6]CANAL 4'!$A:$R,5,FALSE),"")&amp;IFERROR(VLOOKUP($B$3&amp;"_"&amp;D46,'[7]CANAL 5'!$A:$R,5,FALSE),"")&amp;IFERROR(VLOOKUP($B$3&amp;"_"&amp;D46,'[8]CANAL 6'!$A:$R,5,FALSE),"")&amp;IFERROR(VLOOKUP($B$3&amp;"_"&amp;D46,'[9]CANAL 7'!$A:$R,5,FALSE),"")&amp;IFERROR(VLOOKUP($B$3&amp;"_"&amp;D46,'[10]CANAL 8'!$A:$R,5,FALSE),"")&amp;IFERROR(VLOOKUP($B$3&amp;"_"&amp;D46,'[11]CANAL 9'!$A:$R,5,FALSE),"")&amp;IFERROR(VLOOKUP($B$3&amp;"_"&amp;D46,'[12]CANAL 10'!$A:$R,5,FALSE),"")&amp;IFERROR(VLOOKUP($B$3&amp;"_"&amp;D46,'[13]CANAL 11'!$A:$R,5,FALSE),"")&amp;IFERROR(VLOOKUP($B$3&amp;"_"&amp;D46,'[14]CANAL 12'!$A:$R,5,FALSE),"")&amp;IFERROR(VLOOKUP($B$3&amp;"_"&amp;D46,'[15]CANAL 13'!$A:$R,5,FALSE),"")&amp;IFERROR(VLOOKUP($B$3&amp;"_"&amp;D46,'[16]CANAL 14'!$A:$R,5,FALSE),"")&amp;IFERROR(VLOOKUP($B$3&amp;"_"&amp;D46,'[17]CANAL 15'!$A:$R,5,FALSE),"")&amp;IFERROR(VLOOKUP($B$3&amp;"_"&amp;D46,'[18]CANAL 16'!$A:$R,5,FALSE),"")</f>
        <v/>
      </c>
      <c r="I46" s="27" t="str">
        <f>IFERROR(VLOOKUP($B$3&amp;"_"&amp;D46,'CANAL 17'!$A:$R,6,FALSE),"")&amp;IFERROR(VLOOKUP($B$3&amp;"_"&amp;D46,'[2]CANAL 18'!$A:$R,6,FALSE),"")&amp;IFERROR(VLOOKUP($B$3&amp;"_"&amp;D46,'[3]CANAL 1'!$A:$R,6,FALSE),"")&amp;IFERROR(VLOOKUP($B$3&amp;"_"&amp;D46,'[4]CANAL 2'!$A:$R,6,FALSE),"")&amp;IFERROR(VLOOKUP($B$3&amp;"_"&amp;D46,'[5]CANAL 3'!$A:$R,6,FALSE),"")&amp;IFERROR(VLOOKUP($B$3&amp;"_"&amp;D46,'[6]CANAL 4'!$A:$R,6,FALSE),"")&amp;IFERROR(VLOOKUP($B$3&amp;"_"&amp;D46,'[7]CANAL 5'!$A:$R,6,FALSE),"")&amp;IFERROR(VLOOKUP($B$3&amp;"_"&amp;D46,'[8]CANAL 6'!$A:$R,6,FALSE),"")&amp;IFERROR(VLOOKUP($B$3&amp;"_"&amp;D46,'[9]CANAL 7'!$A:$R,6,FALSE),"")&amp;IFERROR(VLOOKUP($B$3&amp;"_"&amp;D46,'[10]CANAL 8'!$A:$R,6,FALSE),"")&amp;IFERROR(VLOOKUP($B$3&amp;"_"&amp;D46,'[11]CANAL 9'!$A:$R,6,FALSE),"")&amp;IFERROR(VLOOKUP($B$3&amp;"_"&amp;D46,'[12]CANAL 10'!$A:$R,6,FALSE),"")&amp;IFERROR(VLOOKUP($B$3&amp;"_"&amp;D46,'[13]CANAL 11'!$A:$R,6,FALSE),"")&amp;IFERROR(VLOOKUP($B$3&amp;"_"&amp;D46,'[14]CANAL 12'!$A:$R,6,FALSE),"")&amp;IFERROR(VLOOKUP($B$3&amp;"_"&amp;D46,'[15]CANAL 13'!$A:$R,6,FALSE),"")&amp;IFERROR(VLOOKUP($B$3&amp;"_"&amp;D46,'[16]CANAL 14'!$A:$R,6,FALSE),"")&amp;IFERROR(VLOOKUP($B$3&amp;"_"&amp;D46,'[17]CANAL 15'!$A:$R,6,FALSE),"")&amp;IFERROR(VLOOKUP($B$3&amp;"_"&amp;D46,'[18]CANAL 16'!$A:$R,6,FALSE),"")</f>
        <v/>
      </c>
      <c r="J46" s="27" t="str">
        <f>IFERROR(VLOOKUP($B$3&amp;"_"&amp;D46,'CANAL 17'!$A:$R,7,FALSE),"")&amp;IFERROR(VLOOKUP($B$3&amp;"_"&amp;D46,'[2]CANAL 18'!$A:$R,7,FALSE),"")&amp;IFERROR(VLOOKUP($B$3&amp;"_"&amp;D46,'[3]CANAL 1'!$A:$R,7,FALSE),"")&amp;IFERROR(VLOOKUP($B$3&amp;"_"&amp;D46,'[4]CANAL 2'!$A:$R,7,FALSE),"")&amp;IFERROR(VLOOKUP($B$3&amp;"_"&amp;D46,'[5]CANAL 3'!$A:$R,7,FALSE),"")&amp;IFERROR(VLOOKUP($B$3&amp;"_"&amp;D46,'[6]CANAL 4'!$A:$R,7,FALSE),"")&amp;IFERROR(VLOOKUP($B$3&amp;"_"&amp;D46,'[7]CANAL 5'!$A:$R,7,FALSE),"")&amp;IFERROR(VLOOKUP($B$3&amp;"_"&amp;D46,'[8]CANAL 6'!$A:$R,7,FALSE),"")&amp;IFERROR(VLOOKUP($B$3&amp;"_"&amp;D46,'[9]CANAL 7'!$A:$R,7,FALSE),"")&amp;IFERROR(VLOOKUP($B$3&amp;"_"&amp;D46,'[10]CANAL 8'!$A:$R,7,FALSE),"")&amp;IFERROR(VLOOKUP($B$3&amp;"_"&amp;D46,'[11]CANAL 9'!$A:$R,7,FALSE),"")&amp;IFERROR(VLOOKUP($B$3&amp;"_"&amp;D46,'[12]CANAL 10'!$A:$R,7,FALSE),"")&amp;IFERROR(VLOOKUP($B$3&amp;"_"&amp;D46,'[13]CANAL 11'!$A:$R,7,FALSE),"")&amp;IFERROR(VLOOKUP($B$3&amp;"_"&amp;D46,'[14]CANAL 12'!$A:$R,7,FALSE),"")&amp;IFERROR(VLOOKUP($B$3&amp;"_"&amp;D46,'[15]CANAL 13'!$A:$R,7,FALSE),"")&amp;IFERROR(VLOOKUP($B$3&amp;"_"&amp;D46,'[16]CANAL 14'!$A:$R,7,FALSE),"")&amp;IFERROR(VLOOKUP($B$3&amp;"_"&amp;D46,'[17]CANAL 15'!$A:$R,7,FALSE),"")&amp;IFERROR(VLOOKUP($B$3&amp;"_"&amp;D46,'[18]CANAL 16'!$A:$R,7,FALSE),"")</f>
        <v/>
      </c>
      <c r="K46" s="103" t="str">
        <f>IFERROR(VLOOKUP($B$3&amp;"_"&amp;D46,'CANAL 17'!$A:$R,8,FALSE),"")&amp;IFERROR(VLOOKUP($B$3&amp;"_"&amp;D46,'[2]CANAL 18'!$A:$R,8,FALSE),"")&amp;IFERROR(VLOOKUP($B$3&amp;"_"&amp;D46,'[3]CANAL 1'!$A:$R,8,FALSE),"")&amp;IFERROR(VLOOKUP($B$3&amp;"_"&amp;D46,'[4]CANAL 2'!$A:$R,8,FALSE),"")&amp;IFERROR(VLOOKUP($B$3&amp;"_"&amp;D46,'[5]CANAL 3'!$A:$R,8,FALSE),"")&amp;IFERROR(VLOOKUP($B$3&amp;"_"&amp;D46,'[6]CANAL 4'!$A:$R,8,FALSE),"")&amp;IFERROR(VLOOKUP($B$3&amp;"_"&amp;D46,'[7]CANAL 5'!$A:$R,8,FALSE),"")&amp;IFERROR(VLOOKUP($B$3&amp;"_"&amp;D46,'[8]CANAL 6'!$A:$R,8,FALSE),"")&amp;IFERROR(VLOOKUP($B$3&amp;"_"&amp;D46,'[9]CANAL 7'!$A:$R,8,FALSE),"")&amp;IFERROR(VLOOKUP($B$3&amp;"_"&amp;D46,'[10]CANAL 8'!$A:$R,8,FALSE),"")&amp;IFERROR(VLOOKUP($B$3&amp;"_"&amp;D46,'[11]CANAL 9'!$A:$R,8,FALSE),"")&amp;IFERROR(VLOOKUP($B$3&amp;"_"&amp;D46,'[12]CANAL 10'!$A:$R,8,FALSE),"")&amp;IFERROR(VLOOKUP($B$3&amp;"_"&amp;D46,'[13]CANAL 11'!$A:$R,8,FALSE),"")&amp;IFERROR(VLOOKUP($B$3&amp;"_"&amp;D46,'[14]CANAL 12'!$A:$R,8,FALSE),"")&amp;IFERROR(VLOOKUP($B$3&amp;"_"&amp;D46,'[15]CANAL 13'!$A:$R,8,FALSE),"")&amp;IFERROR(VLOOKUP($B$3&amp;"_"&amp;D46,'[16]CANAL 14'!$A:$R,8,FALSE),"")&amp;IFERROR(VLOOKUP($B$3&amp;"_"&amp;D46,'[17]CANAL 15'!$A:$R,8,FALSE),"")&amp;IFERROR(VLOOKUP($B$3&amp;"_"&amp;D46,'[18]CANAL 16'!$A:$R,8,FALSE),"")</f>
        <v/>
      </c>
      <c r="L46" s="103" t="str">
        <f>IFERROR(VLOOKUP($B$3&amp;"_"&amp;D46,'CANAL 17'!$A:$R,9,FALSE),"")&amp;IFERROR(VLOOKUP($B$3&amp;"_"&amp;D46,'[2]CANAL 18'!$A:$R,9,FALSE),"")&amp;IFERROR(VLOOKUP($B$3&amp;"_"&amp;D46,'[3]CANAL 1'!$A:$R,9,FALSE),"")&amp;IFERROR(VLOOKUP($B$3&amp;"_"&amp;D46,'[4]CANAL 2'!$A:$R,9,FALSE),"")&amp;IFERROR(VLOOKUP($B$3&amp;"_"&amp;D46,'[5]CANAL 3'!$A:$R,9,FALSE),"")&amp;IFERROR(VLOOKUP($B$3&amp;"_"&amp;D46,'[6]CANAL 4'!$A:$R,9,FALSE),"")&amp;IFERROR(VLOOKUP($B$3&amp;"_"&amp;D46,'[7]CANAL 5'!$A:$R,9,FALSE),"")&amp;IFERROR(VLOOKUP($B$3&amp;"_"&amp;D46,'[8]CANAL 6'!$A:$R,9,FALSE),"")&amp;IFERROR(VLOOKUP($B$3&amp;"_"&amp;D46,'[9]CANAL 7'!$A:$R,9,FALSE),"")&amp;IFERROR(VLOOKUP($B$3&amp;"_"&amp;D46,'[10]CANAL 8'!$A:$R,9,FALSE),"")&amp;IFERROR(VLOOKUP($B$3&amp;"_"&amp;D46,'[11]CANAL 9'!$A:$R,9,FALSE),"")&amp;IFERROR(VLOOKUP($B$3&amp;"_"&amp;D46,'[12]CANAL 10'!$A:$R,9,FALSE),"")&amp;IFERROR(VLOOKUP($B$3&amp;"_"&amp;D46,'[13]CANAL 11'!$A:$R,9,FALSE),"")&amp;IFERROR(VLOOKUP($B$3&amp;"_"&amp;D46,'[14]CANAL 12'!$A:$R,9,FALSE),"")&amp;IFERROR(VLOOKUP($B$3&amp;"_"&amp;D46,'[15]CANAL 13'!$A:$R,9,FALSE),"")&amp;IFERROR(VLOOKUP($B$3&amp;"_"&amp;D46,'[16]CANAL 14'!$A:$R,9,FALSE),"")&amp;IFERROR(VLOOKUP($B$3&amp;"_"&amp;D46,'[17]CANAL 15'!$A:$R,9,FALSE),"")&amp;IFERROR(VLOOKUP($B$3&amp;"_"&amp;D46,'[18]CANAL 16'!$A:$R,9,FALSE),"")</f>
        <v/>
      </c>
      <c r="M46" s="28"/>
      <c r="N46" s="28"/>
      <c r="O46" s="28"/>
      <c r="P46" s="28"/>
      <c r="Q46" s="28"/>
      <c r="R46" s="28" t="str">
        <f>IFERROR(VLOOKUP($B$3&amp;"_"&amp;D46,'CANAL 17'!$A:$R,15,FALSE),"")&amp;IFERROR(VLOOKUP($B$3&amp;"_"&amp;D46,'[2]CANAL 18'!$A:$R,15,FALSE),"")&amp;IFERROR(VLOOKUP($B$3&amp;"_"&amp;D46,'[3]CANAL 1'!$A:$R,15,FALSE),"")&amp;IFERROR(VLOOKUP($B$3&amp;"_"&amp;D46,'[4]CANAL 2'!$A:$R,15,FALSE),"")&amp;IFERROR(VLOOKUP($B$3&amp;"_"&amp;D46,'[5]CANAL 3'!$A:$R,15,FALSE),"")&amp;IFERROR(VLOOKUP($B$3&amp;"_"&amp;D46,'[6]CANAL 4'!$A:$R,15,FALSE),"")&amp;IFERROR(VLOOKUP($B$3&amp;"_"&amp;D46,'[7]CANAL 5'!$A:$R,15,FALSE),"")&amp;IFERROR(VLOOKUP($B$3&amp;"_"&amp;D46,'[8]CANAL 6'!$A:$R,15,FALSE),"")&amp;IFERROR(VLOOKUP($B$3&amp;"_"&amp;D46,'[9]CANAL 7'!$A:$R,15,FALSE),"")&amp;IFERROR(VLOOKUP($B$3&amp;"_"&amp;D46,'[10]CANAL 8'!$A:$R,15,FALSE),"")&amp;IFERROR(VLOOKUP($B$3&amp;"_"&amp;D46,'[11]CANAL 9'!$A:$R,15,FALSE),"")&amp;IFERROR(VLOOKUP($B$3&amp;"_"&amp;D46,'[12]CANAL 10'!$A:$R,15,FALSE),"")&amp;IFERROR(VLOOKUP($B$3&amp;"_"&amp;D46,'[13]CANAL 11'!$A:$R,15,FALSE),"")&amp;IFERROR(VLOOKUP($B$3&amp;"_"&amp;D46,'[14]CANAL 12'!$A:$R,15,FALSE),"")&amp;IFERROR(VLOOKUP($B$3&amp;"_"&amp;D46,'[15]CANAL 13'!$A:$R,15,FALSE),"")&amp;IFERROR(VLOOKUP($B$3&amp;"_"&amp;D46,'[16]CANAL 14'!$A:$R,15,FALSE),"")&amp;IFERROR(VLOOKUP($B$3&amp;"_"&amp;D46,'[17]CANAL 15'!$A:$R,15,FALSE),"")&amp;IFERROR(VLOOKUP($B$3&amp;"_"&amp;D46,'[18]CANAL 16'!$A:$R,15,FALSE),"")</f>
        <v/>
      </c>
      <c r="S46" s="27"/>
      <c r="T46" s="29"/>
      <c r="U46" s="27"/>
      <c r="V46" s="27"/>
    </row>
    <row r="47" spans="4:22" x14ac:dyDescent="0.2">
      <c r="D47" s="4">
        <v>39</v>
      </c>
      <c r="E47" s="27" t="str">
        <f>IFERROR(VLOOKUP($B$3&amp;"_"&amp;D47,'CANAL 17'!$A:$R,2,FALSE),"")&amp;IFERROR(VLOOKUP($B$3&amp;"_"&amp;D47,'[2]CANAL 18'!$A:$R,2,FALSE),"")&amp;IFERROR(VLOOKUP($B$3&amp;"_"&amp;D47,'[3]CANAL 1'!A:R,2,FALSE),"")&amp;IFERROR(VLOOKUP($B$3&amp;"_"&amp;D47,'[4]CANAL 2'!A:R,2,FALSE),"")&amp;IFERROR(VLOOKUP($B$3&amp;"_"&amp;D47,'[5]CANAL 3'!A:R,2,FALSE),"")&amp;IFERROR(VLOOKUP($B$3&amp;"_"&amp;D47,'[6]CANAL 4'!A:R,2,FALSE),"")&amp;IFERROR(VLOOKUP($B$3&amp;"_"&amp;D47,'[7]CANAL 5'!A:R,2,FALSE),"")&amp;IFERROR(VLOOKUP($B$3&amp;"_"&amp;D47,'[8]CANAL 6'!A:R,2,FALSE),"")&amp;IFERROR(VLOOKUP($B$3&amp;"_"&amp;D47,'[9]CANAL 7'!A:R,2,FALSE),"")&amp;IFERROR(VLOOKUP($B$3&amp;"_"&amp;D47,'[10]CANAL 8'!A:R,2,FALSE),"")&amp;IFERROR(VLOOKUP($B$3&amp;"_"&amp;D47,'[11]CANAL 9'!A:R,2,FALSE),"")&amp;IFERROR(VLOOKUP($B$3&amp;"_"&amp;D47,'[12]CANAL 10'!A:R,2,FALSE),"")&amp;IFERROR(VLOOKUP($B$3&amp;"_"&amp;D47,'[13]CANAL 11'!A:R,2,FALSE),"")&amp;IFERROR(VLOOKUP($B$3&amp;"_"&amp;D47,'[14]CANAL 12'!A:R,2,FALSE),"")&amp;IFERROR(VLOOKUP($B$3&amp;"_"&amp;D47,'[15]CANAL 13'!A:R,2,FALSE),"")&amp;IFERROR(VLOOKUP($B$3&amp;"_"&amp;D47,'[16]CANAL 14'!A:R,2,FALSE),"")&amp;IFERROR(VLOOKUP($B$3&amp;"_"&amp;D47,'[17]CANAL 15'!A:R,2,FALSE),"")&amp;IFERROR(VLOOKUP($B$3&amp;"_"&amp;D47,'[18]CANAL 16'!A:R,2,FALSE),"")</f>
        <v/>
      </c>
      <c r="F47" s="27" t="str">
        <f>IFERROR(VLOOKUP($B$3&amp;"_"&amp;D47,'CANAL 17'!$A:$R,3,FALSE),"")&amp;IFERROR(VLOOKUP($B$3&amp;"_"&amp;D47,'[2]CANAL 18'!$A:$R,3,FALSE),"")&amp;IFERROR(VLOOKUP($B$3&amp;"_"&amp;D47,'[3]CANAL 1'!$A:$R,3,FALSE),"")&amp;IFERROR(VLOOKUP($B$3&amp;"_"&amp;D47,'[4]CANAL 2'!$A:$R,3,FALSE),"")&amp;IFERROR(VLOOKUP($B$3&amp;"_"&amp;D47,'[5]CANAL 3'!$A:$R,3,FALSE),"")&amp;IFERROR(VLOOKUP($B$3&amp;"_"&amp;D47,'[6]CANAL 4'!$A:$R,3,FALSE),"")&amp;IFERROR(VLOOKUP($B$3&amp;"_"&amp;D47,'[7]CANAL 5'!$A:$R,3,FALSE),"")&amp;IFERROR(VLOOKUP($B$3&amp;"_"&amp;D47,'[8]CANAL 6'!$A:$R,3,FALSE),"")&amp;IFERROR(VLOOKUP($B$3&amp;"_"&amp;D47,'[9]CANAL 7'!$A:$R,3,FALSE),"")&amp;IFERROR(VLOOKUP($B$3&amp;"_"&amp;D47,'[10]CANAL 8'!$A:$R,3,FALSE),"")&amp;IFERROR(VLOOKUP($B$3&amp;"_"&amp;D47,'[11]CANAL 9'!$A:$R,3,FALSE),"")&amp;IFERROR(VLOOKUP($B$3&amp;"_"&amp;D47,'[12]CANAL 10'!$A:$R,3,FALSE),"")&amp;IFERROR(VLOOKUP($B$3&amp;"_"&amp;D47,'[13]CANAL 11'!$A:$R,3,FALSE),"")&amp;IFERROR(VLOOKUP($B$3&amp;"_"&amp;D47,'[14]CANAL 12'!$A:$R,3,FALSE),"")&amp;IFERROR(VLOOKUP($B$3&amp;"_"&amp;D47,'[15]CANAL 13'!$A:$R,3,FALSE),"")&amp;IFERROR(VLOOKUP($B$3&amp;"_"&amp;D47,'[16]CANAL 14'!$A:$R,3,FALSE),"")&amp;IFERROR(VLOOKUP($B$3&amp;"_"&amp;D47,'[17]CANAL 15'!$A:$R,3,FALSE),"")&amp;IFERROR(VLOOKUP($B$3&amp;"_"&amp;D47,'[18]CANAL 16'!$A:$R,3,FALSE),"")</f>
        <v/>
      </c>
      <c r="G47" s="27" t="str">
        <f>IFERROR(VLOOKUP($B$3&amp;"_"&amp;D47,'CANAL 17'!$A:$R,4,FALSE),"")&amp;IFERROR(VLOOKUP($B$3&amp;"_"&amp;D47,'[2]CANAL 18'!$A:$R,4,FALSE),"")&amp;IFERROR(VLOOKUP($B$3&amp;"_"&amp;D47,'[3]CANAL 1'!$A:$R,4,FALSE),"")&amp;IFERROR(VLOOKUP($B$3&amp;"_"&amp;D47,'[4]CANAL 2'!$A:$R,4,FALSE),"")&amp;IFERROR(VLOOKUP($B$3&amp;"_"&amp;D47,'[5]CANAL 3'!$A:$R,4,FALSE),"")&amp;IFERROR(VLOOKUP($B$3&amp;"_"&amp;D47,'[6]CANAL 4'!$A:$R,4,FALSE),"")&amp;IFERROR(VLOOKUP($B$3&amp;"_"&amp;D47,'[7]CANAL 5'!$A:$R,4,FALSE),"")&amp;IFERROR(VLOOKUP($B$3&amp;"_"&amp;D47,'[8]CANAL 6'!$A:$R,4,FALSE),"")&amp;IFERROR(VLOOKUP($B$3&amp;"_"&amp;D47,'[9]CANAL 7'!$A:$R,4,FALSE),"")&amp;IFERROR(VLOOKUP($B$3&amp;"_"&amp;D47,'[10]CANAL 8'!$A:$R,4,FALSE),"")&amp;IFERROR(VLOOKUP($B$3&amp;"_"&amp;D47,'[11]CANAL 9'!$A:$R,4,FALSE),"")&amp;IFERROR(VLOOKUP($B$3&amp;"_"&amp;D47,'[12]CANAL 10'!$A:$R,4,FALSE),"")&amp;IFERROR(VLOOKUP($B$3&amp;"_"&amp;D47,'[13]CANAL 11'!$A:$R,4,FALSE),"")&amp;IFERROR(VLOOKUP($B$3&amp;"_"&amp;D47,'[14]CANAL 12'!$A:$R,4,FALSE),"")&amp;IFERROR(VLOOKUP($B$3&amp;"_"&amp;D47,'[15]CANAL 13'!$A:$R,4,FALSE),"")&amp;IFERROR(VLOOKUP($B$3&amp;"_"&amp;D47,'[16]CANAL 14'!$A:$R,4,FALSE),"")&amp;IFERROR(VLOOKUP($B$3&amp;"_"&amp;D47,'[17]CANAL 15'!$A:$R,4,FALSE),"")&amp;IFERROR(VLOOKUP($B$3&amp;"_"&amp;D47,'[18]CANAL 16'!$A:$R,4,FALSE),"")</f>
        <v/>
      </c>
      <c r="H47" s="27" t="str">
        <f>IFERROR(VLOOKUP($B$3&amp;"_"&amp;D47,'CANAL 17'!$A:$R,5,FALSE),"")&amp;IFERROR(VLOOKUP($B$3&amp;"_"&amp;D47,'[2]CANAL 18'!$A:$R,5,FALSE),"")&amp;IFERROR(VLOOKUP($B$3&amp;"_"&amp;D47,'[3]CANAL 1'!$A:$R,5,FALSE),"")&amp;IFERROR(VLOOKUP($B$3&amp;"_"&amp;D47,'[4]CANAL 2'!$A:$R,5,FALSE),"")&amp;IFERROR(VLOOKUP($B$3&amp;"_"&amp;D47,'[5]CANAL 3'!$A:$R,5,FALSE),"")&amp;IFERROR(VLOOKUP($B$3&amp;"_"&amp;D47,'[6]CANAL 4'!$A:$R,5,FALSE),"")&amp;IFERROR(VLOOKUP($B$3&amp;"_"&amp;D47,'[7]CANAL 5'!$A:$R,5,FALSE),"")&amp;IFERROR(VLOOKUP($B$3&amp;"_"&amp;D47,'[8]CANAL 6'!$A:$R,5,FALSE),"")&amp;IFERROR(VLOOKUP($B$3&amp;"_"&amp;D47,'[9]CANAL 7'!$A:$R,5,FALSE),"")&amp;IFERROR(VLOOKUP($B$3&amp;"_"&amp;D47,'[10]CANAL 8'!$A:$R,5,FALSE),"")&amp;IFERROR(VLOOKUP($B$3&amp;"_"&amp;D47,'[11]CANAL 9'!$A:$R,5,FALSE),"")&amp;IFERROR(VLOOKUP($B$3&amp;"_"&amp;D47,'[12]CANAL 10'!$A:$R,5,FALSE),"")&amp;IFERROR(VLOOKUP($B$3&amp;"_"&amp;D47,'[13]CANAL 11'!$A:$R,5,FALSE),"")&amp;IFERROR(VLOOKUP($B$3&amp;"_"&amp;D47,'[14]CANAL 12'!$A:$R,5,FALSE),"")&amp;IFERROR(VLOOKUP($B$3&amp;"_"&amp;D47,'[15]CANAL 13'!$A:$R,5,FALSE),"")&amp;IFERROR(VLOOKUP($B$3&amp;"_"&amp;D47,'[16]CANAL 14'!$A:$R,5,FALSE),"")&amp;IFERROR(VLOOKUP($B$3&amp;"_"&amp;D47,'[17]CANAL 15'!$A:$R,5,FALSE),"")&amp;IFERROR(VLOOKUP($B$3&amp;"_"&amp;D47,'[18]CANAL 16'!$A:$R,5,FALSE),"")</f>
        <v/>
      </c>
      <c r="I47" s="27" t="str">
        <f>IFERROR(VLOOKUP($B$3&amp;"_"&amp;D47,'CANAL 17'!$A:$R,6,FALSE),"")&amp;IFERROR(VLOOKUP($B$3&amp;"_"&amp;D47,'[2]CANAL 18'!$A:$R,6,FALSE),"")&amp;IFERROR(VLOOKUP($B$3&amp;"_"&amp;D47,'[3]CANAL 1'!$A:$R,6,FALSE),"")&amp;IFERROR(VLOOKUP($B$3&amp;"_"&amp;D47,'[4]CANAL 2'!$A:$R,6,FALSE),"")&amp;IFERROR(VLOOKUP($B$3&amp;"_"&amp;D47,'[5]CANAL 3'!$A:$R,6,FALSE),"")&amp;IFERROR(VLOOKUP($B$3&amp;"_"&amp;D47,'[6]CANAL 4'!$A:$R,6,FALSE),"")&amp;IFERROR(VLOOKUP($B$3&amp;"_"&amp;D47,'[7]CANAL 5'!$A:$R,6,FALSE),"")&amp;IFERROR(VLOOKUP($B$3&amp;"_"&amp;D47,'[8]CANAL 6'!$A:$R,6,FALSE),"")&amp;IFERROR(VLOOKUP($B$3&amp;"_"&amp;D47,'[9]CANAL 7'!$A:$R,6,FALSE),"")&amp;IFERROR(VLOOKUP($B$3&amp;"_"&amp;D47,'[10]CANAL 8'!$A:$R,6,FALSE),"")&amp;IFERROR(VLOOKUP($B$3&amp;"_"&amp;D47,'[11]CANAL 9'!$A:$R,6,FALSE),"")&amp;IFERROR(VLOOKUP($B$3&amp;"_"&amp;D47,'[12]CANAL 10'!$A:$R,6,FALSE),"")&amp;IFERROR(VLOOKUP($B$3&amp;"_"&amp;D47,'[13]CANAL 11'!$A:$R,6,FALSE),"")&amp;IFERROR(VLOOKUP($B$3&amp;"_"&amp;D47,'[14]CANAL 12'!$A:$R,6,FALSE),"")&amp;IFERROR(VLOOKUP($B$3&amp;"_"&amp;D47,'[15]CANAL 13'!$A:$R,6,FALSE),"")&amp;IFERROR(VLOOKUP($B$3&amp;"_"&amp;D47,'[16]CANAL 14'!$A:$R,6,FALSE),"")&amp;IFERROR(VLOOKUP($B$3&amp;"_"&amp;D47,'[17]CANAL 15'!$A:$R,6,FALSE),"")&amp;IFERROR(VLOOKUP($B$3&amp;"_"&amp;D47,'[18]CANAL 16'!$A:$R,6,FALSE),"")</f>
        <v/>
      </c>
      <c r="J47" s="27" t="str">
        <f>IFERROR(VLOOKUP($B$3&amp;"_"&amp;D47,'CANAL 17'!$A:$R,7,FALSE),"")&amp;IFERROR(VLOOKUP($B$3&amp;"_"&amp;D47,'[2]CANAL 18'!$A:$R,7,FALSE),"")&amp;IFERROR(VLOOKUP($B$3&amp;"_"&amp;D47,'[3]CANAL 1'!$A:$R,7,FALSE),"")&amp;IFERROR(VLOOKUP($B$3&amp;"_"&amp;D47,'[4]CANAL 2'!$A:$R,7,FALSE),"")&amp;IFERROR(VLOOKUP($B$3&amp;"_"&amp;D47,'[5]CANAL 3'!$A:$R,7,FALSE),"")&amp;IFERROR(VLOOKUP($B$3&amp;"_"&amp;D47,'[6]CANAL 4'!$A:$R,7,FALSE),"")&amp;IFERROR(VLOOKUP($B$3&amp;"_"&amp;D47,'[7]CANAL 5'!$A:$R,7,FALSE),"")&amp;IFERROR(VLOOKUP($B$3&amp;"_"&amp;D47,'[8]CANAL 6'!$A:$R,7,FALSE),"")&amp;IFERROR(VLOOKUP($B$3&amp;"_"&amp;D47,'[9]CANAL 7'!$A:$R,7,FALSE),"")&amp;IFERROR(VLOOKUP($B$3&amp;"_"&amp;D47,'[10]CANAL 8'!$A:$R,7,FALSE),"")&amp;IFERROR(VLOOKUP($B$3&amp;"_"&amp;D47,'[11]CANAL 9'!$A:$R,7,FALSE),"")&amp;IFERROR(VLOOKUP($B$3&amp;"_"&amp;D47,'[12]CANAL 10'!$A:$R,7,FALSE),"")&amp;IFERROR(VLOOKUP($B$3&amp;"_"&amp;D47,'[13]CANAL 11'!$A:$R,7,FALSE),"")&amp;IFERROR(VLOOKUP($B$3&amp;"_"&amp;D47,'[14]CANAL 12'!$A:$R,7,FALSE),"")&amp;IFERROR(VLOOKUP($B$3&amp;"_"&amp;D47,'[15]CANAL 13'!$A:$R,7,FALSE),"")&amp;IFERROR(VLOOKUP($B$3&amp;"_"&amp;D47,'[16]CANAL 14'!$A:$R,7,FALSE),"")&amp;IFERROR(VLOOKUP($B$3&amp;"_"&amp;D47,'[17]CANAL 15'!$A:$R,7,FALSE),"")&amp;IFERROR(VLOOKUP($B$3&amp;"_"&amp;D47,'[18]CANAL 16'!$A:$R,7,FALSE),"")</f>
        <v/>
      </c>
      <c r="K47" s="103" t="str">
        <f>IFERROR(VLOOKUP($B$3&amp;"_"&amp;D47,'CANAL 17'!$A:$R,8,FALSE),"")&amp;IFERROR(VLOOKUP($B$3&amp;"_"&amp;D47,'[2]CANAL 18'!$A:$R,8,FALSE),"")&amp;IFERROR(VLOOKUP($B$3&amp;"_"&amp;D47,'[3]CANAL 1'!$A:$R,8,FALSE),"")&amp;IFERROR(VLOOKUP($B$3&amp;"_"&amp;D47,'[4]CANAL 2'!$A:$R,8,FALSE),"")&amp;IFERROR(VLOOKUP($B$3&amp;"_"&amp;D47,'[5]CANAL 3'!$A:$R,8,FALSE),"")&amp;IFERROR(VLOOKUP($B$3&amp;"_"&amp;D47,'[6]CANAL 4'!$A:$R,8,FALSE),"")&amp;IFERROR(VLOOKUP($B$3&amp;"_"&amp;D47,'[7]CANAL 5'!$A:$R,8,FALSE),"")&amp;IFERROR(VLOOKUP($B$3&amp;"_"&amp;D47,'[8]CANAL 6'!$A:$R,8,FALSE),"")&amp;IFERROR(VLOOKUP($B$3&amp;"_"&amp;D47,'[9]CANAL 7'!$A:$R,8,FALSE),"")&amp;IFERROR(VLOOKUP($B$3&amp;"_"&amp;D47,'[10]CANAL 8'!$A:$R,8,FALSE),"")&amp;IFERROR(VLOOKUP($B$3&amp;"_"&amp;D47,'[11]CANAL 9'!$A:$R,8,FALSE),"")&amp;IFERROR(VLOOKUP($B$3&amp;"_"&amp;D47,'[12]CANAL 10'!$A:$R,8,FALSE),"")&amp;IFERROR(VLOOKUP($B$3&amp;"_"&amp;D47,'[13]CANAL 11'!$A:$R,8,FALSE),"")&amp;IFERROR(VLOOKUP($B$3&amp;"_"&amp;D47,'[14]CANAL 12'!$A:$R,8,FALSE),"")&amp;IFERROR(VLOOKUP($B$3&amp;"_"&amp;D47,'[15]CANAL 13'!$A:$R,8,FALSE),"")&amp;IFERROR(VLOOKUP($B$3&amp;"_"&amp;D47,'[16]CANAL 14'!$A:$R,8,FALSE),"")&amp;IFERROR(VLOOKUP($B$3&amp;"_"&amp;D47,'[17]CANAL 15'!$A:$R,8,FALSE),"")&amp;IFERROR(VLOOKUP($B$3&amp;"_"&amp;D47,'[18]CANAL 16'!$A:$R,8,FALSE),"")</f>
        <v/>
      </c>
      <c r="L47" s="103" t="str">
        <f>IFERROR(VLOOKUP($B$3&amp;"_"&amp;D47,'CANAL 17'!$A:$R,9,FALSE),"")&amp;IFERROR(VLOOKUP($B$3&amp;"_"&amp;D47,'[2]CANAL 18'!$A:$R,9,FALSE),"")&amp;IFERROR(VLOOKUP($B$3&amp;"_"&amp;D47,'[3]CANAL 1'!$A:$R,9,FALSE),"")&amp;IFERROR(VLOOKUP($B$3&amp;"_"&amp;D47,'[4]CANAL 2'!$A:$R,9,FALSE),"")&amp;IFERROR(VLOOKUP($B$3&amp;"_"&amp;D47,'[5]CANAL 3'!$A:$R,9,FALSE),"")&amp;IFERROR(VLOOKUP($B$3&amp;"_"&amp;D47,'[6]CANAL 4'!$A:$R,9,FALSE),"")&amp;IFERROR(VLOOKUP($B$3&amp;"_"&amp;D47,'[7]CANAL 5'!$A:$R,9,FALSE),"")&amp;IFERROR(VLOOKUP($B$3&amp;"_"&amp;D47,'[8]CANAL 6'!$A:$R,9,FALSE),"")&amp;IFERROR(VLOOKUP($B$3&amp;"_"&amp;D47,'[9]CANAL 7'!$A:$R,9,FALSE),"")&amp;IFERROR(VLOOKUP($B$3&amp;"_"&amp;D47,'[10]CANAL 8'!$A:$R,9,FALSE),"")&amp;IFERROR(VLOOKUP($B$3&amp;"_"&amp;D47,'[11]CANAL 9'!$A:$R,9,FALSE),"")&amp;IFERROR(VLOOKUP($B$3&amp;"_"&amp;D47,'[12]CANAL 10'!$A:$R,9,FALSE),"")&amp;IFERROR(VLOOKUP($B$3&amp;"_"&amp;D47,'[13]CANAL 11'!$A:$R,9,FALSE),"")&amp;IFERROR(VLOOKUP($B$3&amp;"_"&amp;D47,'[14]CANAL 12'!$A:$R,9,FALSE),"")&amp;IFERROR(VLOOKUP($B$3&amp;"_"&amp;D47,'[15]CANAL 13'!$A:$R,9,FALSE),"")&amp;IFERROR(VLOOKUP($B$3&amp;"_"&amp;D47,'[16]CANAL 14'!$A:$R,9,FALSE),"")&amp;IFERROR(VLOOKUP($B$3&amp;"_"&amp;D47,'[17]CANAL 15'!$A:$R,9,FALSE),"")&amp;IFERROR(VLOOKUP($B$3&amp;"_"&amp;D47,'[18]CANAL 16'!$A:$R,9,FALSE),"")</f>
        <v/>
      </c>
      <c r="M47" s="28"/>
      <c r="N47" s="28"/>
      <c r="O47" s="28"/>
      <c r="P47" s="28"/>
      <c r="Q47" s="28"/>
      <c r="R47" s="28" t="str">
        <f>IFERROR(VLOOKUP($B$3&amp;"_"&amp;D47,'CANAL 17'!$A:$R,15,FALSE),"")&amp;IFERROR(VLOOKUP($B$3&amp;"_"&amp;D47,'[2]CANAL 18'!$A:$R,15,FALSE),"")&amp;IFERROR(VLOOKUP($B$3&amp;"_"&amp;D47,'[3]CANAL 1'!$A:$R,15,FALSE),"")&amp;IFERROR(VLOOKUP($B$3&amp;"_"&amp;D47,'[4]CANAL 2'!$A:$R,15,FALSE),"")&amp;IFERROR(VLOOKUP($B$3&amp;"_"&amp;D47,'[5]CANAL 3'!$A:$R,15,FALSE),"")&amp;IFERROR(VLOOKUP($B$3&amp;"_"&amp;D47,'[6]CANAL 4'!$A:$R,15,FALSE),"")&amp;IFERROR(VLOOKUP($B$3&amp;"_"&amp;D47,'[7]CANAL 5'!$A:$R,15,FALSE),"")&amp;IFERROR(VLOOKUP($B$3&amp;"_"&amp;D47,'[8]CANAL 6'!$A:$R,15,FALSE),"")&amp;IFERROR(VLOOKUP($B$3&amp;"_"&amp;D47,'[9]CANAL 7'!$A:$R,15,FALSE),"")&amp;IFERROR(VLOOKUP($B$3&amp;"_"&amp;D47,'[10]CANAL 8'!$A:$R,15,FALSE),"")&amp;IFERROR(VLOOKUP($B$3&amp;"_"&amp;D47,'[11]CANAL 9'!$A:$R,15,FALSE),"")&amp;IFERROR(VLOOKUP($B$3&amp;"_"&amp;D47,'[12]CANAL 10'!$A:$R,15,FALSE),"")&amp;IFERROR(VLOOKUP($B$3&amp;"_"&amp;D47,'[13]CANAL 11'!$A:$R,15,FALSE),"")&amp;IFERROR(VLOOKUP($B$3&amp;"_"&amp;D47,'[14]CANAL 12'!$A:$R,15,FALSE),"")&amp;IFERROR(VLOOKUP($B$3&amp;"_"&amp;D47,'[15]CANAL 13'!$A:$R,15,FALSE),"")&amp;IFERROR(VLOOKUP($B$3&amp;"_"&amp;D47,'[16]CANAL 14'!$A:$R,15,FALSE),"")&amp;IFERROR(VLOOKUP($B$3&amp;"_"&amp;D47,'[17]CANAL 15'!$A:$R,15,FALSE),"")&amp;IFERROR(VLOOKUP($B$3&amp;"_"&amp;D47,'[18]CANAL 16'!$A:$R,15,FALSE),"")</f>
        <v/>
      </c>
      <c r="S47" s="27"/>
      <c r="T47" s="29"/>
      <c r="U47" s="27"/>
      <c r="V47" s="27"/>
    </row>
    <row r="48" spans="4:22" x14ac:dyDescent="0.2">
      <c r="D48" s="4">
        <v>40</v>
      </c>
      <c r="E48" s="27" t="str">
        <f>IFERROR(VLOOKUP($B$3&amp;"_"&amp;D48,'CANAL 17'!$A:$R,2,FALSE),"")&amp;IFERROR(VLOOKUP($B$3&amp;"_"&amp;D48,'[2]CANAL 18'!$A:$R,2,FALSE),"")&amp;IFERROR(VLOOKUP($B$3&amp;"_"&amp;D48,'[3]CANAL 1'!A:R,2,FALSE),"")&amp;IFERROR(VLOOKUP($B$3&amp;"_"&amp;D48,'[4]CANAL 2'!A:R,2,FALSE),"")&amp;IFERROR(VLOOKUP($B$3&amp;"_"&amp;D48,'[5]CANAL 3'!A:R,2,FALSE),"")&amp;IFERROR(VLOOKUP($B$3&amp;"_"&amp;D48,'[6]CANAL 4'!A:R,2,FALSE),"")&amp;IFERROR(VLOOKUP($B$3&amp;"_"&amp;D48,'[7]CANAL 5'!A:R,2,FALSE),"")&amp;IFERROR(VLOOKUP($B$3&amp;"_"&amp;D48,'[8]CANAL 6'!A:R,2,FALSE),"")&amp;IFERROR(VLOOKUP($B$3&amp;"_"&amp;D48,'[9]CANAL 7'!A:R,2,FALSE),"")&amp;IFERROR(VLOOKUP($B$3&amp;"_"&amp;D48,'[10]CANAL 8'!A:R,2,FALSE),"")&amp;IFERROR(VLOOKUP($B$3&amp;"_"&amp;D48,'[11]CANAL 9'!A:R,2,FALSE),"")&amp;IFERROR(VLOOKUP($B$3&amp;"_"&amp;D48,'[12]CANAL 10'!A:R,2,FALSE),"")&amp;IFERROR(VLOOKUP($B$3&amp;"_"&amp;D48,'[13]CANAL 11'!A:R,2,FALSE),"")&amp;IFERROR(VLOOKUP($B$3&amp;"_"&amp;D48,'[14]CANAL 12'!A:R,2,FALSE),"")&amp;IFERROR(VLOOKUP($B$3&amp;"_"&amp;D48,'[15]CANAL 13'!A:R,2,FALSE),"")&amp;IFERROR(VLOOKUP($B$3&amp;"_"&amp;D48,'[16]CANAL 14'!A:R,2,FALSE),"")&amp;IFERROR(VLOOKUP($B$3&amp;"_"&amp;D48,'[17]CANAL 15'!A:R,2,FALSE),"")&amp;IFERROR(VLOOKUP($B$3&amp;"_"&amp;D48,'[18]CANAL 16'!A:R,2,FALSE),"")</f>
        <v/>
      </c>
      <c r="F48" s="27" t="str">
        <f>IFERROR(VLOOKUP($B$3&amp;"_"&amp;D48,'CANAL 17'!$A:$R,3,FALSE),"")&amp;IFERROR(VLOOKUP($B$3&amp;"_"&amp;D48,'[2]CANAL 18'!$A:$R,3,FALSE),"")&amp;IFERROR(VLOOKUP($B$3&amp;"_"&amp;D48,'[3]CANAL 1'!$A:$R,3,FALSE),"")&amp;IFERROR(VLOOKUP($B$3&amp;"_"&amp;D48,'[4]CANAL 2'!$A:$R,3,FALSE),"")&amp;IFERROR(VLOOKUP($B$3&amp;"_"&amp;D48,'[5]CANAL 3'!$A:$R,3,FALSE),"")&amp;IFERROR(VLOOKUP($B$3&amp;"_"&amp;D48,'[6]CANAL 4'!$A:$R,3,FALSE),"")&amp;IFERROR(VLOOKUP($B$3&amp;"_"&amp;D48,'[7]CANAL 5'!$A:$R,3,FALSE),"")&amp;IFERROR(VLOOKUP($B$3&amp;"_"&amp;D48,'[8]CANAL 6'!$A:$R,3,FALSE),"")&amp;IFERROR(VLOOKUP($B$3&amp;"_"&amp;D48,'[9]CANAL 7'!$A:$R,3,FALSE),"")&amp;IFERROR(VLOOKUP($B$3&amp;"_"&amp;D48,'[10]CANAL 8'!$A:$R,3,FALSE),"")&amp;IFERROR(VLOOKUP($B$3&amp;"_"&amp;D48,'[11]CANAL 9'!$A:$R,3,FALSE),"")&amp;IFERROR(VLOOKUP($B$3&amp;"_"&amp;D48,'[12]CANAL 10'!$A:$R,3,FALSE),"")&amp;IFERROR(VLOOKUP($B$3&amp;"_"&amp;D48,'[13]CANAL 11'!$A:$R,3,FALSE),"")&amp;IFERROR(VLOOKUP($B$3&amp;"_"&amp;D48,'[14]CANAL 12'!$A:$R,3,FALSE),"")&amp;IFERROR(VLOOKUP($B$3&amp;"_"&amp;D48,'[15]CANAL 13'!$A:$R,3,FALSE),"")&amp;IFERROR(VLOOKUP($B$3&amp;"_"&amp;D48,'[16]CANAL 14'!$A:$R,3,FALSE),"")&amp;IFERROR(VLOOKUP($B$3&amp;"_"&amp;D48,'[17]CANAL 15'!$A:$R,3,FALSE),"")&amp;IFERROR(VLOOKUP($B$3&amp;"_"&amp;D48,'[18]CANAL 16'!$A:$R,3,FALSE),"")</f>
        <v/>
      </c>
      <c r="G48" s="27" t="str">
        <f>IFERROR(VLOOKUP($B$3&amp;"_"&amp;D48,'CANAL 17'!$A:$R,4,FALSE),"")&amp;IFERROR(VLOOKUP($B$3&amp;"_"&amp;D48,'[2]CANAL 18'!$A:$R,4,FALSE),"")&amp;IFERROR(VLOOKUP($B$3&amp;"_"&amp;D48,'[3]CANAL 1'!$A:$R,4,FALSE),"")&amp;IFERROR(VLOOKUP($B$3&amp;"_"&amp;D48,'[4]CANAL 2'!$A:$R,4,FALSE),"")&amp;IFERROR(VLOOKUP($B$3&amp;"_"&amp;D48,'[5]CANAL 3'!$A:$R,4,FALSE),"")&amp;IFERROR(VLOOKUP($B$3&amp;"_"&amp;D48,'[6]CANAL 4'!$A:$R,4,FALSE),"")&amp;IFERROR(VLOOKUP($B$3&amp;"_"&amp;D48,'[7]CANAL 5'!$A:$R,4,FALSE),"")&amp;IFERROR(VLOOKUP($B$3&amp;"_"&amp;D48,'[8]CANAL 6'!$A:$R,4,FALSE),"")&amp;IFERROR(VLOOKUP($B$3&amp;"_"&amp;D48,'[9]CANAL 7'!$A:$R,4,FALSE),"")&amp;IFERROR(VLOOKUP($B$3&amp;"_"&amp;D48,'[10]CANAL 8'!$A:$R,4,FALSE),"")&amp;IFERROR(VLOOKUP($B$3&amp;"_"&amp;D48,'[11]CANAL 9'!$A:$R,4,FALSE),"")&amp;IFERROR(VLOOKUP($B$3&amp;"_"&amp;D48,'[12]CANAL 10'!$A:$R,4,FALSE),"")&amp;IFERROR(VLOOKUP($B$3&amp;"_"&amp;D48,'[13]CANAL 11'!$A:$R,4,FALSE),"")&amp;IFERROR(VLOOKUP($B$3&amp;"_"&amp;D48,'[14]CANAL 12'!$A:$R,4,FALSE),"")&amp;IFERROR(VLOOKUP($B$3&amp;"_"&amp;D48,'[15]CANAL 13'!$A:$R,4,FALSE),"")&amp;IFERROR(VLOOKUP($B$3&amp;"_"&amp;D48,'[16]CANAL 14'!$A:$R,4,FALSE),"")&amp;IFERROR(VLOOKUP($B$3&amp;"_"&amp;D48,'[17]CANAL 15'!$A:$R,4,FALSE),"")&amp;IFERROR(VLOOKUP($B$3&amp;"_"&amp;D48,'[18]CANAL 16'!$A:$R,4,FALSE),"")</f>
        <v/>
      </c>
      <c r="H48" s="27" t="str">
        <f>IFERROR(VLOOKUP($B$3&amp;"_"&amp;D48,'CANAL 17'!$A:$R,5,FALSE),"")&amp;IFERROR(VLOOKUP($B$3&amp;"_"&amp;D48,'[2]CANAL 18'!$A:$R,5,FALSE),"")&amp;IFERROR(VLOOKUP($B$3&amp;"_"&amp;D48,'[3]CANAL 1'!$A:$R,5,FALSE),"")&amp;IFERROR(VLOOKUP($B$3&amp;"_"&amp;D48,'[4]CANAL 2'!$A:$R,5,FALSE),"")&amp;IFERROR(VLOOKUP($B$3&amp;"_"&amp;D48,'[5]CANAL 3'!$A:$R,5,FALSE),"")&amp;IFERROR(VLOOKUP($B$3&amp;"_"&amp;D48,'[6]CANAL 4'!$A:$R,5,FALSE),"")&amp;IFERROR(VLOOKUP($B$3&amp;"_"&amp;D48,'[7]CANAL 5'!$A:$R,5,FALSE),"")&amp;IFERROR(VLOOKUP($B$3&amp;"_"&amp;D48,'[8]CANAL 6'!$A:$R,5,FALSE),"")&amp;IFERROR(VLOOKUP($B$3&amp;"_"&amp;D48,'[9]CANAL 7'!$A:$R,5,FALSE),"")&amp;IFERROR(VLOOKUP($B$3&amp;"_"&amp;D48,'[10]CANAL 8'!$A:$R,5,FALSE),"")&amp;IFERROR(VLOOKUP($B$3&amp;"_"&amp;D48,'[11]CANAL 9'!$A:$R,5,FALSE),"")&amp;IFERROR(VLOOKUP($B$3&amp;"_"&amp;D48,'[12]CANAL 10'!$A:$R,5,FALSE),"")&amp;IFERROR(VLOOKUP($B$3&amp;"_"&amp;D48,'[13]CANAL 11'!$A:$R,5,FALSE),"")&amp;IFERROR(VLOOKUP($B$3&amp;"_"&amp;D48,'[14]CANAL 12'!$A:$R,5,FALSE),"")&amp;IFERROR(VLOOKUP($B$3&amp;"_"&amp;D48,'[15]CANAL 13'!$A:$R,5,FALSE),"")&amp;IFERROR(VLOOKUP($B$3&amp;"_"&amp;D48,'[16]CANAL 14'!$A:$R,5,FALSE),"")&amp;IFERROR(VLOOKUP($B$3&amp;"_"&amp;D48,'[17]CANAL 15'!$A:$R,5,FALSE),"")&amp;IFERROR(VLOOKUP($B$3&amp;"_"&amp;D48,'[18]CANAL 16'!$A:$R,5,FALSE),"")</f>
        <v/>
      </c>
      <c r="I48" s="27" t="str">
        <f>IFERROR(VLOOKUP($B$3&amp;"_"&amp;D48,'CANAL 17'!$A:$R,6,FALSE),"")&amp;IFERROR(VLOOKUP($B$3&amp;"_"&amp;D48,'[2]CANAL 18'!$A:$R,6,FALSE),"")&amp;IFERROR(VLOOKUP($B$3&amp;"_"&amp;D48,'[3]CANAL 1'!$A:$R,6,FALSE),"")&amp;IFERROR(VLOOKUP($B$3&amp;"_"&amp;D48,'[4]CANAL 2'!$A:$R,6,FALSE),"")&amp;IFERROR(VLOOKUP($B$3&amp;"_"&amp;D48,'[5]CANAL 3'!$A:$R,6,FALSE),"")&amp;IFERROR(VLOOKUP($B$3&amp;"_"&amp;D48,'[6]CANAL 4'!$A:$R,6,FALSE),"")&amp;IFERROR(VLOOKUP($B$3&amp;"_"&amp;D48,'[7]CANAL 5'!$A:$R,6,FALSE),"")&amp;IFERROR(VLOOKUP($B$3&amp;"_"&amp;D48,'[8]CANAL 6'!$A:$R,6,FALSE),"")&amp;IFERROR(VLOOKUP($B$3&amp;"_"&amp;D48,'[9]CANAL 7'!$A:$R,6,FALSE),"")&amp;IFERROR(VLOOKUP($B$3&amp;"_"&amp;D48,'[10]CANAL 8'!$A:$R,6,FALSE),"")&amp;IFERROR(VLOOKUP($B$3&amp;"_"&amp;D48,'[11]CANAL 9'!$A:$R,6,FALSE),"")&amp;IFERROR(VLOOKUP($B$3&amp;"_"&amp;D48,'[12]CANAL 10'!$A:$R,6,FALSE),"")&amp;IFERROR(VLOOKUP($B$3&amp;"_"&amp;D48,'[13]CANAL 11'!$A:$R,6,FALSE),"")&amp;IFERROR(VLOOKUP($B$3&amp;"_"&amp;D48,'[14]CANAL 12'!$A:$R,6,FALSE),"")&amp;IFERROR(VLOOKUP($B$3&amp;"_"&amp;D48,'[15]CANAL 13'!$A:$R,6,FALSE),"")&amp;IFERROR(VLOOKUP($B$3&amp;"_"&amp;D48,'[16]CANAL 14'!$A:$R,6,FALSE),"")&amp;IFERROR(VLOOKUP($B$3&amp;"_"&amp;D48,'[17]CANAL 15'!$A:$R,6,FALSE),"")&amp;IFERROR(VLOOKUP($B$3&amp;"_"&amp;D48,'[18]CANAL 16'!$A:$R,6,FALSE),"")</f>
        <v/>
      </c>
      <c r="J48" s="27" t="str">
        <f>IFERROR(VLOOKUP($B$3&amp;"_"&amp;D48,'CANAL 17'!$A:$R,7,FALSE),"")&amp;IFERROR(VLOOKUP($B$3&amp;"_"&amp;D48,'[2]CANAL 18'!$A:$R,7,FALSE),"")&amp;IFERROR(VLOOKUP($B$3&amp;"_"&amp;D48,'[3]CANAL 1'!$A:$R,7,FALSE),"")&amp;IFERROR(VLOOKUP($B$3&amp;"_"&amp;D48,'[4]CANAL 2'!$A:$R,7,FALSE),"")&amp;IFERROR(VLOOKUP($B$3&amp;"_"&amp;D48,'[5]CANAL 3'!$A:$R,7,FALSE),"")&amp;IFERROR(VLOOKUP($B$3&amp;"_"&amp;D48,'[6]CANAL 4'!$A:$R,7,FALSE),"")&amp;IFERROR(VLOOKUP($B$3&amp;"_"&amp;D48,'[7]CANAL 5'!$A:$R,7,FALSE),"")&amp;IFERROR(VLOOKUP($B$3&amp;"_"&amp;D48,'[8]CANAL 6'!$A:$R,7,FALSE),"")&amp;IFERROR(VLOOKUP($B$3&amp;"_"&amp;D48,'[9]CANAL 7'!$A:$R,7,FALSE),"")&amp;IFERROR(VLOOKUP($B$3&amp;"_"&amp;D48,'[10]CANAL 8'!$A:$R,7,FALSE),"")&amp;IFERROR(VLOOKUP($B$3&amp;"_"&amp;D48,'[11]CANAL 9'!$A:$R,7,FALSE),"")&amp;IFERROR(VLOOKUP($B$3&amp;"_"&amp;D48,'[12]CANAL 10'!$A:$R,7,FALSE),"")&amp;IFERROR(VLOOKUP($B$3&amp;"_"&amp;D48,'[13]CANAL 11'!$A:$R,7,FALSE),"")&amp;IFERROR(VLOOKUP($B$3&amp;"_"&amp;D48,'[14]CANAL 12'!$A:$R,7,FALSE),"")&amp;IFERROR(VLOOKUP($B$3&amp;"_"&amp;D48,'[15]CANAL 13'!$A:$R,7,FALSE),"")&amp;IFERROR(VLOOKUP($B$3&amp;"_"&amp;D48,'[16]CANAL 14'!$A:$R,7,FALSE),"")&amp;IFERROR(VLOOKUP($B$3&amp;"_"&amp;D48,'[17]CANAL 15'!$A:$R,7,FALSE),"")&amp;IFERROR(VLOOKUP($B$3&amp;"_"&amp;D48,'[18]CANAL 16'!$A:$R,7,FALSE),"")</f>
        <v/>
      </c>
      <c r="K48" s="103" t="str">
        <f>IFERROR(VLOOKUP($B$3&amp;"_"&amp;D48,'CANAL 17'!$A:$R,8,FALSE),"")&amp;IFERROR(VLOOKUP($B$3&amp;"_"&amp;D48,'[2]CANAL 18'!$A:$R,8,FALSE),"")&amp;IFERROR(VLOOKUP($B$3&amp;"_"&amp;D48,'[3]CANAL 1'!$A:$R,8,FALSE),"")&amp;IFERROR(VLOOKUP($B$3&amp;"_"&amp;D48,'[4]CANAL 2'!$A:$R,8,FALSE),"")&amp;IFERROR(VLOOKUP($B$3&amp;"_"&amp;D48,'[5]CANAL 3'!$A:$R,8,FALSE),"")&amp;IFERROR(VLOOKUP($B$3&amp;"_"&amp;D48,'[6]CANAL 4'!$A:$R,8,FALSE),"")&amp;IFERROR(VLOOKUP($B$3&amp;"_"&amp;D48,'[7]CANAL 5'!$A:$R,8,FALSE),"")&amp;IFERROR(VLOOKUP($B$3&amp;"_"&amp;D48,'[8]CANAL 6'!$A:$R,8,FALSE),"")&amp;IFERROR(VLOOKUP($B$3&amp;"_"&amp;D48,'[9]CANAL 7'!$A:$R,8,FALSE),"")&amp;IFERROR(VLOOKUP($B$3&amp;"_"&amp;D48,'[10]CANAL 8'!$A:$R,8,FALSE),"")&amp;IFERROR(VLOOKUP($B$3&amp;"_"&amp;D48,'[11]CANAL 9'!$A:$R,8,FALSE),"")&amp;IFERROR(VLOOKUP($B$3&amp;"_"&amp;D48,'[12]CANAL 10'!$A:$R,8,FALSE),"")&amp;IFERROR(VLOOKUP($B$3&amp;"_"&amp;D48,'[13]CANAL 11'!$A:$R,8,FALSE),"")&amp;IFERROR(VLOOKUP($B$3&amp;"_"&amp;D48,'[14]CANAL 12'!$A:$R,8,FALSE),"")&amp;IFERROR(VLOOKUP($B$3&amp;"_"&amp;D48,'[15]CANAL 13'!$A:$R,8,FALSE),"")&amp;IFERROR(VLOOKUP($B$3&amp;"_"&amp;D48,'[16]CANAL 14'!$A:$R,8,FALSE),"")&amp;IFERROR(VLOOKUP($B$3&amp;"_"&amp;D48,'[17]CANAL 15'!$A:$R,8,FALSE),"")&amp;IFERROR(VLOOKUP($B$3&amp;"_"&amp;D48,'[18]CANAL 16'!$A:$R,8,FALSE),"")</f>
        <v/>
      </c>
      <c r="L48" s="103" t="str">
        <f>IFERROR(VLOOKUP($B$3&amp;"_"&amp;D48,'CANAL 17'!$A:$R,9,FALSE),"")&amp;IFERROR(VLOOKUP($B$3&amp;"_"&amp;D48,'[2]CANAL 18'!$A:$R,9,FALSE),"")&amp;IFERROR(VLOOKUP($B$3&amp;"_"&amp;D48,'[3]CANAL 1'!$A:$R,9,FALSE),"")&amp;IFERROR(VLOOKUP($B$3&amp;"_"&amp;D48,'[4]CANAL 2'!$A:$R,9,FALSE),"")&amp;IFERROR(VLOOKUP($B$3&amp;"_"&amp;D48,'[5]CANAL 3'!$A:$R,9,FALSE),"")&amp;IFERROR(VLOOKUP($B$3&amp;"_"&amp;D48,'[6]CANAL 4'!$A:$R,9,FALSE),"")&amp;IFERROR(VLOOKUP($B$3&amp;"_"&amp;D48,'[7]CANAL 5'!$A:$R,9,FALSE),"")&amp;IFERROR(VLOOKUP($B$3&amp;"_"&amp;D48,'[8]CANAL 6'!$A:$R,9,FALSE),"")&amp;IFERROR(VLOOKUP($B$3&amp;"_"&amp;D48,'[9]CANAL 7'!$A:$R,9,FALSE),"")&amp;IFERROR(VLOOKUP($B$3&amp;"_"&amp;D48,'[10]CANAL 8'!$A:$R,9,FALSE),"")&amp;IFERROR(VLOOKUP($B$3&amp;"_"&amp;D48,'[11]CANAL 9'!$A:$R,9,FALSE),"")&amp;IFERROR(VLOOKUP($B$3&amp;"_"&amp;D48,'[12]CANAL 10'!$A:$R,9,FALSE),"")&amp;IFERROR(VLOOKUP($B$3&amp;"_"&amp;D48,'[13]CANAL 11'!$A:$R,9,FALSE),"")&amp;IFERROR(VLOOKUP($B$3&amp;"_"&amp;D48,'[14]CANAL 12'!$A:$R,9,FALSE),"")&amp;IFERROR(VLOOKUP($B$3&amp;"_"&amp;D48,'[15]CANAL 13'!$A:$R,9,FALSE),"")&amp;IFERROR(VLOOKUP($B$3&amp;"_"&amp;D48,'[16]CANAL 14'!$A:$R,9,FALSE),"")&amp;IFERROR(VLOOKUP($B$3&amp;"_"&amp;D48,'[17]CANAL 15'!$A:$R,9,FALSE),"")&amp;IFERROR(VLOOKUP($B$3&amp;"_"&amp;D48,'[18]CANAL 16'!$A:$R,9,FALSE),"")</f>
        <v/>
      </c>
      <c r="M48" s="28"/>
      <c r="N48" s="28"/>
      <c r="O48" s="28"/>
      <c r="P48" s="28"/>
      <c r="Q48" s="28"/>
      <c r="R48" s="28" t="str">
        <f>IFERROR(VLOOKUP($B$3&amp;"_"&amp;D48,'CANAL 17'!$A:$R,15,FALSE),"")&amp;IFERROR(VLOOKUP($B$3&amp;"_"&amp;D48,'[2]CANAL 18'!$A:$R,15,FALSE),"")&amp;IFERROR(VLOOKUP($B$3&amp;"_"&amp;D48,'[3]CANAL 1'!$A:$R,15,FALSE),"")&amp;IFERROR(VLOOKUP($B$3&amp;"_"&amp;D48,'[4]CANAL 2'!$A:$R,15,FALSE),"")&amp;IFERROR(VLOOKUP($B$3&amp;"_"&amp;D48,'[5]CANAL 3'!$A:$R,15,FALSE),"")&amp;IFERROR(VLOOKUP($B$3&amp;"_"&amp;D48,'[6]CANAL 4'!$A:$R,15,FALSE),"")&amp;IFERROR(VLOOKUP($B$3&amp;"_"&amp;D48,'[7]CANAL 5'!$A:$R,15,FALSE),"")&amp;IFERROR(VLOOKUP($B$3&amp;"_"&amp;D48,'[8]CANAL 6'!$A:$R,15,FALSE),"")&amp;IFERROR(VLOOKUP($B$3&amp;"_"&amp;D48,'[9]CANAL 7'!$A:$R,15,FALSE),"")&amp;IFERROR(VLOOKUP($B$3&amp;"_"&amp;D48,'[10]CANAL 8'!$A:$R,15,FALSE),"")&amp;IFERROR(VLOOKUP($B$3&amp;"_"&amp;D48,'[11]CANAL 9'!$A:$R,15,FALSE),"")&amp;IFERROR(VLOOKUP($B$3&amp;"_"&amp;D48,'[12]CANAL 10'!$A:$R,15,FALSE),"")&amp;IFERROR(VLOOKUP($B$3&amp;"_"&amp;D48,'[13]CANAL 11'!$A:$R,15,FALSE),"")&amp;IFERROR(VLOOKUP($B$3&amp;"_"&amp;D48,'[14]CANAL 12'!$A:$R,15,FALSE),"")&amp;IFERROR(VLOOKUP($B$3&amp;"_"&amp;D48,'[15]CANAL 13'!$A:$R,15,FALSE),"")&amp;IFERROR(VLOOKUP($B$3&amp;"_"&amp;D48,'[16]CANAL 14'!$A:$R,15,FALSE),"")&amp;IFERROR(VLOOKUP($B$3&amp;"_"&amp;D48,'[17]CANAL 15'!$A:$R,15,FALSE),"")&amp;IFERROR(VLOOKUP($B$3&amp;"_"&amp;D48,'[18]CANAL 16'!$A:$R,15,FALSE),"")</f>
        <v/>
      </c>
      <c r="S48" s="27"/>
      <c r="T48" s="29"/>
      <c r="U48" s="27"/>
      <c r="V48" s="27"/>
    </row>
    <row r="49" spans="4:22" x14ac:dyDescent="0.2">
      <c r="D49" s="4">
        <v>41</v>
      </c>
      <c r="E49" s="27" t="str">
        <f>IFERROR(VLOOKUP($B$3&amp;"_"&amp;D49,'CANAL 17'!$A:$R,2,FALSE),"")&amp;IFERROR(VLOOKUP($B$3&amp;"_"&amp;D49,'[2]CANAL 18'!$A:$R,2,FALSE),"")&amp;IFERROR(VLOOKUP($B$3&amp;"_"&amp;D49,'[3]CANAL 1'!A:R,2,FALSE),"")&amp;IFERROR(VLOOKUP($B$3&amp;"_"&amp;D49,'[4]CANAL 2'!A:R,2,FALSE),"")&amp;IFERROR(VLOOKUP($B$3&amp;"_"&amp;D49,'[5]CANAL 3'!A:R,2,FALSE),"")&amp;IFERROR(VLOOKUP($B$3&amp;"_"&amp;D49,'[6]CANAL 4'!A:R,2,FALSE),"")&amp;IFERROR(VLOOKUP($B$3&amp;"_"&amp;D49,'[7]CANAL 5'!A:R,2,FALSE),"")&amp;IFERROR(VLOOKUP($B$3&amp;"_"&amp;D49,'[8]CANAL 6'!A:R,2,FALSE),"")&amp;IFERROR(VLOOKUP($B$3&amp;"_"&amp;D49,'[9]CANAL 7'!A:R,2,FALSE),"")&amp;IFERROR(VLOOKUP($B$3&amp;"_"&amp;D49,'[10]CANAL 8'!A:R,2,FALSE),"")&amp;IFERROR(VLOOKUP($B$3&amp;"_"&amp;D49,'[11]CANAL 9'!A:R,2,FALSE),"")&amp;IFERROR(VLOOKUP($B$3&amp;"_"&amp;D49,'[12]CANAL 10'!A:R,2,FALSE),"")&amp;IFERROR(VLOOKUP($B$3&amp;"_"&amp;D49,'[13]CANAL 11'!A:R,2,FALSE),"")&amp;IFERROR(VLOOKUP($B$3&amp;"_"&amp;D49,'[14]CANAL 12'!A:R,2,FALSE),"")&amp;IFERROR(VLOOKUP($B$3&amp;"_"&amp;D49,'[15]CANAL 13'!A:R,2,FALSE),"")&amp;IFERROR(VLOOKUP($B$3&amp;"_"&amp;D49,'[16]CANAL 14'!A:R,2,FALSE),"")&amp;IFERROR(VLOOKUP($B$3&amp;"_"&amp;D49,'[17]CANAL 15'!A:R,2,FALSE),"")&amp;IFERROR(VLOOKUP($B$3&amp;"_"&amp;D49,'[18]CANAL 16'!A:R,2,FALSE),"")</f>
        <v/>
      </c>
      <c r="F49" s="27" t="str">
        <f>IFERROR(VLOOKUP($B$3&amp;"_"&amp;D49,'CANAL 17'!$A:$R,3,FALSE),"")&amp;IFERROR(VLOOKUP($B$3&amp;"_"&amp;D49,'[2]CANAL 18'!$A:$R,3,FALSE),"")&amp;IFERROR(VLOOKUP($B$3&amp;"_"&amp;D49,'[3]CANAL 1'!$A:$R,3,FALSE),"")&amp;IFERROR(VLOOKUP($B$3&amp;"_"&amp;D49,'[4]CANAL 2'!$A:$R,3,FALSE),"")&amp;IFERROR(VLOOKUP($B$3&amp;"_"&amp;D49,'[5]CANAL 3'!$A:$R,3,FALSE),"")&amp;IFERROR(VLOOKUP($B$3&amp;"_"&amp;D49,'[6]CANAL 4'!$A:$R,3,FALSE),"")&amp;IFERROR(VLOOKUP($B$3&amp;"_"&amp;D49,'[7]CANAL 5'!$A:$R,3,FALSE),"")&amp;IFERROR(VLOOKUP($B$3&amp;"_"&amp;D49,'[8]CANAL 6'!$A:$R,3,FALSE),"")&amp;IFERROR(VLOOKUP($B$3&amp;"_"&amp;D49,'[9]CANAL 7'!$A:$R,3,FALSE),"")&amp;IFERROR(VLOOKUP($B$3&amp;"_"&amp;D49,'[10]CANAL 8'!$A:$R,3,FALSE),"")&amp;IFERROR(VLOOKUP($B$3&amp;"_"&amp;D49,'[11]CANAL 9'!$A:$R,3,FALSE),"")&amp;IFERROR(VLOOKUP($B$3&amp;"_"&amp;D49,'[12]CANAL 10'!$A:$R,3,FALSE),"")&amp;IFERROR(VLOOKUP($B$3&amp;"_"&amp;D49,'[13]CANAL 11'!$A:$R,3,FALSE),"")&amp;IFERROR(VLOOKUP($B$3&amp;"_"&amp;D49,'[14]CANAL 12'!$A:$R,3,FALSE),"")&amp;IFERROR(VLOOKUP($B$3&amp;"_"&amp;D49,'[15]CANAL 13'!$A:$R,3,FALSE),"")&amp;IFERROR(VLOOKUP($B$3&amp;"_"&amp;D49,'[16]CANAL 14'!$A:$R,3,FALSE),"")&amp;IFERROR(VLOOKUP($B$3&amp;"_"&amp;D49,'[17]CANAL 15'!$A:$R,3,FALSE),"")&amp;IFERROR(VLOOKUP($B$3&amp;"_"&amp;D49,'[18]CANAL 16'!$A:$R,3,FALSE),"")</f>
        <v/>
      </c>
      <c r="G49" s="27" t="str">
        <f>IFERROR(VLOOKUP($B$3&amp;"_"&amp;D49,'CANAL 17'!$A:$R,4,FALSE),"")&amp;IFERROR(VLOOKUP($B$3&amp;"_"&amp;D49,'[2]CANAL 18'!$A:$R,4,FALSE),"")&amp;IFERROR(VLOOKUP($B$3&amp;"_"&amp;D49,'[3]CANAL 1'!$A:$R,4,FALSE),"")&amp;IFERROR(VLOOKUP($B$3&amp;"_"&amp;D49,'[4]CANAL 2'!$A:$R,4,FALSE),"")&amp;IFERROR(VLOOKUP($B$3&amp;"_"&amp;D49,'[5]CANAL 3'!$A:$R,4,FALSE),"")&amp;IFERROR(VLOOKUP($B$3&amp;"_"&amp;D49,'[6]CANAL 4'!$A:$R,4,FALSE),"")&amp;IFERROR(VLOOKUP($B$3&amp;"_"&amp;D49,'[7]CANAL 5'!$A:$R,4,FALSE),"")&amp;IFERROR(VLOOKUP($B$3&amp;"_"&amp;D49,'[8]CANAL 6'!$A:$R,4,FALSE),"")&amp;IFERROR(VLOOKUP($B$3&amp;"_"&amp;D49,'[9]CANAL 7'!$A:$R,4,FALSE),"")&amp;IFERROR(VLOOKUP($B$3&amp;"_"&amp;D49,'[10]CANAL 8'!$A:$R,4,FALSE),"")&amp;IFERROR(VLOOKUP($B$3&amp;"_"&amp;D49,'[11]CANAL 9'!$A:$R,4,FALSE),"")&amp;IFERROR(VLOOKUP($B$3&amp;"_"&amp;D49,'[12]CANAL 10'!$A:$R,4,FALSE),"")&amp;IFERROR(VLOOKUP($B$3&amp;"_"&amp;D49,'[13]CANAL 11'!$A:$R,4,FALSE),"")&amp;IFERROR(VLOOKUP($B$3&amp;"_"&amp;D49,'[14]CANAL 12'!$A:$R,4,FALSE),"")&amp;IFERROR(VLOOKUP($B$3&amp;"_"&amp;D49,'[15]CANAL 13'!$A:$R,4,FALSE),"")&amp;IFERROR(VLOOKUP($B$3&amp;"_"&amp;D49,'[16]CANAL 14'!$A:$R,4,FALSE),"")&amp;IFERROR(VLOOKUP($B$3&amp;"_"&amp;D49,'[17]CANAL 15'!$A:$R,4,FALSE),"")&amp;IFERROR(VLOOKUP($B$3&amp;"_"&amp;D49,'[18]CANAL 16'!$A:$R,4,FALSE),"")</f>
        <v/>
      </c>
      <c r="H49" s="27" t="str">
        <f>IFERROR(VLOOKUP($B$3&amp;"_"&amp;D49,'CANAL 17'!$A:$R,5,FALSE),"")&amp;IFERROR(VLOOKUP($B$3&amp;"_"&amp;D49,'[2]CANAL 18'!$A:$R,5,FALSE),"")&amp;IFERROR(VLOOKUP($B$3&amp;"_"&amp;D49,'[3]CANAL 1'!$A:$R,5,FALSE),"")&amp;IFERROR(VLOOKUP($B$3&amp;"_"&amp;D49,'[4]CANAL 2'!$A:$R,5,FALSE),"")&amp;IFERROR(VLOOKUP($B$3&amp;"_"&amp;D49,'[5]CANAL 3'!$A:$R,5,FALSE),"")&amp;IFERROR(VLOOKUP($B$3&amp;"_"&amp;D49,'[6]CANAL 4'!$A:$R,5,FALSE),"")&amp;IFERROR(VLOOKUP($B$3&amp;"_"&amp;D49,'[7]CANAL 5'!$A:$R,5,FALSE),"")&amp;IFERROR(VLOOKUP($B$3&amp;"_"&amp;D49,'[8]CANAL 6'!$A:$R,5,FALSE),"")&amp;IFERROR(VLOOKUP($B$3&amp;"_"&amp;D49,'[9]CANAL 7'!$A:$R,5,FALSE),"")&amp;IFERROR(VLOOKUP($B$3&amp;"_"&amp;D49,'[10]CANAL 8'!$A:$R,5,FALSE),"")&amp;IFERROR(VLOOKUP($B$3&amp;"_"&amp;D49,'[11]CANAL 9'!$A:$R,5,FALSE),"")&amp;IFERROR(VLOOKUP($B$3&amp;"_"&amp;D49,'[12]CANAL 10'!$A:$R,5,FALSE),"")&amp;IFERROR(VLOOKUP($B$3&amp;"_"&amp;D49,'[13]CANAL 11'!$A:$R,5,FALSE),"")&amp;IFERROR(VLOOKUP($B$3&amp;"_"&amp;D49,'[14]CANAL 12'!$A:$R,5,FALSE),"")&amp;IFERROR(VLOOKUP($B$3&amp;"_"&amp;D49,'[15]CANAL 13'!$A:$R,5,FALSE),"")&amp;IFERROR(VLOOKUP($B$3&amp;"_"&amp;D49,'[16]CANAL 14'!$A:$R,5,FALSE),"")&amp;IFERROR(VLOOKUP($B$3&amp;"_"&amp;D49,'[17]CANAL 15'!$A:$R,5,FALSE),"")&amp;IFERROR(VLOOKUP($B$3&amp;"_"&amp;D49,'[18]CANAL 16'!$A:$R,5,FALSE),"")</f>
        <v/>
      </c>
      <c r="I49" s="27" t="str">
        <f>IFERROR(VLOOKUP($B$3&amp;"_"&amp;D49,'CANAL 17'!$A:$R,6,FALSE),"")&amp;IFERROR(VLOOKUP($B$3&amp;"_"&amp;D49,'[2]CANAL 18'!$A:$R,6,FALSE),"")&amp;IFERROR(VLOOKUP($B$3&amp;"_"&amp;D49,'[3]CANAL 1'!$A:$R,6,FALSE),"")&amp;IFERROR(VLOOKUP($B$3&amp;"_"&amp;D49,'[4]CANAL 2'!$A:$R,6,FALSE),"")&amp;IFERROR(VLOOKUP($B$3&amp;"_"&amp;D49,'[5]CANAL 3'!$A:$R,6,FALSE),"")&amp;IFERROR(VLOOKUP($B$3&amp;"_"&amp;D49,'[6]CANAL 4'!$A:$R,6,FALSE),"")&amp;IFERROR(VLOOKUP($B$3&amp;"_"&amp;D49,'[7]CANAL 5'!$A:$R,6,FALSE),"")&amp;IFERROR(VLOOKUP($B$3&amp;"_"&amp;D49,'[8]CANAL 6'!$A:$R,6,FALSE),"")&amp;IFERROR(VLOOKUP($B$3&amp;"_"&amp;D49,'[9]CANAL 7'!$A:$R,6,FALSE),"")&amp;IFERROR(VLOOKUP($B$3&amp;"_"&amp;D49,'[10]CANAL 8'!$A:$R,6,FALSE),"")&amp;IFERROR(VLOOKUP($B$3&amp;"_"&amp;D49,'[11]CANAL 9'!$A:$R,6,FALSE),"")&amp;IFERROR(VLOOKUP($B$3&amp;"_"&amp;D49,'[12]CANAL 10'!$A:$R,6,FALSE),"")&amp;IFERROR(VLOOKUP($B$3&amp;"_"&amp;D49,'[13]CANAL 11'!$A:$R,6,FALSE),"")&amp;IFERROR(VLOOKUP($B$3&amp;"_"&amp;D49,'[14]CANAL 12'!$A:$R,6,FALSE),"")&amp;IFERROR(VLOOKUP($B$3&amp;"_"&amp;D49,'[15]CANAL 13'!$A:$R,6,FALSE),"")&amp;IFERROR(VLOOKUP($B$3&amp;"_"&amp;D49,'[16]CANAL 14'!$A:$R,6,FALSE),"")&amp;IFERROR(VLOOKUP($B$3&amp;"_"&amp;D49,'[17]CANAL 15'!$A:$R,6,FALSE),"")&amp;IFERROR(VLOOKUP($B$3&amp;"_"&amp;D49,'[18]CANAL 16'!$A:$R,6,FALSE),"")</f>
        <v/>
      </c>
      <c r="J49" s="27" t="str">
        <f>IFERROR(VLOOKUP($B$3&amp;"_"&amp;D49,'CANAL 17'!$A:$R,7,FALSE),"")&amp;IFERROR(VLOOKUP($B$3&amp;"_"&amp;D49,'[2]CANAL 18'!$A:$R,7,FALSE),"")&amp;IFERROR(VLOOKUP($B$3&amp;"_"&amp;D49,'[3]CANAL 1'!$A:$R,7,FALSE),"")&amp;IFERROR(VLOOKUP($B$3&amp;"_"&amp;D49,'[4]CANAL 2'!$A:$R,7,FALSE),"")&amp;IFERROR(VLOOKUP($B$3&amp;"_"&amp;D49,'[5]CANAL 3'!$A:$R,7,FALSE),"")&amp;IFERROR(VLOOKUP($B$3&amp;"_"&amp;D49,'[6]CANAL 4'!$A:$R,7,FALSE),"")&amp;IFERROR(VLOOKUP($B$3&amp;"_"&amp;D49,'[7]CANAL 5'!$A:$R,7,FALSE),"")&amp;IFERROR(VLOOKUP($B$3&amp;"_"&amp;D49,'[8]CANAL 6'!$A:$R,7,FALSE),"")&amp;IFERROR(VLOOKUP($B$3&amp;"_"&amp;D49,'[9]CANAL 7'!$A:$R,7,FALSE),"")&amp;IFERROR(VLOOKUP($B$3&amp;"_"&amp;D49,'[10]CANAL 8'!$A:$R,7,FALSE),"")&amp;IFERROR(VLOOKUP($B$3&amp;"_"&amp;D49,'[11]CANAL 9'!$A:$R,7,FALSE),"")&amp;IFERROR(VLOOKUP($B$3&amp;"_"&amp;D49,'[12]CANAL 10'!$A:$R,7,FALSE),"")&amp;IFERROR(VLOOKUP($B$3&amp;"_"&amp;D49,'[13]CANAL 11'!$A:$R,7,FALSE),"")&amp;IFERROR(VLOOKUP($B$3&amp;"_"&amp;D49,'[14]CANAL 12'!$A:$R,7,FALSE),"")&amp;IFERROR(VLOOKUP($B$3&amp;"_"&amp;D49,'[15]CANAL 13'!$A:$R,7,FALSE),"")&amp;IFERROR(VLOOKUP($B$3&amp;"_"&amp;D49,'[16]CANAL 14'!$A:$R,7,FALSE),"")&amp;IFERROR(VLOOKUP($B$3&amp;"_"&amp;D49,'[17]CANAL 15'!$A:$R,7,FALSE),"")&amp;IFERROR(VLOOKUP($B$3&amp;"_"&amp;D49,'[18]CANAL 16'!$A:$R,7,FALSE),"")</f>
        <v/>
      </c>
      <c r="K49" s="103" t="str">
        <f>IFERROR(VLOOKUP($B$3&amp;"_"&amp;D49,'CANAL 17'!$A:$R,8,FALSE),"")&amp;IFERROR(VLOOKUP($B$3&amp;"_"&amp;D49,'[2]CANAL 18'!$A:$R,8,FALSE),"")&amp;IFERROR(VLOOKUP($B$3&amp;"_"&amp;D49,'[3]CANAL 1'!$A:$R,8,FALSE),"")&amp;IFERROR(VLOOKUP($B$3&amp;"_"&amp;D49,'[4]CANAL 2'!$A:$R,8,FALSE),"")&amp;IFERROR(VLOOKUP($B$3&amp;"_"&amp;D49,'[5]CANAL 3'!$A:$R,8,FALSE),"")&amp;IFERROR(VLOOKUP($B$3&amp;"_"&amp;D49,'[6]CANAL 4'!$A:$R,8,FALSE),"")&amp;IFERROR(VLOOKUP($B$3&amp;"_"&amp;D49,'[7]CANAL 5'!$A:$R,8,FALSE),"")&amp;IFERROR(VLOOKUP($B$3&amp;"_"&amp;D49,'[8]CANAL 6'!$A:$R,8,FALSE),"")&amp;IFERROR(VLOOKUP($B$3&amp;"_"&amp;D49,'[9]CANAL 7'!$A:$R,8,FALSE),"")&amp;IFERROR(VLOOKUP($B$3&amp;"_"&amp;D49,'[10]CANAL 8'!$A:$R,8,FALSE),"")&amp;IFERROR(VLOOKUP($B$3&amp;"_"&amp;D49,'[11]CANAL 9'!$A:$R,8,FALSE),"")&amp;IFERROR(VLOOKUP($B$3&amp;"_"&amp;D49,'[12]CANAL 10'!$A:$R,8,FALSE),"")&amp;IFERROR(VLOOKUP($B$3&amp;"_"&amp;D49,'[13]CANAL 11'!$A:$R,8,FALSE),"")&amp;IFERROR(VLOOKUP($B$3&amp;"_"&amp;D49,'[14]CANAL 12'!$A:$R,8,FALSE),"")&amp;IFERROR(VLOOKUP($B$3&amp;"_"&amp;D49,'[15]CANAL 13'!$A:$R,8,FALSE),"")&amp;IFERROR(VLOOKUP($B$3&amp;"_"&amp;D49,'[16]CANAL 14'!$A:$R,8,FALSE),"")&amp;IFERROR(VLOOKUP($B$3&amp;"_"&amp;D49,'[17]CANAL 15'!$A:$R,8,FALSE),"")&amp;IFERROR(VLOOKUP($B$3&amp;"_"&amp;D49,'[18]CANAL 16'!$A:$R,8,FALSE),"")</f>
        <v/>
      </c>
      <c r="L49" s="103" t="str">
        <f>IFERROR(VLOOKUP($B$3&amp;"_"&amp;D49,'CANAL 17'!$A:$R,9,FALSE),"")&amp;IFERROR(VLOOKUP($B$3&amp;"_"&amp;D49,'[2]CANAL 18'!$A:$R,9,FALSE),"")&amp;IFERROR(VLOOKUP($B$3&amp;"_"&amp;D49,'[3]CANAL 1'!$A:$R,9,FALSE),"")&amp;IFERROR(VLOOKUP($B$3&amp;"_"&amp;D49,'[4]CANAL 2'!$A:$R,9,FALSE),"")&amp;IFERROR(VLOOKUP($B$3&amp;"_"&amp;D49,'[5]CANAL 3'!$A:$R,9,FALSE),"")&amp;IFERROR(VLOOKUP($B$3&amp;"_"&amp;D49,'[6]CANAL 4'!$A:$R,9,FALSE),"")&amp;IFERROR(VLOOKUP($B$3&amp;"_"&amp;D49,'[7]CANAL 5'!$A:$R,9,FALSE),"")&amp;IFERROR(VLOOKUP($B$3&amp;"_"&amp;D49,'[8]CANAL 6'!$A:$R,9,FALSE),"")&amp;IFERROR(VLOOKUP($B$3&amp;"_"&amp;D49,'[9]CANAL 7'!$A:$R,9,FALSE),"")&amp;IFERROR(VLOOKUP($B$3&amp;"_"&amp;D49,'[10]CANAL 8'!$A:$R,9,FALSE),"")&amp;IFERROR(VLOOKUP($B$3&amp;"_"&amp;D49,'[11]CANAL 9'!$A:$R,9,FALSE),"")&amp;IFERROR(VLOOKUP($B$3&amp;"_"&amp;D49,'[12]CANAL 10'!$A:$R,9,FALSE),"")&amp;IFERROR(VLOOKUP($B$3&amp;"_"&amp;D49,'[13]CANAL 11'!$A:$R,9,FALSE),"")&amp;IFERROR(VLOOKUP($B$3&amp;"_"&amp;D49,'[14]CANAL 12'!$A:$R,9,FALSE),"")&amp;IFERROR(VLOOKUP($B$3&amp;"_"&amp;D49,'[15]CANAL 13'!$A:$R,9,FALSE),"")&amp;IFERROR(VLOOKUP($B$3&amp;"_"&amp;D49,'[16]CANAL 14'!$A:$R,9,FALSE),"")&amp;IFERROR(VLOOKUP($B$3&amp;"_"&amp;D49,'[17]CANAL 15'!$A:$R,9,FALSE),"")&amp;IFERROR(VLOOKUP($B$3&amp;"_"&amp;D49,'[18]CANAL 16'!$A:$R,9,FALSE),"")</f>
        <v/>
      </c>
      <c r="M49" s="28"/>
      <c r="N49" s="28"/>
      <c r="O49" s="28"/>
      <c r="P49" s="28"/>
      <c r="Q49" s="28"/>
      <c r="R49" s="28" t="str">
        <f>IFERROR(VLOOKUP($B$3&amp;"_"&amp;D49,'CANAL 17'!$A:$R,15,FALSE),"")&amp;IFERROR(VLOOKUP($B$3&amp;"_"&amp;D49,'[2]CANAL 18'!$A:$R,15,FALSE),"")&amp;IFERROR(VLOOKUP($B$3&amp;"_"&amp;D49,'[3]CANAL 1'!$A:$R,15,FALSE),"")&amp;IFERROR(VLOOKUP($B$3&amp;"_"&amp;D49,'[4]CANAL 2'!$A:$R,15,FALSE),"")&amp;IFERROR(VLOOKUP($B$3&amp;"_"&amp;D49,'[5]CANAL 3'!$A:$R,15,FALSE),"")&amp;IFERROR(VLOOKUP($B$3&amp;"_"&amp;D49,'[6]CANAL 4'!$A:$R,15,FALSE),"")&amp;IFERROR(VLOOKUP($B$3&amp;"_"&amp;D49,'[7]CANAL 5'!$A:$R,15,FALSE),"")&amp;IFERROR(VLOOKUP($B$3&amp;"_"&amp;D49,'[8]CANAL 6'!$A:$R,15,FALSE),"")&amp;IFERROR(VLOOKUP($B$3&amp;"_"&amp;D49,'[9]CANAL 7'!$A:$R,15,FALSE),"")&amp;IFERROR(VLOOKUP($B$3&amp;"_"&amp;D49,'[10]CANAL 8'!$A:$R,15,FALSE),"")&amp;IFERROR(VLOOKUP($B$3&amp;"_"&amp;D49,'[11]CANAL 9'!$A:$R,15,FALSE),"")&amp;IFERROR(VLOOKUP($B$3&amp;"_"&amp;D49,'[12]CANAL 10'!$A:$R,15,FALSE),"")&amp;IFERROR(VLOOKUP($B$3&amp;"_"&amp;D49,'[13]CANAL 11'!$A:$R,15,FALSE),"")&amp;IFERROR(VLOOKUP($B$3&amp;"_"&amp;D49,'[14]CANAL 12'!$A:$R,15,FALSE),"")&amp;IFERROR(VLOOKUP($B$3&amp;"_"&amp;D49,'[15]CANAL 13'!$A:$R,15,FALSE),"")&amp;IFERROR(VLOOKUP($B$3&amp;"_"&amp;D49,'[16]CANAL 14'!$A:$R,15,FALSE),"")&amp;IFERROR(VLOOKUP($B$3&amp;"_"&amp;D49,'[17]CANAL 15'!$A:$R,15,FALSE),"")&amp;IFERROR(VLOOKUP($B$3&amp;"_"&amp;D49,'[18]CANAL 16'!$A:$R,15,FALSE),"")</f>
        <v/>
      </c>
      <c r="S49" s="27"/>
      <c r="T49" s="29"/>
      <c r="U49" s="27"/>
      <c r="V49" s="27"/>
    </row>
    <row r="50" spans="4:22" x14ac:dyDescent="0.2">
      <c r="D50" s="4">
        <v>42</v>
      </c>
      <c r="E50" s="27" t="str">
        <f>IFERROR(VLOOKUP($B$3&amp;"_"&amp;D50,'CANAL 17'!$A:$R,2,FALSE),"")&amp;IFERROR(VLOOKUP($B$3&amp;"_"&amp;D50,'[2]CANAL 18'!$A:$R,2,FALSE),"")&amp;IFERROR(VLOOKUP($B$3&amp;"_"&amp;D50,'[3]CANAL 1'!A:R,2,FALSE),"")&amp;IFERROR(VLOOKUP($B$3&amp;"_"&amp;D50,'[4]CANAL 2'!A:R,2,FALSE),"")&amp;IFERROR(VLOOKUP($B$3&amp;"_"&amp;D50,'[5]CANAL 3'!A:R,2,FALSE),"")&amp;IFERROR(VLOOKUP($B$3&amp;"_"&amp;D50,'[6]CANAL 4'!A:R,2,FALSE),"")&amp;IFERROR(VLOOKUP($B$3&amp;"_"&amp;D50,'[7]CANAL 5'!A:R,2,FALSE),"")&amp;IFERROR(VLOOKUP($B$3&amp;"_"&amp;D50,'[8]CANAL 6'!A:R,2,FALSE),"")&amp;IFERROR(VLOOKUP($B$3&amp;"_"&amp;D50,'[9]CANAL 7'!A:R,2,FALSE),"")&amp;IFERROR(VLOOKUP($B$3&amp;"_"&amp;D50,'[10]CANAL 8'!A:R,2,FALSE),"")&amp;IFERROR(VLOOKUP($B$3&amp;"_"&amp;D50,'[11]CANAL 9'!A:R,2,FALSE),"")&amp;IFERROR(VLOOKUP($B$3&amp;"_"&amp;D50,'[12]CANAL 10'!A:R,2,FALSE),"")&amp;IFERROR(VLOOKUP($B$3&amp;"_"&amp;D50,'[13]CANAL 11'!A:R,2,FALSE),"")&amp;IFERROR(VLOOKUP($B$3&amp;"_"&amp;D50,'[14]CANAL 12'!A:R,2,FALSE),"")&amp;IFERROR(VLOOKUP($B$3&amp;"_"&amp;D50,'[15]CANAL 13'!A:R,2,FALSE),"")&amp;IFERROR(VLOOKUP($B$3&amp;"_"&amp;D50,'[16]CANAL 14'!A:R,2,FALSE),"")&amp;IFERROR(VLOOKUP($B$3&amp;"_"&amp;D50,'[17]CANAL 15'!A:R,2,FALSE),"")&amp;IFERROR(VLOOKUP($B$3&amp;"_"&amp;D50,'[18]CANAL 16'!A:R,2,FALSE),"")</f>
        <v/>
      </c>
      <c r="F50" s="27" t="str">
        <f>IFERROR(VLOOKUP($B$3&amp;"_"&amp;D50,'CANAL 17'!$A:$R,3,FALSE),"")&amp;IFERROR(VLOOKUP($B$3&amp;"_"&amp;D50,'[2]CANAL 18'!$A:$R,3,FALSE),"")&amp;IFERROR(VLOOKUP($B$3&amp;"_"&amp;D50,'[3]CANAL 1'!$A:$R,3,FALSE),"")&amp;IFERROR(VLOOKUP($B$3&amp;"_"&amp;D50,'[4]CANAL 2'!$A:$R,3,FALSE),"")&amp;IFERROR(VLOOKUP($B$3&amp;"_"&amp;D50,'[5]CANAL 3'!$A:$R,3,FALSE),"")&amp;IFERROR(VLOOKUP($B$3&amp;"_"&amp;D50,'[6]CANAL 4'!$A:$R,3,FALSE),"")&amp;IFERROR(VLOOKUP($B$3&amp;"_"&amp;D50,'[7]CANAL 5'!$A:$R,3,FALSE),"")&amp;IFERROR(VLOOKUP($B$3&amp;"_"&amp;D50,'[8]CANAL 6'!$A:$R,3,FALSE),"")&amp;IFERROR(VLOOKUP($B$3&amp;"_"&amp;D50,'[9]CANAL 7'!$A:$R,3,FALSE),"")&amp;IFERROR(VLOOKUP($B$3&amp;"_"&amp;D50,'[10]CANAL 8'!$A:$R,3,FALSE),"")&amp;IFERROR(VLOOKUP($B$3&amp;"_"&amp;D50,'[11]CANAL 9'!$A:$R,3,FALSE),"")&amp;IFERROR(VLOOKUP($B$3&amp;"_"&amp;D50,'[12]CANAL 10'!$A:$R,3,FALSE),"")&amp;IFERROR(VLOOKUP($B$3&amp;"_"&amp;D50,'[13]CANAL 11'!$A:$R,3,FALSE),"")&amp;IFERROR(VLOOKUP($B$3&amp;"_"&amp;D50,'[14]CANAL 12'!$A:$R,3,FALSE),"")&amp;IFERROR(VLOOKUP($B$3&amp;"_"&amp;D50,'[15]CANAL 13'!$A:$R,3,FALSE),"")&amp;IFERROR(VLOOKUP($B$3&amp;"_"&amp;D50,'[16]CANAL 14'!$A:$R,3,FALSE),"")&amp;IFERROR(VLOOKUP($B$3&amp;"_"&amp;D50,'[17]CANAL 15'!$A:$R,3,FALSE),"")&amp;IFERROR(VLOOKUP($B$3&amp;"_"&amp;D50,'[18]CANAL 16'!$A:$R,3,FALSE),"")</f>
        <v/>
      </c>
      <c r="G50" s="27" t="str">
        <f>IFERROR(VLOOKUP($B$3&amp;"_"&amp;D50,'CANAL 17'!$A:$R,4,FALSE),"")&amp;IFERROR(VLOOKUP($B$3&amp;"_"&amp;D50,'[2]CANAL 18'!$A:$R,4,FALSE),"")&amp;IFERROR(VLOOKUP($B$3&amp;"_"&amp;D50,'[3]CANAL 1'!$A:$R,4,FALSE),"")&amp;IFERROR(VLOOKUP($B$3&amp;"_"&amp;D50,'[4]CANAL 2'!$A:$R,4,FALSE),"")&amp;IFERROR(VLOOKUP($B$3&amp;"_"&amp;D50,'[5]CANAL 3'!$A:$R,4,FALSE),"")&amp;IFERROR(VLOOKUP($B$3&amp;"_"&amp;D50,'[6]CANAL 4'!$A:$R,4,FALSE),"")&amp;IFERROR(VLOOKUP($B$3&amp;"_"&amp;D50,'[7]CANAL 5'!$A:$R,4,FALSE),"")&amp;IFERROR(VLOOKUP($B$3&amp;"_"&amp;D50,'[8]CANAL 6'!$A:$R,4,FALSE),"")&amp;IFERROR(VLOOKUP($B$3&amp;"_"&amp;D50,'[9]CANAL 7'!$A:$R,4,FALSE),"")&amp;IFERROR(VLOOKUP($B$3&amp;"_"&amp;D50,'[10]CANAL 8'!$A:$R,4,FALSE),"")&amp;IFERROR(VLOOKUP($B$3&amp;"_"&amp;D50,'[11]CANAL 9'!$A:$R,4,FALSE),"")&amp;IFERROR(VLOOKUP($B$3&amp;"_"&amp;D50,'[12]CANAL 10'!$A:$R,4,FALSE),"")&amp;IFERROR(VLOOKUP($B$3&amp;"_"&amp;D50,'[13]CANAL 11'!$A:$R,4,FALSE),"")&amp;IFERROR(VLOOKUP($B$3&amp;"_"&amp;D50,'[14]CANAL 12'!$A:$R,4,FALSE),"")&amp;IFERROR(VLOOKUP($B$3&amp;"_"&amp;D50,'[15]CANAL 13'!$A:$R,4,FALSE),"")&amp;IFERROR(VLOOKUP($B$3&amp;"_"&amp;D50,'[16]CANAL 14'!$A:$R,4,FALSE),"")&amp;IFERROR(VLOOKUP($B$3&amp;"_"&amp;D50,'[17]CANAL 15'!$A:$R,4,FALSE),"")&amp;IFERROR(VLOOKUP($B$3&amp;"_"&amp;D50,'[18]CANAL 16'!$A:$R,4,FALSE),"")</f>
        <v/>
      </c>
      <c r="H50" s="27" t="str">
        <f>IFERROR(VLOOKUP($B$3&amp;"_"&amp;D50,'CANAL 17'!$A:$R,5,FALSE),"")&amp;IFERROR(VLOOKUP($B$3&amp;"_"&amp;D50,'[2]CANAL 18'!$A:$R,5,FALSE),"")&amp;IFERROR(VLOOKUP($B$3&amp;"_"&amp;D50,'[3]CANAL 1'!$A:$R,5,FALSE),"")&amp;IFERROR(VLOOKUP($B$3&amp;"_"&amp;D50,'[4]CANAL 2'!$A:$R,5,FALSE),"")&amp;IFERROR(VLOOKUP($B$3&amp;"_"&amp;D50,'[5]CANAL 3'!$A:$R,5,FALSE),"")&amp;IFERROR(VLOOKUP($B$3&amp;"_"&amp;D50,'[6]CANAL 4'!$A:$R,5,FALSE),"")&amp;IFERROR(VLOOKUP($B$3&amp;"_"&amp;D50,'[7]CANAL 5'!$A:$R,5,FALSE),"")&amp;IFERROR(VLOOKUP($B$3&amp;"_"&amp;D50,'[8]CANAL 6'!$A:$R,5,FALSE),"")&amp;IFERROR(VLOOKUP($B$3&amp;"_"&amp;D50,'[9]CANAL 7'!$A:$R,5,FALSE),"")&amp;IFERROR(VLOOKUP($B$3&amp;"_"&amp;D50,'[10]CANAL 8'!$A:$R,5,FALSE),"")&amp;IFERROR(VLOOKUP($B$3&amp;"_"&amp;D50,'[11]CANAL 9'!$A:$R,5,FALSE),"")&amp;IFERROR(VLOOKUP($B$3&amp;"_"&amp;D50,'[12]CANAL 10'!$A:$R,5,FALSE),"")&amp;IFERROR(VLOOKUP($B$3&amp;"_"&amp;D50,'[13]CANAL 11'!$A:$R,5,FALSE),"")&amp;IFERROR(VLOOKUP($B$3&amp;"_"&amp;D50,'[14]CANAL 12'!$A:$R,5,FALSE),"")&amp;IFERROR(VLOOKUP($B$3&amp;"_"&amp;D50,'[15]CANAL 13'!$A:$R,5,FALSE),"")&amp;IFERROR(VLOOKUP($B$3&amp;"_"&amp;D50,'[16]CANAL 14'!$A:$R,5,FALSE),"")&amp;IFERROR(VLOOKUP($B$3&amp;"_"&amp;D50,'[17]CANAL 15'!$A:$R,5,FALSE),"")&amp;IFERROR(VLOOKUP($B$3&amp;"_"&amp;D50,'[18]CANAL 16'!$A:$R,5,FALSE),"")</f>
        <v/>
      </c>
      <c r="I50" s="27" t="str">
        <f>IFERROR(VLOOKUP($B$3&amp;"_"&amp;D50,'CANAL 17'!$A:$R,6,FALSE),"")&amp;IFERROR(VLOOKUP($B$3&amp;"_"&amp;D50,'[2]CANAL 18'!$A:$R,6,FALSE),"")&amp;IFERROR(VLOOKUP($B$3&amp;"_"&amp;D50,'[3]CANAL 1'!$A:$R,6,FALSE),"")&amp;IFERROR(VLOOKUP($B$3&amp;"_"&amp;D50,'[4]CANAL 2'!$A:$R,6,FALSE),"")&amp;IFERROR(VLOOKUP($B$3&amp;"_"&amp;D50,'[5]CANAL 3'!$A:$R,6,FALSE),"")&amp;IFERROR(VLOOKUP($B$3&amp;"_"&amp;D50,'[6]CANAL 4'!$A:$R,6,FALSE),"")&amp;IFERROR(VLOOKUP($B$3&amp;"_"&amp;D50,'[7]CANAL 5'!$A:$R,6,FALSE),"")&amp;IFERROR(VLOOKUP($B$3&amp;"_"&amp;D50,'[8]CANAL 6'!$A:$R,6,FALSE),"")&amp;IFERROR(VLOOKUP($B$3&amp;"_"&amp;D50,'[9]CANAL 7'!$A:$R,6,FALSE),"")&amp;IFERROR(VLOOKUP($B$3&amp;"_"&amp;D50,'[10]CANAL 8'!$A:$R,6,FALSE),"")&amp;IFERROR(VLOOKUP($B$3&amp;"_"&amp;D50,'[11]CANAL 9'!$A:$R,6,FALSE),"")&amp;IFERROR(VLOOKUP($B$3&amp;"_"&amp;D50,'[12]CANAL 10'!$A:$R,6,FALSE),"")&amp;IFERROR(VLOOKUP($B$3&amp;"_"&amp;D50,'[13]CANAL 11'!$A:$R,6,FALSE),"")&amp;IFERROR(VLOOKUP($B$3&amp;"_"&amp;D50,'[14]CANAL 12'!$A:$R,6,FALSE),"")&amp;IFERROR(VLOOKUP($B$3&amp;"_"&amp;D50,'[15]CANAL 13'!$A:$R,6,FALSE),"")&amp;IFERROR(VLOOKUP($B$3&amp;"_"&amp;D50,'[16]CANAL 14'!$A:$R,6,FALSE),"")&amp;IFERROR(VLOOKUP($B$3&amp;"_"&amp;D50,'[17]CANAL 15'!$A:$R,6,FALSE),"")&amp;IFERROR(VLOOKUP($B$3&amp;"_"&amp;D50,'[18]CANAL 16'!$A:$R,6,FALSE),"")</f>
        <v/>
      </c>
      <c r="J50" s="27" t="str">
        <f>IFERROR(VLOOKUP($B$3&amp;"_"&amp;D50,'CANAL 17'!$A:$R,7,FALSE),"")&amp;IFERROR(VLOOKUP($B$3&amp;"_"&amp;D50,'[2]CANAL 18'!$A:$R,7,FALSE),"")&amp;IFERROR(VLOOKUP($B$3&amp;"_"&amp;D50,'[3]CANAL 1'!$A:$R,7,FALSE),"")&amp;IFERROR(VLOOKUP($B$3&amp;"_"&amp;D50,'[4]CANAL 2'!$A:$R,7,FALSE),"")&amp;IFERROR(VLOOKUP($B$3&amp;"_"&amp;D50,'[5]CANAL 3'!$A:$R,7,FALSE),"")&amp;IFERROR(VLOOKUP($B$3&amp;"_"&amp;D50,'[6]CANAL 4'!$A:$R,7,FALSE),"")&amp;IFERROR(VLOOKUP($B$3&amp;"_"&amp;D50,'[7]CANAL 5'!$A:$R,7,FALSE),"")&amp;IFERROR(VLOOKUP($B$3&amp;"_"&amp;D50,'[8]CANAL 6'!$A:$R,7,FALSE),"")&amp;IFERROR(VLOOKUP($B$3&amp;"_"&amp;D50,'[9]CANAL 7'!$A:$R,7,FALSE),"")&amp;IFERROR(VLOOKUP($B$3&amp;"_"&amp;D50,'[10]CANAL 8'!$A:$R,7,FALSE),"")&amp;IFERROR(VLOOKUP($B$3&amp;"_"&amp;D50,'[11]CANAL 9'!$A:$R,7,FALSE),"")&amp;IFERROR(VLOOKUP($B$3&amp;"_"&amp;D50,'[12]CANAL 10'!$A:$R,7,FALSE),"")&amp;IFERROR(VLOOKUP($B$3&amp;"_"&amp;D50,'[13]CANAL 11'!$A:$R,7,FALSE),"")&amp;IFERROR(VLOOKUP($B$3&amp;"_"&amp;D50,'[14]CANAL 12'!$A:$R,7,FALSE),"")&amp;IFERROR(VLOOKUP($B$3&amp;"_"&amp;D50,'[15]CANAL 13'!$A:$R,7,FALSE),"")&amp;IFERROR(VLOOKUP($B$3&amp;"_"&amp;D50,'[16]CANAL 14'!$A:$R,7,FALSE),"")&amp;IFERROR(VLOOKUP($B$3&amp;"_"&amp;D50,'[17]CANAL 15'!$A:$R,7,FALSE),"")&amp;IFERROR(VLOOKUP($B$3&amp;"_"&amp;D50,'[18]CANAL 16'!$A:$R,7,FALSE),"")</f>
        <v/>
      </c>
      <c r="K50" s="103" t="str">
        <f>IFERROR(VLOOKUP($B$3&amp;"_"&amp;D50,'CANAL 17'!$A:$R,8,FALSE),"")&amp;IFERROR(VLOOKUP($B$3&amp;"_"&amp;D50,'[2]CANAL 18'!$A:$R,8,FALSE),"")&amp;IFERROR(VLOOKUP($B$3&amp;"_"&amp;D50,'[3]CANAL 1'!$A:$R,8,FALSE),"")&amp;IFERROR(VLOOKUP($B$3&amp;"_"&amp;D50,'[4]CANAL 2'!$A:$R,8,FALSE),"")&amp;IFERROR(VLOOKUP($B$3&amp;"_"&amp;D50,'[5]CANAL 3'!$A:$R,8,FALSE),"")&amp;IFERROR(VLOOKUP($B$3&amp;"_"&amp;D50,'[6]CANAL 4'!$A:$R,8,FALSE),"")&amp;IFERROR(VLOOKUP($B$3&amp;"_"&amp;D50,'[7]CANAL 5'!$A:$R,8,FALSE),"")&amp;IFERROR(VLOOKUP($B$3&amp;"_"&amp;D50,'[8]CANAL 6'!$A:$R,8,FALSE),"")&amp;IFERROR(VLOOKUP($B$3&amp;"_"&amp;D50,'[9]CANAL 7'!$A:$R,8,FALSE),"")&amp;IFERROR(VLOOKUP($B$3&amp;"_"&amp;D50,'[10]CANAL 8'!$A:$R,8,FALSE),"")&amp;IFERROR(VLOOKUP($B$3&amp;"_"&amp;D50,'[11]CANAL 9'!$A:$R,8,FALSE),"")&amp;IFERROR(VLOOKUP($B$3&amp;"_"&amp;D50,'[12]CANAL 10'!$A:$R,8,FALSE),"")&amp;IFERROR(VLOOKUP($B$3&amp;"_"&amp;D50,'[13]CANAL 11'!$A:$R,8,FALSE),"")&amp;IFERROR(VLOOKUP($B$3&amp;"_"&amp;D50,'[14]CANAL 12'!$A:$R,8,FALSE),"")&amp;IFERROR(VLOOKUP($B$3&amp;"_"&amp;D50,'[15]CANAL 13'!$A:$R,8,FALSE),"")&amp;IFERROR(VLOOKUP($B$3&amp;"_"&amp;D50,'[16]CANAL 14'!$A:$R,8,FALSE),"")&amp;IFERROR(VLOOKUP($B$3&amp;"_"&amp;D50,'[17]CANAL 15'!$A:$R,8,FALSE),"")&amp;IFERROR(VLOOKUP($B$3&amp;"_"&amp;D50,'[18]CANAL 16'!$A:$R,8,FALSE),"")</f>
        <v/>
      </c>
      <c r="L50" s="103" t="str">
        <f>IFERROR(VLOOKUP($B$3&amp;"_"&amp;D50,'CANAL 17'!$A:$R,9,FALSE),"")&amp;IFERROR(VLOOKUP($B$3&amp;"_"&amp;D50,'[2]CANAL 18'!$A:$R,9,FALSE),"")&amp;IFERROR(VLOOKUP($B$3&amp;"_"&amp;D50,'[3]CANAL 1'!$A:$R,9,FALSE),"")&amp;IFERROR(VLOOKUP($B$3&amp;"_"&amp;D50,'[4]CANAL 2'!$A:$R,9,FALSE),"")&amp;IFERROR(VLOOKUP($B$3&amp;"_"&amp;D50,'[5]CANAL 3'!$A:$R,9,FALSE),"")&amp;IFERROR(VLOOKUP($B$3&amp;"_"&amp;D50,'[6]CANAL 4'!$A:$R,9,FALSE),"")&amp;IFERROR(VLOOKUP($B$3&amp;"_"&amp;D50,'[7]CANAL 5'!$A:$R,9,FALSE),"")&amp;IFERROR(VLOOKUP($B$3&amp;"_"&amp;D50,'[8]CANAL 6'!$A:$R,9,FALSE),"")&amp;IFERROR(VLOOKUP($B$3&amp;"_"&amp;D50,'[9]CANAL 7'!$A:$R,9,FALSE),"")&amp;IFERROR(VLOOKUP($B$3&amp;"_"&amp;D50,'[10]CANAL 8'!$A:$R,9,FALSE),"")&amp;IFERROR(VLOOKUP($B$3&amp;"_"&amp;D50,'[11]CANAL 9'!$A:$R,9,FALSE),"")&amp;IFERROR(VLOOKUP($B$3&amp;"_"&amp;D50,'[12]CANAL 10'!$A:$R,9,FALSE),"")&amp;IFERROR(VLOOKUP($B$3&amp;"_"&amp;D50,'[13]CANAL 11'!$A:$R,9,FALSE),"")&amp;IFERROR(VLOOKUP($B$3&amp;"_"&amp;D50,'[14]CANAL 12'!$A:$R,9,FALSE),"")&amp;IFERROR(VLOOKUP($B$3&amp;"_"&amp;D50,'[15]CANAL 13'!$A:$R,9,FALSE),"")&amp;IFERROR(VLOOKUP($B$3&amp;"_"&amp;D50,'[16]CANAL 14'!$A:$R,9,FALSE),"")&amp;IFERROR(VLOOKUP($B$3&amp;"_"&amp;D50,'[17]CANAL 15'!$A:$R,9,FALSE),"")&amp;IFERROR(VLOOKUP($B$3&amp;"_"&amp;D50,'[18]CANAL 16'!$A:$R,9,FALSE),"")</f>
        <v/>
      </c>
      <c r="M50" s="28"/>
      <c r="N50" s="28"/>
      <c r="O50" s="28"/>
      <c r="P50" s="28"/>
      <c r="Q50" s="28"/>
      <c r="R50" s="28" t="str">
        <f>IFERROR(VLOOKUP($B$3&amp;"_"&amp;D50,'CANAL 17'!$A:$R,15,FALSE),"")&amp;IFERROR(VLOOKUP($B$3&amp;"_"&amp;D50,'[2]CANAL 18'!$A:$R,15,FALSE),"")&amp;IFERROR(VLOOKUP($B$3&amp;"_"&amp;D50,'[3]CANAL 1'!$A:$R,15,FALSE),"")&amp;IFERROR(VLOOKUP($B$3&amp;"_"&amp;D50,'[4]CANAL 2'!$A:$R,15,FALSE),"")&amp;IFERROR(VLOOKUP($B$3&amp;"_"&amp;D50,'[5]CANAL 3'!$A:$R,15,FALSE),"")&amp;IFERROR(VLOOKUP($B$3&amp;"_"&amp;D50,'[6]CANAL 4'!$A:$R,15,FALSE),"")&amp;IFERROR(VLOOKUP($B$3&amp;"_"&amp;D50,'[7]CANAL 5'!$A:$R,15,FALSE),"")&amp;IFERROR(VLOOKUP($B$3&amp;"_"&amp;D50,'[8]CANAL 6'!$A:$R,15,FALSE),"")&amp;IFERROR(VLOOKUP($B$3&amp;"_"&amp;D50,'[9]CANAL 7'!$A:$R,15,FALSE),"")&amp;IFERROR(VLOOKUP($B$3&amp;"_"&amp;D50,'[10]CANAL 8'!$A:$R,15,FALSE),"")&amp;IFERROR(VLOOKUP($B$3&amp;"_"&amp;D50,'[11]CANAL 9'!$A:$R,15,FALSE),"")&amp;IFERROR(VLOOKUP($B$3&amp;"_"&amp;D50,'[12]CANAL 10'!$A:$R,15,FALSE),"")&amp;IFERROR(VLOOKUP($B$3&amp;"_"&amp;D50,'[13]CANAL 11'!$A:$R,15,FALSE),"")&amp;IFERROR(VLOOKUP($B$3&amp;"_"&amp;D50,'[14]CANAL 12'!$A:$R,15,FALSE),"")&amp;IFERROR(VLOOKUP($B$3&amp;"_"&amp;D50,'[15]CANAL 13'!$A:$R,15,FALSE),"")&amp;IFERROR(VLOOKUP($B$3&amp;"_"&amp;D50,'[16]CANAL 14'!$A:$R,15,FALSE),"")&amp;IFERROR(VLOOKUP($B$3&amp;"_"&amp;D50,'[17]CANAL 15'!$A:$R,15,FALSE),"")&amp;IFERROR(VLOOKUP($B$3&amp;"_"&amp;D50,'[18]CANAL 16'!$A:$R,15,FALSE),"")</f>
        <v/>
      </c>
      <c r="S50" s="27"/>
      <c r="T50" s="29"/>
      <c r="U50" s="27"/>
      <c r="V50" s="27"/>
    </row>
    <row r="51" spans="4:22" x14ac:dyDescent="0.2">
      <c r="D51" s="4">
        <v>43</v>
      </c>
      <c r="E51" s="27" t="str">
        <f>IFERROR(VLOOKUP($B$3&amp;"_"&amp;D51,'CANAL 17'!$A:$R,2,FALSE),"")&amp;IFERROR(VLOOKUP($B$3&amp;"_"&amp;D51,'[2]CANAL 18'!$A:$R,2,FALSE),"")&amp;IFERROR(VLOOKUP($B$3&amp;"_"&amp;D51,'[3]CANAL 1'!A:R,2,FALSE),"")&amp;IFERROR(VLOOKUP($B$3&amp;"_"&amp;D51,'[4]CANAL 2'!A:R,2,FALSE),"")&amp;IFERROR(VLOOKUP($B$3&amp;"_"&amp;D51,'[5]CANAL 3'!A:R,2,FALSE),"")&amp;IFERROR(VLOOKUP($B$3&amp;"_"&amp;D51,'[6]CANAL 4'!A:R,2,FALSE),"")&amp;IFERROR(VLOOKUP($B$3&amp;"_"&amp;D51,'[7]CANAL 5'!A:R,2,FALSE),"")&amp;IFERROR(VLOOKUP($B$3&amp;"_"&amp;D51,'[8]CANAL 6'!A:R,2,FALSE),"")&amp;IFERROR(VLOOKUP($B$3&amp;"_"&amp;D51,'[9]CANAL 7'!A:R,2,FALSE),"")&amp;IFERROR(VLOOKUP($B$3&amp;"_"&amp;D51,'[10]CANAL 8'!A:R,2,FALSE),"")&amp;IFERROR(VLOOKUP($B$3&amp;"_"&amp;D51,'[11]CANAL 9'!A:R,2,FALSE),"")&amp;IFERROR(VLOOKUP($B$3&amp;"_"&amp;D51,'[12]CANAL 10'!A:R,2,FALSE),"")&amp;IFERROR(VLOOKUP($B$3&amp;"_"&amp;D51,'[13]CANAL 11'!A:R,2,FALSE),"")&amp;IFERROR(VLOOKUP($B$3&amp;"_"&amp;D51,'[14]CANAL 12'!A:R,2,FALSE),"")&amp;IFERROR(VLOOKUP($B$3&amp;"_"&amp;D51,'[15]CANAL 13'!A:R,2,FALSE),"")&amp;IFERROR(VLOOKUP($B$3&amp;"_"&amp;D51,'[16]CANAL 14'!A:R,2,FALSE),"")&amp;IFERROR(VLOOKUP($B$3&amp;"_"&amp;D51,'[17]CANAL 15'!A:R,2,FALSE),"")&amp;IFERROR(VLOOKUP($B$3&amp;"_"&amp;D51,'[18]CANAL 16'!A:R,2,FALSE),"")</f>
        <v/>
      </c>
      <c r="F51" s="27" t="str">
        <f>IFERROR(VLOOKUP($B$3&amp;"_"&amp;D51,'CANAL 17'!$A:$R,3,FALSE),"")&amp;IFERROR(VLOOKUP($B$3&amp;"_"&amp;D51,'[2]CANAL 18'!$A:$R,3,FALSE),"")&amp;IFERROR(VLOOKUP($B$3&amp;"_"&amp;D51,'[3]CANAL 1'!$A:$R,3,FALSE),"")&amp;IFERROR(VLOOKUP($B$3&amp;"_"&amp;D51,'[4]CANAL 2'!$A:$R,3,FALSE),"")&amp;IFERROR(VLOOKUP($B$3&amp;"_"&amp;D51,'[5]CANAL 3'!$A:$R,3,FALSE),"")&amp;IFERROR(VLOOKUP($B$3&amp;"_"&amp;D51,'[6]CANAL 4'!$A:$R,3,FALSE),"")&amp;IFERROR(VLOOKUP($B$3&amp;"_"&amp;D51,'[7]CANAL 5'!$A:$R,3,FALSE),"")&amp;IFERROR(VLOOKUP($B$3&amp;"_"&amp;D51,'[8]CANAL 6'!$A:$R,3,FALSE),"")&amp;IFERROR(VLOOKUP($B$3&amp;"_"&amp;D51,'[9]CANAL 7'!$A:$R,3,FALSE),"")&amp;IFERROR(VLOOKUP($B$3&amp;"_"&amp;D51,'[10]CANAL 8'!$A:$R,3,FALSE),"")&amp;IFERROR(VLOOKUP($B$3&amp;"_"&amp;D51,'[11]CANAL 9'!$A:$R,3,FALSE),"")&amp;IFERROR(VLOOKUP($B$3&amp;"_"&amp;D51,'[12]CANAL 10'!$A:$R,3,FALSE),"")&amp;IFERROR(VLOOKUP($B$3&amp;"_"&amp;D51,'[13]CANAL 11'!$A:$R,3,FALSE),"")&amp;IFERROR(VLOOKUP($B$3&amp;"_"&amp;D51,'[14]CANAL 12'!$A:$R,3,FALSE),"")&amp;IFERROR(VLOOKUP($B$3&amp;"_"&amp;D51,'[15]CANAL 13'!$A:$R,3,FALSE),"")&amp;IFERROR(VLOOKUP($B$3&amp;"_"&amp;D51,'[16]CANAL 14'!$A:$R,3,FALSE),"")&amp;IFERROR(VLOOKUP($B$3&amp;"_"&amp;D51,'[17]CANAL 15'!$A:$R,3,FALSE),"")&amp;IFERROR(VLOOKUP($B$3&amp;"_"&amp;D51,'[18]CANAL 16'!$A:$R,3,FALSE),"")</f>
        <v/>
      </c>
      <c r="G51" s="27" t="str">
        <f>IFERROR(VLOOKUP($B$3&amp;"_"&amp;D51,'CANAL 17'!$A:$R,4,FALSE),"")&amp;IFERROR(VLOOKUP($B$3&amp;"_"&amp;D51,'[2]CANAL 18'!$A:$R,4,FALSE),"")&amp;IFERROR(VLOOKUP($B$3&amp;"_"&amp;D51,'[3]CANAL 1'!$A:$R,4,FALSE),"")&amp;IFERROR(VLOOKUP($B$3&amp;"_"&amp;D51,'[4]CANAL 2'!$A:$R,4,FALSE),"")&amp;IFERROR(VLOOKUP($B$3&amp;"_"&amp;D51,'[5]CANAL 3'!$A:$R,4,FALSE),"")&amp;IFERROR(VLOOKUP($B$3&amp;"_"&amp;D51,'[6]CANAL 4'!$A:$R,4,FALSE),"")&amp;IFERROR(VLOOKUP($B$3&amp;"_"&amp;D51,'[7]CANAL 5'!$A:$R,4,FALSE),"")&amp;IFERROR(VLOOKUP($B$3&amp;"_"&amp;D51,'[8]CANAL 6'!$A:$R,4,FALSE),"")&amp;IFERROR(VLOOKUP($B$3&amp;"_"&amp;D51,'[9]CANAL 7'!$A:$R,4,FALSE),"")&amp;IFERROR(VLOOKUP($B$3&amp;"_"&amp;D51,'[10]CANAL 8'!$A:$R,4,FALSE),"")&amp;IFERROR(VLOOKUP($B$3&amp;"_"&amp;D51,'[11]CANAL 9'!$A:$R,4,FALSE),"")&amp;IFERROR(VLOOKUP($B$3&amp;"_"&amp;D51,'[12]CANAL 10'!$A:$R,4,FALSE),"")&amp;IFERROR(VLOOKUP($B$3&amp;"_"&amp;D51,'[13]CANAL 11'!$A:$R,4,FALSE),"")&amp;IFERROR(VLOOKUP($B$3&amp;"_"&amp;D51,'[14]CANAL 12'!$A:$R,4,FALSE),"")&amp;IFERROR(VLOOKUP($B$3&amp;"_"&amp;D51,'[15]CANAL 13'!$A:$R,4,FALSE),"")&amp;IFERROR(VLOOKUP($B$3&amp;"_"&amp;D51,'[16]CANAL 14'!$A:$R,4,FALSE),"")&amp;IFERROR(VLOOKUP($B$3&amp;"_"&amp;D51,'[17]CANAL 15'!$A:$R,4,FALSE),"")&amp;IFERROR(VLOOKUP($B$3&amp;"_"&amp;D51,'[18]CANAL 16'!$A:$R,4,FALSE),"")</f>
        <v/>
      </c>
      <c r="H51" s="27" t="str">
        <f>IFERROR(VLOOKUP($B$3&amp;"_"&amp;D51,'CANAL 17'!$A:$R,5,FALSE),"")&amp;IFERROR(VLOOKUP($B$3&amp;"_"&amp;D51,'[2]CANAL 18'!$A:$R,5,FALSE),"")&amp;IFERROR(VLOOKUP($B$3&amp;"_"&amp;D51,'[3]CANAL 1'!$A:$R,5,FALSE),"")&amp;IFERROR(VLOOKUP($B$3&amp;"_"&amp;D51,'[4]CANAL 2'!$A:$R,5,FALSE),"")&amp;IFERROR(VLOOKUP($B$3&amp;"_"&amp;D51,'[5]CANAL 3'!$A:$R,5,FALSE),"")&amp;IFERROR(VLOOKUP($B$3&amp;"_"&amp;D51,'[6]CANAL 4'!$A:$R,5,FALSE),"")&amp;IFERROR(VLOOKUP($B$3&amp;"_"&amp;D51,'[7]CANAL 5'!$A:$R,5,FALSE),"")&amp;IFERROR(VLOOKUP($B$3&amp;"_"&amp;D51,'[8]CANAL 6'!$A:$R,5,FALSE),"")&amp;IFERROR(VLOOKUP($B$3&amp;"_"&amp;D51,'[9]CANAL 7'!$A:$R,5,FALSE),"")&amp;IFERROR(VLOOKUP($B$3&amp;"_"&amp;D51,'[10]CANAL 8'!$A:$R,5,FALSE),"")&amp;IFERROR(VLOOKUP($B$3&amp;"_"&amp;D51,'[11]CANAL 9'!$A:$R,5,FALSE),"")&amp;IFERROR(VLOOKUP($B$3&amp;"_"&amp;D51,'[12]CANAL 10'!$A:$R,5,FALSE),"")&amp;IFERROR(VLOOKUP($B$3&amp;"_"&amp;D51,'[13]CANAL 11'!$A:$R,5,FALSE),"")&amp;IFERROR(VLOOKUP($B$3&amp;"_"&amp;D51,'[14]CANAL 12'!$A:$R,5,FALSE),"")&amp;IFERROR(VLOOKUP($B$3&amp;"_"&amp;D51,'[15]CANAL 13'!$A:$R,5,FALSE),"")&amp;IFERROR(VLOOKUP($B$3&amp;"_"&amp;D51,'[16]CANAL 14'!$A:$R,5,FALSE),"")&amp;IFERROR(VLOOKUP($B$3&amp;"_"&amp;D51,'[17]CANAL 15'!$A:$R,5,FALSE),"")&amp;IFERROR(VLOOKUP($B$3&amp;"_"&amp;D51,'[18]CANAL 16'!$A:$R,5,FALSE),"")</f>
        <v/>
      </c>
      <c r="I51" s="27" t="str">
        <f>IFERROR(VLOOKUP($B$3&amp;"_"&amp;D51,'CANAL 17'!$A:$R,6,FALSE),"")&amp;IFERROR(VLOOKUP($B$3&amp;"_"&amp;D51,'[2]CANAL 18'!$A:$R,6,FALSE),"")&amp;IFERROR(VLOOKUP($B$3&amp;"_"&amp;D51,'[3]CANAL 1'!$A:$R,6,FALSE),"")&amp;IFERROR(VLOOKUP($B$3&amp;"_"&amp;D51,'[4]CANAL 2'!$A:$R,6,FALSE),"")&amp;IFERROR(VLOOKUP($B$3&amp;"_"&amp;D51,'[5]CANAL 3'!$A:$R,6,FALSE),"")&amp;IFERROR(VLOOKUP($B$3&amp;"_"&amp;D51,'[6]CANAL 4'!$A:$R,6,FALSE),"")&amp;IFERROR(VLOOKUP($B$3&amp;"_"&amp;D51,'[7]CANAL 5'!$A:$R,6,FALSE),"")&amp;IFERROR(VLOOKUP($B$3&amp;"_"&amp;D51,'[8]CANAL 6'!$A:$R,6,FALSE),"")&amp;IFERROR(VLOOKUP($B$3&amp;"_"&amp;D51,'[9]CANAL 7'!$A:$R,6,FALSE),"")&amp;IFERROR(VLOOKUP($B$3&amp;"_"&amp;D51,'[10]CANAL 8'!$A:$R,6,FALSE),"")&amp;IFERROR(VLOOKUP($B$3&amp;"_"&amp;D51,'[11]CANAL 9'!$A:$R,6,FALSE),"")&amp;IFERROR(VLOOKUP($B$3&amp;"_"&amp;D51,'[12]CANAL 10'!$A:$R,6,FALSE),"")&amp;IFERROR(VLOOKUP($B$3&amp;"_"&amp;D51,'[13]CANAL 11'!$A:$R,6,FALSE),"")&amp;IFERROR(VLOOKUP($B$3&amp;"_"&amp;D51,'[14]CANAL 12'!$A:$R,6,FALSE),"")&amp;IFERROR(VLOOKUP($B$3&amp;"_"&amp;D51,'[15]CANAL 13'!$A:$R,6,FALSE),"")&amp;IFERROR(VLOOKUP($B$3&amp;"_"&amp;D51,'[16]CANAL 14'!$A:$R,6,FALSE),"")&amp;IFERROR(VLOOKUP($B$3&amp;"_"&amp;D51,'[17]CANAL 15'!$A:$R,6,FALSE),"")&amp;IFERROR(VLOOKUP($B$3&amp;"_"&amp;D51,'[18]CANAL 16'!$A:$R,6,FALSE),"")</f>
        <v/>
      </c>
      <c r="J51" s="27" t="str">
        <f>IFERROR(VLOOKUP($B$3&amp;"_"&amp;D51,'CANAL 17'!$A:$R,7,FALSE),"")&amp;IFERROR(VLOOKUP($B$3&amp;"_"&amp;D51,'[2]CANAL 18'!$A:$R,7,FALSE),"")&amp;IFERROR(VLOOKUP($B$3&amp;"_"&amp;D51,'[3]CANAL 1'!$A:$R,7,FALSE),"")&amp;IFERROR(VLOOKUP($B$3&amp;"_"&amp;D51,'[4]CANAL 2'!$A:$R,7,FALSE),"")&amp;IFERROR(VLOOKUP($B$3&amp;"_"&amp;D51,'[5]CANAL 3'!$A:$R,7,FALSE),"")&amp;IFERROR(VLOOKUP($B$3&amp;"_"&amp;D51,'[6]CANAL 4'!$A:$R,7,FALSE),"")&amp;IFERROR(VLOOKUP($B$3&amp;"_"&amp;D51,'[7]CANAL 5'!$A:$R,7,FALSE),"")&amp;IFERROR(VLOOKUP($B$3&amp;"_"&amp;D51,'[8]CANAL 6'!$A:$R,7,FALSE),"")&amp;IFERROR(VLOOKUP($B$3&amp;"_"&amp;D51,'[9]CANAL 7'!$A:$R,7,FALSE),"")&amp;IFERROR(VLOOKUP($B$3&amp;"_"&amp;D51,'[10]CANAL 8'!$A:$R,7,FALSE),"")&amp;IFERROR(VLOOKUP($B$3&amp;"_"&amp;D51,'[11]CANAL 9'!$A:$R,7,FALSE),"")&amp;IFERROR(VLOOKUP($B$3&amp;"_"&amp;D51,'[12]CANAL 10'!$A:$R,7,FALSE),"")&amp;IFERROR(VLOOKUP($B$3&amp;"_"&amp;D51,'[13]CANAL 11'!$A:$R,7,FALSE),"")&amp;IFERROR(VLOOKUP($B$3&amp;"_"&amp;D51,'[14]CANAL 12'!$A:$R,7,FALSE),"")&amp;IFERROR(VLOOKUP($B$3&amp;"_"&amp;D51,'[15]CANAL 13'!$A:$R,7,FALSE),"")&amp;IFERROR(VLOOKUP($B$3&amp;"_"&amp;D51,'[16]CANAL 14'!$A:$R,7,FALSE),"")&amp;IFERROR(VLOOKUP($B$3&amp;"_"&amp;D51,'[17]CANAL 15'!$A:$R,7,FALSE),"")&amp;IFERROR(VLOOKUP($B$3&amp;"_"&amp;D51,'[18]CANAL 16'!$A:$R,7,FALSE),"")</f>
        <v/>
      </c>
      <c r="K51" s="103" t="str">
        <f>IFERROR(VLOOKUP($B$3&amp;"_"&amp;D51,'CANAL 17'!$A:$R,8,FALSE),"")&amp;IFERROR(VLOOKUP($B$3&amp;"_"&amp;D51,'[2]CANAL 18'!$A:$R,8,FALSE),"")&amp;IFERROR(VLOOKUP($B$3&amp;"_"&amp;D51,'[3]CANAL 1'!$A:$R,8,FALSE),"")&amp;IFERROR(VLOOKUP($B$3&amp;"_"&amp;D51,'[4]CANAL 2'!$A:$R,8,FALSE),"")&amp;IFERROR(VLOOKUP($B$3&amp;"_"&amp;D51,'[5]CANAL 3'!$A:$R,8,FALSE),"")&amp;IFERROR(VLOOKUP($B$3&amp;"_"&amp;D51,'[6]CANAL 4'!$A:$R,8,FALSE),"")&amp;IFERROR(VLOOKUP($B$3&amp;"_"&amp;D51,'[7]CANAL 5'!$A:$R,8,FALSE),"")&amp;IFERROR(VLOOKUP($B$3&amp;"_"&amp;D51,'[8]CANAL 6'!$A:$R,8,FALSE),"")&amp;IFERROR(VLOOKUP($B$3&amp;"_"&amp;D51,'[9]CANAL 7'!$A:$R,8,FALSE),"")&amp;IFERROR(VLOOKUP($B$3&amp;"_"&amp;D51,'[10]CANAL 8'!$A:$R,8,FALSE),"")&amp;IFERROR(VLOOKUP($B$3&amp;"_"&amp;D51,'[11]CANAL 9'!$A:$R,8,FALSE),"")&amp;IFERROR(VLOOKUP($B$3&amp;"_"&amp;D51,'[12]CANAL 10'!$A:$R,8,FALSE),"")&amp;IFERROR(VLOOKUP($B$3&amp;"_"&amp;D51,'[13]CANAL 11'!$A:$R,8,FALSE),"")&amp;IFERROR(VLOOKUP($B$3&amp;"_"&amp;D51,'[14]CANAL 12'!$A:$R,8,FALSE),"")&amp;IFERROR(VLOOKUP($B$3&amp;"_"&amp;D51,'[15]CANAL 13'!$A:$R,8,FALSE),"")&amp;IFERROR(VLOOKUP($B$3&amp;"_"&amp;D51,'[16]CANAL 14'!$A:$R,8,FALSE),"")&amp;IFERROR(VLOOKUP($B$3&amp;"_"&amp;D51,'[17]CANAL 15'!$A:$R,8,FALSE),"")&amp;IFERROR(VLOOKUP($B$3&amp;"_"&amp;D51,'[18]CANAL 16'!$A:$R,8,FALSE),"")</f>
        <v/>
      </c>
      <c r="L51" s="103" t="str">
        <f>IFERROR(VLOOKUP($B$3&amp;"_"&amp;D51,'CANAL 17'!$A:$R,9,FALSE),"")&amp;IFERROR(VLOOKUP($B$3&amp;"_"&amp;D51,'[2]CANAL 18'!$A:$R,9,FALSE),"")&amp;IFERROR(VLOOKUP($B$3&amp;"_"&amp;D51,'[3]CANAL 1'!$A:$R,9,FALSE),"")&amp;IFERROR(VLOOKUP($B$3&amp;"_"&amp;D51,'[4]CANAL 2'!$A:$R,9,FALSE),"")&amp;IFERROR(VLOOKUP($B$3&amp;"_"&amp;D51,'[5]CANAL 3'!$A:$R,9,FALSE),"")&amp;IFERROR(VLOOKUP($B$3&amp;"_"&amp;D51,'[6]CANAL 4'!$A:$R,9,FALSE),"")&amp;IFERROR(VLOOKUP($B$3&amp;"_"&amp;D51,'[7]CANAL 5'!$A:$R,9,FALSE),"")&amp;IFERROR(VLOOKUP($B$3&amp;"_"&amp;D51,'[8]CANAL 6'!$A:$R,9,FALSE),"")&amp;IFERROR(VLOOKUP($B$3&amp;"_"&amp;D51,'[9]CANAL 7'!$A:$R,9,FALSE),"")&amp;IFERROR(VLOOKUP($B$3&amp;"_"&amp;D51,'[10]CANAL 8'!$A:$R,9,FALSE),"")&amp;IFERROR(VLOOKUP($B$3&amp;"_"&amp;D51,'[11]CANAL 9'!$A:$R,9,FALSE),"")&amp;IFERROR(VLOOKUP($B$3&amp;"_"&amp;D51,'[12]CANAL 10'!$A:$R,9,FALSE),"")&amp;IFERROR(VLOOKUP($B$3&amp;"_"&amp;D51,'[13]CANAL 11'!$A:$R,9,FALSE),"")&amp;IFERROR(VLOOKUP($B$3&amp;"_"&amp;D51,'[14]CANAL 12'!$A:$R,9,FALSE),"")&amp;IFERROR(VLOOKUP($B$3&amp;"_"&amp;D51,'[15]CANAL 13'!$A:$R,9,FALSE),"")&amp;IFERROR(VLOOKUP($B$3&amp;"_"&amp;D51,'[16]CANAL 14'!$A:$R,9,FALSE),"")&amp;IFERROR(VLOOKUP($B$3&amp;"_"&amp;D51,'[17]CANAL 15'!$A:$R,9,FALSE),"")&amp;IFERROR(VLOOKUP($B$3&amp;"_"&amp;D51,'[18]CANAL 16'!$A:$R,9,FALSE),"")</f>
        <v/>
      </c>
      <c r="M51" s="28"/>
      <c r="N51" s="28"/>
      <c r="O51" s="28"/>
      <c r="P51" s="28"/>
      <c r="Q51" s="28"/>
      <c r="R51" s="28" t="str">
        <f>IFERROR(VLOOKUP($B$3&amp;"_"&amp;D51,'CANAL 17'!$A:$R,15,FALSE),"")&amp;IFERROR(VLOOKUP($B$3&amp;"_"&amp;D51,'[2]CANAL 18'!$A:$R,15,FALSE),"")&amp;IFERROR(VLOOKUP($B$3&amp;"_"&amp;D51,'[3]CANAL 1'!$A:$R,15,FALSE),"")&amp;IFERROR(VLOOKUP($B$3&amp;"_"&amp;D51,'[4]CANAL 2'!$A:$R,15,FALSE),"")&amp;IFERROR(VLOOKUP($B$3&amp;"_"&amp;D51,'[5]CANAL 3'!$A:$R,15,FALSE),"")&amp;IFERROR(VLOOKUP($B$3&amp;"_"&amp;D51,'[6]CANAL 4'!$A:$R,15,FALSE),"")&amp;IFERROR(VLOOKUP($B$3&amp;"_"&amp;D51,'[7]CANAL 5'!$A:$R,15,FALSE),"")&amp;IFERROR(VLOOKUP($B$3&amp;"_"&amp;D51,'[8]CANAL 6'!$A:$R,15,FALSE),"")&amp;IFERROR(VLOOKUP($B$3&amp;"_"&amp;D51,'[9]CANAL 7'!$A:$R,15,FALSE),"")&amp;IFERROR(VLOOKUP($B$3&amp;"_"&amp;D51,'[10]CANAL 8'!$A:$R,15,FALSE),"")&amp;IFERROR(VLOOKUP($B$3&amp;"_"&amp;D51,'[11]CANAL 9'!$A:$R,15,FALSE),"")&amp;IFERROR(VLOOKUP($B$3&amp;"_"&amp;D51,'[12]CANAL 10'!$A:$R,15,FALSE),"")&amp;IFERROR(VLOOKUP($B$3&amp;"_"&amp;D51,'[13]CANAL 11'!$A:$R,15,FALSE),"")&amp;IFERROR(VLOOKUP($B$3&amp;"_"&amp;D51,'[14]CANAL 12'!$A:$R,15,FALSE),"")&amp;IFERROR(VLOOKUP($B$3&amp;"_"&amp;D51,'[15]CANAL 13'!$A:$R,15,FALSE),"")&amp;IFERROR(VLOOKUP($B$3&amp;"_"&amp;D51,'[16]CANAL 14'!$A:$R,15,FALSE),"")&amp;IFERROR(VLOOKUP($B$3&amp;"_"&amp;D51,'[17]CANAL 15'!$A:$R,15,FALSE),"")&amp;IFERROR(VLOOKUP($B$3&amp;"_"&amp;D51,'[18]CANAL 16'!$A:$R,15,FALSE),"")</f>
        <v/>
      </c>
      <c r="S51" s="27"/>
      <c r="T51" s="29"/>
      <c r="U51" s="27"/>
      <c r="V51" s="27"/>
    </row>
    <row r="52" spans="4:22" x14ac:dyDescent="0.2">
      <c r="D52" s="4">
        <v>44</v>
      </c>
      <c r="E52" s="27" t="str">
        <f>IFERROR(VLOOKUP($B$3&amp;"_"&amp;D52,'CANAL 17'!$A:$R,2,FALSE),"")&amp;IFERROR(VLOOKUP($B$3&amp;"_"&amp;D52,'[2]CANAL 18'!$A:$R,2,FALSE),"")&amp;IFERROR(VLOOKUP($B$3&amp;"_"&amp;D52,'[3]CANAL 1'!A:R,2,FALSE),"")&amp;IFERROR(VLOOKUP($B$3&amp;"_"&amp;D52,'[4]CANAL 2'!A:R,2,FALSE),"")&amp;IFERROR(VLOOKUP($B$3&amp;"_"&amp;D52,'[5]CANAL 3'!A:R,2,FALSE),"")&amp;IFERROR(VLOOKUP($B$3&amp;"_"&amp;D52,'[6]CANAL 4'!A:R,2,FALSE),"")&amp;IFERROR(VLOOKUP($B$3&amp;"_"&amp;D52,'[7]CANAL 5'!A:R,2,FALSE),"")&amp;IFERROR(VLOOKUP($B$3&amp;"_"&amp;D52,'[8]CANAL 6'!A:R,2,FALSE),"")&amp;IFERROR(VLOOKUP($B$3&amp;"_"&amp;D52,'[9]CANAL 7'!A:R,2,FALSE),"")&amp;IFERROR(VLOOKUP($B$3&amp;"_"&amp;D52,'[10]CANAL 8'!A:R,2,FALSE),"")&amp;IFERROR(VLOOKUP($B$3&amp;"_"&amp;D52,'[11]CANAL 9'!A:R,2,FALSE),"")&amp;IFERROR(VLOOKUP($B$3&amp;"_"&amp;D52,'[12]CANAL 10'!A:R,2,FALSE),"")&amp;IFERROR(VLOOKUP($B$3&amp;"_"&amp;D52,'[13]CANAL 11'!A:R,2,FALSE),"")&amp;IFERROR(VLOOKUP($B$3&amp;"_"&amp;D52,'[14]CANAL 12'!A:R,2,FALSE),"")&amp;IFERROR(VLOOKUP($B$3&amp;"_"&amp;D52,'[15]CANAL 13'!A:R,2,FALSE),"")&amp;IFERROR(VLOOKUP($B$3&amp;"_"&amp;D52,'[16]CANAL 14'!A:R,2,FALSE),"")&amp;IFERROR(VLOOKUP($B$3&amp;"_"&amp;D52,'[17]CANAL 15'!A:R,2,FALSE),"")&amp;IFERROR(VLOOKUP($B$3&amp;"_"&amp;D52,'[18]CANAL 16'!A:R,2,FALSE),"")</f>
        <v/>
      </c>
      <c r="F52" s="27" t="str">
        <f>IFERROR(VLOOKUP($B$3&amp;"_"&amp;D52,'CANAL 17'!$A:$R,3,FALSE),"")&amp;IFERROR(VLOOKUP($B$3&amp;"_"&amp;D52,'[2]CANAL 18'!$A:$R,3,FALSE),"")&amp;IFERROR(VLOOKUP($B$3&amp;"_"&amp;D52,'[3]CANAL 1'!$A:$R,3,FALSE),"")&amp;IFERROR(VLOOKUP($B$3&amp;"_"&amp;D52,'[4]CANAL 2'!$A:$R,3,FALSE),"")&amp;IFERROR(VLOOKUP($B$3&amp;"_"&amp;D52,'[5]CANAL 3'!$A:$R,3,FALSE),"")&amp;IFERROR(VLOOKUP($B$3&amp;"_"&amp;D52,'[6]CANAL 4'!$A:$R,3,FALSE),"")&amp;IFERROR(VLOOKUP($B$3&amp;"_"&amp;D52,'[7]CANAL 5'!$A:$R,3,FALSE),"")&amp;IFERROR(VLOOKUP($B$3&amp;"_"&amp;D52,'[8]CANAL 6'!$A:$R,3,FALSE),"")&amp;IFERROR(VLOOKUP($B$3&amp;"_"&amp;D52,'[9]CANAL 7'!$A:$R,3,FALSE),"")&amp;IFERROR(VLOOKUP($B$3&amp;"_"&amp;D52,'[10]CANAL 8'!$A:$R,3,FALSE),"")&amp;IFERROR(VLOOKUP($B$3&amp;"_"&amp;D52,'[11]CANAL 9'!$A:$R,3,FALSE),"")&amp;IFERROR(VLOOKUP($B$3&amp;"_"&amp;D52,'[12]CANAL 10'!$A:$R,3,FALSE),"")&amp;IFERROR(VLOOKUP($B$3&amp;"_"&amp;D52,'[13]CANAL 11'!$A:$R,3,FALSE),"")&amp;IFERROR(VLOOKUP($B$3&amp;"_"&amp;D52,'[14]CANAL 12'!$A:$R,3,FALSE),"")&amp;IFERROR(VLOOKUP($B$3&amp;"_"&amp;D52,'[15]CANAL 13'!$A:$R,3,FALSE),"")&amp;IFERROR(VLOOKUP($B$3&amp;"_"&amp;D52,'[16]CANAL 14'!$A:$R,3,FALSE),"")&amp;IFERROR(VLOOKUP($B$3&amp;"_"&amp;D52,'[17]CANAL 15'!$A:$R,3,FALSE),"")&amp;IFERROR(VLOOKUP($B$3&amp;"_"&amp;D52,'[18]CANAL 16'!$A:$R,3,FALSE),"")</f>
        <v/>
      </c>
      <c r="G52" s="27" t="str">
        <f>IFERROR(VLOOKUP($B$3&amp;"_"&amp;D52,'CANAL 17'!$A:$R,4,FALSE),"")&amp;IFERROR(VLOOKUP($B$3&amp;"_"&amp;D52,'[2]CANAL 18'!$A:$R,4,FALSE),"")&amp;IFERROR(VLOOKUP($B$3&amp;"_"&amp;D52,'[3]CANAL 1'!$A:$R,4,FALSE),"")&amp;IFERROR(VLOOKUP($B$3&amp;"_"&amp;D52,'[4]CANAL 2'!$A:$R,4,FALSE),"")&amp;IFERROR(VLOOKUP($B$3&amp;"_"&amp;D52,'[5]CANAL 3'!$A:$R,4,FALSE),"")&amp;IFERROR(VLOOKUP($B$3&amp;"_"&amp;D52,'[6]CANAL 4'!$A:$R,4,FALSE),"")&amp;IFERROR(VLOOKUP($B$3&amp;"_"&amp;D52,'[7]CANAL 5'!$A:$R,4,FALSE),"")&amp;IFERROR(VLOOKUP($B$3&amp;"_"&amp;D52,'[8]CANAL 6'!$A:$R,4,FALSE),"")&amp;IFERROR(VLOOKUP($B$3&amp;"_"&amp;D52,'[9]CANAL 7'!$A:$R,4,FALSE),"")&amp;IFERROR(VLOOKUP($B$3&amp;"_"&amp;D52,'[10]CANAL 8'!$A:$R,4,FALSE),"")&amp;IFERROR(VLOOKUP($B$3&amp;"_"&amp;D52,'[11]CANAL 9'!$A:$R,4,FALSE),"")&amp;IFERROR(VLOOKUP($B$3&amp;"_"&amp;D52,'[12]CANAL 10'!$A:$R,4,FALSE),"")&amp;IFERROR(VLOOKUP($B$3&amp;"_"&amp;D52,'[13]CANAL 11'!$A:$R,4,FALSE),"")&amp;IFERROR(VLOOKUP($B$3&amp;"_"&amp;D52,'[14]CANAL 12'!$A:$R,4,FALSE),"")&amp;IFERROR(VLOOKUP($B$3&amp;"_"&amp;D52,'[15]CANAL 13'!$A:$R,4,FALSE),"")&amp;IFERROR(VLOOKUP($B$3&amp;"_"&amp;D52,'[16]CANAL 14'!$A:$R,4,FALSE),"")&amp;IFERROR(VLOOKUP($B$3&amp;"_"&amp;D52,'[17]CANAL 15'!$A:$R,4,FALSE),"")&amp;IFERROR(VLOOKUP($B$3&amp;"_"&amp;D52,'[18]CANAL 16'!$A:$R,4,FALSE),"")</f>
        <v/>
      </c>
      <c r="H52" s="27" t="str">
        <f>IFERROR(VLOOKUP($B$3&amp;"_"&amp;D52,'CANAL 17'!$A:$R,5,FALSE),"")&amp;IFERROR(VLOOKUP($B$3&amp;"_"&amp;D52,'[2]CANAL 18'!$A:$R,5,FALSE),"")&amp;IFERROR(VLOOKUP($B$3&amp;"_"&amp;D52,'[3]CANAL 1'!$A:$R,5,FALSE),"")&amp;IFERROR(VLOOKUP($B$3&amp;"_"&amp;D52,'[4]CANAL 2'!$A:$R,5,FALSE),"")&amp;IFERROR(VLOOKUP($B$3&amp;"_"&amp;D52,'[5]CANAL 3'!$A:$R,5,FALSE),"")&amp;IFERROR(VLOOKUP($B$3&amp;"_"&amp;D52,'[6]CANAL 4'!$A:$R,5,FALSE),"")&amp;IFERROR(VLOOKUP($B$3&amp;"_"&amp;D52,'[7]CANAL 5'!$A:$R,5,FALSE),"")&amp;IFERROR(VLOOKUP($B$3&amp;"_"&amp;D52,'[8]CANAL 6'!$A:$R,5,FALSE),"")&amp;IFERROR(VLOOKUP($B$3&amp;"_"&amp;D52,'[9]CANAL 7'!$A:$R,5,FALSE),"")&amp;IFERROR(VLOOKUP($B$3&amp;"_"&amp;D52,'[10]CANAL 8'!$A:$R,5,FALSE),"")&amp;IFERROR(VLOOKUP($B$3&amp;"_"&amp;D52,'[11]CANAL 9'!$A:$R,5,FALSE),"")&amp;IFERROR(VLOOKUP($B$3&amp;"_"&amp;D52,'[12]CANAL 10'!$A:$R,5,FALSE),"")&amp;IFERROR(VLOOKUP($B$3&amp;"_"&amp;D52,'[13]CANAL 11'!$A:$R,5,FALSE),"")&amp;IFERROR(VLOOKUP($B$3&amp;"_"&amp;D52,'[14]CANAL 12'!$A:$R,5,FALSE),"")&amp;IFERROR(VLOOKUP($B$3&amp;"_"&amp;D52,'[15]CANAL 13'!$A:$R,5,FALSE),"")&amp;IFERROR(VLOOKUP($B$3&amp;"_"&amp;D52,'[16]CANAL 14'!$A:$R,5,FALSE),"")&amp;IFERROR(VLOOKUP($B$3&amp;"_"&amp;D52,'[17]CANAL 15'!$A:$R,5,FALSE),"")&amp;IFERROR(VLOOKUP($B$3&amp;"_"&amp;D52,'[18]CANAL 16'!$A:$R,5,FALSE),"")</f>
        <v/>
      </c>
      <c r="I52" s="27" t="str">
        <f>IFERROR(VLOOKUP($B$3&amp;"_"&amp;D52,'CANAL 17'!$A:$R,6,FALSE),"")&amp;IFERROR(VLOOKUP($B$3&amp;"_"&amp;D52,'[2]CANAL 18'!$A:$R,6,FALSE),"")&amp;IFERROR(VLOOKUP($B$3&amp;"_"&amp;D52,'[3]CANAL 1'!$A:$R,6,FALSE),"")&amp;IFERROR(VLOOKUP($B$3&amp;"_"&amp;D52,'[4]CANAL 2'!$A:$R,6,FALSE),"")&amp;IFERROR(VLOOKUP($B$3&amp;"_"&amp;D52,'[5]CANAL 3'!$A:$R,6,FALSE),"")&amp;IFERROR(VLOOKUP($B$3&amp;"_"&amp;D52,'[6]CANAL 4'!$A:$R,6,FALSE),"")&amp;IFERROR(VLOOKUP($B$3&amp;"_"&amp;D52,'[7]CANAL 5'!$A:$R,6,FALSE),"")&amp;IFERROR(VLOOKUP($B$3&amp;"_"&amp;D52,'[8]CANAL 6'!$A:$R,6,FALSE),"")&amp;IFERROR(VLOOKUP($B$3&amp;"_"&amp;D52,'[9]CANAL 7'!$A:$R,6,FALSE),"")&amp;IFERROR(VLOOKUP($B$3&amp;"_"&amp;D52,'[10]CANAL 8'!$A:$R,6,FALSE),"")&amp;IFERROR(VLOOKUP($B$3&amp;"_"&amp;D52,'[11]CANAL 9'!$A:$R,6,FALSE),"")&amp;IFERROR(VLOOKUP($B$3&amp;"_"&amp;D52,'[12]CANAL 10'!$A:$R,6,FALSE),"")&amp;IFERROR(VLOOKUP($B$3&amp;"_"&amp;D52,'[13]CANAL 11'!$A:$R,6,FALSE),"")&amp;IFERROR(VLOOKUP($B$3&amp;"_"&amp;D52,'[14]CANAL 12'!$A:$R,6,FALSE),"")&amp;IFERROR(VLOOKUP($B$3&amp;"_"&amp;D52,'[15]CANAL 13'!$A:$R,6,FALSE),"")&amp;IFERROR(VLOOKUP($B$3&amp;"_"&amp;D52,'[16]CANAL 14'!$A:$R,6,FALSE),"")&amp;IFERROR(VLOOKUP($B$3&amp;"_"&amp;D52,'[17]CANAL 15'!$A:$R,6,FALSE),"")&amp;IFERROR(VLOOKUP($B$3&amp;"_"&amp;D52,'[18]CANAL 16'!$A:$R,6,FALSE),"")</f>
        <v/>
      </c>
      <c r="J52" s="27" t="str">
        <f>IFERROR(VLOOKUP($B$3&amp;"_"&amp;D52,'CANAL 17'!$A:$R,7,FALSE),"")&amp;IFERROR(VLOOKUP($B$3&amp;"_"&amp;D52,'[2]CANAL 18'!$A:$R,7,FALSE),"")&amp;IFERROR(VLOOKUP($B$3&amp;"_"&amp;D52,'[3]CANAL 1'!$A:$R,7,FALSE),"")&amp;IFERROR(VLOOKUP($B$3&amp;"_"&amp;D52,'[4]CANAL 2'!$A:$R,7,FALSE),"")&amp;IFERROR(VLOOKUP($B$3&amp;"_"&amp;D52,'[5]CANAL 3'!$A:$R,7,FALSE),"")&amp;IFERROR(VLOOKUP($B$3&amp;"_"&amp;D52,'[6]CANAL 4'!$A:$R,7,FALSE),"")&amp;IFERROR(VLOOKUP($B$3&amp;"_"&amp;D52,'[7]CANAL 5'!$A:$R,7,FALSE),"")&amp;IFERROR(VLOOKUP($B$3&amp;"_"&amp;D52,'[8]CANAL 6'!$A:$R,7,FALSE),"")&amp;IFERROR(VLOOKUP($B$3&amp;"_"&amp;D52,'[9]CANAL 7'!$A:$R,7,FALSE),"")&amp;IFERROR(VLOOKUP($B$3&amp;"_"&amp;D52,'[10]CANAL 8'!$A:$R,7,FALSE),"")&amp;IFERROR(VLOOKUP($B$3&amp;"_"&amp;D52,'[11]CANAL 9'!$A:$R,7,FALSE),"")&amp;IFERROR(VLOOKUP($B$3&amp;"_"&amp;D52,'[12]CANAL 10'!$A:$R,7,FALSE),"")&amp;IFERROR(VLOOKUP($B$3&amp;"_"&amp;D52,'[13]CANAL 11'!$A:$R,7,FALSE),"")&amp;IFERROR(VLOOKUP($B$3&amp;"_"&amp;D52,'[14]CANAL 12'!$A:$R,7,FALSE),"")&amp;IFERROR(VLOOKUP($B$3&amp;"_"&amp;D52,'[15]CANAL 13'!$A:$R,7,FALSE),"")&amp;IFERROR(VLOOKUP($B$3&amp;"_"&amp;D52,'[16]CANAL 14'!$A:$R,7,FALSE),"")&amp;IFERROR(VLOOKUP($B$3&amp;"_"&amp;D52,'[17]CANAL 15'!$A:$R,7,FALSE),"")&amp;IFERROR(VLOOKUP($B$3&amp;"_"&amp;D52,'[18]CANAL 16'!$A:$R,7,FALSE),"")</f>
        <v/>
      </c>
      <c r="K52" s="103" t="str">
        <f>IFERROR(VLOOKUP($B$3&amp;"_"&amp;D52,'CANAL 17'!$A:$R,8,FALSE),"")&amp;IFERROR(VLOOKUP($B$3&amp;"_"&amp;D52,'[2]CANAL 18'!$A:$R,8,FALSE),"")&amp;IFERROR(VLOOKUP($B$3&amp;"_"&amp;D52,'[3]CANAL 1'!$A:$R,8,FALSE),"")&amp;IFERROR(VLOOKUP($B$3&amp;"_"&amp;D52,'[4]CANAL 2'!$A:$R,8,FALSE),"")&amp;IFERROR(VLOOKUP($B$3&amp;"_"&amp;D52,'[5]CANAL 3'!$A:$R,8,FALSE),"")&amp;IFERROR(VLOOKUP($B$3&amp;"_"&amp;D52,'[6]CANAL 4'!$A:$R,8,FALSE),"")&amp;IFERROR(VLOOKUP($B$3&amp;"_"&amp;D52,'[7]CANAL 5'!$A:$R,8,FALSE),"")&amp;IFERROR(VLOOKUP($B$3&amp;"_"&amp;D52,'[8]CANAL 6'!$A:$R,8,FALSE),"")&amp;IFERROR(VLOOKUP($B$3&amp;"_"&amp;D52,'[9]CANAL 7'!$A:$R,8,FALSE),"")&amp;IFERROR(VLOOKUP($B$3&amp;"_"&amp;D52,'[10]CANAL 8'!$A:$R,8,FALSE),"")&amp;IFERROR(VLOOKUP($B$3&amp;"_"&amp;D52,'[11]CANAL 9'!$A:$R,8,FALSE),"")&amp;IFERROR(VLOOKUP($B$3&amp;"_"&amp;D52,'[12]CANAL 10'!$A:$R,8,FALSE),"")&amp;IFERROR(VLOOKUP($B$3&amp;"_"&amp;D52,'[13]CANAL 11'!$A:$R,8,FALSE),"")&amp;IFERROR(VLOOKUP($B$3&amp;"_"&amp;D52,'[14]CANAL 12'!$A:$R,8,FALSE),"")&amp;IFERROR(VLOOKUP($B$3&amp;"_"&amp;D52,'[15]CANAL 13'!$A:$R,8,FALSE),"")&amp;IFERROR(VLOOKUP($B$3&amp;"_"&amp;D52,'[16]CANAL 14'!$A:$R,8,FALSE),"")&amp;IFERROR(VLOOKUP($B$3&amp;"_"&amp;D52,'[17]CANAL 15'!$A:$R,8,FALSE),"")&amp;IFERROR(VLOOKUP($B$3&amp;"_"&amp;D52,'[18]CANAL 16'!$A:$R,8,FALSE),"")</f>
        <v/>
      </c>
      <c r="L52" s="103" t="str">
        <f>IFERROR(VLOOKUP($B$3&amp;"_"&amp;D52,'CANAL 17'!$A:$R,9,FALSE),"")&amp;IFERROR(VLOOKUP($B$3&amp;"_"&amp;D52,'[2]CANAL 18'!$A:$R,9,FALSE),"")&amp;IFERROR(VLOOKUP($B$3&amp;"_"&amp;D52,'[3]CANAL 1'!$A:$R,9,FALSE),"")&amp;IFERROR(VLOOKUP($B$3&amp;"_"&amp;D52,'[4]CANAL 2'!$A:$R,9,FALSE),"")&amp;IFERROR(VLOOKUP($B$3&amp;"_"&amp;D52,'[5]CANAL 3'!$A:$R,9,FALSE),"")&amp;IFERROR(VLOOKUP($B$3&amp;"_"&amp;D52,'[6]CANAL 4'!$A:$R,9,FALSE),"")&amp;IFERROR(VLOOKUP($B$3&amp;"_"&amp;D52,'[7]CANAL 5'!$A:$R,9,FALSE),"")&amp;IFERROR(VLOOKUP($B$3&amp;"_"&amp;D52,'[8]CANAL 6'!$A:$R,9,FALSE),"")&amp;IFERROR(VLOOKUP($B$3&amp;"_"&amp;D52,'[9]CANAL 7'!$A:$R,9,FALSE),"")&amp;IFERROR(VLOOKUP($B$3&amp;"_"&amp;D52,'[10]CANAL 8'!$A:$R,9,FALSE),"")&amp;IFERROR(VLOOKUP($B$3&amp;"_"&amp;D52,'[11]CANAL 9'!$A:$R,9,FALSE),"")&amp;IFERROR(VLOOKUP($B$3&amp;"_"&amp;D52,'[12]CANAL 10'!$A:$R,9,FALSE),"")&amp;IFERROR(VLOOKUP($B$3&amp;"_"&amp;D52,'[13]CANAL 11'!$A:$R,9,FALSE),"")&amp;IFERROR(VLOOKUP($B$3&amp;"_"&amp;D52,'[14]CANAL 12'!$A:$R,9,FALSE),"")&amp;IFERROR(VLOOKUP($B$3&amp;"_"&amp;D52,'[15]CANAL 13'!$A:$R,9,FALSE),"")&amp;IFERROR(VLOOKUP($B$3&amp;"_"&amp;D52,'[16]CANAL 14'!$A:$R,9,FALSE),"")&amp;IFERROR(VLOOKUP($B$3&amp;"_"&amp;D52,'[17]CANAL 15'!$A:$R,9,FALSE),"")&amp;IFERROR(VLOOKUP($B$3&amp;"_"&amp;D52,'[18]CANAL 16'!$A:$R,9,FALSE),"")</f>
        <v/>
      </c>
      <c r="M52" s="28"/>
      <c r="N52" s="28"/>
      <c r="O52" s="28"/>
      <c r="P52" s="28"/>
      <c r="Q52" s="28"/>
      <c r="R52" s="28" t="str">
        <f>IFERROR(VLOOKUP($B$3&amp;"_"&amp;D52,'CANAL 17'!$A:$R,15,FALSE),"")&amp;IFERROR(VLOOKUP($B$3&amp;"_"&amp;D52,'[2]CANAL 18'!$A:$R,15,FALSE),"")&amp;IFERROR(VLOOKUP($B$3&amp;"_"&amp;D52,'[3]CANAL 1'!$A:$R,15,FALSE),"")&amp;IFERROR(VLOOKUP($B$3&amp;"_"&amp;D52,'[4]CANAL 2'!$A:$R,15,FALSE),"")&amp;IFERROR(VLOOKUP($B$3&amp;"_"&amp;D52,'[5]CANAL 3'!$A:$R,15,FALSE),"")&amp;IFERROR(VLOOKUP($B$3&amp;"_"&amp;D52,'[6]CANAL 4'!$A:$R,15,FALSE),"")&amp;IFERROR(VLOOKUP($B$3&amp;"_"&amp;D52,'[7]CANAL 5'!$A:$R,15,FALSE),"")&amp;IFERROR(VLOOKUP($B$3&amp;"_"&amp;D52,'[8]CANAL 6'!$A:$R,15,FALSE),"")&amp;IFERROR(VLOOKUP($B$3&amp;"_"&amp;D52,'[9]CANAL 7'!$A:$R,15,FALSE),"")&amp;IFERROR(VLOOKUP($B$3&amp;"_"&amp;D52,'[10]CANAL 8'!$A:$R,15,FALSE),"")&amp;IFERROR(VLOOKUP($B$3&amp;"_"&amp;D52,'[11]CANAL 9'!$A:$R,15,FALSE),"")&amp;IFERROR(VLOOKUP($B$3&amp;"_"&amp;D52,'[12]CANAL 10'!$A:$R,15,FALSE),"")&amp;IFERROR(VLOOKUP($B$3&amp;"_"&amp;D52,'[13]CANAL 11'!$A:$R,15,FALSE),"")&amp;IFERROR(VLOOKUP($B$3&amp;"_"&amp;D52,'[14]CANAL 12'!$A:$R,15,FALSE),"")&amp;IFERROR(VLOOKUP($B$3&amp;"_"&amp;D52,'[15]CANAL 13'!$A:$R,15,FALSE),"")&amp;IFERROR(VLOOKUP($B$3&amp;"_"&amp;D52,'[16]CANAL 14'!$A:$R,15,FALSE),"")&amp;IFERROR(VLOOKUP($B$3&amp;"_"&amp;D52,'[17]CANAL 15'!$A:$R,15,FALSE),"")&amp;IFERROR(VLOOKUP($B$3&amp;"_"&amp;D52,'[18]CANAL 16'!$A:$R,15,FALSE),"")</f>
        <v/>
      </c>
      <c r="S52" s="27"/>
      <c r="T52" s="29"/>
      <c r="U52" s="27"/>
      <c r="V52" s="27"/>
    </row>
    <row r="53" spans="4:22" x14ac:dyDescent="0.2">
      <c r="D53" s="4">
        <v>45</v>
      </c>
      <c r="E53" s="27" t="str">
        <f>IFERROR(VLOOKUP($B$3&amp;"_"&amp;D53,'CANAL 17'!$A:$R,2,FALSE),"")&amp;IFERROR(VLOOKUP($B$3&amp;"_"&amp;D53,'[2]CANAL 18'!$A:$R,2,FALSE),"")&amp;IFERROR(VLOOKUP($B$3&amp;"_"&amp;D53,'[3]CANAL 1'!A:R,2,FALSE),"")&amp;IFERROR(VLOOKUP($B$3&amp;"_"&amp;D53,'[4]CANAL 2'!A:R,2,FALSE),"")&amp;IFERROR(VLOOKUP($B$3&amp;"_"&amp;D53,'[5]CANAL 3'!A:R,2,FALSE),"")&amp;IFERROR(VLOOKUP($B$3&amp;"_"&amp;D53,'[6]CANAL 4'!A:R,2,FALSE),"")&amp;IFERROR(VLOOKUP($B$3&amp;"_"&amp;D53,'[7]CANAL 5'!A:R,2,FALSE),"")&amp;IFERROR(VLOOKUP($B$3&amp;"_"&amp;D53,'[8]CANAL 6'!A:R,2,FALSE),"")&amp;IFERROR(VLOOKUP($B$3&amp;"_"&amp;D53,'[9]CANAL 7'!A:R,2,FALSE),"")&amp;IFERROR(VLOOKUP($B$3&amp;"_"&amp;D53,'[10]CANAL 8'!A:R,2,FALSE),"")&amp;IFERROR(VLOOKUP($B$3&amp;"_"&amp;D53,'[11]CANAL 9'!A:R,2,FALSE),"")&amp;IFERROR(VLOOKUP($B$3&amp;"_"&amp;D53,'[12]CANAL 10'!A:R,2,FALSE),"")&amp;IFERROR(VLOOKUP($B$3&amp;"_"&amp;D53,'[13]CANAL 11'!A:R,2,FALSE),"")&amp;IFERROR(VLOOKUP($B$3&amp;"_"&amp;D53,'[14]CANAL 12'!A:R,2,FALSE),"")&amp;IFERROR(VLOOKUP($B$3&amp;"_"&amp;D53,'[15]CANAL 13'!A:R,2,FALSE),"")&amp;IFERROR(VLOOKUP($B$3&amp;"_"&amp;D53,'[16]CANAL 14'!A:R,2,FALSE),"")&amp;IFERROR(VLOOKUP($B$3&amp;"_"&amp;D53,'[17]CANAL 15'!A:R,2,FALSE),"")&amp;IFERROR(VLOOKUP($B$3&amp;"_"&amp;D53,'[18]CANAL 16'!A:R,2,FALSE),"")</f>
        <v/>
      </c>
      <c r="F53" s="27" t="str">
        <f>IFERROR(VLOOKUP($B$3&amp;"_"&amp;D53,'CANAL 17'!$A:$R,3,FALSE),"")&amp;IFERROR(VLOOKUP($B$3&amp;"_"&amp;D53,'[2]CANAL 18'!$A:$R,3,FALSE),"")&amp;IFERROR(VLOOKUP($B$3&amp;"_"&amp;D53,'[3]CANAL 1'!$A:$R,3,FALSE),"")&amp;IFERROR(VLOOKUP($B$3&amp;"_"&amp;D53,'[4]CANAL 2'!$A:$R,3,FALSE),"")&amp;IFERROR(VLOOKUP($B$3&amp;"_"&amp;D53,'[5]CANAL 3'!$A:$R,3,FALSE),"")&amp;IFERROR(VLOOKUP($B$3&amp;"_"&amp;D53,'[6]CANAL 4'!$A:$R,3,FALSE),"")&amp;IFERROR(VLOOKUP($B$3&amp;"_"&amp;D53,'[7]CANAL 5'!$A:$R,3,FALSE),"")&amp;IFERROR(VLOOKUP($B$3&amp;"_"&amp;D53,'[8]CANAL 6'!$A:$R,3,FALSE),"")&amp;IFERROR(VLOOKUP($B$3&amp;"_"&amp;D53,'[9]CANAL 7'!$A:$R,3,FALSE),"")&amp;IFERROR(VLOOKUP($B$3&amp;"_"&amp;D53,'[10]CANAL 8'!$A:$R,3,FALSE),"")&amp;IFERROR(VLOOKUP($B$3&amp;"_"&amp;D53,'[11]CANAL 9'!$A:$R,3,FALSE),"")&amp;IFERROR(VLOOKUP($B$3&amp;"_"&amp;D53,'[12]CANAL 10'!$A:$R,3,FALSE),"")&amp;IFERROR(VLOOKUP($B$3&amp;"_"&amp;D53,'[13]CANAL 11'!$A:$R,3,FALSE),"")&amp;IFERROR(VLOOKUP($B$3&amp;"_"&amp;D53,'[14]CANAL 12'!$A:$R,3,FALSE),"")&amp;IFERROR(VLOOKUP($B$3&amp;"_"&amp;D53,'[15]CANAL 13'!$A:$R,3,FALSE),"")&amp;IFERROR(VLOOKUP($B$3&amp;"_"&amp;D53,'[16]CANAL 14'!$A:$R,3,FALSE),"")&amp;IFERROR(VLOOKUP($B$3&amp;"_"&amp;D53,'[17]CANAL 15'!$A:$R,3,FALSE),"")&amp;IFERROR(VLOOKUP($B$3&amp;"_"&amp;D53,'[18]CANAL 16'!$A:$R,3,FALSE),"")</f>
        <v/>
      </c>
      <c r="G53" s="27" t="str">
        <f>IFERROR(VLOOKUP($B$3&amp;"_"&amp;D53,'CANAL 17'!$A:$R,4,FALSE),"")&amp;IFERROR(VLOOKUP($B$3&amp;"_"&amp;D53,'[2]CANAL 18'!$A:$R,4,FALSE),"")&amp;IFERROR(VLOOKUP($B$3&amp;"_"&amp;D53,'[3]CANAL 1'!$A:$R,4,FALSE),"")&amp;IFERROR(VLOOKUP($B$3&amp;"_"&amp;D53,'[4]CANAL 2'!$A:$R,4,FALSE),"")&amp;IFERROR(VLOOKUP($B$3&amp;"_"&amp;D53,'[5]CANAL 3'!$A:$R,4,FALSE),"")&amp;IFERROR(VLOOKUP($B$3&amp;"_"&amp;D53,'[6]CANAL 4'!$A:$R,4,FALSE),"")&amp;IFERROR(VLOOKUP($B$3&amp;"_"&amp;D53,'[7]CANAL 5'!$A:$R,4,FALSE),"")&amp;IFERROR(VLOOKUP($B$3&amp;"_"&amp;D53,'[8]CANAL 6'!$A:$R,4,FALSE),"")&amp;IFERROR(VLOOKUP($B$3&amp;"_"&amp;D53,'[9]CANAL 7'!$A:$R,4,FALSE),"")&amp;IFERROR(VLOOKUP($B$3&amp;"_"&amp;D53,'[10]CANAL 8'!$A:$R,4,FALSE),"")&amp;IFERROR(VLOOKUP($B$3&amp;"_"&amp;D53,'[11]CANAL 9'!$A:$R,4,FALSE),"")&amp;IFERROR(VLOOKUP($B$3&amp;"_"&amp;D53,'[12]CANAL 10'!$A:$R,4,FALSE),"")&amp;IFERROR(VLOOKUP($B$3&amp;"_"&amp;D53,'[13]CANAL 11'!$A:$R,4,FALSE),"")&amp;IFERROR(VLOOKUP($B$3&amp;"_"&amp;D53,'[14]CANAL 12'!$A:$R,4,FALSE),"")&amp;IFERROR(VLOOKUP($B$3&amp;"_"&amp;D53,'[15]CANAL 13'!$A:$R,4,FALSE),"")&amp;IFERROR(VLOOKUP($B$3&amp;"_"&amp;D53,'[16]CANAL 14'!$A:$R,4,FALSE),"")&amp;IFERROR(VLOOKUP($B$3&amp;"_"&amp;D53,'[17]CANAL 15'!$A:$R,4,FALSE),"")&amp;IFERROR(VLOOKUP($B$3&amp;"_"&amp;D53,'[18]CANAL 16'!$A:$R,4,FALSE),"")</f>
        <v/>
      </c>
      <c r="H53" s="27" t="str">
        <f>IFERROR(VLOOKUP($B$3&amp;"_"&amp;D53,'CANAL 17'!$A:$R,5,FALSE),"")&amp;IFERROR(VLOOKUP($B$3&amp;"_"&amp;D53,'[2]CANAL 18'!$A:$R,5,FALSE),"")&amp;IFERROR(VLOOKUP($B$3&amp;"_"&amp;D53,'[3]CANAL 1'!$A:$R,5,FALSE),"")&amp;IFERROR(VLOOKUP($B$3&amp;"_"&amp;D53,'[4]CANAL 2'!$A:$R,5,FALSE),"")&amp;IFERROR(VLOOKUP($B$3&amp;"_"&amp;D53,'[5]CANAL 3'!$A:$R,5,FALSE),"")&amp;IFERROR(VLOOKUP($B$3&amp;"_"&amp;D53,'[6]CANAL 4'!$A:$R,5,FALSE),"")&amp;IFERROR(VLOOKUP($B$3&amp;"_"&amp;D53,'[7]CANAL 5'!$A:$R,5,FALSE),"")&amp;IFERROR(VLOOKUP($B$3&amp;"_"&amp;D53,'[8]CANAL 6'!$A:$R,5,FALSE),"")&amp;IFERROR(VLOOKUP($B$3&amp;"_"&amp;D53,'[9]CANAL 7'!$A:$R,5,FALSE),"")&amp;IFERROR(VLOOKUP($B$3&amp;"_"&amp;D53,'[10]CANAL 8'!$A:$R,5,FALSE),"")&amp;IFERROR(VLOOKUP($B$3&amp;"_"&amp;D53,'[11]CANAL 9'!$A:$R,5,FALSE),"")&amp;IFERROR(VLOOKUP($B$3&amp;"_"&amp;D53,'[12]CANAL 10'!$A:$R,5,FALSE),"")&amp;IFERROR(VLOOKUP($B$3&amp;"_"&amp;D53,'[13]CANAL 11'!$A:$R,5,FALSE),"")&amp;IFERROR(VLOOKUP($B$3&amp;"_"&amp;D53,'[14]CANAL 12'!$A:$R,5,FALSE),"")&amp;IFERROR(VLOOKUP($B$3&amp;"_"&amp;D53,'[15]CANAL 13'!$A:$R,5,FALSE),"")&amp;IFERROR(VLOOKUP($B$3&amp;"_"&amp;D53,'[16]CANAL 14'!$A:$R,5,FALSE),"")&amp;IFERROR(VLOOKUP($B$3&amp;"_"&amp;D53,'[17]CANAL 15'!$A:$R,5,FALSE),"")&amp;IFERROR(VLOOKUP($B$3&amp;"_"&amp;D53,'[18]CANAL 16'!$A:$R,5,FALSE),"")</f>
        <v/>
      </c>
      <c r="I53" s="27" t="str">
        <f>IFERROR(VLOOKUP($B$3&amp;"_"&amp;D53,'CANAL 17'!$A:$R,6,FALSE),"")&amp;IFERROR(VLOOKUP($B$3&amp;"_"&amp;D53,'[2]CANAL 18'!$A:$R,6,FALSE),"")&amp;IFERROR(VLOOKUP($B$3&amp;"_"&amp;D53,'[3]CANAL 1'!$A:$R,6,FALSE),"")&amp;IFERROR(VLOOKUP($B$3&amp;"_"&amp;D53,'[4]CANAL 2'!$A:$R,6,FALSE),"")&amp;IFERROR(VLOOKUP($B$3&amp;"_"&amp;D53,'[5]CANAL 3'!$A:$R,6,FALSE),"")&amp;IFERROR(VLOOKUP($B$3&amp;"_"&amp;D53,'[6]CANAL 4'!$A:$R,6,FALSE),"")&amp;IFERROR(VLOOKUP($B$3&amp;"_"&amp;D53,'[7]CANAL 5'!$A:$R,6,FALSE),"")&amp;IFERROR(VLOOKUP($B$3&amp;"_"&amp;D53,'[8]CANAL 6'!$A:$R,6,FALSE),"")&amp;IFERROR(VLOOKUP($B$3&amp;"_"&amp;D53,'[9]CANAL 7'!$A:$R,6,FALSE),"")&amp;IFERROR(VLOOKUP($B$3&amp;"_"&amp;D53,'[10]CANAL 8'!$A:$R,6,FALSE),"")&amp;IFERROR(VLOOKUP($B$3&amp;"_"&amp;D53,'[11]CANAL 9'!$A:$R,6,FALSE),"")&amp;IFERROR(VLOOKUP($B$3&amp;"_"&amp;D53,'[12]CANAL 10'!$A:$R,6,FALSE),"")&amp;IFERROR(VLOOKUP($B$3&amp;"_"&amp;D53,'[13]CANAL 11'!$A:$R,6,FALSE),"")&amp;IFERROR(VLOOKUP($B$3&amp;"_"&amp;D53,'[14]CANAL 12'!$A:$R,6,FALSE),"")&amp;IFERROR(VLOOKUP($B$3&amp;"_"&amp;D53,'[15]CANAL 13'!$A:$R,6,FALSE),"")&amp;IFERROR(VLOOKUP($B$3&amp;"_"&amp;D53,'[16]CANAL 14'!$A:$R,6,FALSE),"")&amp;IFERROR(VLOOKUP($B$3&amp;"_"&amp;D53,'[17]CANAL 15'!$A:$R,6,FALSE),"")&amp;IFERROR(VLOOKUP($B$3&amp;"_"&amp;D53,'[18]CANAL 16'!$A:$R,6,FALSE),"")</f>
        <v/>
      </c>
      <c r="J53" s="27" t="str">
        <f>IFERROR(VLOOKUP($B$3&amp;"_"&amp;D53,'CANAL 17'!$A:$R,7,FALSE),"")&amp;IFERROR(VLOOKUP($B$3&amp;"_"&amp;D53,'[2]CANAL 18'!$A:$R,7,FALSE),"")&amp;IFERROR(VLOOKUP($B$3&amp;"_"&amp;D53,'[3]CANAL 1'!$A:$R,7,FALSE),"")&amp;IFERROR(VLOOKUP($B$3&amp;"_"&amp;D53,'[4]CANAL 2'!$A:$R,7,FALSE),"")&amp;IFERROR(VLOOKUP($B$3&amp;"_"&amp;D53,'[5]CANAL 3'!$A:$R,7,FALSE),"")&amp;IFERROR(VLOOKUP($B$3&amp;"_"&amp;D53,'[6]CANAL 4'!$A:$R,7,FALSE),"")&amp;IFERROR(VLOOKUP($B$3&amp;"_"&amp;D53,'[7]CANAL 5'!$A:$R,7,FALSE),"")&amp;IFERROR(VLOOKUP($B$3&amp;"_"&amp;D53,'[8]CANAL 6'!$A:$R,7,FALSE),"")&amp;IFERROR(VLOOKUP($B$3&amp;"_"&amp;D53,'[9]CANAL 7'!$A:$R,7,FALSE),"")&amp;IFERROR(VLOOKUP($B$3&amp;"_"&amp;D53,'[10]CANAL 8'!$A:$R,7,FALSE),"")&amp;IFERROR(VLOOKUP($B$3&amp;"_"&amp;D53,'[11]CANAL 9'!$A:$R,7,FALSE),"")&amp;IFERROR(VLOOKUP($B$3&amp;"_"&amp;D53,'[12]CANAL 10'!$A:$R,7,FALSE),"")&amp;IFERROR(VLOOKUP($B$3&amp;"_"&amp;D53,'[13]CANAL 11'!$A:$R,7,FALSE),"")&amp;IFERROR(VLOOKUP($B$3&amp;"_"&amp;D53,'[14]CANAL 12'!$A:$R,7,FALSE),"")&amp;IFERROR(VLOOKUP($B$3&amp;"_"&amp;D53,'[15]CANAL 13'!$A:$R,7,FALSE),"")&amp;IFERROR(VLOOKUP($B$3&amp;"_"&amp;D53,'[16]CANAL 14'!$A:$R,7,FALSE),"")&amp;IFERROR(VLOOKUP($B$3&amp;"_"&amp;D53,'[17]CANAL 15'!$A:$R,7,FALSE),"")&amp;IFERROR(VLOOKUP($B$3&amp;"_"&amp;D53,'[18]CANAL 16'!$A:$R,7,FALSE),"")</f>
        <v/>
      </c>
      <c r="K53" s="103" t="str">
        <f>IFERROR(VLOOKUP($B$3&amp;"_"&amp;D53,'CANAL 17'!$A:$R,8,FALSE),"")&amp;IFERROR(VLOOKUP($B$3&amp;"_"&amp;D53,'[2]CANAL 18'!$A:$R,8,FALSE),"")&amp;IFERROR(VLOOKUP($B$3&amp;"_"&amp;D53,'[3]CANAL 1'!$A:$R,8,FALSE),"")&amp;IFERROR(VLOOKUP($B$3&amp;"_"&amp;D53,'[4]CANAL 2'!$A:$R,8,FALSE),"")&amp;IFERROR(VLOOKUP($B$3&amp;"_"&amp;D53,'[5]CANAL 3'!$A:$R,8,FALSE),"")&amp;IFERROR(VLOOKUP($B$3&amp;"_"&amp;D53,'[6]CANAL 4'!$A:$R,8,FALSE),"")&amp;IFERROR(VLOOKUP($B$3&amp;"_"&amp;D53,'[7]CANAL 5'!$A:$R,8,FALSE),"")&amp;IFERROR(VLOOKUP($B$3&amp;"_"&amp;D53,'[8]CANAL 6'!$A:$R,8,FALSE),"")&amp;IFERROR(VLOOKUP($B$3&amp;"_"&amp;D53,'[9]CANAL 7'!$A:$R,8,FALSE),"")&amp;IFERROR(VLOOKUP($B$3&amp;"_"&amp;D53,'[10]CANAL 8'!$A:$R,8,FALSE),"")&amp;IFERROR(VLOOKUP($B$3&amp;"_"&amp;D53,'[11]CANAL 9'!$A:$R,8,FALSE),"")&amp;IFERROR(VLOOKUP($B$3&amp;"_"&amp;D53,'[12]CANAL 10'!$A:$R,8,FALSE),"")&amp;IFERROR(VLOOKUP($B$3&amp;"_"&amp;D53,'[13]CANAL 11'!$A:$R,8,FALSE),"")&amp;IFERROR(VLOOKUP($B$3&amp;"_"&amp;D53,'[14]CANAL 12'!$A:$R,8,FALSE),"")&amp;IFERROR(VLOOKUP($B$3&amp;"_"&amp;D53,'[15]CANAL 13'!$A:$R,8,FALSE),"")&amp;IFERROR(VLOOKUP($B$3&amp;"_"&amp;D53,'[16]CANAL 14'!$A:$R,8,FALSE),"")&amp;IFERROR(VLOOKUP($B$3&amp;"_"&amp;D53,'[17]CANAL 15'!$A:$R,8,FALSE),"")&amp;IFERROR(VLOOKUP($B$3&amp;"_"&amp;D53,'[18]CANAL 16'!$A:$R,8,FALSE),"")</f>
        <v/>
      </c>
      <c r="L53" s="103" t="str">
        <f>IFERROR(VLOOKUP($B$3&amp;"_"&amp;D53,'CANAL 17'!$A:$R,9,FALSE),"")&amp;IFERROR(VLOOKUP($B$3&amp;"_"&amp;D53,'[2]CANAL 18'!$A:$R,9,FALSE),"")&amp;IFERROR(VLOOKUP($B$3&amp;"_"&amp;D53,'[3]CANAL 1'!$A:$R,9,FALSE),"")&amp;IFERROR(VLOOKUP($B$3&amp;"_"&amp;D53,'[4]CANAL 2'!$A:$R,9,FALSE),"")&amp;IFERROR(VLOOKUP($B$3&amp;"_"&amp;D53,'[5]CANAL 3'!$A:$R,9,FALSE),"")&amp;IFERROR(VLOOKUP($B$3&amp;"_"&amp;D53,'[6]CANAL 4'!$A:$R,9,FALSE),"")&amp;IFERROR(VLOOKUP($B$3&amp;"_"&amp;D53,'[7]CANAL 5'!$A:$R,9,FALSE),"")&amp;IFERROR(VLOOKUP($B$3&amp;"_"&amp;D53,'[8]CANAL 6'!$A:$R,9,FALSE),"")&amp;IFERROR(VLOOKUP($B$3&amp;"_"&amp;D53,'[9]CANAL 7'!$A:$R,9,FALSE),"")&amp;IFERROR(VLOOKUP($B$3&amp;"_"&amp;D53,'[10]CANAL 8'!$A:$R,9,FALSE),"")&amp;IFERROR(VLOOKUP($B$3&amp;"_"&amp;D53,'[11]CANAL 9'!$A:$R,9,FALSE),"")&amp;IFERROR(VLOOKUP($B$3&amp;"_"&amp;D53,'[12]CANAL 10'!$A:$R,9,FALSE),"")&amp;IFERROR(VLOOKUP($B$3&amp;"_"&amp;D53,'[13]CANAL 11'!$A:$R,9,FALSE),"")&amp;IFERROR(VLOOKUP($B$3&amp;"_"&amp;D53,'[14]CANAL 12'!$A:$R,9,FALSE),"")&amp;IFERROR(VLOOKUP($B$3&amp;"_"&amp;D53,'[15]CANAL 13'!$A:$R,9,FALSE),"")&amp;IFERROR(VLOOKUP($B$3&amp;"_"&amp;D53,'[16]CANAL 14'!$A:$R,9,FALSE),"")&amp;IFERROR(VLOOKUP($B$3&amp;"_"&amp;D53,'[17]CANAL 15'!$A:$R,9,FALSE),"")&amp;IFERROR(VLOOKUP($B$3&amp;"_"&amp;D53,'[18]CANAL 16'!$A:$R,9,FALSE),"")</f>
        <v/>
      </c>
      <c r="M53" s="28"/>
      <c r="N53" s="28"/>
      <c r="O53" s="28"/>
      <c r="P53" s="28"/>
      <c r="Q53" s="28"/>
      <c r="R53" s="28" t="str">
        <f>IFERROR(VLOOKUP($B$3&amp;"_"&amp;D53,'CANAL 17'!$A:$R,15,FALSE),"")&amp;IFERROR(VLOOKUP($B$3&amp;"_"&amp;D53,'[2]CANAL 18'!$A:$R,15,FALSE),"")&amp;IFERROR(VLOOKUP($B$3&amp;"_"&amp;D53,'[3]CANAL 1'!$A:$R,15,FALSE),"")&amp;IFERROR(VLOOKUP($B$3&amp;"_"&amp;D53,'[4]CANAL 2'!$A:$R,15,FALSE),"")&amp;IFERROR(VLOOKUP($B$3&amp;"_"&amp;D53,'[5]CANAL 3'!$A:$R,15,FALSE),"")&amp;IFERROR(VLOOKUP($B$3&amp;"_"&amp;D53,'[6]CANAL 4'!$A:$R,15,FALSE),"")&amp;IFERROR(VLOOKUP($B$3&amp;"_"&amp;D53,'[7]CANAL 5'!$A:$R,15,FALSE),"")&amp;IFERROR(VLOOKUP($B$3&amp;"_"&amp;D53,'[8]CANAL 6'!$A:$R,15,FALSE),"")&amp;IFERROR(VLOOKUP($B$3&amp;"_"&amp;D53,'[9]CANAL 7'!$A:$R,15,FALSE),"")&amp;IFERROR(VLOOKUP($B$3&amp;"_"&amp;D53,'[10]CANAL 8'!$A:$R,15,FALSE),"")&amp;IFERROR(VLOOKUP($B$3&amp;"_"&amp;D53,'[11]CANAL 9'!$A:$R,15,FALSE),"")&amp;IFERROR(VLOOKUP($B$3&amp;"_"&amp;D53,'[12]CANAL 10'!$A:$R,15,FALSE),"")&amp;IFERROR(VLOOKUP($B$3&amp;"_"&amp;D53,'[13]CANAL 11'!$A:$R,15,FALSE),"")&amp;IFERROR(VLOOKUP($B$3&amp;"_"&amp;D53,'[14]CANAL 12'!$A:$R,15,FALSE),"")&amp;IFERROR(VLOOKUP($B$3&amp;"_"&amp;D53,'[15]CANAL 13'!$A:$R,15,FALSE),"")&amp;IFERROR(VLOOKUP($B$3&amp;"_"&amp;D53,'[16]CANAL 14'!$A:$R,15,FALSE),"")&amp;IFERROR(VLOOKUP($B$3&amp;"_"&amp;D53,'[17]CANAL 15'!$A:$R,15,FALSE),"")&amp;IFERROR(VLOOKUP($B$3&amp;"_"&amp;D53,'[18]CANAL 16'!$A:$R,15,FALSE),"")</f>
        <v/>
      </c>
      <c r="S53" s="27"/>
      <c r="T53" s="29"/>
      <c r="U53" s="27"/>
      <c r="V53" s="27"/>
    </row>
    <row r="54" spans="4:22" x14ac:dyDescent="0.2">
      <c r="D54" s="4">
        <v>46</v>
      </c>
      <c r="E54" s="27" t="str">
        <f>IFERROR(VLOOKUP($B$3&amp;"_"&amp;D54,'CANAL 17'!$A:$R,2,FALSE),"")&amp;IFERROR(VLOOKUP($B$3&amp;"_"&amp;D54,'[2]CANAL 18'!$A:$R,2,FALSE),"")&amp;IFERROR(VLOOKUP($B$3&amp;"_"&amp;D54,'[3]CANAL 1'!A:R,2,FALSE),"")&amp;IFERROR(VLOOKUP($B$3&amp;"_"&amp;D54,'[4]CANAL 2'!A:R,2,FALSE),"")&amp;IFERROR(VLOOKUP($B$3&amp;"_"&amp;D54,'[5]CANAL 3'!A:R,2,FALSE),"")&amp;IFERROR(VLOOKUP($B$3&amp;"_"&amp;D54,'[6]CANAL 4'!A:R,2,FALSE),"")&amp;IFERROR(VLOOKUP($B$3&amp;"_"&amp;D54,'[7]CANAL 5'!A:R,2,FALSE),"")&amp;IFERROR(VLOOKUP($B$3&amp;"_"&amp;D54,'[8]CANAL 6'!A:R,2,FALSE),"")&amp;IFERROR(VLOOKUP($B$3&amp;"_"&amp;D54,'[9]CANAL 7'!A:R,2,FALSE),"")&amp;IFERROR(VLOOKUP($B$3&amp;"_"&amp;D54,'[10]CANAL 8'!A:R,2,FALSE),"")&amp;IFERROR(VLOOKUP($B$3&amp;"_"&amp;D54,'[11]CANAL 9'!A:R,2,FALSE),"")&amp;IFERROR(VLOOKUP($B$3&amp;"_"&amp;D54,'[12]CANAL 10'!A:R,2,FALSE),"")&amp;IFERROR(VLOOKUP($B$3&amp;"_"&amp;D54,'[13]CANAL 11'!A:R,2,FALSE),"")&amp;IFERROR(VLOOKUP($B$3&amp;"_"&amp;D54,'[14]CANAL 12'!A:R,2,FALSE),"")&amp;IFERROR(VLOOKUP($B$3&amp;"_"&amp;D54,'[15]CANAL 13'!A:R,2,FALSE),"")&amp;IFERROR(VLOOKUP($B$3&amp;"_"&amp;D54,'[16]CANAL 14'!A:R,2,FALSE),"")&amp;IFERROR(VLOOKUP($B$3&amp;"_"&amp;D54,'[17]CANAL 15'!A:R,2,FALSE),"")&amp;IFERROR(VLOOKUP($B$3&amp;"_"&amp;D54,'[18]CANAL 16'!A:R,2,FALSE),"")</f>
        <v/>
      </c>
      <c r="F54" s="27" t="str">
        <f>IFERROR(VLOOKUP($B$3&amp;"_"&amp;D54,'CANAL 17'!$A:$R,3,FALSE),"")&amp;IFERROR(VLOOKUP($B$3&amp;"_"&amp;D54,'[2]CANAL 18'!$A:$R,3,FALSE),"")&amp;IFERROR(VLOOKUP($B$3&amp;"_"&amp;D54,'[3]CANAL 1'!$A:$R,3,FALSE),"")&amp;IFERROR(VLOOKUP($B$3&amp;"_"&amp;D54,'[4]CANAL 2'!$A:$R,3,FALSE),"")&amp;IFERROR(VLOOKUP($B$3&amp;"_"&amp;D54,'[5]CANAL 3'!$A:$R,3,FALSE),"")&amp;IFERROR(VLOOKUP($B$3&amp;"_"&amp;D54,'[6]CANAL 4'!$A:$R,3,FALSE),"")&amp;IFERROR(VLOOKUP($B$3&amp;"_"&amp;D54,'[7]CANAL 5'!$A:$R,3,FALSE),"")&amp;IFERROR(VLOOKUP($B$3&amp;"_"&amp;D54,'[8]CANAL 6'!$A:$R,3,FALSE),"")&amp;IFERROR(VLOOKUP($B$3&amp;"_"&amp;D54,'[9]CANAL 7'!$A:$R,3,FALSE),"")&amp;IFERROR(VLOOKUP($B$3&amp;"_"&amp;D54,'[10]CANAL 8'!$A:$R,3,FALSE),"")&amp;IFERROR(VLOOKUP($B$3&amp;"_"&amp;D54,'[11]CANAL 9'!$A:$R,3,FALSE),"")&amp;IFERROR(VLOOKUP($B$3&amp;"_"&amp;D54,'[12]CANAL 10'!$A:$R,3,FALSE),"")&amp;IFERROR(VLOOKUP($B$3&amp;"_"&amp;D54,'[13]CANAL 11'!$A:$R,3,FALSE),"")&amp;IFERROR(VLOOKUP($B$3&amp;"_"&amp;D54,'[14]CANAL 12'!$A:$R,3,FALSE),"")&amp;IFERROR(VLOOKUP($B$3&amp;"_"&amp;D54,'[15]CANAL 13'!$A:$R,3,FALSE),"")&amp;IFERROR(VLOOKUP($B$3&amp;"_"&amp;D54,'[16]CANAL 14'!$A:$R,3,FALSE),"")&amp;IFERROR(VLOOKUP($B$3&amp;"_"&amp;D54,'[17]CANAL 15'!$A:$R,3,FALSE),"")&amp;IFERROR(VLOOKUP($B$3&amp;"_"&amp;D54,'[18]CANAL 16'!$A:$R,3,FALSE),"")</f>
        <v/>
      </c>
      <c r="G54" s="27" t="str">
        <f>IFERROR(VLOOKUP($B$3&amp;"_"&amp;D54,'CANAL 17'!$A:$R,4,FALSE),"")&amp;IFERROR(VLOOKUP($B$3&amp;"_"&amp;D54,'[2]CANAL 18'!$A:$R,4,FALSE),"")&amp;IFERROR(VLOOKUP($B$3&amp;"_"&amp;D54,'[3]CANAL 1'!$A:$R,4,FALSE),"")&amp;IFERROR(VLOOKUP($B$3&amp;"_"&amp;D54,'[4]CANAL 2'!$A:$R,4,FALSE),"")&amp;IFERROR(VLOOKUP($B$3&amp;"_"&amp;D54,'[5]CANAL 3'!$A:$R,4,FALSE),"")&amp;IFERROR(VLOOKUP($B$3&amp;"_"&amp;D54,'[6]CANAL 4'!$A:$R,4,FALSE),"")&amp;IFERROR(VLOOKUP($B$3&amp;"_"&amp;D54,'[7]CANAL 5'!$A:$R,4,FALSE),"")&amp;IFERROR(VLOOKUP($B$3&amp;"_"&amp;D54,'[8]CANAL 6'!$A:$R,4,FALSE),"")&amp;IFERROR(VLOOKUP($B$3&amp;"_"&amp;D54,'[9]CANAL 7'!$A:$R,4,FALSE),"")&amp;IFERROR(VLOOKUP($B$3&amp;"_"&amp;D54,'[10]CANAL 8'!$A:$R,4,FALSE),"")&amp;IFERROR(VLOOKUP($B$3&amp;"_"&amp;D54,'[11]CANAL 9'!$A:$R,4,FALSE),"")&amp;IFERROR(VLOOKUP($B$3&amp;"_"&amp;D54,'[12]CANAL 10'!$A:$R,4,FALSE),"")&amp;IFERROR(VLOOKUP($B$3&amp;"_"&amp;D54,'[13]CANAL 11'!$A:$R,4,FALSE),"")&amp;IFERROR(VLOOKUP($B$3&amp;"_"&amp;D54,'[14]CANAL 12'!$A:$R,4,FALSE),"")&amp;IFERROR(VLOOKUP($B$3&amp;"_"&amp;D54,'[15]CANAL 13'!$A:$R,4,FALSE),"")&amp;IFERROR(VLOOKUP($B$3&amp;"_"&amp;D54,'[16]CANAL 14'!$A:$R,4,FALSE),"")&amp;IFERROR(VLOOKUP($B$3&amp;"_"&amp;D54,'[17]CANAL 15'!$A:$R,4,FALSE),"")&amp;IFERROR(VLOOKUP($B$3&amp;"_"&amp;D54,'[18]CANAL 16'!$A:$R,4,FALSE),"")</f>
        <v/>
      </c>
      <c r="H54" s="27" t="str">
        <f>IFERROR(VLOOKUP($B$3&amp;"_"&amp;D54,'CANAL 17'!$A:$R,5,FALSE),"")&amp;IFERROR(VLOOKUP($B$3&amp;"_"&amp;D54,'[2]CANAL 18'!$A:$R,5,FALSE),"")&amp;IFERROR(VLOOKUP($B$3&amp;"_"&amp;D54,'[3]CANAL 1'!$A:$R,5,FALSE),"")&amp;IFERROR(VLOOKUP($B$3&amp;"_"&amp;D54,'[4]CANAL 2'!$A:$R,5,FALSE),"")&amp;IFERROR(VLOOKUP($B$3&amp;"_"&amp;D54,'[5]CANAL 3'!$A:$R,5,FALSE),"")&amp;IFERROR(VLOOKUP($B$3&amp;"_"&amp;D54,'[6]CANAL 4'!$A:$R,5,FALSE),"")&amp;IFERROR(VLOOKUP($B$3&amp;"_"&amp;D54,'[7]CANAL 5'!$A:$R,5,FALSE),"")&amp;IFERROR(VLOOKUP($B$3&amp;"_"&amp;D54,'[8]CANAL 6'!$A:$R,5,FALSE),"")&amp;IFERROR(VLOOKUP($B$3&amp;"_"&amp;D54,'[9]CANAL 7'!$A:$R,5,FALSE),"")&amp;IFERROR(VLOOKUP($B$3&amp;"_"&amp;D54,'[10]CANAL 8'!$A:$R,5,FALSE),"")&amp;IFERROR(VLOOKUP($B$3&amp;"_"&amp;D54,'[11]CANAL 9'!$A:$R,5,FALSE),"")&amp;IFERROR(VLOOKUP($B$3&amp;"_"&amp;D54,'[12]CANAL 10'!$A:$R,5,FALSE),"")&amp;IFERROR(VLOOKUP($B$3&amp;"_"&amp;D54,'[13]CANAL 11'!$A:$R,5,FALSE),"")&amp;IFERROR(VLOOKUP($B$3&amp;"_"&amp;D54,'[14]CANAL 12'!$A:$R,5,FALSE),"")&amp;IFERROR(VLOOKUP($B$3&amp;"_"&amp;D54,'[15]CANAL 13'!$A:$R,5,FALSE),"")&amp;IFERROR(VLOOKUP($B$3&amp;"_"&amp;D54,'[16]CANAL 14'!$A:$R,5,FALSE),"")&amp;IFERROR(VLOOKUP($B$3&amp;"_"&amp;D54,'[17]CANAL 15'!$A:$R,5,FALSE),"")&amp;IFERROR(VLOOKUP($B$3&amp;"_"&amp;D54,'[18]CANAL 16'!$A:$R,5,FALSE),"")</f>
        <v/>
      </c>
      <c r="I54" s="27" t="str">
        <f>IFERROR(VLOOKUP($B$3&amp;"_"&amp;D54,'CANAL 17'!$A:$R,6,FALSE),"")&amp;IFERROR(VLOOKUP($B$3&amp;"_"&amp;D54,'[2]CANAL 18'!$A:$R,6,FALSE),"")&amp;IFERROR(VLOOKUP($B$3&amp;"_"&amp;D54,'[3]CANAL 1'!$A:$R,6,FALSE),"")&amp;IFERROR(VLOOKUP($B$3&amp;"_"&amp;D54,'[4]CANAL 2'!$A:$R,6,FALSE),"")&amp;IFERROR(VLOOKUP($B$3&amp;"_"&amp;D54,'[5]CANAL 3'!$A:$R,6,FALSE),"")&amp;IFERROR(VLOOKUP($B$3&amp;"_"&amp;D54,'[6]CANAL 4'!$A:$R,6,FALSE),"")&amp;IFERROR(VLOOKUP($B$3&amp;"_"&amp;D54,'[7]CANAL 5'!$A:$R,6,FALSE),"")&amp;IFERROR(VLOOKUP($B$3&amp;"_"&amp;D54,'[8]CANAL 6'!$A:$R,6,FALSE),"")&amp;IFERROR(VLOOKUP($B$3&amp;"_"&amp;D54,'[9]CANAL 7'!$A:$R,6,FALSE),"")&amp;IFERROR(VLOOKUP($B$3&amp;"_"&amp;D54,'[10]CANAL 8'!$A:$R,6,FALSE),"")&amp;IFERROR(VLOOKUP($B$3&amp;"_"&amp;D54,'[11]CANAL 9'!$A:$R,6,FALSE),"")&amp;IFERROR(VLOOKUP($B$3&amp;"_"&amp;D54,'[12]CANAL 10'!$A:$R,6,FALSE),"")&amp;IFERROR(VLOOKUP($B$3&amp;"_"&amp;D54,'[13]CANAL 11'!$A:$R,6,FALSE),"")&amp;IFERROR(VLOOKUP($B$3&amp;"_"&amp;D54,'[14]CANAL 12'!$A:$R,6,FALSE),"")&amp;IFERROR(VLOOKUP($B$3&amp;"_"&amp;D54,'[15]CANAL 13'!$A:$R,6,FALSE),"")&amp;IFERROR(VLOOKUP($B$3&amp;"_"&amp;D54,'[16]CANAL 14'!$A:$R,6,FALSE),"")&amp;IFERROR(VLOOKUP($B$3&amp;"_"&amp;D54,'[17]CANAL 15'!$A:$R,6,FALSE),"")&amp;IFERROR(VLOOKUP($B$3&amp;"_"&amp;D54,'[18]CANAL 16'!$A:$R,6,FALSE),"")</f>
        <v/>
      </c>
      <c r="J54" s="27" t="str">
        <f>IFERROR(VLOOKUP($B$3&amp;"_"&amp;D54,'CANAL 17'!$A:$R,7,FALSE),"")&amp;IFERROR(VLOOKUP($B$3&amp;"_"&amp;D54,'[2]CANAL 18'!$A:$R,7,FALSE),"")&amp;IFERROR(VLOOKUP($B$3&amp;"_"&amp;D54,'[3]CANAL 1'!$A:$R,7,FALSE),"")&amp;IFERROR(VLOOKUP($B$3&amp;"_"&amp;D54,'[4]CANAL 2'!$A:$R,7,FALSE),"")&amp;IFERROR(VLOOKUP($B$3&amp;"_"&amp;D54,'[5]CANAL 3'!$A:$R,7,FALSE),"")&amp;IFERROR(VLOOKUP($B$3&amp;"_"&amp;D54,'[6]CANAL 4'!$A:$R,7,FALSE),"")&amp;IFERROR(VLOOKUP($B$3&amp;"_"&amp;D54,'[7]CANAL 5'!$A:$R,7,FALSE),"")&amp;IFERROR(VLOOKUP($B$3&amp;"_"&amp;D54,'[8]CANAL 6'!$A:$R,7,FALSE),"")&amp;IFERROR(VLOOKUP($B$3&amp;"_"&amp;D54,'[9]CANAL 7'!$A:$R,7,FALSE),"")&amp;IFERROR(VLOOKUP($B$3&amp;"_"&amp;D54,'[10]CANAL 8'!$A:$R,7,FALSE),"")&amp;IFERROR(VLOOKUP($B$3&amp;"_"&amp;D54,'[11]CANAL 9'!$A:$R,7,FALSE),"")&amp;IFERROR(VLOOKUP($B$3&amp;"_"&amp;D54,'[12]CANAL 10'!$A:$R,7,FALSE),"")&amp;IFERROR(VLOOKUP($B$3&amp;"_"&amp;D54,'[13]CANAL 11'!$A:$R,7,FALSE),"")&amp;IFERROR(VLOOKUP($B$3&amp;"_"&amp;D54,'[14]CANAL 12'!$A:$R,7,FALSE),"")&amp;IFERROR(VLOOKUP($B$3&amp;"_"&amp;D54,'[15]CANAL 13'!$A:$R,7,FALSE),"")&amp;IFERROR(VLOOKUP($B$3&amp;"_"&amp;D54,'[16]CANAL 14'!$A:$R,7,FALSE),"")&amp;IFERROR(VLOOKUP($B$3&amp;"_"&amp;D54,'[17]CANAL 15'!$A:$R,7,FALSE),"")&amp;IFERROR(VLOOKUP($B$3&amp;"_"&amp;D54,'[18]CANAL 16'!$A:$R,7,FALSE),"")</f>
        <v/>
      </c>
      <c r="K54" s="103" t="str">
        <f>IFERROR(VLOOKUP($B$3&amp;"_"&amp;D54,'CANAL 17'!$A:$R,8,FALSE),"")&amp;IFERROR(VLOOKUP($B$3&amp;"_"&amp;D54,'[2]CANAL 18'!$A:$R,8,FALSE),"")&amp;IFERROR(VLOOKUP($B$3&amp;"_"&amp;D54,'[3]CANAL 1'!$A:$R,8,FALSE),"")&amp;IFERROR(VLOOKUP($B$3&amp;"_"&amp;D54,'[4]CANAL 2'!$A:$R,8,FALSE),"")&amp;IFERROR(VLOOKUP($B$3&amp;"_"&amp;D54,'[5]CANAL 3'!$A:$R,8,FALSE),"")&amp;IFERROR(VLOOKUP($B$3&amp;"_"&amp;D54,'[6]CANAL 4'!$A:$R,8,FALSE),"")&amp;IFERROR(VLOOKUP($B$3&amp;"_"&amp;D54,'[7]CANAL 5'!$A:$R,8,FALSE),"")&amp;IFERROR(VLOOKUP($B$3&amp;"_"&amp;D54,'[8]CANAL 6'!$A:$R,8,FALSE),"")&amp;IFERROR(VLOOKUP($B$3&amp;"_"&amp;D54,'[9]CANAL 7'!$A:$R,8,FALSE),"")&amp;IFERROR(VLOOKUP($B$3&amp;"_"&amp;D54,'[10]CANAL 8'!$A:$R,8,FALSE),"")&amp;IFERROR(VLOOKUP($B$3&amp;"_"&amp;D54,'[11]CANAL 9'!$A:$R,8,FALSE),"")&amp;IFERROR(VLOOKUP($B$3&amp;"_"&amp;D54,'[12]CANAL 10'!$A:$R,8,FALSE),"")&amp;IFERROR(VLOOKUP($B$3&amp;"_"&amp;D54,'[13]CANAL 11'!$A:$R,8,FALSE),"")&amp;IFERROR(VLOOKUP($B$3&amp;"_"&amp;D54,'[14]CANAL 12'!$A:$R,8,FALSE),"")&amp;IFERROR(VLOOKUP($B$3&amp;"_"&amp;D54,'[15]CANAL 13'!$A:$R,8,FALSE),"")&amp;IFERROR(VLOOKUP($B$3&amp;"_"&amp;D54,'[16]CANAL 14'!$A:$R,8,FALSE),"")&amp;IFERROR(VLOOKUP($B$3&amp;"_"&amp;D54,'[17]CANAL 15'!$A:$R,8,FALSE),"")&amp;IFERROR(VLOOKUP($B$3&amp;"_"&amp;D54,'[18]CANAL 16'!$A:$R,8,FALSE),"")</f>
        <v/>
      </c>
      <c r="L54" s="103" t="str">
        <f>IFERROR(VLOOKUP($B$3&amp;"_"&amp;D54,'CANAL 17'!$A:$R,9,FALSE),"")&amp;IFERROR(VLOOKUP($B$3&amp;"_"&amp;D54,'[2]CANAL 18'!$A:$R,9,FALSE),"")&amp;IFERROR(VLOOKUP($B$3&amp;"_"&amp;D54,'[3]CANAL 1'!$A:$R,9,FALSE),"")&amp;IFERROR(VLOOKUP($B$3&amp;"_"&amp;D54,'[4]CANAL 2'!$A:$R,9,FALSE),"")&amp;IFERROR(VLOOKUP($B$3&amp;"_"&amp;D54,'[5]CANAL 3'!$A:$R,9,FALSE),"")&amp;IFERROR(VLOOKUP($B$3&amp;"_"&amp;D54,'[6]CANAL 4'!$A:$R,9,FALSE),"")&amp;IFERROR(VLOOKUP($B$3&amp;"_"&amp;D54,'[7]CANAL 5'!$A:$R,9,FALSE),"")&amp;IFERROR(VLOOKUP($B$3&amp;"_"&amp;D54,'[8]CANAL 6'!$A:$R,9,FALSE),"")&amp;IFERROR(VLOOKUP($B$3&amp;"_"&amp;D54,'[9]CANAL 7'!$A:$R,9,FALSE),"")&amp;IFERROR(VLOOKUP($B$3&amp;"_"&amp;D54,'[10]CANAL 8'!$A:$R,9,FALSE),"")&amp;IFERROR(VLOOKUP($B$3&amp;"_"&amp;D54,'[11]CANAL 9'!$A:$R,9,FALSE),"")&amp;IFERROR(VLOOKUP($B$3&amp;"_"&amp;D54,'[12]CANAL 10'!$A:$R,9,FALSE),"")&amp;IFERROR(VLOOKUP($B$3&amp;"_"&amp;D54,'[13]CANAL 11'!$A:$R,9,FALSE),"")&amp;IFERROR(VLOOKUP($B$3&amp;"_"&amp;D54,'[14]CANAL 12'!$A:$R,9,FALSE),"")&amp;IFERROR(VLOOKUP($B$3&amp;"_"&amp;D54,'[15]CANAL 13'!$A:$R,9,FALSE),"")&amp;IFERROR(VLOOKUP($B$3&amp;"_"&amp;D54,'[16]CANAL 14'!$A:$R,9,FALSE),"")&amp;IFERROR(VLOOKUP($B$3&amp;"_"&amp;D54,'[17]CANAL 15'!$A:$R,9,FALSE),"")&amp;IFERROR(VLOOKUP($B$3&amp;"_"&amp;D54,'[18]CANAL 16'!$A:$R,9,FALSE),"")</f>
        <v/>
      </c>
      <c r="M54" s="28"/>
      <c r="N54" s="28"/>
      <c r="O54" s="28"/>
      <c r="P54" s="28"/>
      <c r="Q54" s="28"/>
      <c r="R54" s="28" t="str">
        <f>IFERROR(VLOOKUP($B$3&amp;"_"&amp;D54,'CANAL 17'!$A:$R,15,FALSE),"")&amp;IFERROR(VLOOKUP($B$3&amp;"_"&amp;D54,'[2]CANAL 18'!$A:$R,15,FALSE),"")&amp;IFERROR(VLOOKUP($B$3&amp;"_"&amp;D54,'[3]CANAL 1'!$A:$R,15,FALSE),"")&amp;IFERROR(VLOOKUP($B$3&amp;"_"&amp;D54,'[4]CANAL 2'!$A:$R,15,FALSE),"")&amp;IFERROR(VLOOKUP($B$3&amp;"_"&amp;D54,'[5]CANAL 3'!$A:$R,15,FALSE),"")&amp;IFERROR(VLOOKUP($B$3&amp;"_"&amp;D54,'[6]CANAL 4'!$A:$R,15,FALSE),"")&amp;IFERROR(VLOOKUP($B$3&amp;"_"&amp;D54,'[7]CANAL 5'!$A:$R,15,FALSE),"")&amp;IFERROR(VLOOKUP($B$3&amp;"_"&amp;D54,'[8]CANAL 6'!$A:$R,15,FALSE),"")&amp;IFERROR(VLOOKUP($B$3&amp;"_"&amp;D54,'[9]CANAL 7'!$A:$R,15,FALSE),"")&amp;IFERROR(VLOOKUP($B$3&amp;"_"&amp;D54,'[10]CANAL 8'!$A:$R,15,FALSE),"")&amp;IFERROR(VLOOKUP($B$3&amp;"_"&amp;D54,'[11]CANAL 9'!$A:$R,15,FALSE),"")&amp;IFERROR(VLOOKUP($B$3&amp;"_"&amp;D54,'[12]CANAL 10'!$A:$R,15,FALSE),"")&amp;IFERROR(VLOOKUP($B$3&amp;"_"&amp;D54,'[13]CANAL 11'!$A:$R,15,FALSE),"")&amp;IFERROR(VLOOKUP($B$3&amp;"_"&amp;D54,'[14]CANAL 12'!$A:$R,15,FALSE),"")&amp;IFERROR(VLOOKUP($B$3&amp;"_"&amp;D54,'[15]CANAL 13'!$A:$R,15,FALSE),"")&amp;IFERROR(VLOOKUP($B$3&amp;"_"&amp;D54,'[16]CANAL 14'!$A:$R,15,FALSE),"")&amp;IFERROR(VLOOKUP($B$3&amp;"_"&amp;D54,'[17]CANAL 15'!$A:$R,15,FALSE),"")&amp;IFERROR(VLOOKUP($B$3&amp;"_"&amp;D54,'[18]CANAL 16'!$A:$R,15,FALSE),"")</f>
        <v/>
      </c>
      <c r="S54" s="27"/>
      <c r="T54" s="29"/>
      <c r="U54" s="27"/>
      <c r="V54" s="27"/>
    </row>
    <row r="55" spans="4:22" x14ac:dyDescent="0.2">
      <c r="D55" s="4">
        <v>47</v>
      </c>
      <c r="E55" s="27" t="str">
        <f>IFERROR(VLOOKUP($B$3&amp;"_"&amp;D55,'CANAL 17'!$A:$R,2,FALSE),"")&amp;IFERROR(VLOOKUP($B$3&amp;"_"&amp;D55,'[2]CANAL 18'!$A:$R,2,FALSE),"")&amp;IFERROR(VLOOKUP($B$3&amp;"_"&amp;D55,'[3]CANAL 1'!A:R,2,FALSE),"")&amp;IFERROR(VLOOKUP($B$3&amp;"_"&amp;D55,'[4]CANAL 2'!A:R,2,FALSE),"")&amp;IFERROR(VLOOKUP($B$3&amp;"_"&amp;D55,'[5]CANAL 3'!A:R,2,FALSE),"")&amp;IFERROR(VLOOKUP($B$3&amp;"_"&amp;D55,'[6]CANAL 4'!A:R,2,FALSE),"")&amp;IFERROR(VLOOKUP($B$3&amp;"_"&amp;D55,'[7]CANAL 5'!A:R,2,FALSE),"")&amp;IFERROR(VLOOKUP($B$3&amp;"_"&amp;D55,'[8]CANAL 6'!A:R,2,FALSE),"")&amp;IFERROR(VLOOKUP($B$3&amp;"_"&amp;D55,'[9]CANAL 7'!A:R,2,FALSE),"")&amp;IFERROR(VLOOKUP($B$3&amp;"_"&amp;D55,'[10]CANAL 8'!A:R,2,FALSE),"")&amp;IFERROR(VLOOKUP($B$3&amp;"_"&amp;D55,'[11]CANAL 9'!A:R,2,FALSE),"")&amp;IFERROR(VLOOKUP($B$3&amp;"_"&amp;D55,'[12]CANAL 10'!A:R,2,FALSE),"")&amp;IFERROR(VLOOKUP($B$3&amp;"_"&amp;D55,'[13]CANAL 11'!A:R,2,FALSE),"")&amp;IFERROR(VLOOKUP($B$3&amp;"_"&amp;D55,'[14]CANAL 12'!A:R,2,FALSE),"")&amp;IFERROR(VLOOKUP($B$3&amp;"_"&amp;D55,'[15]CANAL 13'!A:R,2,FALSE),"")&amp;IFERROR(VLOOKUP($B$3&amp;"_"&amp;D55,'[16]CANAL 14'!A:R,2,FALSE),"")&amp;IFERROR(VLOOKUP($B$3&amp;"_"&amp;D55,'[17]CANAL 15'!A:R,2,FALSE),"")&amp;IFERROR(VLOOKUP($B$3&amp;"_"&amp;D55,'[18]CANAL 16'!A:R,2,FALSE),"")</f>
        <v/>
      </c>
      <c r="F55" s="27" t="str">
        <f>IFERROR(VLOOKUP($B$3&amp;"_"&amp;D55,'CANAL 17'!$A:$R,3,FALSE),"")&amp;IFERROR(VLOOKUP($B$3&amp;"_"&amp;D55,'[2]CANAL 18'!$A:$R,3,FALSE),"")&amp;IFERROR(VLOOKUP($B$3&amp;"_"&amp;D55,'[3]CANAL 1'!$A:$R,3,FALSE),"")&amp;IFERROR(VLOOKUP($B$3&amp;"_"&amp;D55,'[4]CANAL 2'!$A:$R,3,FALSE),"")&amp;IFERROR(VLOOKUP($B$3&amp;"_"&amp;D55,'[5]CANAL 3'!$A:$R,3,FALSE),"")&amp;IFERROR(VLOOKUP($B$3&amp;"_"&amp;D55,'[6]CANAL 4'!$A:$R,3,FALSE),"")&amp;IFERROR(VLOOKUP($B$3&amp;"_"&amp;D55,'[7]CANAL 5'!$A:$R,3,FALSE),"")&amp;IFERROR(VLOOKUP($B$3&amp;"_"&amp;D55,'[8]CANAL 6'!$A:$R,3,FALSE),"")&amp;IFERROR(VLOOKUP($B$3&amp;"_"&amp;D55,'[9]CANAL 7'!$A:$R,3,FALSE),"")&amp;IFERROR(VLOOKUP($B$3&amp;"_"&amp;D55,'[10]CANAL 8'!$A:$R,3,FALSE),"")&amp;IFERROR(VLOOKUP($B$3&amp;"_"&amp;D55,'[11]CANAL 9'!$A:$R,3,FALSE),"")&amp;IFERROR(VLOOKUP($B$3&amp;"_"&amp;D55,'[12]CANAL 10'!$A:$R,3,FALSE),"")&amp;IFERROR(VLOOKUP($B$3&amp;"_"&amp;D55,'[13]CANAL 11'!$A:$R,3,FALSE),"")&amp;IFERROR(VLOOKUP($B$3&amp;"_"&amp;D55,'[14]CANAL 12'!$A:$R,3,FALSE),"")&amp;IFERROR(VLOOKUP($B$3&amp;"_"&amp;D55,'[15]CANAL 13'!$A:$R,3,FALSE),"")&amp;IFERROR(VLOOKUP($B$3&amp;"_"&amp;D55,'[16]CANAL 14'!$A:$R,3,FALSE),"")&amp;IFERROR(VLOOKUP($B$3&amp;"_"&amp;D55,'[17]CANAL 15'!$A:$R,3,FALSE),"")&amp;IFERROR(VLOOKUP($B$3&amp;"_"&amp;D55,'[18]CANAL 16'!$A:$R,3,FALSE),"")</f>
        <v/>
      </c>
      <c r="G55" s="27" t="str">
        <f>IFERROR(VLOOKUP($B$3&amp;"_"&amp;D55,'CANAL 17'!$A:$R,4,FALSE),"")&amp;IFERROR(VLOOKUP($B$3&amp;"_"&amp;D55,'[2]CANAL 18'!$A:$R,4,FALSE),"")&amp;IFERROR(VLOOKUP($B$3&amp;"_"&amp;D55,'[3]CANAL 1'!$A:$R,4,FALSE),"")&amp;IFERROR(VLOOKUP($B$3&amp;"_"&amp;D55,'[4]CANAL 2'!$A:$R,4,FALSE),"")&amp;IFERROR(VLOOKUP($B$3&amp;"_"&amp;D55,'[5]CANAL 3'!$A:$R,4,FALSE),"")&amp;IFERROR(VLOOKUP($B$3&amp;"_"&amp;D55,'[6]CANAL 4'!$A:$R,4,FALSE),"")&amp;IFERROR(VLOOKUP($B$3&amp;"_"&amp;D55,'[7]CANAL 5'!$A:$R,4,FALSE),"")&amp;IFERROR(VLOOKUP($B$3&amp;"_"&amp;D55,'[8]CANAL 6'!$A:$R,4,FALSE),"")&amp;IFERROR(VLOOKUP($B$3&amp;"_"&amp;D55,'[9]CANAL 7'!$A:$R,4,FALSE),"")&amp;IFERROR(VLOOKUP($B$3&amp;"_"&amp;D55,'[10]CANAL 8'!$A:$R,4,FALSE),"")&amp;IFERROR(VLOOKUP($B$3&amp;"_"&amp;D55,'[11]CANAL 9'!$A:$R,4,FALSE),"")&amp;IFERROR(VLOOKUP($B$3&amp;"_"&amp;D55,'[12]CANAL 10'!$A:$R,4,FALSE),"")&amp;IFERROR(VLOOKUP($B$3&amp;"_"&amp;D55,'[13]CANAL 11'!$A:$R,4,FALSE),"")&amp;IFERROR(VLOOKUP($B$3&amp;"_"&amp;D55,'[14]CANAL 12'!$A:$R,4,FALSE),"")&amp;IFERROR(VLOOKUP($B$3&amp;"_"&amp;D55,'[15]CANAL 13'!$A:$R,4,FALSE),"")&amp;IFERROR(VLOOKUP($B$3&amp;"_"&amp;D55,'[16]CANAL 14'!$A:$R,4,FALSE),"")&amp;IFERROR(VLOOKUP($B$3&amp;"_"&amp;D55,'[17]CANAL 15'!$A:$R,4,FALSE),"")&amp;IFERROR(VLOOKUP($B$3&amp;"_"&amp;D55,'[18]CANAL 16'!$A:$R,4,FALSE),"")</f>
        <v/>
      </c>
      <c r="H55" s="27" t="str">
        <f>IFERROR(VLOOKUP($B$3&amp;"_"&amp;D55,'CANAL 17'!$A:$R,5,FALSE),"")&amp;IFERROR(VLOOKUP($B$3&amp;"_"&amp;D55,'[2]CANAL 18'!$A:$R,5,FALSE),"")&amp;IFERROR(VLOOKUP($B$3&amp;"_"&amp;D55,'[3]CANAL 1'!$A:$R,5,FALSE),"")&amp;IFERROR(VLOOKUP($B$3&amp;"_"&amp;D55,'[4]CANAL 2'!$A:$R,5,FALSE),"")&amp;IFERROR(VLOOKUP($B$3&amp;"_"&amp;D55,'[5]CANAL 3'!$A:$R,5,FALSE),"")&amp;IFERROR(VLOOKUP($B$3&amp;"_"&amp;D55,'[6]CANAL 4'!$A:$R,5,FALSE),"")&amp;IFERROR(VLOOKUP($B$3&amp;"_"&amp;D55,'[7]CANAL 5'!$A:$R,5,FALSE),"")&amp;IFERROR(VLOOKUP($B$3&amp;"_"&amp;D55,'[8]CANAL 6'!$A:$R,5,FALSE),"")&amp;IFERROR(VLOOKUP($B$3&amp;"_"&amp;D55,'[9]CANAL 7'!$A:$R,5,FALSE),"")&amp;IFERROR(VLOOKUP($B$3&amp;"_"&amp;D55,'[10]CANAL 8'!$A:$R,5,FALSE),"")&amp;IFERROR(VLOOKUP($B$3&amp;"_"&amp;D55,'[11]CANAL 9'!$A:$R,5,FALSE),"")&amp;IFERROR(VLOOKUP($B$3&amp;"_"&amp;D55,'[12]CANAL 10'!$A:$R,5,FALSE),"")&amp;IFERROR(VLOOKUP($B$3&amp;"_"&amp;D55,'[13]CANAL 11'!$A:$R,5,FALSE),"")&amp;IFERROR(VLOOKUP($B$3&amp;"_"&amp;D55,'[14]CANAL 12'!$A:$R,5,FALSE),"")&amp;IFERROR(VLOOKUP($B$3&amp;"_"&amp;D55,'[15]CANAL 13'!$A:$R,5,FALSE),"")&amp;IFERROR(VLOOKUP($B$3&amp;"_"&amp;D55,'[16]CANAL 14'!$A:$R,5,FALSE),"")&amp;IFERROR(VLOOKUP($B$3&amp;"_"&amp;D55,'[17]CANAL 15'!$A:$R,5,FALSE),"")&amp;IFERROR(VLOOKUP($B$3&amp;"_"&amp;D55,'[18]CANAL 16'!$A:$R,5,FALSE),"")</f>
        <v/>
      </c>
      <c r="I55" s="27" t="str">
        <f>IFERROR(VLOOKUP($B$3&amp;"_"&amp;D55,'CANAL 17'!$A:$R,6,FALSE),"")&amp;IFERROR(VLOOKUP($B$3&amp;"_"&amp;D55,'[2]CANAL 18'!$A:$R,6,FALSE),"")&amp;IFERROR(VLOOKUP($B$3&amp;"_"&amp;D55,'[3]CANAL 1'!$A:$R,6,FALSE),"")&amp;IFERROR(VLOOKUP($B$3&amp;"_"&amp;D55,'[4]CANAL 2'!$A:$R,6,FALSE),"")&amp;IFERROR(VLOOKUP($B$3&amp;"_"&amp;D55,'[5]CANAL 3'!$A:$R,6,FALSE),"")&amp;IFERROR(VLOOKUP($B$3&amp;"_"&amp;D55,'[6]CANAL 4'!$A:$R,6,FALSE),"")&amp;IFERROR(VLOOKUP($B$3&amp;"_"&amp;D55,'[7]CANAL 5'!$A:$R,6,FALSE),"")&amp;IFERROR(VLOOKUP($B$3&amp;"_"&amp;D55,'[8]CANAL 6'!$A:$R,6,FALSE),"")&amp;IFERROR(VLOOKUP($B$3&amp;"_"&amp;D55,'[9]CANAL 7'!$A:$R,6,FALSE),"")&amp;IFERROR(VLOOKUP($B$3&amp;"_"&amp;D55,'[10]CANAL 8'!$A:$R,6,FALSE),"")&amp;IFERROR(VLOOKUP($B$3&amp;"_"&amp;D55,'[11]CANAL 9'!$A:$R,6,FALSE),"")&amp;IFERROR(VLOOKUP($B$3&amp;"_"&amp;D55,'[12]CANAL 10'!$A:$R,6,FALSE),"")&amp;IFERROR(VLOOKUP($B$3&amp;"_"&amp;D55,'[13]CANAL 11'!$A:$R,6,FALSE),"")&amp;IFERROR(VLOOKUP($B$3&amp;"_"&amp;D55,'[14]CANAL 12'!$A:$R,6,FALSE),"")&amp;IFERROR(VLOOKUP($B$3&amp;"_"&amp;D55,'[15]CANAL 13'!$A:$R,6,FALSE),"")&amp;IFERROR(VLOOKUP($B$3&amp;"_"&amp;D55,'[16]CANAL 14'!$A:$R,6,FALSE),"")&amp;IFERROR(VLOOKUP($B$3&amp;"_"&amp;D55,'[17]CANAL 15'!$A:$R,6,FALSE),"")&amp;IFERROR(VLOOKUP($B$3&amp;"_"&amp;D55,'[18]CANAL 16'!$A:$R,6,FALSE),"")</f>
        <v/>
      </c>
      <c r="J55" s="27" t="str">
        <f>IFERROR(VLOOKUP($B$3&amp;"_"&amp;D55,'CANAL 17'!$A:$R,7,FALSE),"")&amp;IFERROR(VLOOKUP($B$3&amp;"_"&amp;D55,'[2]CANAL 18'!$A:$R,7,FALSE),"")&amp;IFERROR(VLOOKUP($B$3&amp;"_"&amp;D55,'[3]CANAL 1'!$A:$R,7,FALSE),"")&amp;IFERROR(VLOOKUP($B$3&amp;"_"&amp;D55,'[4]CANAL 2'!$A:$R,7,FALSE),"")&amp;IFERROR(VLOOKUP($B$3&amp;"_"&amp;D55,'[5]CANAL 3'!$A:$R,7,FALSE),"")&amp;IFERROR(VLOOKUP($B$3&amp;"_"&amp;D55,'[6]CANAL 4'!$A:$R,7,FALSE),"")&amp;IFERROR(VLOOKUP($B$3&amp;"_"&amp;D55,'[7]CANAL 5'!$A:$R,7,FALSE),"")&amp;IFERROR(VLOOKUP($B$3&amp;"_"&amp;D55,'[8]CANAL 6'!$A:$R,7,FALSE),"")&amp;IFERROR(VLOOKUP($B$3&amp;"_"&amp;D55,'[9]CANAL 7'!$A:$R,7,FALSE),"")&amp;IFERROR(VLOOKUP($B$3&amp;"_"&amp;D55,'[10]CANAL 8'!$A:$R,7,FALSE),"")&amp;IFERROR(VLOOKUP($B$3&amp;"_"&amp;D55,'[11]CANAL 9'!$A:$R,7,FALSE),"")&amp;IFERROR(VLOOKUP($B$3&amp;"_"&amp;D55,'[12]CANAL 10'!$A:$R,7,FALSE),"")&amp;IFERROR(VLOOKUP($B$3&amp;"_"&amp;D55,'[13]CANAL 11'!$A:$R,7,FALSE),"")&amp;IFERROR(VLOOKUP($B$3&amp;"_"&amp;D55,'[14]CANAL 12'!$A:$R,7,FALSE),"")&amp;IFERROR(VLOOKUP($B$3&amp;"_"&amp;D55,'[15]CANAL 13'!$A:$R,7,FALSE),"")&amp;IFERROR(VLOOKUP($B$3&amp;"_"&amp;D55,'[16]CANAL 14'!$A:$R,7,FALSE),"")&amp;IFERROR(VLOOKUP($B$3&amp;"_"&amp;D55,'[17]CANAL 15'!$A:$R,7,FALSE),"")&amp;IFERROR(VLOOKUP($B$3&amp;"_"&amp;D55,'[18]CANAL 16'!$A:$R,7,FALSE),"")</f>
        <v/>
      </c>
      <c r="K55" s="103" t="str">
        <f>IFERROR(VLOOKUP($B$3&amp;"_"&amp;D55,'CANAL 17'!$A:$R,8,FALSE),"")&amp;IFERROR(VLOOKUP($B$3&amp;"_"&amp;D55,'[2]CANAL 18'!$A:$R,8,FALSE),"")&amp;IFERROR(VLOOKUP($B$3&amp;"_"&amp;D55,'[3]CANAL 1'!$A:$R,8,FALSE),"")&amp;IFERROR(VLOOKUP($B$3&amp;"_"&amp;D55,'[4]CANAL 2'!$A:$R,8,FALSE),"")&amp;IFERROR(VLOOKUP($B$3&amp;"_"&amp;D55,'[5]CANAL 3'!$A:$R,8,FALSE),"")&amp;IFERROR(VLOOKUP($B$3&amp;"_"&amp;D55,'[6]CANAL 4'!$A:$R,8,FALSE),"")&amp;IFERROR(VLOOKUP($B$3&amp;"_"&amp;D55,'[7]CANAL 5'!$A:$R,8,FALSE),"")&amp;IFERROR(VLOOKUP($B$3&amp;"_"&amp;D55,'[8]CANAL 6'!$A:$R,8,FALSE),"")&amp;IFERROR(VLOOKUP($B$3&amp;"_"&amp;D55,'[9]CANAL 7'!$A:$R,8,FALSE),"")&amp;IFERROR(VLOOKUP($B$3&amp;"_"&amp;D55,'[10]CANAL 8'!$A:$R,8,FALSE),"")&amp;IFERROR(VLOOKUP($B$3&amp;"_"&amp;D55,'[11]CANAL 9'!$A:$R,8,FALSE),"")&amp;IFERROR(VLOOKUP($B$3&amp;"_"&amp;D55,'[12]CANAL 10'!$A:$R,8,FALSE),"")&amp;IFERROR(VLOOKUP($B$3&amp;"_"&amp;D55,'[13]CANAL 11'!$A:$R,8,FALSE),"")&amp;IFERROR(VLOOKUP($B$3&amp;"_"&amp;D55,'[14]CANAL 12'!$A:$R,8,FALSE),"")&amp;IFERROR(VLOOKUP($B$3&amp;"_"&amp;D55,'[15]CANAL 13'!$A:$R,8,FALSE),"")&amp;IFERROR(VLOOKUP($B$3&amp;"_"&amp;D55,'[16]CANAL 14'!$A:$R,8,FALSE),"")&amp;IFERROR(VLOOKUP($B$3&amp;"_"&amp;D55,'[17]CANAL 15'!$A:$R,8,FALSE),"")&amp;IFERROR(VLOOKUP($B$3&amp;"_"&amp;D55,'[18]CANAL 16'!$A:$R,8,FALSE),"")</f>
        <v/>
      </c>
      <c r="L55" s="103" t="str">
        <f>IFERROR(VLOOKUP($B$3&amp;"_"&amp;D55,'CANAL 17'!$A:$R,9,FALSE),"")&amp;IFERROR(VLOOKUP($B$3&amp;"_"&amp;D55,'[2]CANAL 18'!$A:$R,9,FALSE),"")&amp;IFERROR(VLOOKUP($B$3&amp;"_"&amp;D55,'[3]CANAL 1'!$A:$R,9,FALSE),"")&amp;IFERROR(VLOOKUP($B$3&amp;"_"&amp;D55,'[4]CANAL 2'!$A:$R,9,FALSE),"")&amp;IFERROR(VLOOKUP($B$3&amp;"_"&amp;D55,'[5]CANAL 3'!$A:$R,9,FALSE),"")&amp;IFERROR(VLOOKUP($B$3&amp;"_"&amp;D55,'[6]CANAL 4'!$A:$R,9,FALSE),"")&amp;IFERROR(VLOOKUP($B$3&amp;"_"&amp;D55,'[7]CANAL 5'!$A:$R,9,FALSE),"")&amp;IFERROR(VLOOKUP($B$3&amp;"_"&amp;D55,'[8]CANAL 6'!$A:$R,9,FALSE),"")&amp;IFERROR(VLOOKUP($B$3&amp;"_"&amp;D55,'[9]CANAL 7'!$A:$R,9,FALSE),"")&amp;IFERROR(VLOOKUP($B$3&amp;"_"&amp;D55,'[10]CANAL 8'!$A:$R,9,FALSE),"")&amp;IFERROR(VLOOKUP($B$3&amp;"_"&amp;D55,'[11]CANAL 9'!$A:$R,9,FALSE),"")&amp;IFERROR(VLOOKUP($B$3&amp;"_"&amp;D55,'[12]CANAL 10'!$A:$R,9,FALSE),"")&amp;IFERROR(VLOOKUP($B$3&amp;"_"&amp;D55,'[13]CANAL 11'!$A:$R,9,FALSE),"")&amp;IFERROR(VLOOKUP($B$3&amp;"_"&amp;D55,'[14]CANAL 12'!$A:$R,9,FALSE),"")&amp;IFERROR(VLOOKUP($B$3&amp;"_"&amp;D55,'[15]CANAL 13'!$A:$R,9,FALSE),"")&amp;IFERROR(VLOOKUP($B$3&amp;"_"&amp;D55,'[16]CANAL 14'!$A:$R,9,FALSE),"")&amp;IFERROR(VLOOKUP($B$3&amp;"_"&amp;D55,'[17]CANAL 15'!$A:$R,9,FALSE),"")&amp;IFERROR(VLOOKUP($B$3&amp;"_"&amp;D55,'[18]CANAL 16'!$A:$R,9,FALSE),"")</f>
        <v/>
      </c>
      <c r="M55" s="28"/>
      <c r="N55" s="28"/>
      <c r="O55" s="28"/>
      <c r="P55" s="28"/>
      <c r="Q55" s="28"/>
      <c r="R55" s="28" t="str">
        <f>IFERROR(VLOOKUP($B$3&amp;"_"&amp;D55,'CANAL 17'!$A:$R,15,FALSE),"")&amp;IFERROR(VLOOKUP($B$3&amp;"_"&amp;D55,'[2]CANAL 18'!$A:$R,15,FALSE),"")&amp;IFERROR(VLOOKUP($B$3&amp;"_"&amp;D55,'[3]CANAL 1'!$A:$R,15,FALSE),"")&amp;IFERROR(VLOOKUP($B$3&amp;"_"&amp;D55,'[4]CANAL 2'!$A:$R,15,FALSE),"")&amp;IFERROR(VLOOKUP($B$3&amp;"_"&amp;D55,'[5]CANAL 3'!$A:$R,15,FALSE),"")&amp;IFERROR(VLOOKUP($B$3&amp;"_"&amp;D55,'[6]CANAL 4'!$A:$R,15,FALSE),"")&amp;IFERROR(VLOOKUP($B$3&amp;"_"&amp;D55,'[7]CANAL 5'!$A:$R,15,FALSE),"")&amp;IFERROR(VLOOKUP($B$3&amp;"_"&amp;D55,'[8]CANAL 6'!$A:$R,15,FALSE),"")&amp;IFERROR(VLOOKUP($B$3&amp;"_"&amp;D55,'[9]CANAL 7'!$A:$R,15,FALSE),"")&amp;IFERROR(VLOOKUP($B$3&amp;"_"&amp;D55,'[10]CANAL 8'!$A:$R,15,FALSE),"")&amp;IFERROR(VLOOKUP($B$3&amp;"_"&amp;D55,'[11]CANAL 9'!$A:$R,15,FALSE),"")&amp;IFERROR(VLOOKUP($B$3&amp;"_"&amp;D55,'[12]CANAL 10'!$A:$R,15,FALSE),"")&amp;IFERROR(VLOOKUP($B$3&amp;"_"&amp;D55,'[13]CANAL 11'!$A:$R,15,FALSE),"")&amp;IFERROR(VLOOKUP($B$3&amp;"_"&amp;D55,'[14]CANAL 12'!$A:$R,15,FALSE),"")&amp;IFERROR(VLOOKUP($B$3&amp;"_"&amp;D55,'[15]CANAL 13'!$A:$R,15,FALSE),"")&amp;IFERROR(VLOOKUP($B$3&amp;"_"&amp;D55,'[16]CANAL 14'!$A:$R,15,FALSE),"")&amp;IFERROR(VLOOKUP($B$3&amp;"_"&amp;D55,'[17]CANAL 15'!$A:$R,15,FALSE),"")&amp;IFERROR(VLOOKUP($B$3&amp;"_"&amp;D55,'[18]CANAL 16'!$A:$R,15,FALSE),"")</f>
        <v/>
      </c>
      <c r="S55" s="27"/>
      <c r="T55" s="29"/>
      <c r="U55" s="27"/>
      <c r="V55" s="27"/>
    </row>
    <row r="56" spans="4:22" x14ac:dyDescent="0.2">
      <c r="D56" s="4">
        <v>48</v>
      </c>
      <c r="E56" s="27" t="str">
        <f>IFERROR(VLOOKUP($B$3&amp;"_"&amp;D56,'CANAL 17'!$A:$R,2,FALSE),"")&amp;IFERROR(VLOOKUP($B$3&amp;"_"&amp;D56,'[2]CANAL 18'!$A:$R,2,FALSE),"")&amp;IFERROR(VLOOKUP($B$3&amp;"_"&amp;D56,'[3]CANAL 1'!A:R,2,FALSE),"")&amp;IFERROR(VLOOKUP($B$3&amp;"_"&amp;D56,'[4]CANAL 2'!A:R,2,FALSE),"")&amp;IFERROR(VLOOKUP($B$3&amp;"_"&amp;D56,'[5]CANAL 3'!A:R,2,FALSE),"")&amp;IFERROR(VLOOKUP($B$3&amp;"_"&amp;D56,'[6]CANAL 4'!A:R,2,FALSE),"")&amp;IFERROR(VLOOKUP($B$3&amp;"_"&amp;D56,'[7]CANAL 5'!A:R,2,FALSE),"")&amp;IFERROR(VLOOKUP($B$3&amp;"_"&amp;D56,'[8]CANAL 6'!A:R,2,FALSE),"")&amp;IFERROR(VLOOKUP($B$3&amp;"_"&amp;D56,'[9]CANAL 7'!A:R,2,FALSE),"")&amp;IFERROR(VLOOKUP($B$3&amp;"_"&amp;D56,'[10]CANAL 8'!A:R,2,FALSE),"")&amp;IFERROR(VLOOKUP($B$3&amp;"_"&amp;D56,'[11]CANAL 9'!A:R,2,FALSE),"")&amp;IFERROR(VLOOKUP($B$3&amp;"_"&amp;D56,'[12]CANAL 10'!A:R,2,FALSE),"")&amp;IFERROR(VLOOKUP($B$3&amp;"_"&amp;D56,'[13]CANAL 11'!A:R,2,FALSE),"")&amp;IFERROR(VLOOKUP($B$3&amp;"_"&amp;D56,'[14]CANAL 12'!A:R,2,FALSE),"")&amp;IFERROR(VLOOKUP($B$3&amp;"_"&amp;D56,'[15]CANAL 13'!A:R,2,FALSE),"")&amp;IFERROR(VLOOKUP($B$3&amp;"_"&amp;D56,'[16]CANAL 14'!A:R,2,FALSE),"")&amp;IFERROR(VLOOKUP($B$3&amp;"_"&amp;D56,'[17]CANAL 15'!A:R,2,FALSE),"")&amp;IFERROR(VLOOKUP($B$3&amp;"_"&amp;D56,'[18]CANAL 16'!A:R,2,FALSE),"")</f>
        <v/>
      </c>
      <c r="F56" s="27" t="str">
        <f>IFERROR(VLOOKUP($B$3&amp;"_"&amp;D56,'CANAL 17'!$A:$R,3,FALSE),"")&amp;IFERROR(VLOOKUP($B$3&amp;"_"&amp;D56,'[2]CANAL 18'!$A:$R,3,FALSE),"")&amp;IFERROR(VLOOKUP($B$3&amp;"_"&amp;D56,'[3]CANAL 1'!$A:$R,3,FALSE),"")&amp;IFERROR(VLOOKUP($B$3&amp;"_"&amp;D56,'[4]CANAL 2'!$A:$R,3,FALSE),"")&amp;IFERROR(VLOOKUP($B$3&amp;"_"&amp;D56,'[5]CANAL 3'!$A:$R,3,FALSE),"")&amp;IFERROR(VLOOKUP($B$3&amp;"_"&amp;D56,'[6]CANAL 4'!$A:$R,3,FALSE),"")&amp;IFERROR(VLOOKUP($B$3&amp;"_"&amp;D56,'[7]CANAL 5'!$A:$R,3,FALSE),"")&amp;IFERROR(VLOOKUP($B$3&amp;"_"&amp;D56,'[8]CANAL 6'!$A:$R,3,FALSE),"")&amp;IFERROR(VLOOKUP($B$3&amp;"_"&amp;D56,'[9]CANAL 7'!$A:$R,3,FALSE),"")&amp;IFERROR(VLOOKUP($B$3&amp;"_"&amp;D56,'[10]CANAL 8'!$A:$R,3,FALSE),"")&amp;IFERROR(VLOOKUP($B$3&amp;"_"&amp;D56,'[11]CANAL 9'!$A:$R,3,FALSE),"")&amp;IFERROR(VLOOKUP($B$3&amp;"_"&amp;D56,'[12]CANAL 10'!$A:$R,3,FALSE),"")&amp;IFERROR(VLOOKUP($B$3&amp;"_"&amp;D56,'[13]CANAL 11'!$A:$R,3,FALSE),"")&amp;IFERROR(VLOOKUP($B$3&amp;"_"&amp;D56,'[14]CANAL 12'!$A:$R,3,FALSE),"")&amp;IFERROR(VLOOKUP($B$3&amp;"_"&amp;D56,'[15]CANAL 13'!$A:$R,3,FALSE),"")&amp;IFERROR(VLOOKUP($B$3&amp;"_"&amp;D56,'[16]CANAL 14'!$A:$R,3,FALSE),"")&amp;IFERROR(VLOOKUP($B$3&amp;"_"&amp;D56,'[17]CANAL 15'!$A:$R,3,FALSE),"")&amp;IFERROR(VLOOKUP($B$3&amp;"_"&amp;D56,'[18]CANAL 16'!$A:$R,3,FALSE),"")</f>
        <v/>
      </c>
      <c r="G56" s="27" t="str">
        <f>IFERROR(VLOOKUP($B$3&amp;"_"&amp;D56,'CANAL 17'!$A:$R,4,FALSE),"")&amp;IFERROR(VLOOKUP($B$3&amp;"_"&amp;D56,'[2]CANAL 18'!$A:$R,4,FALSE),"")&amp;IFERROR(VLOOKUP($B$3&amp;"_"&amp;D56,'[3]CANAL 1'!$A:$R,4,FALSE),"")&amp;IFERROR(VLOOKUP($B$3&amp;"_"&amp;D56,'[4]CANAL 2'!$A:$R,4,FALSE),"")&amp;IFERROR(VLOOKUP($B$3&amp;"_"&amp;D56,'[5]CANAL 3'!$A:$R,4,FALSE),"")&amp;IFERROR(VLOOKUP($B$3&amp;"_"&amp;D56,'[6]CANAL 4'!$A:$R,4,FALSE),"")&amp;IFERROR(VLOOKUP($B$3&amp;"_"&amp;D56,'[7]CANAL 5'!$A:$R,4,FALSE),"")&amp;IFERROR(VLOOKUP($B$3&amp;"_"&amp;D56,'[8]CANAL 6'!$A:$R,4,FALSE),"")&amp;IFERROR(VLOOKUP($B$3&amp;"_"&amp;D56,'[9]CANAL 7'!$A:$R,4,FALSE),"")&amp;IFERROR(VLOOKUP($B$3&amp;"_"&amp;D56,'[10]CANAL 8'!$A:$R,4,FALSE),"")&amp;IFERROR(VLOOKUP($B$3&amp;"_"&amp;D56,'[11]CANAL 9'!$A:$R,4,FALSE),"")&amp;IFERROR(VLOOKUP($B$3&amp;"_"&amp;D56,'[12]CANAL 10'!$A:$R,4,FALSE),"")&amp;IFERROR(VLOOKUP($B$3&amp;"_"&amp;D56,'[13]CANAL 11'!$A:$R,4,FALSE),"")&amp;IFERROR(VLOOKUP($B$3&amp;"_"&amp;D56,'[14]CANAL 12'!$A:$R,4,FALSE),"")&amp;IFERROR(VLOOKUP($B$3&amp;"_"&amp;D56,'[15]CANAL 13'!$A:$R,4,FALSE),"")&amp;IFERROR(VLOOKUP($B$3&amp;"_"&amp;D56,'[16]CANAL 14'!$A:$R,4,FALSE),"")&amp;IFERROR(VLOOKUP($B$3&amp;"_"&amp;D56,'[17]CANAL 15'!$A:$R,4,FALSE),"")&amp;IFERROR(VLOOKUP($B$3&amp;"_"&amp;D56,'[18]CANAL 16'!$A:$R,4,FALSE),"")</f>
        <v/>
      </c>
      <c r="H56" s="27" t="str">
        <f>IFERROR(VLOOKUP($B$3&amp;"_"&amp;D56,'CANAL 17'!$A:$R,5,FALSE),"")&amp;IFERROR(VLOOKUP($B$3&amp;"_"&amp;D56,'[2]CANAL 18'!$A:$R,5,FALSE),"")&amp;IFERROR(VLOOKUP($B$3&amp;"_"&amp;D56,'[3]CANAL 1'!$A:$R,5,FALSE),"")&amp;IFERROR(VLOOKUP($B$3&amp;"_"&amp;D56,'[4]CANAL 2'!$A:$R,5,FALSE),"")&amp;IFERROR(VLOOKUP($B$3&amp;"_"&amp;D56,'[5]CANAL 3'!$A:$R,5,FALSE),"")&amp;IFERROR(VLOOKUP($B$3&amp;"_"&amp;D56,'[6]CANAL 4'!$A:$R,5,FALSE),"")&amp;IFERROR(VLOOKUP($B$3&amp;"_"&amp;D56,'[7]CANAL 5'!$A:$R,5,FALSE),"")&amp;IFERROR(VLOOKUP($B$3&amp;"_"&amp;D56,'[8]CANAL 6'!$A:$R,5,FALSE),"")&amp;IFERROR(VLOOKUP($B$3&amp;"_"&amp;D56,'[9]CANAL 7'!$A:$R,5,FALSE),"")&amp;IFERROR(VLOOKUP($B$3&amp;"_"&amp;D56,'[10]CANAL 8'!$A:$R,5,FALSE),"")&amp;IFERROR(VLOOKUP($B$3&amp;"_"&amp;D56,'[11]CANAL 9'!$A:$R,5,FALSE),"")&amp;IFERROR(VLOOKUP($B$3&amp;"_"&amp;D56,'[12]CANAL 10'!$A:$R,5,FALSE),"")&amp;IFERROR(VLOOKUP($B$3&amp;"_"&amp;D56,'[13]CANAL 11'!$A:$R,5,FALSE),"")&amp;IFERROR(VLOOKUP($B$3&amp;"_"&amp;D56,'[14]CANAL 12'!$A:$R,5,FALSE),"")&amp;IFERROR(VLOOKUP($B$3&amp;"_"&amp;D56,'[15]CANAL 13'!$A:$R,5,FALSE),"")&amp;IFERROR(VLOOKUP($B$3&amp;"_"&amp;D56,'[16]CANAL 14'!$A:$R,5,FALSE),"")&amp;IFERROR(VLOOKUP($B$3&amp;"_"&amp;D56,'[17]CANAL 15'!$A:$R,5,FALSE),"")&amp;IFERROR(VLOOKUP($B$3&amp;"_"&amp;D56,'[18]CANAL 16'!$A:$R,5,FALSE),"")</f>
        <v/>
      </c>
      <c r="I56" s="27" t="str">
        <f>IFERROR(VLOOKUP($B$3&amp;"_"&amp;D56,'CANAL 17'!$A:$R,6,FALSE),"")&amp;IFERROR(VLOOKUP($B$3&amp;"_"&amp;D56,'[2]CANAL 18'!$A:$R,6,FALSE),"")&amp;IFERROR(VLOOKUP($B$3&amp;"_"&amp;D56,'[3]CANAL 1'!$A:$R,6,FALSE),"")&amp;IFERROR(VLOOKUP($B$3&amp;"_"&amp;D56,'[4]CANAL 2'!$A:$R,6,FALSE),"")&amp;IFERROR(VLOOKUP($B$3&amp;"_"&amp;D56,'[5]CANAL 3'!$A:$R,6,FALSE),"")&amp;IFERROR(VLOOKUP($B$3&amp;"_"&amp;D56,'[6]CANAL 4'!$A:$R,6,FALSE),"")&amp;IFERROR(VLOOKUP($B$3&amp;"_"&amp;D56,'[7]CANAL 5'!$A:$R,6,FALSE),"")&amp;IFERROR(VLOOKUP($B$3&amp;"_"&amp;D56,'[8]CANAL 6'!$A:$R,6,FALSE),"")&amp;IFERROR(VLOOKUP($B$3&amp;"_"&amp;D56,'[9]CANAL 7'!$A:$R,6,FALSE),"")&amp;IFERROR(VLOOKUP($B$3&amp;"_"&amp;D56,'[10]CANAL 8'!$A:$R,6,FALSE),"")&amp;IFERROR(VLOOKUP($B$3&amp;"_"&amp;D56,'[11]CANAL 9'!$A:$R,6,FALSE),"")&amp;IFERROR(VLOOKUP($B$3&amp;"_"&amp;D56,'[12]CANAL 10'!$A:$R,6,FALSE),"")&amp;IFERROR(VLOOKUP($B$3&amp;"_"&amp;D56,'[13]CANAL 11'!$A:$R,6,FALSE),"")&amp;IFERROR(VLOOKUP($B$3&amp;"_"&amp;D56,'[14]CANAL 12'!$A:$R,6,FALSE),"")&amp;IFERROR(VLOOKUP($B$3&amp;"_"&amp;D56,'[15]CANAL 13'!$A:$R,6,FALSE),"")&amp;IFERROR(VLOOKUP($B$3&amp;"_"&amp;D56,'[16]CANAL 14'!$A:$R,6,FALSE),"")&amp;IFERROR(VLOOKUP($B$3&amp;"_"&amp;D56,'[17]CANAL 15'!$A:$R,6,FALSE),"")&amp;IFERROR(VLOOKUP($B$3&amp;"_"&amp;D56,'[18]CANAL 16'!$A:$R,6,FALSE),"")</f>
        <v/>
      </c>
      <c r="J56" s="27" t="str">
        <f>IFERROR(VLOOKUP($B$3&amp;"_"&amp;D56,'CANAL 17'!$A:$R,7,FALSE),"")&amp;IFERROR(VLOOKUP($B$3&amp;"_"&amp;D56,'[2]CANAL 18'!$A:$R,7,FALSE),"")&amp;IFERROR(VLOOKUP($B$3&amp;"_"&amp;D56,'[3]CANAL 1'!$A:$R,7,FALSE),"")&amp;IFERROR(VLOOKUP($B$3&amp;"_"&amp;D56,'[4]CANAL 2'!$A:$R,7,FALSE),"")&amp;IFERROR(VLOOKUP($B$3&amp;"_"&amp;D56,'[5]CANAL 3'!$A:$R,7,FALSE),"")&amp;IFERROR(VLOOKUP($B$3&amp;"_"&amp;D56,'[6]CANAL 4'!$A:$R,7,FALSE),"")&amp;IFERROR(VLOOKUP($B$3&amp;"_"&amp;D56,'[7]CANAL 5'!$A:$R,7,FALSE),"")&amp;IFERROR(VLOOKUP($B$3&amp;"_"&amp;D56,'[8]CANAL 6'!$A:$R,7,FALSE),"")&amp;IFERROR(VLOOKUP($B$3&amp;"_"&amp;D56,'[9]CANAL 7'!$A:$R,7,FALSE),"")&amp;IFERROR(VLOOKUP($B$3&amp;"_"&amp;D56,'[10]CANAL 8'!$A:$R,7,FALSE),"")&amp;IFERROR(VLOOKUP($B$3&amp;"_"&amp;D56,'[11]CANAL 9'!$A:$R,7,FALSE),"")&amp;IFERROR(VLOOKUP($B$3&amp;"_"&amp;D56,'[12]CANAL 10'!$A:$R,7,FALSE),"")&amp;IFERROR(VLOOKUP($B$3&amp;"_"&amp;D56,'[13]CANAL 11'!$A:$R,7,FALSE),"")&amp;IFERROR(VLOOKUP($B$3&amp;"_"&amp;D56,'[14]CANAL 12'!$A:$R,7,FALSE),"")&amp;IFERROR(VLOOKUP($B$3&amp;"_"&amp;D56,'[15]CANAL 13'!$A:$R,7,FALSE),"")&amp;IFERROR(VLOOKUP($B$3&amp;"_"&amp;D56,'[16]CANAL 14'!$A:$R,7,FALSE),"")&amp;IFERROR(VLOOKUP($B$3&amp;"_"&amp;D56,'[17]CANAL 15'!$A:$R,7,FALSE),"")&amp;IFERROR(VLOOKUP($B$3&amp;"_"&amp;D56,'[18]CANAL 16'!$A:$R,7,FALSE),"")</f>
        <v/>
      </c>
      <c r="K56" s="103" t="str">
        <f>IFERROR(VLOOKUP($B$3&amp;"_"&amp;D56,'CANAL 17'!$A:$R,8,FALSE),"")&amp;IFERROR(VLOOKUP($B$3&amp;"_"&amp;D56,'[2]CANAL 18'!$A:$R,8,FALSE),"")&amp;IFERROR(VLOOKUP($B$3&amp;"_"&amp;D56,'[3]CANAL 1'!$A:$R,8,FALSE),"")&amp;IFERROR(VLOOKUP($B$3&amp;"_"&amp;D56,'[4]CANAL 2'!$A:$R,8,FALSE),"")&amp;IFERROR(VLOOKUP($B$3&amp;"_"&amp;D56,'[5]CANAL 3'!$A:$R,8,FALSE),"")&amp;IFERROR(VLOOKUP($B$3&amp;"_"&amp;D56,'[6]CANAL 4'!$A:$R,8,FALSE),"")&amp;IFERROR(VLOOKUP($B$3&amp;"_"&amp;D56,'[7]CANAL 5'!$A:$R,8,FALSE),"")&amp;IFERROR(VLOOKUP($B$3&amp;"_"&amp;D56,'[8]CANAL 6'!$A:$R,8,FALSE),"")&amp;IFERROR(VLOOKUP($B$3&amp;"_"&amp;D56,'[9]CANAL 7'!$A:$R,8,FALSE),"")&amp;IFERROR(VLOOKUP($B$3&amp;"_"&amp;D56,'[10]CANAL 8'!$A:$R,8,FALSE),"")&amp;IFERROR(VLOOKUP($B$3&amp;"_"&amp;D56,'[11]CANAL 9'!$A:$R,8,FALSE),"")&amp;IFERROR(VLOOKUP($B$3&amp;"_"&amp;D56,'[12]CANAL 10'!$A:$R,8,FALSE),"")&amp;IFERROR(VLOOKUP($B$3&amp;"_"&amp;D56,'[13]CANAL 11'!$A:$R,8,FALSE),"")&amp;IFERROR(VLOOKUP($B$3&amp;"_"&amp;D56,'[14]CANAL 12'!$A:$R,8,FALSE),"")&amp;IFERROR(VLOOKUP($B$3&amp;"_"&amp;D56,'[15]CANAL 13'!$A:$R,8,FALSE),"")&amp;IFERROR(VLOOKUP($B$3&amp;"_"&amp;D56,'[16]CANAL 14'!$A:$R,8,FALSE),"")&amp;IFERROR(VLOOKUP($B$3&amp;"_"&amp;D56,'[17]CANAL 15'!$A:$R,8,FALSE),"")&amp;IFERROR(VLOOKUP($B$3&amp;"_"&amp;D56,'[18]CANAL 16'!$A:$R,8,FALSE),"")</f>
        <v/>
      </c>
      <c r="L56" s="103" t="str">
        <f>IFERROR(VLOOKUP($B$3&amp;"_"&amp;D56,'CANAL 17'!$A:$R,9,FALSE),"")&amp;IFERROR(VLOOKUP($B$3&amp;"_"&amp;D56,'[2]CANAL 18'!$A:$R,9,FALSE),"")&amp;IFERROR(VLOOKUP($B$3&amp;"_"&amp;D56,'[3]CANAL 1'!$A:$R,9,FALSE),"")&amp;IFERROR(VLOOKUP($B$3&amp;"_"&amp;D56,'[4]CANAL 2'!$A:$R,9,FALSE),"")&amp;IFERROR(VLOOKUP($B$3&amp;"_"&amp;D56,'[5]CANAL 3'!$A:$R,9,FALSE),"")&amp;IFERROR(VLOOKUP($B$3&amp;"_"&amp;D56,'[6]CANAL 4'!$A:$R,9,FALSE),"")&amp;IFERROR(VLOOKUP($B$3&amp;"_"&amp;D56,'[7]CANAL 5'!$A:$R,9,FALSE),"")&amp;IFERROR(VLOOKUP($B$3&amp;"_"&amp;D56,'[8]CANAL 6'!$A:$R,9,FALSE),"")&amp;IFERROR(VLOOKUP($B$3&amp;"_"&amp;D56,'[9]CANAL 7'!$A:$R,9,FALSE),"")&amp;IFERROR(VLOOKUP($B$3&amp;"_"&amp;D56,'[10]CANAL 8'!$A:$R,9,FALSE),"")&amp;IFERROR(VLOOKUP($B$3&amp;"_"&amp;D56,'[11]CANAL 9'!$A:$R,9,FALSE),"")&amp;IFERROR(VLOOKUP($B$3&amp;"_"&amp;D56,'[12]CANAL 10'!$A:$R,9,FALSE),"")&amp;IFERROR(VLOOKUP($B$3&amp;"_"&amp;D56,'[13]CANAL 11'!$A:$R,9,FALSE),"")&amp;IFERROR(VLOOKUP($B$3&amp;"_"&amp;D56,'[14]CANAL 12'!$A:$R,9,FALSE),"")&amp;IFERROR(VLOOKUP($B$3&amp;"_"&amp;D56,'[15]CANAL 13'!$A:$R,9,FALSE),"")&amp;IFERROR(VLOOKUP($B$3&amp;"_"&amp;D56,'[16]CANAL 14'!$A:$R,9,FALSE),"")&amp;IFERROR(VLOOKUP($B$3&amp;"_"&amp;D56,'[17]CANAL 15'!$A:$R,9,FALSE),"")&amp;IFERROR(VLOOKUP($B$3&amp;"_"&amp;D56,'[18]CANAL 16'!$A:$R,9,FALSE),"")</f>
        <v/>
      </c>
      <c r="M56" s="28"/>
      <c r="N56" s="28"/>
      <c r="O56" s="28"/>
      <c r="P56" s="28"/>
      <c r="Q56" s="28"/>
      <c r="R56" s="28" t="str">
        <f>IFERROR(VLOOKUP($B$3&amp;"_"&amp;D56,'CANAL 17'!$A:$R,15,FALSE),"")&amp;IFERROR(VLOOKUP($B$3&amp;"_"&amp;D56,'[2]CANAL 18'!$A:$R,15,FALSE),"")&amp;IFERROR(VLOOKUP($B$3&amp;"_"&amp;D56,'[3]CANAL 1'!$A:$R,15,FALSE),"")&amp;IFERROR(VLOOKUP($B$3&amp;"_"&amp;D56,'[4]CANAL 2'!$A:$R,15,FALSE),"")&amp;IFERROR(VLOOKUP($B$3&amp;"_"&amp;D56,'[5]CANAL 3'!$A:$R,15,FALSE),"")&amp;IFERROR(VLOOKUP($B$3&amp;"_"&amp;D56,'[6]CANAL 4'!$A:$R,15,FALSE),"")&amp;IFERROR(VLOOKUP($B$3&amp;"_"&amp;D56,'[7]CANAL 5'!$A:$R,15,FALSE),"")&amp;IFERROR(VLOOKUP($B$3&amp;"_"&amp;D56,'[8]CANAL 6'!$A:$R,15,FALSE),"")&amp;IFERROR(VLOOKUP($B$3&amp;"_"&amp;D56,'[9]CANAL 7'!$A:$R,15,FALSE),"")&amp;IFERROR(VLOOKUP($B$3&amp;"_"&amp;D56,'[10]CANAL 8'!$A:$R,15,FALSE),"")&amp;IFERROR(VLOOKUP($B$3&amp;"_"&amp;D56,'[11]CANAL 9'!$A:$R,15,FALSE),"")&amp;IFERROR(VLOOKUP($B$3&amp;"_"&amp;D56,'[12]CANAL 10'!$A:$R,15,FALSE),"")&amp;IFERROR(VLOOKUP($B$3&amp;"_"&amp;D56,'[13]CANAL 11'!$A:$R,15,FALSE),"")&amp;IFERROR(VLOOKUP($B$3&amp;"_"&amp;D56,'[14]CANAL 12'!$A:$R,15,FALSE),"")&amp;IFERROR(VLOOKUP($B$3&amp;"_"&amp;D56,'[15]CANAL 13'!$A:$R,15,FALSE),"")&amp;IFERROR(VLOOKUP($B$3&amp;"_"&amp;D56,'[16]CANAL 14'!$A:$R,15,FALSE),"")&amp;IFERROR(VLOOKUP($B$3&amp;"_"&amp;D56,'[17]CANAL 15'!$A:$R,15,FALSE),"")&amp;IFERROR(VLOOKUP($B$3&amp;"_"&amp;D56,'[18]CANAL 16'!$A:$R,15,FALSE),"")</f>
        <v/>
      </c>
      <c r="S56" s="27"/>
      <c r="T56" s="29"/>
      <c r="U56" s="27"/>
      <c r="V56" s="27"/>
    </row>
    <row r="57" spans="4:22" x14ac:dyDescent="0.2">
      <c r="D57" s="4">
        <v>49</v>
      </c>
      <c r="E57" s="27" t="str">
        <f>IFERROR(VLOOKUP($B$3&amp;"_"&amp;D57,'CANAL 17'!$A:$R,2,FALSE),"")&amp;IFERROR(VLOOKUP($B$3&amp;"_"&amp;D57,'[2]CANAL 18'!$A:$R,2,FALSE),"")&amp;IFERROR(VLOOKUP($B$3&amp;"_"&amp;D57,'[3]CANAL 1'!A:R,2,FALSE),"")&amp;IFERROR(VLOOKUP($B$3&amp;"_"&amp;D57,'[4]CANAL 2'!A:R,2,FALSE),"")&amp;IFERROR(VLOOKUP($B$3&amp;"_"&amp;D57,'[5]CANAL 3'!A:R,2,FALSE),"")&amp;IFERROR(VLOOKUP($B$3&amp;"_"&amp;D57,'[6]CANAL 4'!A:R,2,FALSE),"")&amp;IFERROR(VLOOKUP($B$3&amp;"_"&amp;D57,'[7]CANAL 5'!A:R,2,FALSE),"")&amp;IFERROR(VLOOKUP($B$3&amp;"_"&amp;D57,'[8]CANAL 6'!A:R,2,FALSE),"")&amp;IFERROR(VLOOKUP($B$3&amp;"_"&amp;D57,'[9]CANAL 7'!A:R,2,FALSE),"")&amp;IFERROR(VLOOKUP($B$3&amp;"_"&amp;D57,'[10]CANAL 8'!A:R,2,FALSE),"")&amp;IFERROR(VLOOKUP($B$3&amp;"_"&amp;D57,'[11]CANAL 9'!A:R,2,FALSE),"")&amp;IFERROR(VLOOKUP($B$3&amp;"_"&amp;D57,'[12]CANAL 10'!A:R,2,FALSE),"")&amp;IFERROR(VLOOKUP($B$3&amp;"_"&amp;D57,'[13]CANAL 11'!A:R,2,FALSE),"")&amp;IFERROR(VLOOKUP($B$3&amp;"_"&amp;D57,'[14]CANAL 12'!A:R,2,FALSE),"")&amp;IFERROR(VLOOKUP($B$3&amp;"_"&amp;D57,'[15]CANAL 13'!A:R,2,FALSE),"")&amp;IFERROR(VLOOKUP($B$3&amp;"_"&amp;D57,'[16]CANAL 14'!A:R,2,FALSE),"")&amp;IFERROR(VLOOKUP($B$3&amp;"_"&amp;D57,'[17]CANAL 15'!A:R,2,FALSE),"")&amp;IFERROR(VLOOKUP($B$3&amp;"_"&amp;D57,'[18]CANAL 16'!A:R,2,FALSE),"")</f>
        <v/>
      </c>
      <c r="F57" s="27" t="str">
        <f>IFERROR(VLOOKUP($B$3&amp;"_"&amp;D57,'CANAL 17'!$A:$R,3,FALSE),"")&amp;IFERROR(VLOOKUP($B$3&amp;"_"&amp;D57,'[2]CANAL 18'!$A:$R,3,FALSE),"")&amp;IFERROR(VLOOKUP($B$3&amp;"_"&amp;D57,'[3]CANAL 1'!$A:$R,3,FALSE),"")&amp;IFERROR(VLOOKUP($B$3&amp;"_"&amp;D57,'[4]CANAL 2'!$A:$R,3,FALSE),"")&amp;IFERROR(VLOOKUP($B$3&amp;"_"&amp;D57,'[5]CANAL 3'!$A:$R,3,FALSE),"")&amp;IFERROR(VLOOKUP($B$3&amp;"_"&amp;D57,'[6]CANAL 4'!$A:$R,3,FALSE),"")&amp;IFERROR(VLOOKUP($B$3&amp;"_"&amp;D57,'[7]CANAL 5'!$A:$R,3,FALSE),"")&amp;IFERROR(VLOOKUP($B$3&amp;"_"&amp;D57,'[8]CANAL 6'!$A:$R,3,FALSE),"")&amp;IFERROR(VLOOKUP($B$3&amp;"_"&amp;D57,'[9]CANAL 7'!$A:$R,3,FALSE),"")&amp;IFERROR(VLOOKUP($B$3&amp;"_"&amp;D57,'[10]CANAL 8'!$A:$R,3,FALSE),"")&amp;IFERROR(VLOOKUP($B$3&amp;"_"&amp;D57,'[11]CANAL 9'!$A:$R,3,FALSE),"")&amp;IFERROR(VLOOKUP($B$3&amp;"_"&amp;D57,'[12]CANAL 10'!$A:$R,3,FALSE),"")&amp;IFERROR(VLOOKUP($B$3&amp;"_"&amp;D57,'[13]CANAL 11'!$A:$R,3,FALSE),"")&amp;IFERROR(VLOOKUP($B$3&amp;"_"&amp;D57,'[14]CANAL 12'!$A:$R,3,FALSE),"")&amp;IFERROR(VLOOKUP($B$3&amp;"_"&amp;D57,'[15]CANAL 13'!$A:$R,3,FALSE),"")&amp;IFERROR(VLOOKUP($B$3&amp;"_"&amp;D57,'[16]CANAL 14'!$A:$R,3,FALSE),"")&amp;IFERROR(VLOOKUP($B$3&amp;"_"&amp;D57,'[17]CANAL 15'!$A:$R,3,FALSE),"")&amp;IFERROR(VLOOKUP($B$3&amp;"_"&amp;D57,'[18]CANAL 16'!$A:$R,3,FALSE),"")</f>
        <v/>
      </c>
      <c r="G57" s="27" t="str">
        <f>IFERROR(VLOOKUP($B$3&amp;"_"&amp;D57,'CANAL 17'!$A:$R,4,FALSE),"")&amp;IFERROR(VLOOKUP($B$3&amp;"_"&amp;D57,'[2]CANAL 18'!$A:$R,4,FALSE),"")&amp;IFERROR(VLOOKUP($B$3&amp;"_"&amp;D57,'[3]CANAL 1'!$A:$R,4,FALSE),"")&amp;IFERROR(VLOOKUP($B$3&amp;"_"&amp;D57,'[4]CANAL 2'!$A:$R,4,FALSE),"")&amp;IFERROR(VLOOKUP($B$3&amp;"_"&amp;D57,'[5]CANAL 3'!$A:$R,4,FALSE),"")&amp;IFERROR(VLOOKUP($B$3&amp;"_"&amp;D57,'[6]CANAL 4'!$A:$R,4,FALSE),"")&amp;IFERROR(VLOOKUP($B$3&amp;"_"&amp;D57,'[7]CANAL 5'!$A:$R,4,FALSE),"")&amp;IFERROR(VLOOKUP($B$3&amp;"_"&amp;D57,'[8]CANAL 6'!$A:$R,4,FALSE),"")&amp;IFERROR(VLOOKUP($B$3&amp;"_"&amp;D57,'[9]CANAL 7'!$A:$R,4,FALSE),"")&amp;IFERROR(VLOOKUP($B$3&amp;"_"&amp;D57,'[10]CANAL 8'!$A:$R,4,FALSE),"")&amp;IFERROR(VLOOKUP($B$3&amp;"_"&amp;D57,'[11]CANAL 9'!$A:$R,4,FALSE),"")&amp;IFERROR(VLOOKUP($B$3&amp;"_"&amp;D57,'[12]CANAL 10'!$A:$R,4,FALSE),"")&amp;IFERROR(VLOOKUP($B$3&amp;"_"&amp;D57,'[13]CANAL 11'!$A:$R,4,FALSE),"")&amp;IFERROR(VLOOKUP($B$3&amp;"_"&amp;D57,'[14]CANAL 12'!$A:$R,4,FALSE),"")&amp;IFERROR(VLOOKUP($B$3&amp;"_"&amp;D57,'[15]CANAL 13'!$A:$R,4,FALSE),"")&amp;IFERROR(VLOOKUP($B$3&amp;"_"&amp;D57,'[16]CANAL 14'!$A:$R,4,FALSE),"")&amp;IFERROR(VLOOKUP($B$3&amp;"_"&amp;D57,'[17]CANAL 15'!$A:$R,4,FALSE),"")&amp;IFERROR(VLOOKUP($B$3&amp;"_"&amp;D57,'[18]CANAL 16'!$A:$R,4,FALSE),"")</f>
        <v/>
      </c>
      <c r="H57" s="27" t="str">
        <f>IFERROR(VLOOKUP($B$3&amp;"_"&amp;D57,'CANAL 17'!$A:$R,5,FALSE),"")&amp;IFERROR(VLOOKUP($B$3&amp;"_"&amp;D57,'[2]CANAL 18'!$A:$R,5,FALSE),"")&amp;IFERROR(VLOOKUP($B$3&amp;"_"&amp;D57,'[3]CANAL 1'!$A:$R,5,FALSE),"")&amp;IFERROR(VLOOKUP($B$3&amp;"_"&amp;D57,'[4]CANAL 2'!$A:$R,5,FALSE),"")&amp;IFERROR(VLOOKUP($B$3&amp;"_"&amp;D57,'[5]CANAL 3'!$A:$R,5,FALSE),"")&amp;IFERROR(VLOOKUP($B$3&amp;"_"&amp;D57,'[6]CANAL 4'!$A:$R,5,FALSE),"")&amp;IFERROR(VLOOKUP($B$3&amp;"_"&amp;D57,'[7]CANAL 5'!$A:$R,5,FALSE),"")&amp;IFERROR(VLOOKUP($B$3&amp;"_"&amp;D57,'[8]CANAL 6'!$A:$R,5,FALSE),"")&amp;IFERROR(VLOOKUP($B$3&amp;"_"&amp;D57,'[9]CANAL 7'!$A:$R,5,FALSE),"")&amp;IFERROR(VLOOKUP($B$3&amp;"_"&amp;D57,'[10]CANAL 8'!$A:$R,5,FALSE),"")&amp;IFERROR(VLOOKUP($B$3&amp;"_"&amp;D57,'[11]CANAL 9'!$A:$R,5,FALSE),"")&amp;IFERROR(VLOOKUP($B$3&amp;"_"&amp;D57,'[12]CANAL 10'!$A:$R,5,FALSE),"")&amp;IFERROR(VLOOKUP($B$3&amp;"_"&amp;D57,'[13]CANAL 11'!$A:$R,5,FALSE),"")&amp;IFERROR(VLOOKUP($B$3&amp;"_"&amp;D57,'[14]CANAL 12'!$A:$R,5,FALSE),"")&amp;IFERROR(VLOOKUP($B$3&amp;"_"&amp;D57,'[15]CANAL 13'!$A:$R,5,FALSE),"")&amp;IFERROR(VLOOKUP($B$3&amp;"_"&amp;D57,'[16]CANAL 14'!$A:$R,5,FALSE),"")&amp;IFERROR(VLOOKUP($B$3&amp;"_"&amp;D57,'[17]CANAL 15'!$A:$R,5,FALSE),"")&amp;IFERROR(VLOOKUP($B$3&amp;"_"&amp;D57,'[18]CANAL 16'!$A:$R,5,FALSE),"")</f>
        <v/>
      </c>
      <c r="I57" s="27" t="str">
        <f>IFERROR(VLOOKUP($B$3&amp;"_"&amp;D57,'CANAL 17'!$A:$R,6,FALSE),"")&amp;IFERROR(VLOOKUP($B$3&amp;"_"&amp;D57,'[2]CANAL 18'!$A:$R,6,FALSE),"")&amp;IFERROR(VLOOKUP($B$3&amp;"_"&amp;D57,'[3]CANAL 1'!$A:$R,6,FALSE),"")&amp;IFERROR(VLOOKUP($B$3&amp;"_"&amp;D57,'[4]CANAL 2'!$A:$R,6,FALSE),"")&amp;IFERROR(VLOOKUP($B$3&amp;"_"&amp;D57,'[5]CANAL 3'!$A:$R,6,FALSE),"")&amp;IFERROR(VLOOKUP($B$3&amp;"_"&amp;D57,'[6]CANAL 4'!$A:$R,6,FALSE),"")&amp;IFERROR(VLOOKUP($B$3&amp;"_"&amp;D57,'[7]CANAL 5'!$A:$R,6,FALSE),"")&amp;IFERROR(VLOOKUP($B$3&amp;"_"&amp;D57,'[8]CANAL 6'!$A:$R,6,FALSE),"")&amp;IFERROR(VLOOKUP($B$3&amp;"_"&amp;D57,'[9]CANAL 7'!$A:$R,6,FALSE),"")&amp;IFERROR(VLOOKUP($B$3&amp;"_"&amp;D57,'[10]CANAL 8'!$A:$R,6,FALSE),"")&amp;IFERROR(VLOOKUP($B$3&amp;"_"&amp;D57,'[11]CANAL 9'!$A:$R,6,FALSE),"")&amp;IFERROR(VLOOKUP($B$3&amp;"_"&amp;D57,'[12]CANAL 10'!$A:$R,6,FALSE),"")&amp;IFERROR(VLOOKUP($B$3&amp;"_"&amp;D57,'[13]CANAL 11'!$A:$R,6,FALSE),"")&amp;IFERROR(VLOOKUP($B$3&amp;"_"&amp;D57,'[14]CANAL 12'!$A:$R,6,FALSE),"")&amp;IFERROR(VLOOKUP($B$3&amp;"_"&amp;D57,'[15]CANAL 13'!$A:$R,6,FALSE),"")&amp;IFERROR(VLOOKUP($B$3&amp;"_"&amp;D57,'[16]CANAL 14'!$A:$R,6,FALSE),"")&amp;IFERROR(VLOOKUP($B$3&amp;"_"&amp;D57,'[17]CANAL 15'!$A:$R,6,FALSE),"")&amp;IFERROR(VLOOKUP($B$3&amp;"_"&amp;D57,'[18]CANAL 16'!$A:$R,6,FALSE),"")</f>
        <v/>
      </c>
      <c r="J57" s="27" t="str">
        <f>IFERROR(VLOOKUP($B$3&amp;"_"&amp;D57,'CANAL 17'!$A:$R,7,FALSE),"")&amp;IFERROR(VLOOKUP($B$3&amp;"_"&amp;D57,'[2]CANAL 18'!$A:$R,7,FALSE),"")&amp;IFERROR(VLOOKUP($B$3&amp;"_"&amp;D57,'[3]CANAL 1'!$A:$R,7,FALSE),"")&amp;IFERROR(VLOOKUP($B$3&amp;"_"&amp;D57,'[4]CANAL 2'!$A:$R,7,FALSE),"")&amp;IFERROR(VLOOKUP($B$3&amp;"_"&amp;D57,'[5]CANAL 3'!$A:$R,7,FALSE),"")&amp;IFERROR(VLOOKUP($B$3&amp;"_"&amp;D57,'[6]CANAL 4'!$A:$R,7,FALSE),"")&amp;IFERROR(VLOOKUP($B$3&amp;"_"&amp;D57,'[7]CANAL 5'!$A:$R,7,FALSE),"")&amp;IFERROR(VLOOKUP($B$3&amp;"_"&amp;D57,'[8]CANAL 6'!$A:$R,7,FALSE),"")&amp;IFERROR(VLOOKUP($B$3&amp;"_"&amp;D57,'[9]CANAL 7'!$A:$R,7,FALSE),"")&amp;IFERROR(VLOOKUP($B$3&amp;"_"&amp;D57,'[10]CANAL 8'!$A:$R,7,FALSE),"")&amp;IFERROR(VLOOKUP($B$3&amp;"_"&amp;D57,'[11]CANAL 9'!$A:$R,7,FALSE),"")&amp;IFERROR(VLOOKUP($B$3&amp;"_"&amp;D57,'[12]CANAL 10'!$A:$R,7,FALSE),"")&amp;IFERROR(VLOOKUP($B$3&amp;"_"&amp;D57,'[13]CANAL 11'!$A:$R,7,FALSE),"")&amp;IFERROR(VLOOKUP($B$3&amp;"_"&amp;D57,'[14]CANAL 12'!$A:$R,7,FALSE),"")&amp;IFERROR(VLOOKUP($B$3&amp;"_"&amp;D57,'[15]CANAL 13'!$A:$R,7,FALSE),"")&amp;IFERROR(VLOOKUP($B$3&amp;"_"&amp;D57,'[16]CANAL 14'!$A:$R,7,FALSE),"")&amp;IFERROR(VLOOKUP($B$3&amp;"_"&amp;D57,'[17]CANAL 15'!$A:$R,7,FALSE),"")&amp;IFERROR(VLOOKUP($B$3&amp;"_"&amp;D57,'[18]CANAL 16'!$A:$R,7,FALSE),"")</f>
        <v/>
      </c>
      <c r="K57" s="103" t="str">
        <f>IFERROR(VLOOKUP($B$3&amp;"_"&amp;D57,'CANAL 17'!$A:$R,8,FALSE),"")&amp;IFERROR(VLOOKUP($B$3&amp;"_"&amp;D57,'[2]CANAL 18'!$A:$R,8,FALSE),"")&amp;IFERROR(VLOOKUP($B$3&amp;"_"&amp;D57,'[3]CANAL 1'!$A:$R,8,FALSE),"")&amp;IFERROR(VLOOKUP($B$3&amp;"_"&amp;D57,'[4]CANAL 2'!$A:$R,8,FALSE),"")&amp;IFERROR(VLOOKUP($B$3&amp;"_"&amp;D57,'[5]CANAL 3'!$A:$R,8,FALSE),"")&amp;IFERROR(VLOOKUP($B$3&amp;"_"&amp;D57,'[6]CANAL 4'!$A:$R,8,FALSE),"")&amp;IFERROR(VLOOKUP($B$3&amp;"_"&amp;D57,'[7]CANAL 5'!$A:$R,8,FALSE),"")&amp;IFERROR(VLOOKUP($B$3&amp;"_"&amp;D57,'[8]CANAL 6'!$A:$R,8,FALSE),"")&amp;IFERROR(VLOOKUP($B$3&amp;"_"&amp;D57,'[9]CANAL 7'!$A:$R,8,FALSE),"")&amp;IFERROR(VLOOKUP($B$3&amp;"_"&amp;D57,'[10]CANAL 8'!$A:$R,8,FALSE),"")&amp;IFERROR(VLOOKUP($B$3&amp;"_"&amp;D57,'[11]CANAL 9'!$A:$R,8,FALSE),"")&amp;IFERROR(VLOOKUP($B$3&amp;"_"&amp;D57,'[12]CANAL 10'!$A:$R,8,FALSE),"")&amp;IFERROR(VLOOKUP($B$3&amp;"_"&amp;D57,'[13]CANAL 11'!$A:$R,8,FALSE),"")&amp;IFERROR(VLOOKUP($B$3&amp;"_"&amp;D57,'[14]CANAL 12'!$A:$R,8,FALSE),"")&amp;IFERROR(VLOOKUP($B$3&amp;"_"&amp;D57,'[15]CANAL 13'!$A:$R,8,FALSE),"")&amp;IFERROR(VLOOKUP($B$3&amp;"_"&amp;D57,'[16]CANAL 14'!$A:$R,8,FALSE),"")&amp;IFERROR(VLOOKUP($B$3&amp;"_"&amp;D57,'[17]CANAL 15'!$A:$R,8,FALSE),"")&amp;IFERROR(VLOOKUP($B$3&amp;"_"&amp;D57,'[18]CANAL 16'!$A:$R,8,FALSE),"")</f>
        <v/>
      </c>
      <c r="L57" s="103" t="str">
        <f>IFERROR(VLOOKUP($B$3&amp;"_"&amp;D57,'CANAL 17'!$A:$R,9,FALSE),"")&amp;IFERROR(VLOOKUP($B$3&amp;"_"&amp;D57,'[2]CANAL 18'!$A:$R,9,FALSE),"")&amp;IFERROR(VLOOKUP($B$3&amp;"_"&amp;D57,'[3]CANAL 1'!$A:$R,9,FALSE),"")&amp;IFERROR(VLOOKUP($B$3&amp;"_"&amp;D57,'[4]CANAL 2'!$A:$R,9,FALSE),"")&amp;IFERROR(VLOOKUP($B$3&amp;"_"&amp;D57,'[5]CANAL 3'!$A:$R,9,FALSE),"")&amp;IFERROR(VLOOKUP($B$3&amp;"_"&amp;D57,'[6]CANAL 4'!$A:$R,9,FALSE),"")&amp;IFERROR(VLOOKUP($B$3&amp;"_"&amp;D57,'[7]CANAL 5'!$A:$R,9,FALSE),"")&amp;IFERROR(VLOOKUP($B$3&amp;"_"&amp;D57,'[8]CANAL 6'!$A:$R,9,FALSE),"")&amp;IFERROR(VLOOKUP($B$3&amp;"_"&amp;D57,'[9]CANAL 7'!$A:$R,9,FALSE),"")&amp;IFERROR(VLOOKUP($B$3&amp;"_"&amp;D57,'[10]CANAL 8'!$A:$R,9,FALSE),"")&amp;IFERROR(VLOOKUP($B$3&amp;"_"&amp;D57,'[11]CANAL 9'!$A:$R,9,FALSE),"")&amp;IFERROR(VLOOKUP($B$3&amp;"_"&amp;D57,'[12]CANAL 10'!$A:$R,9,FALSE),"")&amp;IFERROR(VLOOKUP($B$3&amp;"_"&amp;D57,'[13]CANAL 11'!$A:$R,9,FALSE),"")&amp;IFERROR(VLOOKUP($B$3&amp;"_"&amp;D57,'[14]CANAL 12'!$A:$R,9,FALSE),"")&amp;IFERROR(VLOOKUP($B$3&amp;"_"&amp;D57,'[15]CANAL 13'!$A:$R,9,FALSE),"")&amp;IFERROR(VLOOKUP($B$3&amp;"_"&amp;D57,'[16]CANAL 14'!$A:$R,9,FALSE),"")&amp;IFERROR(VLOOKUP($B$3&amp;"_"&amp;D57,'[17]CANAL 15'!$A:$R,9,FALSE),"")&amp;IFERROR(VLOOKUP($B$3&amp;"_"&amp;D57,'[18]CANAL 16'!$A:$R,9,FALSE),"")</f>
        <v/>
      </c>
      <c r="M57" s="28"/>
      <c r="N57" s="28"/>
      <c r="O57" s="28"/>
      <c r="P57" s="28"/>
      <c r="Q57" s="28"/>
      <c r="R57" s="28" t="str">
        <f>IFERROR(VLOOKUP($B$3&amp;"_"&amp;D57,'CANAL 17'!$A:$R,15,FALSE),"")&amp;IFERROR(VLOOKUP($B$3&amp;"_"&amp;D57,'[2]CANAL 18'!$A:$R,15,FALSE),"")&amp;IFERROR(VLOOKUP($B$3&amp;"_"&amp;D57,'[3]CANAL 1'!$A:$R,15,FALSE),"")&amp;IFERROR(VLOOKUP($B$3&amp;"_"&amp;D57,'[4]CANAL 2'!$A:$R,15,FALSE),"")&amp;IFERROR(VLOOKUP($B$3&amp;"_"&amp;D57,'[5]CANAL 3'!$A:$R,15,FALSE),"")&amp;IFERROR(VLOOKUP($B$3&amp;"_"&amp;D57,'[6]CANAL 4'!$A:$R,15,FALSE),"")&amp;IFERROR(VLOOKUP($B$3&amp;"_"&amp;D57,'[7]CANAL 5'!$A:$R,15,FALSE),"")&amp;IFERROR(VLOOKUP($B$3&amp;"_"&amp;D57,'[8]CANAL 6'!$A:$R,15,FALSE),"")&amp;IFERROR(VLOOKUP($B$3&amp;"_"&amp;D57,'[9]CANAL 7'!$A:$R,15,FALSE),"")&amp;IFERROR(VLOOKUP($B$3&amp;"_"&amp;D57,'[10]CANAL 8'!$A:$R,15,FALSE),"")&amp;IFERROR(VLOOKUP($B$3&amp;"_"&amp;D57,'[11]CANAL 9'!$A:$R,15,FALSE),"")&amp;IFERROR(VLOOKUP($B$3&amp;"_"&amp;D57,'[12]CANAL 10'!$A:$R,15,FALSE),"")&amp;IFERROR(VLOOKUP($B$3&amp;"_"&amp;D57,'[13]CANAL 11'!$A:$R,15,FALSE),"")&amp;IFERROR(VLOOKUP($B$3&amp;"_"&amp;D57,'[14]CANAL 12'!$A:$R,15,FALSE),"")&amp;IFERROR(VLOOKUP($B$3&amp;"_"&amp;D57,'[15]CANAL 13'!$A:$R,15,FALSE),"")&amp;IFERROR(VLOOKUP($B$3&amp;"_"&amp;D57,'[16]CANAL 14'!$A:$R,15,FALSE),"")&amp;IFERROR(VLOOKUP($B$3&amp;"_"&amp;D57,'[17]CANAL 15'!$A:$R,15,FALSE),"")&amp;IFERROR(VLOOKUP($B$3&amp;"_"&amp;D57,'[18]CANAL 16'!$A:$R,15,FALSE),"")</f>
        <v/>
      </c>
      <c r="S57" s="27"/>
      <c r="T57" s="29"/>
      <c r="U57" s="27"/>
      <c r="V57" s="27"/>
    </row>
    <row r="58" spans="4:22" x14ac:dyDescent="0.2">
      <c r="D58" s="4">
        <v>50</v>
      </c>
      <c r="E58" s="27" t="str">
        <f>IFERROR(VLOOKUP($B$3&amp;"_"&amp;D58,'CANAL 17'!$A:$R,2,FALSE),"")&amp;IFERROR(VLOOKUP($B$3&amp;"_"&amp;D58,'[2]CANAL 18'!$A:$R,2,FALSE),"")&amp;IFERROR(VLOOKUP($B$3&amp;"_"&amp;D58,'[3]CANAL 1'!A:R,2,FALSE),"")&amp;IFERROR(VLOOKUP($B$3&amp;"_"&amp;D58,'[4]CANAL 2'!A:R,2,FALSE),"")&amp;IFERROR(VLOOKUP($B$3&amp;"_"&amp;D58,'[5]CANAL 3'!A:R,2,FALSE),"")&amp;IFERROR(VLOOKUP($B$3&amp;"_"&amp;D58,'[6]CANAL 4'!A:R,2,FALSE),"")&amp;IFERROR(VLOOKUP($B$3&amp;"_"&amp;D58,'[7]CANAL 5'!A:R,2,FALSE),"")&amp;IFERROR(VLOOKUP($B$3&amp;"_"&amp;D58,'[8]CANAL 6'!A:R,2,FALSE),"")&amp;IFERROR(VLOOKUP($B$3&amp;"_"&amp;D58,'[9]CANAL 7'!A:R,2,FALSE),"")&amp;IFERROR(VLOOKUP($B$3&amp;"_"&amp;D58,'[10]CANAL 8'!A:R,2,FALSE),"")&amp;IFERROR(VLOOKUP($B$3&amp;"_"&amp;D58,'[11]CANAL 9'!A:R,2,FALSE),"")&amp;IFERROR(VLOOKUP($B$3&amp;"_"&amp;D58,'[12]CANAL 10'!A:R,2,FALSE),"")&amp;IFERROR(VLOOKUP($B$3&amp;"_"&amp;D58,'[13]CANAL 11'!A:R,2,FALSE),"")&amp;IFERROR(VLOOKUP($B$3&amp;"_"&amp;D58,'[14]CANAL 12'!A:R,2,FALSE),"")&amp;IFERROR(VLOOKUP($B$3&amp;"_"&amp;D58,'[15]CANAL 13'!A:R,2,FALSE),"")&amp;IFERROR(VLOOKUP($B$3&amp;"_"&amp;D58,'[16]CANAL 14'!A:R,2,FALSE),"")&amp;IFERROR(VLOOKUP($B$3&amp;"_"&amp;D58,'[17]CANAL 15'!A:R,2,FALSE),"")&amp;IFERROR(VLOOKUP($B$3&amp;"_"&amp;D58,'[18]CANAL 16'!A:R,2,FALSE),"")</f>
        <v/>
      </c>
      <c r="F58" s="27" t="str">
        <f>IFERROR(VLOOKUP($B$3&amp;"_"&amp;D58,'CANAL 17'!$A:$R,3,FALSE),"")&amp;IFERROR(VLOOKUP($B$3&amp;"_"&amp;D58,'[2]CANAL 18'!$A:$R,3,FALSE),"")&amp;IFERROR(VLOOKUP($B$3&amp;"_"&amp;D58,'[3]CANAL 1'!$A:$R,3,FALSE),"")&amp;IFERROR(VLOOKUP($B$3&amp;"_"&amp;D58,'[4]CANAL 2'!$A:$R,3,FALSE),"")&amp;IFERROR(VLOOKUP($B$3&amp;"_"&amp;D58,'[5]CANAL 3'!$A:$R,3,FALSE),"")&amp;IFERROR(VLOOKUP($B$3&amp;"_"&amp;D58,'[6]CANAL 4'!$A:$R,3,FALSE),"")&amp;IFERROR(VLOOKUP($B$3&amp;"_"&amp;D58,'[7]CANAL 5'!$A:$R,3,FALSE),"")&amp;IFERROR(VLOOKUP($B$3&amp;"_"&amp;D58,'[8]CANAL 6'!$A:$R,3,FALSE),"")&amp;IFERROR(VLOOKUP($B$3&amp;"_"&amp;D58,'[9]CANAL 7'!$A:$R,3,FALSE),"")&amp;IFERROR(VLOOKUP($B$3&amp;"_"&amp;D58,'[10]CANAL 8'!$A:$R,3,FALSE),"")&amp;IFERROR(VLOOKUP($B$3&amp;"_"&amp;D58,'[11]CANAL 9'!$A:$R,3,FALSE),"")&amp;IFERROR(VLOOKUP($B$3&amp;"_"&amp;D58,'[12]CANAL 10'!$A:$R,3,FALSE),"")&amp;IFERROR(VLOOKUP($B$3&amp;"_"&amp;D58,'[13]CANAL 11'!$A:$R,3,FALSE),"")&amp;IFERROR(VLOOKUP($B$3&amp;"_"&amp;D58,'[14]CANAL 12'!$A:$R,3,FALSE),"")&amp;IFERROR(VLOOKUP($B$3&amp;"_"&amp;D58,'[15]CANAL 13'!$A:$R,3,FALSE),"")&amp;IFERROR(VLOOKUP($B$3&amp;"_"&amp;D58,'[16]CANAL 14'!$A:$R,3,FALSE),"")&amp;IFERROR(VLOOKUP($B$3&amp;"_"&amp;D58,'[17]CANAL 15'!$A:$R,3,FALSE),"")&amp;IFERROR(VLOOKUP($B$3&amp;"_"&amp;D58,'[18]CANAL 16'!$A:$R,3,FALSE),"")</f>
        <v/>
      </c>
      <c r="G58" s="27" t="str">
        <f>IFERROR(VLOOKUP($B$3&amp;"_"&amp;D58,'CANAL 17'!$A:$R,4,FALSE),"")&amp;IFERROR(VLOOKUP($B$3&amp;"_"&amp;D58,'[2]CANAL 18'!$A:$R,4,FALSE),"")&amp;IFERROR(VLOOKUP($B$3&amp;"_"&amp;D58,'[3]CANAL 1'!$A:$R,4,FALSE),"")&amp;IFERROR(VLOOKUP($B$3&amp;"_"&amp;D58,'[4]CANAL 2'!$A:$R,4,FALSE),"")&amp;IFERROR(VLOOKUP($B$3&amp;"_"&amp;D58,'[5]CANAL 3'!$A:$R,4,FALSE),"")&amp;IFERROR(VLOOKUP($B$3&amp;"_"&amp;D58,'[6]CANAL 4'!$A:$R,4,FALSE),"")&amp;IFERROR(VLOOKUP($B$3&amp;"_"&amp;D58,'[7]CANAL 5'!$A:$R,4,FALSE),"")&amp;IFERROR(VLOOKUP($B$3&amp;"_"&amp;D58,'[8]CANAL 6'!$A:$R,4,FALSE),"")&amp;IFERROR(VLOOKUP($B$3&amp;"_"&amp;D58,'[9]CANAL 7'!$A:$R,4,FALSE),"")&amp;IFERROR(VLOOKUP($B$3&amp;"_"&amp;D58,'[10]CANAL 8'!$A:$R,4,FALSE),"")&amp;IFERROR(VLOOKUP($B$3&amp;"_"&amp;D58,'[11]CANAL 9'!$A:$R,4,FALSE),"")&amp;IFERROR(VLOOKUP($B$3&amp;"_"&amp;D58,'[12]CANAL 10'!$A:$R,4,FALSE),"")&amp;IFERROR(VLOOKUP($B$3&amp;"_"&amp;D58,'[13]CANAL 11'!$A:$R,4,FALSE),"")&amp;IFERROR(VLOOKUP($B$3&amp;"_"&amp;D58,'[14]CANAL 12'!$A:$R,4,FALSE),"")&amp;IFERROR(VLOOKUP($B$3&amp;"_"&amp;D58,'[15]CANAL 13'!$A:$R,4,FALSE),"")&amp;IFERROR(VLOOKUP($B$3&amp;"_"&amp;D58,'[16]CANAL 14'!$A:$R,4,FALSE),"")&amp;IFERROR(VLOOKUP($B$3&amp;"_"&amp;D58,'[17]CANAL 15'!$A:$R,4,FALSE),"")&amp;IFERROR(VLOOKUP($B$3&amp;"_"&amp;D58,'[18]CANAL 16'!$A:$R,4,FALSE),"")</f>
        <v/>
      </c>
      <c r="H58" s="27" t="str">
        <f>IFERROR(VLOOKUP($B$3&amp;"_"&amp;D58,'CANAL 17'!$A:$R,5,FALSE),"")&amp;IFERROR(VLOOKUP($B$3&amp;"_"&amp;D58,'[2]CANAL 18'!$A:$R,5,FALSE),"")&amp;IFERROR(VLOOKUP($B$3&amp;"_"&amp;D58,'[3]CANAL 1'!$A:$R,5,FALSE),"")&amp;IFERROR(VLOOKUP($B$3&amp;"_"&amp;D58,'[4]CANAL 2'!$A:$R,5,FALSE),"")&amp;IFERROR(VLOOKUP($B$3&amp;"_"&amp;D58,'[5]CANAL 3'!$A:$R,5,FALSE),"")&amp;IFERROR(VLOOKUP($B$3&amp;"_"&amp;D58,'[6]CANAL 4'!$A:$R,5,FALSE),"")&amp;IFERROR(VLOOKUP($B$3&amp;"_"&amp;D58,'[7]CANAL 5'!$A:$R,5,FALSE),"")&amp;IFERROR(VLOOKUP($B$3&amp;"_"&amp;D58,'[8]CANAL 6'!$A:$R,5,FALSE),"")&amp;IFERROR(VLOOKUP($B$3&amp;"_"&amp;D58,'[9]CANAL 7'!$A:$R,5,FALSE),"")&amp;IFERROR(VLOOKUP($B$3&amp;"_"&amp;D58,'[10]CANAL 8'!$A:$R,5,FALSE),"")&amp;IFERROR(VLOOKUP($B$3&amp;"_"&amp;D58,'[11]CANAL 9'!$A:$R,5,FALSE),"")&amp;IFERROR(VLOOKUP($B$3&amp;"_"&amp;D58,'[12]CANAL 10'!$A:$R,5,FALSE),"")&amp;IFERROR(VLOOKUP($B$3&amp;"_"&amp;D58,'[13]CANAL 11'!$A:$R,5,FALSE),"")&amp;IFERROR(VLOOKUP($B$3&amp;"_"&amp;D58,'[14]CANAL 12'!$A:$R,5,FALSE),"")&amp;IFERROR(VLOOKUP($B$3&amp;"_"&amp;D58,'[15]CANAL 13'!$A:$R,5,FALSE),"")&amp;IFERROR(VLOOKUP($B$3&amp;"_"&amp;D58,'[16]CANAL 14'!$A:$R,5,FALSE),"")&amp;IFERROR(VLOOKUP($B$3&amp;"_"&amp;D58,'[17]CANAL 15'!$A:$R,5,FALSE),"")&amp;IFERROR(VLOOKUP($B$3&amp;"_"&amp;D58,'[18]CANAL 16'!$A:$R,5,FALSE),"")</f>
        <v/>
      </c>
      <c r="I58" s="27" t="str">
        <f>IFERROR(VLOOKUP($B$3&amp;"_"&amp;D58,'CANAL 17'!$A:$R,6,FALSE),"")&amp;IFERROR(VLOOKUP($B$3&amp;"_"&amp;D58,'[2]CANAL 18'!$A:$R,6,FALSE),"")&amp;IFERROR(VLOOKUP($B$3&amp;"_"&amp;D58,'[3]CANAL 1'!$A:$R,6,FALSE),"")&amp;IFERROR(VLOOKUP($B$3&amp;"_"&amp;D58,'[4]CANAL 2'!$A:$R,6,FALSE),"")&amp;IFERROR(VLOOKUP($B$3&amp;"_"&amp;D58,'[5]CANAL 3'!$A:$R,6,FALSE),"")&amp;IFERROR(VLOOKUP($B$3&amp;"_"&amp;D58,'[6]CANAL 4'!$A:$R,6,FALSE),"")&amp;IFERROR(VLOOKUP($B$3&amp;"_"&amp;D58,'[7]CANAL 5'!$A:$R,6,FALSE),"")&amp;IFERROR(VLOOKUP($B$3&amp;"_"&amp;D58,'[8]CANAL 6'!$A:$R,6,FALSE),"")&amp;IFERROR(VLOOKUP($B$3&amp;"_"&amp;D58,'[9]CANAL 7'!$A:$R,6,FALSE),"")&amp;IFERROR(VLOOKUP($B$3&amp;"_"&amp;D58,'[10]CANAL 8'!$A:$R,6,FALSE),"")&amp;IFERROR(VLOOKUP($B$3&amp;"_"&amp;D58,'[11]CANAL 9'!$A:$R,6,FALSE),"")&amp;IFERROR(VLOOKUP($B$3&amp;"_"&amp;D58,'[12]CANAL 10'!$A:$R,6,FALSE),"")&amp;IFERROR(VLOOKUP($B$3&amp;"_"&amp;D58,'[13]CANAL 11'!$A:$R,6,FALSE),"")&amp;IFERROR(VLOOKUP($B$3&amp;"_"&amp;D58,'[14]CANAL 12'!$A:$R,6,FALSE),"")&amp;IFERROR(VLOOKUP($B$3&amp;"_"&amp;D58,'[15]CANAL 13'!$A:$R,6,FALSE),"")&amp;IFERROR(VLOOKUP($B$3&amp;"_"&amp;D58,'[16]CANAL 14'!$A:$R,6,FALSE),"")&amp;IFERROR(VLOOKUP($B$3&amp;"_"&amp;D58,'[17]CANAL 15'!$A:$R,6,FALSE),"")&amp;IFERROR(VLOOKUP($B$3&amp;"_"&amp;D58,'[18]CANAL 16'!$A:$R,6,FALSE),"")</f>
        <v/>
      </c>
      <c r="J58" s="27" t="str">
        <f>IFERROR(VLOOKUP($B$3&amp;"_"&amp;D58,'CANAL 17'!$A:$R,7,FALSE),"")&amp;IFERROR(VLOOKUP($B$3&amp;"_"&amp;D58,'[2]CANAL 18'!$A:$R,7,FALSE),"")&amp;IFERROR(VLOOKUP($B$3&amp;"_"&amp;D58,'[3]CANAL 1'!$A:$R,7,FALSE),"")&amp;IFERROR(VLOOKUP($B$3&amp;"_"&amp;D58,'[4]CANAL 2'!$A:$R,7,FALSE),"")&amp;IFERROR(VLOOKUP($B$3&amp;"_"&amp;D58,'[5]CANAL 3'!$A:$R,7,FALSE),"")&amp;IFERROR(VLOOKUP($B$3&amp;"_"&amp;D58,'[6]CANAL 4'!$A:$R,7,FALSE),"")&amp;IFERROR(VLOOKUP($B$3&amp;"_"&amp;D58,'[7]CANAL 5'!$A:$R,7,FALSE),"")&amp;IFERROR(VLOOKUP($B$3&amp;"_"&amp;D58,'[8]CANAL 6'!$A:$R,7,FALSE),"")&amp;IFERROR(VLOOKUP($B$3&amp;"_"&amp;D58,'[9]CANAL 7'!$A:$R,7,FALSE),"")&amp;IFERROR(VLOOKUP($B$3&amp;"_"&amp;D58,'[10]CANAL 8'!$A:$R,7,FALSE),"")&amp;IFERROR(VLOOKUP($B$3&amp;"_"&amp;D58,'[11]CANAL 9'!$A:$R,7,FALSE),"")&amp;IFERROR(VLOOKUP($B$3&amp;"_"&amp;D58,'[12]CANAL 10'!$A:$R,7,FALSE),"")&amp;IFERROR(VLOOKUP($B$3&amp;"_"&amp;D58,'[13]CANAL 11'!$A:$R,7,FALSE),"")&amp;IFERROR(VLOOKUP($B$3&amp;"_"&amp;D58,'[14]CANAL 12'!$A:$R,7,FALSE),"")&amp;IFERROR(VLOOKUP($B$3&amp;"_"&amp;D58,'[15]CANAL 13'!$A:$R,7,FALSE),"")&amp;IFERROR(VLOOKUP($B$3&amp;"_"&amp;D58,'[16]CANAL 14'!$A:$R,7,FALSE),"")&amp;IFERROR(VLOOKUP($B$3&amp;"_"&amp;D58,'[17]CANAL 15'!$A:$R,7,FALSE),"")&amp;IFERROR(VLOOKUP($B$3&amp;"_"&amp;D58,'[18]CANAL 16'!$A:$R,7,FALSE),"")</f>
        <v/>
      </c>
      <c r="K58" s="103" t="str">
        <f>IFERROR(VLOOKUP($B$3&amp;"_"&amp;D58,'CANAL 17'!$A:$R,8,FALSE),"")&amp;IFERROR(VLOOKUP($B$3&amp;"_"&amp;D58,'[2]CANAL 18'!$A:$R,8,FALSE),"")&amp;IFERROR(VLOOKUP($B$3&amp;"_"&amp;D58,'[3]CANAL 1'!$A:$R,8,FALSE),"")&amp;IFERROR(VLOOKUP($B$3&amp;"_"&amp;D58,'[4]CANAL 2'!$A:$R,8,FALSE),"")&amp;IFERROR(VLOOKUP($B$3&amp;"_"&amp;D58,'[5]CANAL 3'!$A:$R,8,FALSE),"")&amp;IFERROR(VLOOKUP($B$3&amp;"_"&amp;D58,'[6]CANAL 4'!$A:$R,8,FALSE),"")&amp;IFERROR(VLOOKUP($B$3&amp;"_"&amp;D58,'[7]CANAL 5'!$A:$R,8,FALSE),"")&amp;IFERROR(VLOOKUP($B$3&amp;"_"&amp;D58,'[8]CANAL 6'!$A:$R,8,FALSE),"")&amp;IFERROR(VLOOKUP($B$3&amp;"_"&amp;D58,'[9]CANAL 7'!$A:$R,8,FALSE),"")&amp;IFERROR(VLOOKUP($B$3&amp;"_"&amp;D58,'[10]CANAL 8'!$A:$R,8,FALSE),"")&amp;IFERROR(VLOOKUP($B$3&amp;"_"&amp;D58,'[11]CANAL 9'!$A:$R,8,FALSE),"")&amp;IFERROR(VLOOKUP($B$3&amp;"_"&amp;D58,'[12]CANAL 10'!$A:$R,8,FALSE),"")&amp;IFERROR(VLOOKUP($B$3&amp;"_"&amp;D58,'[13]CANAL 11'!$A:$R,8,FALSE),"")&amp;IFERROR(VLOOKUP($B$3&amp;"_"&amp;D58,'[14]CANAL 12'!$A:$R,8,FALSE),"")&amp;IFERROR(VLOOKUP($B$3&amp;"_"&amp;D58,'[15]CANAL 13'!$A:$R,8,FALSE),"")&amp;IFERROR(VLOOKUP($B$3&amp;"_"&amp;D58,'[16]CANAL 14'!$A:$R,8,FALSE),"")&amp;IFERROR(VLOOKUP($B$3&amp;"_"&amp;D58,'[17]CANAL 15'!$A:$R,8,FALSE),"")&amp;IFERROR(VLOOKUP($B$3&amp;"_"&amp;D58,'[18]CANAL 16'!$A:$R,8,FALSE),"")</f>
        <v/>
      </c>
      <c r="L58" s="103" t="str">
        <f>IFERROR(VLOOKUP($B$3&amp;"_"&amp;D58,'CANAL 17'!$A:$R,9,FALSE),"")&amp;IFERROR(VLOOKUP($B$3&amp;"_"&amp;D58,'[2]CANAL 18'!$A:$R,9,FALSE),"")&amp;IFERROR(VLOOKUP($B$3&amp;"_"&amp;D58,'[3]CANAL 1'!$A:$R,9,FALSE),"")&amp;IFERROR(VLOOKUP($B$3&amp;"_"&amp;D58,'[4]CANAL 2'!$A:$R,9,FALSE),"")&amp;IFERROR(VLOOKUP($B$3&amp;"_"&amp;D58,'[5]CANAL 3'!$A:$R,9,FALSE),"")&amp;IFERROR(VLOOKUP($B$3&amp;"_"&amp;D58,'[6]CANAL 4'!$A:$R,9,FALSE),"")&amp;IFERROR(VLOOKUP($B$3&amp;"_"&amp;D58,'[7]CANAL 5'!$A:$R,9,FALSE),"")&amp;IFERROR(VLOOKUP($B$3&amp;"_"&amp;D58,'[8]CANAL 6'!$A:$R,9,FALSE),"")&amp;IFERROR(VLOOKUP($B$3&amp;"_"&amp;D58,'[9]CANAL 7'!$A:$R,9,FALSE),"")&amp;IFERROR(VLOOKUP($B$3&amp;"_"&amp;D58,'[10]CANAL 8'!$A:$R,9,FALSE),"")&amp;IFERROR(VLOOKUP($B$3&amp;"_"&amp;D58,'[11]CANAL 9'!$A:$R,9,FALSE),"")&amp;IFERROR(VLOOKUP($B$3&amp;"_"&amp;D58,'[12]CANAL 10'!$A:$R,9,FALSE),"")&amp;IFERROR(VLOOKUP($B$3&amp;"_"&amp;D58,'[13]CANAL 11'!$A:$R,9,FALSE),"")&amp;IFERROR(VLOOKUP($B$3&amp;"_"&amp;D58,'[14]CANAL 12'!$A:$R,9,FALSE),"")&amp;IFERROR(VLOOKUP($B$3&amp;"_"&amp;D58,'[15]CANAL 13'!$A:$R,9,FALSE),"")&amp;IFERROR(VLOOKUP($B$3&amp;"_"&amp;D58,'[16]CANAL 14'!$A:$R,9,FALSE),"")&amp;IFERROR(VLOOKUP($B$3&amp;"_"&amp;D58,'[17]CANAL 15'!$A:$R,9,FALSE),"")&amp;IFERROR(VLOOKUP($B$3&amp;"_"&amp;D58,'[18]CANAL 16'!$A:$R,9,FALSE),"")</f>
        <v/>
      </c>
      <c r="M58" s="28"/>
      <c r="N58" s="28"/>
      <c r="O58" s="28"/>
      <c r="P58" s="28"/>
      <c r="Q58" s="28"/>
      <c r="R58" s="28" t="str">
        <f>IFERROR(VLOOKUP($B$3&amp;"_"&amp;D58,'CANAL 17'!$A:$R,15,FALSE),"")&amp;IFERROR(VLOOKUP($B$3&amp;"_"&amp;D58,'[2]CANAL 18'!$A:$R,15,FALSE),"")&amp;IFERROR(VLOOKUP($B$3&amp;"_"&amp;D58,'[3]CANAL 1'!$A:$R,15,FALSE),"")&amp;IFERROR(VLOOKUP($B$3&amp;"_"&amp;D58,'[4]CANAL 2'!$A:$R,15,FALSE),"")&amp;IFERROR(VLOOKUP($B$3&amp;"_"&amp;D58,'[5]CANAL 3'!$A:$R,15,FALSE),"")&amp;IFERROR(VLOOKUP($B$3&amp;"_"&amp;D58,'[6]CANAL 4'!$A:$R,15,FALSE),"")&amp;IFERROR(VLOOKUP($B$3&amp;"_"&amp;D58,'[7]CANAL 5'!$A:$R,15,FALSE),"")&amp;IFERROR(VLOOKUP($B$3&amp;"_"&amp;D58,'[8]CANAL 6'!$A:$R,15,FALSE),"")&amp;IFERROR(VLOOKUP($B$3&amp;"_"&amp;D58,'[9]CANAL 7'!$A:$R,15,FALSE),"")&amp;IFERROR(VLOOKUP($B$3&amp;"_"&amp;D58,'[10]CANAL 8'!$A:$R,15,FALSE),"")&amp;IFERROR(VLOOKUP($B$3&amp;"_"&amp;D58,'[11]CANAL 9'!$A:$R,15,FALSE),"")&amp;IFERROR(VLOOKUP($B$3&amp;"_"&amp;D58,'[12]CANAL 10'!$A:$R,15,FALSE),"")&amp;IFERROR(VLOOKUP($B$3&amp;"_"&amp;D58,'[13]CANAL 11'!$A:$R,15,FALSE),"")&amp;IFERROR(VLOOKUP($B$3&amp;"_"&amp;D58,'[14]CANAL 12'!$A:$R,15,FALSE),"")&amp;IFERROR(VLOOKUP($B$3&amp;"_"&amp;D58,'[15]CANAL 13'!$A:$R,15,FALSE),"")&amp;IFERROR(VLOOKUP($B$3&amp;"_"&amp;D58,'[16]CANAL 14'!$A:$R,15,FALSE),"")&amp;IFERROR(VLOOKUP($B$3&amp;"_"&amp;D58,'[17]CANAL 15'!$A:$R,15,FALSE),"")&amp;IFERROR(VLOOKUP($B$3&amp;"_"&amp;D58,'[18]CANAL 16'!$A:$R,15,FALSE),"")</f>
        <v/>
      </c>
      <c r="S58" s="27"/>
      <c r="T58" s="29"/>
      <c r="U58" s="27"/>
      <c r="V58" s="27"/>
    </row>
    <row r="59" spans="4:22" x14ac:dyDescent="0.2">
      <c r="D59" s="4">
        <v>51</v>
      </c>
      <c r="E59" s="27" t="str">
        <f>IFERROR(VLOOKUP($B$3&amp;"_"&amp;D59,'CANAL 17'!$A:$R,2,FALSE),"")&amp;IFERROR(VLOOKUP($B$3&amp;"_"&amp;D59,'[2]CANAL 18'!$A:$R,2,FALSE),"")&amp;IFERROR(VLOOKUP($B$3&amp;"_"&amp;D59,'[3]CANAL 1'!A:R,2,FALSE),"")&amp;IFERROR(VLOOKUP($B$3&amp;"_"&amp;D59,'[4]CANAL 2'!A:R,2,FALSE),"")&amp;IFERROR(VLOOKUP($B$3&amp;"_"&amp;D59,'[5]CANAL 3'!A:R,2,FALSE),"")&amp;IFERROR(VLOOKUP($B$3&amp;"_"&amp;D59,'[6]CANAL 4'!A:R,2,FALSE),"")&amp;IFERROR(VLOOKUP($B$3&amp;"_"&amp;D59,'[7]CANAL 5'!A:R,2,FALSE),"")&amp;IFERROR(VLOOKUP($B$3&amp;"_"&amp;D59,'[8]CANAL 6'!A:R,2,FALSE),"")&amp;IFERROR(VLOOKUP($B$3&amp;"_"&amp;D59,'[9]CANAL 7'!A:R,2,FALSE),"")&amp;IFERROR(VLOOKUP($B$3&amp;"_"&amp;D59,'[10]CANAL 8'!A:R,2,FALSE),"")&amp;IFERROR(VLOOKUP($B$3&amp;"_"&amp;D59,'[11]CANAL 9'!A:R,2,FALSE),"")&amp;IFERROR(VLOOKUP($B$3&amp;"_"&amp;D59,'[12]CANAL 10'!A:R,2,FALSE),"")&amp;IFERROR(VLOOKUP($B$3&amp;"_"&amp;D59,'[13]CANAL 11'!A:R,2,FALSE),"")&amp;IFERROR(VLOOKUP($B$3&amp;"_"&amp;D59,'[14]CANAL 12'!A:R,2,FALSE),"")&amp;IFERROR(VLOOKUP($B$3&amp;"_"&amp;D59,'[15]CANAL 13'!A:R,2,FALSE),"")&amp;IFERROR(VLOOKUP($B$3&amp;"_"&amp;D59,'[16]CANAL 14'!A:R,2,FALSE),"")&amp;IFERROR(VLOOKUP($B$3&amp;"_"&amp;D59,'[17]CANAL 15'!A:R,2,FALSE),"")&amp;IFERROR(VLOOKUP($B$3&amp;"_"&amp;D59,'[18]CANAL 16'!A:R,2,FALSE),"")</f>
        <v/>
      </c>
      <c r="F59" s="27" t="str">
        <f>IFERROR(VLOOKUP($B$3&amp;"_"&amp;D59,'CANAL 17'!$A:$R,3,FALSE),"")&amp;IFERROR(VLOOKUP($B$3&amp;"_"&amp;D59,'[2]CANAL 18'!$A:$R,3,FALSE),"")&amp;IFERROR(VLOOKUP($B$3&amp;"_"&amp;D59,'[3]CANAL 1'!$A:$R,3,FALSE),"")&amp;IFERROR(VLOOKUP($B$3&amp;"_"&amp;D59,'[4]CANAL 2'!$A:$R,3,FALSE),"")&amp;IFERROR(VLOOKUP($B$3&amp;"_"&amp;D59,'[5]CANAL 3'!$A:$R,3,FALSE),"")&amp;IFERROR(VLOOKUP($B$3&amp;"_"&amp;D59,'[6]CANAL 4'!$A:$R,3,FALSE),"")&amp;IFERROR(VLOOKUP($B$3&amp;"_"&amp;D59,'[7]CANAL 5'!$A:$R,3,FALSE),"")&amp;IFERROR(VLOOKUP($B$3&amp;"_"&amp;D59,'[8]CANAL 6'!$A:$R,3,FALSE),"")&amp;IFERROR(VLOOKUP($B$3&amp;"_"&amp;D59,'[9]CANAL 7'!$A:$R,3,FALSE),"")&amp;IFERROR(VLOOKUP($B$3&amp;"_"&amp;D59,'[10]CANAL 8'!$A:$R,3,FALSE),"")&amp;IFERROR(VLOOKUP($B$3&amp;"_"&amp;D59,'[11]CANAL 9'!$A:$R,3,FALSE),"")&amp;IFERROR(VLOOKUP($B$3&amp;"_"&amp;D59,'[12]CANAL 10'!$A:$R,3,FALSE),"")&amp;IFERROR(VLOOKUP($B$3&amp;"_"&amp;D59,'[13]CANAL 11'!$A:$R,3,FALSE),"")&amp;IFERROR(VLOOKUP($B$3&amp;"_"&amp;D59,'[14]CANAL 12'!$A:$R,3,FALSE),"")&amp;IFERROR(VLOOKUP($B$3&amp;"_"&amp;D59,'[15]CANAL 13'!$A:$R,3,FALSE),"")&amp;IFERROR(VLOOKUP($B$3&amp;"_"&amp;D59,'[16]CANAL 14'!$A:$R,3,FALSE),"")&amp;IFERROR(VLOOKUP($B$3&amp;"_"&amp;D59,'[17]CANAL 15'!$A:$R,3,FALSE),"")&amp;IFERROR(VLOOKUP($B$3&amp;"_"&amp;D59,'[18]CANAL 16'!$A:$R,3,FALSE),"")</f>
        <v/>
      </c>
      <c r="G59" s="27" t="str">
        <f>IFERROR(VLOOKUP($B$3&amp;"_"&amp;D59,'CANAL 17'!$A:$R,4,FALSE),"")&amp;IFERROR(VLOOKUP($B$3&amp;"_"&amp;D59,'[2]CANAL 18'!$A:$R,4,FALSE),"")&amp;IFERROR(VLOOKUP($B$3&amp;"_"&amp;D59,'[3]CANAL 1'!$A:$R,4,FALSE),"")&amp;IFERROR(VLOOKUP($B$3&amp;"_"&amp;D59,'[4]CANAL 2'!$A:$R,4,FALSE),"")&amp;IFERROR(VLOOKUP($B$3&amp;"_"&amp;D59,'[5]CANAL 3'!$A:$R,4,FALSE),"")&amp;IFERROR(VLOOKUP($B$3&amp;"_"&amp;D59,'[6]CANAL 4'!$A:$R,4,FALSE),"")&amp;IFERROR(VLOOKUP($B$3&amp;"_"&amp;D59,'[7]CANAL 5'!$A:$R,4,FALSE),"")&amp;IFERROR(VLOOKUP($B$3&amp;"_"&amp;D59,'[8]CANAL 6'!$A:$R,4,FALSE),"")&amp;IFERROR(VLOOKUP($B$3&amp;"_"&amp;D59,'[9]CANAL 7'!$A:$R,4,FALSE),"")&amp;IFERROR(VLOOKUP($B$3&amp;"_"&amp;D59,'[10]CANAL 8'!$A:$R,4,FALSE),"")&amp;IFERROR(VLOOKUP($B$3&amp;"_"&amp;D59,'[11]CANAL 9'!$A:$R,4,FALSE),"")&amp;IFERROR(VLOOKUP($B$3&amp;"_"&amp;D59,'[12]CANAL 10'!$A:$R,4,FALSE),"")&amp;IFERROR(VLOOKUP($B$3&amp;"_"&amp;D59,'[13]CANAL 11'!$A:$R,4,FALSE),"")&amp;IFERROR(VLOOKUP($B$3&amp;"_"&amp;D59,'[14]CANAL 12'!$A:$R,4,FALSE),"")&amp;IFERROR(VLOOKUP($B$3&amp;"_"&amp;D59,'[15]CANAL 13'!$A:$R,4,FALSE),"")&amp;IFERROR(VLOOKUP($B$3&amp;"_"&amp;D59,'[16]CANAL 14'!$A:$R,4,FALSE),"")&amp;IFERROR(VLOOKUP($B$3&amp;"_"&amp;D59,'[17]CANAL 15'!$A:$R,4,FALSE),"")&amp;IFERROR(VLOOKUP($B$3&amp;"_"&amp;D59,'[18]CANAL 16'!$A:$R,4,FALSE),"")</f>
        <v/>
      </c>
      <c r="H59" s="27" t="str">
        <f>IFERROR(VLOOKUP($B$3&amp;"_"&amp;D59,'CANAL 17'!$A:$R,5,FALSE),"")&amp;IFERROR(VLOOKUP($B$3&amp;"_"&amp;D59,'[2]CANAL 18'!$A:$R,5,FALSE),"")&amp;IFERROR(VLOOKUP($B$3&amp;"_"&amp;D59,'[3]CANAL 1'!$A:$R,5,FALSE),"")&amp;IFERROR(VLOOKUP($B$3&amp;"_"&amp;D59,'[4]CANAL 2'!$A:$R,5,FALSE),"")&amp;IFERROR(VLOOKUP($B$3&amp;"_"&amp;D59,'[5]CANAL 3'!$A:$R,5,FALSE),"")&amp;IFERROR(VLOOKUP($B$3&amp;"_"&amp;D59,'[6]CANAL 4'!$A:$R,5,FALSE),"")&amp;IFERROR(VLOOKUP($B$3&amp;"_"&amp;D59,'[7]CANAL 5'!$A:$R,5,FALSE),"")&amp;IFERROR(VLOOKUP($B$3&amp;"_"&amp;D59,'[8]CANAL 6'!$A:$R,5,FALSE),"")&amp;IFERROR(VLOOKUP($B$3&amp;"_"&amp;D59,'[9]CANAL 7'!$A:$R,5,FALSE),"")&amp;IFERROR(VLOOKUP($B$3&amp;"_"&amp;D59,'[10]CANAL 8'!$A:$R,5,FALSE),"")&amp;IFERROR(VLOOKUP($B$3&amp;"_"&amp;D59,'[11]CANAL 9'!$A:$R,5,FALSE),"")&amp;IFERROR(VLOOKUP($B$3&amp;"_"&amp;D59,'[12]CANAL 10'!$A:$R,5,FALSE),"")&amp;IFERROR(VLOOKUP($B$3&amp;"_"&amp;D59,'[13]CANAL 11'!$A:$R,5,FALSE),"")&amp;IFERROR(VLOOKUP($B$3&amp;"_"&amp;D59,'[14]CANAL 12'!$A:$R,5,FALSE),"")&amp;IFERROR(VLOOKUP($B$3&amp;"_"&amp;D59,'[15]CANAL 13'!$A:$R,5,FALSE),"")&amp;IFERROR(VLOOKUP($B$3&amp;"_"&amp;D59,'[16]CANAL 14'!$A:$R,5,FALSE),"")&amp;IFERROR(VLOOKUP($B$3&amp;"_"&amp;D59,'[17]CANAL 15'!$A:$R,5,FALSE),"")&amp;IFERROR(VLOOKUP($B$3&amp;"_"&amp;D59,'[18]CANAL 16'!$A:$R,5,FALSE),"")</f>
        <v/>
      </c>
      <c r="I59" s="27" t="str">
        <f>IFERROR(VLOOKUP($B$3&amp;"_"&amp;D59,'CANAL 17'!$A:$R,6,FALSE),"")&amp;IFERROR(VLOOKUP($B$3&amp;"_"&amp;D59,'[2]CANAL 18'!$A:$R,6,FALSE),"")&amp;IFERROR(VLOOKUP($B$3&amp;"_"&amp;D59,'[3]CANAL 1'!$A:$R,6,FALSE),"")&amp;IFERROR(VLOOKUP($B$3&amp;"_"&amp;D59,'[4]CANAL 2'!$A:$R,6,FALSE),"")&amp;IFERROR(VLOOKUP($B$3&amp;"_"&amp;D59,'[5]CANAL 3'!$A:$R,6,FALSE),"")&amp;IFERROR(VLOOKUP($B$3&amp;"_"&amp;D59,'[6]CANAL 4'!$A:$R,6,FALSE),"")&amp;IFERROR(VLOOKUP($B$3&amp;"_"&amp;D59,'[7]CANAL 5'!$A:$R,6,FALSE),"")&amp;IFERROR(VLOOKUP($B$3&amp;"_"&amp;D59,'[8]CANAL 6'!$A:$R,6,FALSE),"")&amp;IFERROR(VLOOKUP($B$3&amp;"_"&amp;D59,'[9]CANAL 7'!$A:$R,6,FALSE),"")&amp;IFERROR(VLOOKUP($B$3&amp;"_"&amp;D59,'[10]CANAL 8'!$A:$R,6,FALSE),"")&amp;IFERROR(VLOOKUP($B$3&amp;"_"&amp;D59,'[11]CANAL 9'!$A:$R,6,FALSE),"")&amp;IFERROR(VLOOKUP($B$3&amp;"_"&amp;D59,'[12]CANAL 10'!$A:$R,6,FALSE),"")&amp;IFERROR(VLOOKUP($B$3&amp;"_"&amp;D59,'[13]CANAL 11'!$A:$R,6,FALSE),"")&amp;IFERROR(VLOOKUP($B$3&amp;"_"&amp;D59,'[14]CANAL 12'!$A:$R,6,FALSE),"")&amp;IFERROR(VLOOKUP($B$3&amp;"_"&amp;D59,'[15]CANAL 13'!$A:$R,6,FALSE),"")&amp;IFERROR(VLOOKUP($B$3&amp;"_"&amp;D59,'[16]CANAL 14'!$A:$R,6,FALSE),"")&amp;IFERROR(VLOOKUP($B$3&amp;"_"&amp;D59,'[17]CANAL 15'!$A:$R,6,FALSE),"")&amp;IFERROR(VLOOKUP($B$3&amp;"_"&amp;D59,'[18]CANAL 16'!$A:$R,6,FALSE),"")</f>
        <v/>
      </c>
      <c r="J59" s="27" t="str">
        <f>IFERROR(VLOOKUP($B$3&amp;"_"&amp;D59,'CANAL 17'!$A:$R,7,FALSE),"")&amp;IFERROR(VLOOKUP($B$3&amp;"_"&amp;D59,'[2]CANAL 18'!$A:$R,7,FALSE),"")&amp;IFERROR(VLOOKUP($B$3&amp;"_"&amp;D59,'[3]CANAL 1'!$A:$R,7,FALSE),"")&amp;IFERROR(VLOOKUP($B$3&amp;"_"&amp;D59,'[4]CANAL 2'!$A:$R,7,FALSE),"")&amp;IFERROR(VLOOKUP($B$3&amp;"_"&amp;D59,'[5]CANAL 3'!$A:$R,7,FALSE),"")&amp;IFERROR(VLOOKUP($B$3&amp;"_"&amp;D59,'[6]CANAL 4'!$A:$R,7,FALSE),"")&amp;IFERROR(VLOOKUP($B$3&amp;"_"&amp;D59,'[7]CANAL 5'!$A:$R,7,FALSE),"")&amp;IFERROR(VLOOKUP($B$3&amp;"_"&amp;D59,'[8]CANAL 6'!$A:$R,7,FALSE),"")&amp;IFERROR(VLOOKUP($B$3&amp;"_"&amp;D59,'[9]CANAL 7'!$A:$R,7,FALSE),"")&amp;IFERROR(VLOOKUP($B$3&amp;"_"&amp;D59,'[10]CANAL 8'!$A:$R,7,FALSE),"")&amp;IFERROR(VLOOKUP($B$3&amp;"_"&amp;D59,'[11]CANAL 9'!$A:$R,7,FALSE),"")&amp;IFERROR(VLOOKUP($B$3&amp;"_"&amp;D59,'[12]CANAL 10'!$A:$R,7,FALSE),"")&amp;IFERROR(VLOOKUP($B$3&amp;"_"&amp;D59,'[13]CANAL 11'!$A:$R,7,FALSE),"")&amp;IFERROR(VLOOKUP($B$3&amp;"_"&amp;D59,'[14]CANAL 12'!$A:$R,7,FALSE),"")&amp;IFERROR(VLOOKUP($B$3&amp;"_"&amp;D59,'[15]CANAL 13'!$A:$R,7,FALSE),"")&amp;IFERROR(VLOOKUP($B$3&amp;"_"&amp;D59,'[16]CANAL 14'!$A:$R,7,FALSE),"")&amp;IFERROR(VLOOKUP($B$3&amp;"_"&amp;D59,'[17]CANAL 15'!$A:$R,7,FALSE),"")&amp;IFERROR(VLOOKUP($B$3&amp;"_"&amp;D59,'[18]CANAL 16'!$A:$R,7,FALSE),"")</f>
        <v/>
      </c>
      <c r="K59" s="103" t="str">
        <f>IFERROR(VLOOKUP($B$3&amp;"_"&amp;D59,'CANAL 17'!$A:$R,8,FALSE),"")&amp;IFERROR(VLOOKUP($B$3&amp;"_"&amp;D59,'[2]CANAL 18'!$A:$R,8,FALSE),"")&amp;IFERROR(VLOOKUP($B$3&amp;"_"&amp;D59,'[3]CANAL 1'!$A:$R,8,FALSE),"")&amp;IFERROR(VLOOKUP($B$3&amp;"_"&amp;D59,'[4]CANAL 2'!$A:$R,8,FALSE),"")&amp;IFERROR(VLOOKUP($B$3&amp;"_"&amp;D59,'[5]CANAL 3'!$A:$R,8,FALSE),"")&amp;IFERROR(VLOOKUP($B$3&amp;"_"&amp;D59,'[6]CANAL 4'!$A:$R,8,FALSE),"")&amp;IFERROR(VLOOKUP($B$3&amp;"_"&amp;D59,'[7]CANAL 5'!$A:$R,8,FALSE),"")&amp;IFERROR(VLOOKUP($B$3&amp;"_"&amp;D59,'[8]CANAL 6'!$A:$R,8,FALSE),"")&amp;IFERROR(VLOOKUP($B$3&amp;"_"&amp;D59,'[9]CANAL 7'!$A:$R,8,FALSE),"")&amp;IFERROR(VLOOKUP($B$3&amp;"_"&amp;D59,'[10]CANAL 8'!$A:$R,8,FALSE),"")&amp;IFERROR(VLOOKUP($B$3&amp;"_"&amp;D59,'[11]CANAL 9'!$A:$R,8,FALSE),"")&amp;IFERROR(VLOOKUP($B$3&amp;"_"&amp;D59,'[12]CANAL 10'!$A:$R,8,FALSE),"")&amp;IFERROR(VLOOKUP($B$3&amp;"_"&amp;D59,'[13]CANAL 11'!$A:$R,8,FALSE),"")&amp;IFERROR(VLOOKUP($B$3&amp;"_"&amp;D59,'[14]CANAL 12'!$A:$R,8,FALSE),"")&amp;IFERROR(VLOOKUP($B$3&amp;"_"&amp;D59,'[15]CANAL 13'!$A:$R,8,FALSE),"")&amp;IFERROR(VLOOKUP($B$3&amp;"_"&amp;D59,'[16]CANAL 14'!$A:$R,8,FALSE),"")&amp;IFERROR(VLOOKUP($B$3&amp;"_"&amp;D59,'[17]CANAL 15'!$A:$R,8,FALSE),"")&amp;IFERROR(VLOOKUP($B$3&amp;"_"&amp;D59,'[18]CANAL 16'!$A:$R,8,FALSE),"")</f>
        <v/>
      </c>
      <c r="L59" s="103" t="str">
        <f>IFERROR(VLOOKUP($B$3&amp;"_"&amp;D59,'CANAL 17'!$A:$R,9,FALSE),"")&amp;IFERROR(VLOOKUP($B$3&amp;"_"&amp;D59,'[2]CANAL 18'!$A:$R,9,FALSE),"")&amp;IFERROR(VLOOKUP($B$3&amp;"_"&amp;D59,'[3]CANAL 1'!$A:$R,9,FALSE),"")&amp;IFERROR(VLOOKUP($B$3&amp;"_"&amp;D59,'[4]CANAL 2'!$A:$R,9,FALSE),"")&amp;IFERROR(VLOOKUP($B$3&amp;"_"&amp;D59,'[5]CANAL 3'!$A:$R,9,FALSE),"")&amp;IFERROR(VLOOKUP($B$3&amp;"_"&amp;D59,'[6]CANAL 4'!$A:$R,9,FALSE),"")&amp;IFERROR(VLOOKUP($B$3&amp;"_"&amp;D59,'[7]CANAL 5'!$A:$R,9,FALSE),"")&amp;IFERROR(VLOOKUP($B$3&amp;"_"&amp;D59,'[8]CANAL 6'!$A:$R,9,FALSE),"")&amp;IFERROR(VLOOKUP($B$3&amp;"_"&amp;D59,'[9]CANAL 7'!$A:$R,9,FALSE),"")&amp;IFERROR(VLOOKUP($B$3&amp;"_"&amp;D59,'[10]CANAL 8'!$A:$R,9,FALSE),"")&amp;IFERROR(VLOOKUP($B$3&amp;"_"&amp;D59,'[11]CANAL 9'!$A:$R,9,FALSE),"")&amp;IFERROR(VLOOKUP($B$3&amp;"_"&amp;D59,'[12]CANAL 10'!$A:$R,9,FALSE),"")&amp;IFERROR(VLOOKUP($B$3&amp;"_"&amp;D59,'[13]CANAL 11'!$A:$R,9,FALSE),"")&amp;IFERROR(VLOOKUP($B$3&amp;"_"&amp;D59,'[14]CANAL 12'!$A:$R,9,FALSE),"")&amp;IFERROR(VLOOKUP($B$3&amp;"_"&amp;D59,'[15]CANAL 13'!$A:$R,9,FALSE),"")&amp;IFERROR(VLOOKUP($B$3&amp;"_"&amp;D59,'[16]CANAL 14'!$A:$R,9,FALSE),"")&amp;IFERROR(VLOOKUP($B$3&amp;"_"&amp;D59,'[17]CANAL 15'!$A:$R,9,FALSE),"")&amp;IFERROR(VLOOKUP($B$3&amp;"_"&amp;D59,'[18]CANAL 16'!$A:$R,9,FALSE),"")</f>
        <v/>
      </c>
      <c r="M59" s="28"/>
      <c r="N59" s="28"/>
      <c r="O59" s="28"/>
      <c r="P59" s="28"/>
      <c r="Q59" s="28"/>
      <c r="R59" s="28" t="str">
        <f>IFERROR(VLOOKUP($B$3&amp;"_"&amp;D59,'CANAL 17'!$A:$R,15,FALSE),"")&amp;IFERROR(VLOOKUP($B$3&amp;"_"&amp;D59,'[2]CANAL 18'!$A:$R,15,FALSE),"")&amp;IFERROR(VLOOKUP($B$3&amp;"_"&amp;D59,'[3]CANAL 1'!$A:$R,15,FALSE),"")&amp;IFERROR(VLOOKUP($B$3&amp;"_"&amp;D59,'[4]CANAL 2'!$A:$R,15,FALSE),"")&amp;IFERROR(VLOOKUP($B$3&amp;"_"&amp;D59,'[5]CANAL 3'!$A:$R,15,FALSE),"")&amp;IFERROR(VLOOKUP($B$3&amp;"_"&amp;D59,'[6]CANAL 4'!$A:$R,15,FALSE),"")&amp;IFERROR(VLOOKUP($B$3&amp;"_"&amp;D59,'[7]CANAL 5'!$A:$R,15,FALSE),"")&amp;IFERROR(VLOOKUP($B$3&amp;"_"&amp;D59,'[8]CANAL 6'!$A:$R,15,FALSE),"")&amp;IFERROR(VLOOKUP($B$3&amp;"_"&amp;D59,'[9]CANAL 7'!$A:$R,15,FALSE),"")&amp;IFERROR(VLOOKUP($B$3&amp;"_"&amp;D59,'[10]CANAL 8'!$A:$R,15,FALSE),"")&amp;IFERROR(VLOOKUP($B$3&amp;"_"&amp;D59,'[11]CANAL 9'!$A:$R,15,FALSE),"")&amp;IFERROR(VLOOKUP($B$3&amp;"_"&amp;D59,'[12]CANAL 10'!$A:$R,15,FALSE),"")&amp;IFERROR(VLOOKUP($B$3&amp;"_"&amp;D59,'[13]CANAL 11'!$A:$R,15,FALSE),"")&amp;IFERROR(VLOOKUP($B$3&amp;"_"&amp;D59,'[14]CANAL 12'!$A:$R,15,FALSE),"")&amp;IFERROR(VLOOKUP($B$3&amp;"_"&amp;D59,'[15]CANAL 13'!$A:$R,15,FALSE),"")&amp;IFERROR(VLOOKUP($B$3&amp;"_"&amp;D59,'[16]CANAL 14'!$A:$R,15,FALSE),"")&amp;IFERROR(VLOOKUP($B$3&amp;"_"&amp;D59,'[17]CANAL 15'!$A:$R,15,FALSE),"")&amp;IFERROR(VLOOKUP($B$3&amp;"_"&amp;D59,'[18]CANAL 16'!$A:$R,15,FALSE),"")</f>
        <v/>
      </c>
      <c r="S59" s="27"/>
      <c r="T59" s="29"/>
      <c r="U59" s="27"/>
      <c r="V59" s="27"/>
    </row>
    <row r="60" spans="4:22" x14ac:dyDescent="0.2">
      <c r="D60" s="4">
        <v>52</v>
      </c>
      <c r="E60" s="27" t="str">
        <f>IFERROR(VLOOKUP($B$3&amp;"_"&amp;D60,'CANAL 17'!$A:$R,2,FALSE),"")&amp;IFERROR(VLOOKUP($B$3&amp;"_"&amp;D60,'[2]CANAL 18'!$A:$R,2,FALSE),"")&amp;IFERROR(VLOOKUP($B$3&amp;"_"&amp;D60,'[3]CANAL 1'!A:R,2,FALSE),"")&amp;IFERROR(VLOOKUP($B$3&amp;"_"&amp;D60,'[4]CANAL 2'!A:R,2,FALSE),"")&amp;IFERROR(VLOOKUP($B$3&amp;"_"&amp;D60,'[5]CANAL 3'!A:R,2,FALSE),"")&amp;IFERROR(VLOOKUP($B$3&amp;"_"&amp;D60,'[6]CANAL 4'!A:R,2,FALSE),"")&amp;IFERROR(VLOOKUP($B$3&amp;"_"&amp;D60,'[7]CANAL 5'!A:R,2,FALSE),"")&amp;IFERROR(VLOOKUP($B$3&amp;"_"&amp;D60,'[8]CANAL 6'!A:R,2,FALSE),"")&amp;IFERROR(VLOOKUP($B$3&amp;"_"&amp;D60,'[9]CANAL 7'!A:R,2,FALSE),"")&amp;IFERROR(VLOOKUP($B$3&amp;"_"&amp;D60,'[10]CANAL 8'!A:R,2,FALSE),"")&amp;IFERROR(VLOOKUP($B$3&amp;"_"&amp;D60,'[11]CANAL 9'!A:R,2,FALSE),"")&amp;IFERROR(VLOOKUP($B$3&amp;"_"&amp;D60,'[12]CANAL 10'!A:R,2,FALSE),"")&amp;IFERROR(VLOOKUP($B$3&amp;"_"&amp;D60,'[13]CANAL 11'!A:R,2,FALSE),"")&amp;IFERROR(VLOOKUP($B$3&amp;"_"&amp;D60,'[14]CANAL 12'!A:R,2,FALSE),"")&amp;IFERROR(VLOOKUP($B$3&amp;"_"&amp;D60,'[15]CANAL 13'!A:R,2,FALSE),"")&amp;IFERROR(VLOOKUP($B$3&amp;"_"&amp;D60,'[16]CANAL 14'!A:R,2,FALSE),"")&amp;IFERROR(VLOOKUP($B$3&amp;"_"&amp;D60,'[17]CANAL 15'!A:R,2,FALSE),"")&amp;IFERROR(VLOOKUP($B$3&amp;"_"&amp;D60,'[18]CANAL 16'!A:R,2,FALSE),"")</f>
        <v/>
      </c>
      <c r="F60" s="27" t="str">
        <f>IFERROR(VLOOKUP($B$3&amp;"_"&amp;D60,'CANAL 17'!$A:$R,3,FALSE),"")&amp;IFERROR(VLOOKUP($B$3&amp;"_"&amp;D60,'[2]CANAL 18'!$A:$R,3,FALSE),"")&amp;IFERROR(VLOOKUP($B$3&amp;"_"&amp;D60,'[3]CANAL 1'!$A:$R,3,FALSE),"")&amp;IFERROR(VLOOKUP($B$3&amp;"_"&amp;D60,'[4]CANAL 2'!$A:$R,3,FALSE),"")&amp;IFERROR(VLOOKUP($B$3&amp;"_"&amp;D60,'[5]CANAL 3'!$A:$R,3,FALSE),"")&amp;IFERROR(VLOOKUP($B$3&amp;"_"&amp;D60,'[6]CANAL 4'!$A:$R,3,FALSE),"")&amp;IFERROR(VLOOKUP($B$3&amp;"_"&amp;D60,'[7]CANAL 5'!$A:$R,3,FALSE),"")&amp;IFERROR(VLOOKUP($B$3&amp;"_"&amp;D60,'[8]CANAL 6'!$A:$R,3,FALSE),"")&amp;IFERROR(VLOOKUP($B$3&amp;"_"&amp;D60,'[9]CANAL 7'!$A:$R,3,FALSE),"")&amp;IFERROR(VLOOKUP($B$3&amp;"_"&amp;D60,'[10]CANAL 8'!$A:$R,3,FALSE),"")&amp;IFERROR(VLOOKUP($B$3&amp;"_"&amp;D60,'[11]CANAL 9'!$A:$R,3,FALSE),"")&amp;IFERROR(VLOOKUP($B$3&amp;"_"&amp;D60,'[12]CANAL 10'!$A:$R,3,FALSE),"")&amp;IFERROR(VLOOKUP($B$3&amp;"_"&amp;D60,'[13]CANAL 11'!$A:$R,3,FALSE),"")&amp;IFERROR(VLOOKUP($B$3&amp;"_"&amp;D60,'[14]CANAL 12'!$A:$R,3,FALSE),"")&amp;IFERROR(VLOOKUP($B$3&amp;"_"&amp;D60,'[15]CANAL 13'!$A:$R,3,FALSE),"")&amp;IFERROR(VLOOKUP($B$3&amp;"_"&amp;D60,'[16]CANAL 14'!$A:$R,3,FALSE),"")&amp;IFERROR(VLOOKUP($B$3&amp;"_"&amp;D60,'[17]CANAL 15'!$A:$R,3,FALSE),"")&amp;IFERROR(VLOOKUP($B$3&amp;"_"&amp;D60,'[18]CANAL 16'!$A:$R,3,FALSE),"")</f>
        <v/>
      </c>
      <c r="G60" s="27" t="str">
        <f>IFERROR(VLOOKUP($B$3&amp;"_"&amp;D60,'CANAL 17'!$A:$R,4,FALSE),"")&amp;IFERROR(VLOOKUP($B$3&amp;"_"&amp;D60,'[2]CANAL 18'!$A:$R,4,FALSE),"")&amp;IFERROR(VLOOKUP($B$3&amp;"_"&amp;D60,'[3]CANAL 1'!$A:$R,4,FALSE),"")&amp;IFERROR(VLOOKUP($B$3&amp;"_"&amp;D60,'[4]CANAL 2'!$A:$R,4,FALSE),"")&amp;IFERROR(VLOOKUP($B$3&amp;"_"&amp;D60,'[5]CANAL 3'!$A:$R,4,FALSE),"")&amp;IFERROR(VLOOKUP($B$3&amp;"_"&amp;D60,'[6]CANAL 4'!$A:$R,4,FALSE),"")&amp;IFERROR(VLOOKUP($B$3&amp;"_"&amp;D60,'[7]CANAL 5'!$A:$R,4,FALSE),"")&amp;IFERROR(VLOOKUP($B$3&amp;"_"&amp;D60,'[8]CANAL 6'!$A:$R,4,FALSE),"")&amp;IFERROR(VLOOKUP($B$3&amp;"_"&amp;D60,'[9]CANAL 7'!$A:$R,4,FALSE),"")&amp;IFERROR(VLOOKUP($B$3&amp;"_"&amp;D60,'[10]CANAL 8'!$A:$R,4,FALSE),"")&amp;IFERROR(VLOOKUP($B$3&amp;"_"&amp;D60,'[11]CANAL 9'!$A:$R,4,FALSE),"")&amp;IFERROR(VLOOKUP($B$3&amp;"_"&amp;D60,'[12]CANAL 10'!$A:$R,4,FALSE),"")&amp;IFERROR(VLOOKUP($B$3&amp;"_"&amp;D60,'[13]CANAL 11'!$A:$R,4,FALSE),"")&amp;IFERROR(VLOOKUP($B$3&amp;"_"&amp;D60,'[14]CANAL 12'!$A:$R,4,FALSE),"")&amp;IFERROR(VLOOKUP($B$3&amp;"_"&amp;D60,'[15]CANAL 13'!$A:$R,4,FALSE),"")&amp;IFERROR(VLOOKUP($B$3&amp;"_"&amp;D60,'[16]CANAL 14'!$A:$R,4,FALSE),"")&amp;IFERROR(VLOOKUP($B$3&amp;"_"&amp;D60,'[17]CANAL 15'!$A:$R,4,FALSE),"")&amp;IFERROR(VLOOKUP($B$3&amp;"_"&amp;D60,'[18]CANAL 16'!$A:$R,4,FALSE),"")</f>
        <v/>
      </c>
      <c r="H60" s="27" t="str">
        <f>IFERROR(VLOOKUP($B$3&amp;"_"&amp;D60,'CANAL 17'!$A:$R,5,FALSE),"")&amp;IFERROR(VLOOKUP($B$3&amp;"_"&amp;D60,'[2]CANAL 18'!$A:$R,5,FALSE),"")&amp;IFERROR(VLOOKUP($B$3&amp;"_"&amp;D60,'[3]CANAL 1'!$A:$R,5,FALSE),"")&amp;IFERROR(VLOOKUP($B$3&amp;"_"&amp;D60,'[4]CANAL 2'!$A:$R,5,FALSE),"")&amp;IFERROR(VLOOKUP($B$3&amp;"_"&amp;D60,'[5]CANAL 3'!$A:$R,5,FALSE),"")&amp;IFERROR(VLOOKUP($B$3&amp;"_"&amp;D60,'[6]CANAL 4'!$A:$R,5,FALSE),"")&amp;IFERROR(VLOOKUP($B$3&amp;"_"&amp;D60,'[7]CANAL 5'!$A:$R,5,FALSE),"")&amp;IFERROR(VLOOKUP($B$3&amp;"_"&amp;D60,'[8]CANAL 6'!$A:$R,5,FALSE),"")&amp;IFERROR(VLOOKUP($B$3&amp;"_"&amp;D60,'[9]CANAL 7'!$A:$R,5,FALSE),"")&amp;IFERROR(VLOOKUP($B$3&amp;"_"&amp;D60,'[10]CANAL 8'!$A:$R,5,FALSE),"")&amp;IFERROR(VLOOKUP($B$3&amp;"_"&amp;D60,'[11]CANAL 9'!$A:$R,5,FALSE),"")&amp;IFERROR(VLOOKUP($B$3&amp;"_"&amp;D60,'[12]CANAL 10'!$A:$R,5,FALSE),"")&amp;IFERROR(VLOOKUP($B$3&amp;"_"&amp;D60,'[13]CANAL 11'!$A:$R,5,FALSE),"")&amp;IFERROR(VLOOKUP($B$3&amp;"_"&amp;D60,'[14]CANAL 12'!$A:$R,5,FALSE),"")&amp;IFERROR(VLOOKUP($B$3&amp;"_"&amp;D60,'[15]CANAL 13'!$A:$R,5,FALSE),"")&amp;IFERROR(VLOOKUP($B$3&amp;"_"&amp;D60,'[16]CANAL 14'!$A:$R,5,FALSE),"")&amp;IFERROR(VLOOKUP($B$3&amp;"_"&amp;D60,'[17]CANAL 15'!$A:$R,5,FALSE),"")&amp;IFERROR(VLOOKUP($B$3&amp;"_"&amp;D60,'[18]CANAL 16'!$A:$R,5,FALSE),"")</f>
        <v/>
      </c>
      <c r="I60" s="27" t="str">
        <f>IFERROR(VLOOKUP($B$3&amp;"_"&amp;D60,'CANAL 17'!$A:$R,6,FALSE),"")&amp;IFERROR(VLOOKUP($B$3&amp;"_"&amp;D60,'[2]CANAL 18'!$A:$R,6,FALSE),"")&amp;IFERROR(VLOOKUP($B$3&amp;"_"&amp;D60,'[3]CANAL 1'!$A:$R,6,FALSE),"")&amp;IFERROR(VLOOKUP($B$3&amp;"_"&amp;D60,'[4]CANAL 2'!$A:$R,6,FALSE),"")&amp;IFERROR(VLOOKUP($B$3&amp;"_"&amp;D60,'[5]CANAL 3'!$A:$R,6,FALSE),"")&amp;IFERROR(VLOOKUP($B$3&amp;"_"&amp;D60,'[6]CANAL 4'!$A:$R,6,FALSE),"")&amp;IFERROR(VLOOKUP($B$3&amp;"_"&amp;D60,'[7]CANAL 5'!$A:$R,6,FALSE),"")&amp;IFERROR(VLOOKUP($B$3&amp;"_"&amp;D60,'[8]CANAL 6'!$A:$R,6,FALSE),"")&amp;IFERROR(VLOOKUP($B$3&amp;"_"&amp;D60,'[9]CANAL 7'!$A:$R,6,FALSE),"")&amp;IFERROR(VLOOKUP($B$3&amp;"_"&amp;D60,'[10]CANAL 8'!$A:$R,6,FALSE),"")&amp;IFERROR(VLOOKUP($B$3&amp;"_"&amp;D60,'[11]CANAL 9'!$A:$R,6,FALSE),"")&amp;IFERROR(VLOOKUP($B$3&amp;"_"&amp;D60,'[12]CANAL 10'!$A:$R,6,FALSE),"")&amp;IFERROR(VLOOKUP($B$3&amp;"_"&amp;D60,'[13]CANAL 11'!$A:$R,6,FALSE),"")&amp;IFERROR(VLOOKUP($B$3&amp;"_"&amp;D60,'[14]CANAL 12'!$A:$R,6,FALSE),"")&amp;IFERROR(VLOOKUP($B$3&amp;"_"&amp;D60,'[15]CANAL 13'!$A:$R,6,FALSE),"")&amp;IFERROR(VLOOKUP($B$3&amp;"_"&amp;D60,'[16]CANAL 14'!$A:$R,6,FALSE),"")&amp;IFERROR(VLOOKUP($B$3&amp;"_"&amp;D60,'[17]CANAL 15'!$A:$R,6,FALSE),"")&amp;IFERROR(VLOOKUP($B$3&amp;"_"&amp;D60,'[18]CANAL 16'!$A:$R,6,FALSE),"")</f>
        <v/>
      </c>
      <c r="J60" s="27" t="str">
        <f>IFERROR(VLOOKUP($B$3&amp;"_"&amp;D60,'CANAL 17'!$A:$R,7,FALSE),"")&amp;IFERROR(VLOOKUP($B$3&amp;"_"&amp;D60,'[2]CANAL 18'!$A:$R,7,FALSE),"")&amp;IFERROR(VLOOKUP($B$3&amp;"_"&amp;D60,'[3]CANAL 1'!$A:$R,7,FALSE),"")&amp;IFERROR(VLOOKUP($B$3&amp;"_"&amp;D60,'[4]CANAL 2'!$A:$R,7,FALSE),"")&amp;IFERROR(VLOOKUP($B$3&amp;"_"&amp;D60,'[5]CANAL 3'!$A:$R,7,FALSE),"")&amp;IFERROR(VLOOKUP($B$3&amp;"_"&amp;D60,'[6]CANAL 4'!$A:$R,7,FALSE),"")&amp;IFERROR(VLOOKUP($B$3&amp;"_"&amp;D60,'[7]CANAL 5'!$A:$R,7,FALSE),"")&amp;IFERROR(VLOOKUP($B$3&amp;"_"&amp;D60,'[8]CANAL 6'!$A:$R,7,FALSE),"")&amp;IFERROR(VLOOKUP($B$3&amp;"_"&amp;D60,'[9]CANAL 7'!$A:$R,7,FALSE),"")&amp;IFERROR(VLOOKUP($B$3&amp;"_"&amp;D60,'[10]CANAL 8'!$A:$R,7,FALSE),"")&amp;IFERROR(VLOOKUP($B$3&amp;"_"&amp;D60,'[11]CANAL 9'!$A:$R,7,FALSE),"")&amp;IFERROR(VLOOKUP($B$3&amp;"_"&amp;D60,'[12]CANAL 10'!$A:$R,7,FALSE),"")&amp;IFERROR(VLOOKUP($B$3&amp;"_"&amp;D60,'[13]CANAL 11'!$A:$R,7,FALSE),"")&amp;IFERROR(VLOOKUP($B$3&amp;"_"&amp;D60,'[14]CANAL 12'!$A:$R,7,FALSE),"")&amp;IFERROR(VLOOKUP($B$3&amp;"_"&amp;D60,'[15]CANAL 13'!$A:$R,7,FALSE),"")&amp;IFERROR(VLOOKUP($B$3&amp;"_"&amp;D60,'[16]CANAL 14'!$A:$R,7,FALSE),"")&amp;IFERROR(VLOOKUP($B$3&amp;"_"&amp;D60,'[17]CANAL 15'!$A:$R,7,FALSE),"")&amp;IFERROR(VLOOKUP($B$3&amp;"_"&amp;D60,'[18]CANAL 16'!$A:$R,7,FALSE),"")</f>
        <v/>
      </c>
      <c r="K60" s="103" t="str">
        <f>IFERROR(VLOOKUP($B$3&amp;"_"&amp;D60,'CANAL 17'!$A:$R,8,FALSE),"")&amp;IFERROR(VLOOKUP($B$3&amp;"_"&amp;D60,'[2]CANAL 18'!$A:$R,8,FALSE),"")&amp;IFERROR(VLOOKUP($B$3&amp;"_"&amp;D60,'[3]CANAL 1'!$A:$R,8,FALSE),"")&amp;IFERROR(VLOOKUP($B$3&amp;"_"&amp;D60,'[4]CANAL 2'!$A:$R,8,FALSE),"")&amp;IFERROR(VLOOKUP($B$3&amp;"_"&amp;D60,'[5]CANAL 3'!$A:$R,8,FALSE),"")&amp;IFERROR(VLOOKUP($B$3&amp;"_"&amp;D60,'[6]CANAL 4'!$A:$R,8,FALSE),"")&amp;IFERROR(VLOOKUP($B$3&amp;"_"&amp;D60,'[7]CANAL 5'!$A:$R,8,FALSE),"")&amp;IFERROR(VLOOKUP($B$3&amp;"_"&amp;D60,'[8]CANAL 6'!$A:$R,8,FALSE),"")&amp;IFERROR(VLOOKUP($B$3&amp;"_"&amp;D60,'[9]CANAL 7'!$A:$R,8,FALSE),"")&amp;IFERROR(VLOOKUP($B$3&amp;"_"&amp;D60,'[10]CANAL 8'!$A:$R,8,FALSE),"")&amp;IFERROR(VLOOKUP($B$3&amp;"_"&amp;D60,'[11]CANAL 9'!$A:$R,8,FALSE),"")&amp;IFERROR(VLOOKUP($B$3&amp;"_"&amp;D60,'[12]CANAL 10'!$A:$R,8,FALSE),"")&amp;IFERROR(VLOOKUP($B$3&amp;"_"&amp;D60,'[13]CANAL 11'!$A:$R,8,FALSE),"")&amp;IFERROR(VLOOKUP($B$3&amp;"_"&amp;D60,'[14]CANAL 12'!$A:$R,8,FALSE),"")&amp;IFERROR(VLOOKUP($B$3&amp;"_"&amp;D60,'[15]CANAL 13'!$A:$R,8,FALSE),"")&amp;IFERROR(VLOOKUP($B$3&amp;"_"&amp;D60,'[16]CANAL 14'!$A:$R,8,FALSE),"")&amp;IFERROR(VLOOKUP($B$3&amp;"_"&amp;D60,'[17]CANAL 15'!$A:$R,8,FALSE),"")&amp;IFERROR(VLOOKUP($B$3&amp;"_"&amp;D60,'[18]CANAL 16'!$A:$R,8,FALSE),"")</f>
        <v/>
      </c>
      <c r="L60" s="103" t="str">
        <f>IFERROR(VLOOKUP($B$3&amp;"_"&amp;D60,'CANAL 17'!$A:$R,9,FALSE),"")&amp;IFERROR(VLOOKUP($B$3&amp;"_"&amp;D60,'[2]CANAL 18'!$A:$R,9,FALSE),"")&amp;IFERROR(VLOOKUP($B$3&amp;"_"&amp;D60,'[3]CANAL 1'!$A:$R,9,FALSE),"")&amp;IFERROR(VLOOKUP($B$3&amp;"_"&amp;D60,'[4]CANAL 2'!$A:$R,9,FALSE),"")&amp;IFERROR(VLOOKUP($B$3&amp;"_"&amp;D60,'[5]CANAL 3'!$A:$R,9,FALSE),"")&amp;IFERROR(VLOOKUP($B$3&amp;"_"&amp;D60,'[6]CANAL 4'!$A:$R,9,FALSE),"")&amp;IFERROR(VLOOKUP($B$3&amp;"_"&amp;D60,'[7]CANAL 5'!$A:$R,9,FALSE),"")&amp;IFERROR(VLOOKUP($B$3&amp;"_"&amp;D60,'[8]CANAL 6'!$A:$R,9,FALSE),"")&amp;IFERROR(VLOOKUP($B$3&amp;"_"&amp;D60,'[9]CANAL 7'!$A:$R,9,FALSE),"")&amp;IFERROR(VLOOKUP($B$3&amp;"_"&amp;D60,'[10]CANAL 8'!$A:$R,9,FALSE),"")&amp;IFERROR(VLOOKUP($B$3&amp;"_"&amp;D60,'[11]CANAL 9'!$A:$R,9,FALSE),"")&amp;IFERROR(VLOOKUP($B$3&amp;"_"&amp;D60,'[12]CANAL 10'!$A:$R,9,FALSE),"")&amp;IFERROR(VLOOKUP($B$3&amp;"_"&amp;D60,'[13]CANAL 11'!$A:$R,9,FALSE),"")&amp;IFERROR(VLOOKUP($B$3&amp;"_"&amp;D60,'[14]CANAL 12'!$A:$R,9,FALSE),"")&amp;IFERROR(VLOOKUP($B$3&amp;"_"&amp;D60,'[15]CANAL 13'!$A:$R,9,FALSE),"")&amp;IFERROR(VLOOKUP($B$3&amp;"_"&amp;D60,'[16]CANAL 14'!$A:$R,9,FALSE),"")&amp;IFERROR(VLOOKUP($B$3&amp;"_"&amp;D60,'[17]CANAL 15'!$A:$R,9,FALSE),"")&amp;IFERROR(VLOOKUP($B$3&amp;"_"&amp;D60,'[18]CANAL 16'!$A:$R,9,FALSE),"")</f>
        <v/>
      </c>
      <c r="M60" s="28"/>
      <c r="N60" s="28"/>
      <c r="O60" s="28"/>
      <c r="P60" s="28"/>
      <c r="Q60" s="28"/>
      <c r="R60" s="28" t="str">
        <f>IFERROR(VLOOKUP($B$3&amp;"_"&amp;D60,'CANAL 17'!$A:$R,15,FALSE),"")&amp;IFERROR(VLOOKUP($B$3&amp;"_"&amp;D60,'[2]CANAL 18'!$A:$R,15,FALSE),"")&amp;IFERROR(VLOOKUP($B$3&amp;"_"&amp;D60,'[3]CANAL 1'!$A:$R,15,FALSE),"")&amp;IFERROR(VLOOKUP($B$3&amp;"_"&amp;D60,'[4]CANAL 2'!$A:$R,15,FALSE),"")&amp;IFERROR(VLOOKUP($B$3&amp;"_"&amp;D60,'[5]CANAL 3'!$A:$R,15,FALSE),"")&amp;IFERROR(VLOOKUP($B$3&amp;"_"&amp;D60,'[6]CANAL 4'!$A:$R,15,FALSE),"")&amp;IFERROR(VLOOKUP($B$3&amp;"_"&amp;D60,'[7]CANAL 5'!$A:$R,15,FALSE),"")&amp;IFERROR(VLOOKUP($B$3&amp;"_"&amp;D60,'[8]CANAL 6'!$A:$R,15,FALSE),"")&amp;IFERROR(VLOOKUP($B$3&amp;"_"&amp;D60,'[9]CANAL 7'!$A:$R,15,FALSE),"")&amp;IFERROR(VLOOKUP($B$3&amp;"_"&amp;D60,'[10]CANAL 8'!$A:$R,15,FALSE),"")&amp;IFERROR(VLOOKUP($B$3&amp;"_"&amp;D60,'[11]CANAL 9'!$A:$R,15,FALSE),"")&amp;IFERROR(VLOOKUP($B$3&amp;"_"&amp;D60,'[12]CANAL 10'!$A:$R,15,FALSE),"")&amp;IFERROR(VLOOKUP($B$3&amp;"_"&amp;D60,'[13]CANAL 11'!$A:$R,15,FALSE),"")&amp;IFERROR(VLOOKUP($B$3&amp;"_"&amp;D60,'[14]CANAL 12'!$A:$R,15,FALSE),"")&amp;IFERROR(VLOOKUP($B$3&amp;"_"&amp;D60,'[15]CANAL 13'!$A:$R,15,FALSE),"")&amp;IFERROR(VLOOKUP($B$3&amp;"_"&amp;D60,'[16]CANAL 14'!$A:$R,15,FALSE),"")&amp;IFERROR(VLOOKUP($B$3&amp;"_"&amp;D60,'[17]CANAL 15'!$A:$R,15,FALSE),"")&amp;IFERROR(VLOOKUP($B$3&amp;"_"&amp;D60,'[18]CANAL 16'!$A:$R,15,FALSE),"")</f>
        <v/>
      </c>
      <c r="S60" s="27"/>
      <c r="T60" s="29"/>
      <c r="U60" s="27"/>
      <c r="V60" s="27"/>
    </row>
    <row r="61" spans="4:22" x14ac:dyDescent="0.2">
      <c r="D61" s="4">
        <v>53</v>
      </c>
      <c r="E61" s="27" t="str">
        <f>IFERROR(VLOOKUP($B$3&amp;"_"&amp;D61,'CANAL 17'!$A:$R,2,FALSE),"")&amp;IFERROR(VLOOKUP($B$3&amp;"_"&amp;D61,'[2]CANAL 18'!$A:$R,2,FALSE),"")&amp;IFERROR(VLOOKUP($B$3&amp;"_"&amp;D61,'[3]CANAL 1'!A:R,2,FALSE),"")&amp;IFERROR(VLOOKUP($B$3&amp;"_"&amp;D61,'[4]CANAL 2'!A:R,2,FALSE),"")&amp;IFERROR(VLOOKUP($B$3&amp;"_"&amp;D61,'[5]CANAL 3'!A:R,2,FALSE),"")&amp;IFERROR(VLOOKUP($B$3&amp;"_"&amp;D61,'[6]CANAL 4'!A:R,2,FALSE),"")&amp;IFERROR(VLOOKUP($B$3&amp;"_"&amp;D61,'[7]CANAL 5'!A:R,2,FALSE),"")&amp;IFERROR(VLOOKUP($B$3&amp;"_"&amp;D61,'[8]CANAL 6'!A:R,2,FALSE),"")&amp;IFERROR(VLOOKUP($B$3&amp;"_"&amp;D61,'[9]CANAL 7'!A:R,2,FALSE),"")&amp;IFERROR(VLOOKUP($B$3&amp;"_"&amp;D61,'[10]CANAL 8'!A:R,2,FALSE),"")&amp;IFERROR(VLOOKUP($B$3&amp;"_"&amp;D61,'[11]CANAL 9'!A:R,2,FALSE),"")&amp;IFERROR(VLOOKUP($B$3&amp;"_"&amp;D61,'[12]CANAL 10'!A:R,2,FALSE),"")&amp;IFERROR(VLOOKUP($B$3&amp;"_"&amp;D61,'[13]CANAL 11'!A:R,2,FALSE),"")&amp;IFERROR(VLOOKUP($B$3&amp;"_"&amp;D61,'[14]CANAL 12'!A:R,2,FALSE),"")&amp;IFERROR(VLOOKUP($B$3&amp;"_"&amp;D61,'[15]CANAL 13'!A:R,2,FALSE),"")&amp;IFERROR(VLOOKUP($B$3&amp;"_"&amp;D61,'[16]CANAL 14'!A:R,2,FALSE),"")&amp;IFERROR(VLOOKUP($B$3&amp;"_"&amp;D61,'[17]CANAL 15'!A:R,2,FALSE),"")&amp;IFERROR(VLOOKUP($B$3&amp;"_"&amp;D61,'[18]CANAL 16'!A:R,2,FALSE),"")</f>
        <v/>
      </c>
      <c r="F61" s="27" t="str">
        <f>IFERROR(VLOOKUP($B$3&amp;"_"&amp;D61,'CANAL 17'!$A:$R,3,FALSE),"")&amp;IFERROR(VLOOKUP($B$3&amp;"_"&amp;D61,'[2]CANAL 18'!$A:$R,3,FALSE),"")&amp;IFERROR(VLOOKUP($B$3&amp;"_"&amp;D61,'[3]CANAL 1'!$A:$R,3,FALSE),"")&amp;IFERROR(VLOOKUP($B$3&amp;"_"&amp;D61,'[4]CANAL 2'!$A:$R,3,FALSE),"")&amp;IFERROR(VLOOKUP($B$3&amp;"_"&amp;D61,'[5]CANAL 3'!$A:$R,3,FALSE),"")&amp;IFERROR(VLOOKUP($B$3&amp;"_"&amp;D61,'[6]CANAL 4'!$A:$R,3,FALSE),"")&amp;IFERROR(VLOOKUP($B$3&amp;"_"&amp;D61,'[7]CANAL 5'!$A:$R,3,FALSE),"")&amp;IFERROR(VLOOKUP($B$3&amp;"_"&amp;D61,'[8]CANAL 6'!$A:$R,3,FALSE),"")&amp;IFERROR(VLOOKUP($B$3&amp;"_"&amp;D61,'[9]CANAL 7'!$A:$R,3,FALSE),"")&amp;IFERROR(VLOOKUP($B$3&amp;"_"&amp;D61,'[10]CANAL 8'!$A:$R,3,FALSE),"")&amp;IFERROR(VLOOKUP($B$3&amp;"_"&amp;D61,'[11]CANAL 9'!$A:$R,3,FALSE),"")&amp;IFERROR(VLOOKUP($B$3&amp;"_"&amp;D61,'[12]CANAL 10'!$A:$R,3,FALSE),"")&amp;IFERROR(VLOOKUP($B$3&amp;"_"&amp;D61,'[13]CANAL 11'!$A:$R,3,FALSE),"")&amp;IFERROR(VLOOKUP($B$3&amp;"_"&amp;D61,'[14]CANAL 12'!$A:$R,3,FALSE),"")&amp;IFERROR(VLOOKUP($B$3&amp;"_"&amp;D61,'[15]CANAL 13'!$A:$R,3,FALSE),"")&amp;IFERROR(VLOOKUP($B$3&amp;"_"&amp;D61,'[16]CANAL 14'!$A:$R,3,FALSE),"")&amp;IFERROR(VLOOKUP($B$3&amp;"_"&amp;D61,'[17]CANAL 15'!$A:$R,3,FALSE),"")&amp;IFERROR(VLOOKUP($B$3&amp;"_"&amp;D61,'[18]CANAL 16'!$A:$R,3,FALSE),"")</f>
        <v/>
      </c>
      <c r="G61" s="27" t="str">
        <f>IFERROR(VLOOKUP($B$3&amp;"_"&amp;D61,'CANAL 17'!$A:$R,4,FALSE),"")&amp;IFERROR(VLOOKUP($B$3&amp;"_"&amp;D61,'[2]CANAL 18'!$A:$R,4,FALSE),"")&amp;IFERROR(VLOOKUP($B$3&amp;"_"&amp;D61,'[3]CANAL 1'!$A:$R,4,FALSE),"")&amp;IFERROR(VLOOKUP($B$3&amp;"_"&amp;D61,'[4]CANAL 2'!$A:$R,4,FALSE),"")&amp;IFERROR(VLOOKUP($B$3&amp;"_"&amp;D61,'[5]CANAL 3'!$A:$R,4,FALSE),"")&amp;IFERROR(VLOOKUP($B$3&amp;"_"&amp;D61,'[6]CANAL 4'!$A:$R,4,FALSE),"")&amp;IFERROR(VLOOKUP($B$3&amp;"_"&amp;D61,'[7]CANAL 5'!$A:$R,4,FALSE),"")&amp;IFERROR(VLOOKUP($B$3&amp;"_"&amp;D61,'[8]CANAL 6'!$A:$R,4,FALSE),"")&amp;IFERROR(VLOOKUP($B$3&amp;"_"&amp;D61,'[9]CANAL 7'!$A:$R,4,FALSE),"")&amp;IFERROR(VLOOKUP($B$3&amp;"_"&amp;D61,'[10]CANAL 8'!$A:$R,4,FALSE),"")&amp;IFERROR(VLOOKUP($B$3&amp;"_"&amp;D61,'[11]CANAL 9'!$A:$R,4,FALSE),"")&amp;IFERROR(VLOOKUP($B$3&amp;"_"&amp;D61,'[12]CANAL 10'!$A:$R,4,FALSE),"")&amp;IFERROR(VLOOKUP($B$3&amp;"_"&amp;D61,'[13]CANAL 11'!$A:$R,4,FALSE),"")&amp;IFERROR(VLOOKUP($B$3&amp;"_"&amp;D61,'[14]CANAL 12'!$A:$R,4,FALSE),"")&amp;IFERROR(VLOOKUP($B$3&amp;"_"&amp;D61,'[15]CANAL 13'!$A:$R,4,FALSE),"")&amp;IFERROR(VLOOKUP($B$3&amp;"_"&amp;D61,'[16]CANAL 14'!$A:$R,4,FALSE),"")&amp;IFERROR(VLOOKUP($B$3&amp;"_"&amp;D61,'[17]CANAL 15'!$A:$R,4,FALSE),"")&amp;IFERROR(VLOOKUP($B$3&amp;"_"&amp;D61,'[18]CANAL 16'!$A:$R,4,FALSE),"")</f>
        <v/>
      </c>
      <c r="H61" s="27" t="str">
        <f>IFERROR(VLOOKUP($B$3&amp;"_"&amp;D61,'CANAL 17'!$A:$R,5,FALSE),"")&amp;IFERROR(VLOOKUP($B$3&amp;"_"&amp;D61,'[2]CANAL 18'!$A:$R,5,FALSE),"")&amp;IFERROR(VLOOKUP($B$3&amp;"_"&amp;D61,'[3]CANAL 1'!$A:$R,5,FALSE),"")&amp;IFERROR(VLOOKUP($B$3&amp;"_"&amp;D61,'[4]CANAL 2'!$A:$R,5,FALSE),"")&amp;IFERROR(VLOOKUP($B$3&amp;"_"&amp;D61,'[5]CANAL 3'!$A:$R,5,FALSE),"")&amp;IFERROR(VLOOKUP($B$3&amp;"_"&amp;D61,'[6]CANAL 4'!$A:$R,5,FALSE),"")&amp;IFERROR(VLOOKUP($B$3&amp;"_"&amp;D61,'[7]CANAL 5'!$A:$R,5,FALSE),"")&amp;IFERROR(VLOOKUP($B$3&amp;"_"&amp;D61,'[8]CANAL 6'!$A:$R,5,FALSE),"")&amp;IFERROR(VLOOKUP($B$3&amp;"_"&amp;D61,'[9]CANAL 7'!$A:$R,5,FALSE),"")&amp;IFERROR(VLOOKUP($B$3&amp;"_"&amp;D61,'[10]CANAL 8'!$A:$R,5,FALSE),"")&amp;IFERROR(VLOOKUP($B$3&amp;"_"&amp;D61,'[11]CANAL 9'!$A:$R,5,FALSE),"")&amp;IFERROR(VLOOKUP($B$3&amp;"_"&amp;D61,'[12]CANAL 10'!$A:$R,5,FALSE),"")&amp;IFERROR(VLOOKUP($B$3&amp;"_"&amp;D61,'[13]CANAL 11'!$A:$R,5,FALSE),"")&amp;IFERROR(VLOOKUP($B$3&amp;"_"&amp;D61,'[14]CANAL 12'!$A:$R,5,FALSE),"")&amp;IFERROR(VLOOKUP($B$3&amp;"_"&amp;D61,'[15]CANAL 13'!$A:$R,5,FALSE),"")&amp;IFERROR(VLOOKUP($B$3&amp;"_"&amp;D61,'[16]CANAL 14'!$A:$R,5,FALSE),"")&amp;IFERROR(VLOOKUP($B$3&amp;"_"&amp;D61,'[17]CANAL 15'!$A:$R,5,FALSE),"")&amp;IFERROR(VLOOKUP($B$3&amp;"_"&amp;D61,'[18]CANAL 16'!$A:$R,5,FALSE),"")</f>
        <v/>
      </c>
      <c r="I61" s="27" t="str">
        <f>IFERROR(VLOOKUP($B$3&amp;"_"&amp;D61,'CANAL 17'!$A:$R,6,FALSE),"")&amp;IFERROR(VLOOKUP($B$3&amp;"_"&amp;D61,'[2]CANAL 18'!$A:$R,6,FALSE),"")&amp;IFERROR(VLOOKUP($B$3&amp;"_"&amp;D61,'[3]CANAL 1'!$A:$R,6,FALSE),"")&amp;IFERROR(VLOOKUP($B$3&amp;"_"&amp;D61,'[4]CANAL 2'!$A:$R,6,FALSE),"")&amp;IFERROR(VLOOKUP($B$3&amp;"_"&amp;D61,'[5]CANAL 3'!$A:$R,6,FALSE),"")&amp;IFERROR(VLOOKUP($B$3&amp;"_"&amp;D61,'[6]CANAL 4'!$A:$R,6,FALSE),"")&amp;IFERROR(VLOOKUP($B$3&amp;"_"&amp;D61,'[7]CANAL 5'!$A:$R,6,FALSE),"")&amp;IFERROR(VLOOKUP($B$3&amp;"_"&amp;D61,'[8]CANAL 6'!$A:$R,6,FALSE),"")&amp;IFERROR(VLOOKUP($B$3&amp;"_"&amp;D61,'[9]CANAL 7'!$A:$R,6,FALSE),"")&amp;IFERROR(VLOOKUP($B$3&amp;"_"&amp;D61,'[10]CANAL 8'!$A:$R,6,FALSE),"")&amp;IFERROR(VLOOKUP($B$3&amp;"_"&amp;D61,'[11]CANAL 9'!$A:$R,6,FALSE),"")&amp;IFERROR(VLOOKUP($B$3&amp;"_"&amp;D61,'[12]CANAL 10'!$A:$R,6,FALSE),"")&amp;IFERROR(VLOOKUP($B$3&amp;"_"&amp;D61,'[13]CANAL 11'!$A:$R,6,FALSE),"")&amp;IFERROR(VLOOKUP($B$3&amp;"_"&amp;D61,'[14]CANAL 12'!$A:$R,6,FALSE),"")&amp;IFERROR(VLOOKUP($B$3&amp;"_"&amp;D61,'[15]CANAL 13'!$A:$R,6,FALSE),"")&amp;IFERROR(VLOOKUP($B$3&amp;"_"&amp;D61,'[16]CANAL 14'!$A:$R,6,FALSE),"")&amp;IFERROR(VLOOKUP($B$3&amp;"_"&amp;D61,'[17]CANAL 15'!$A:$R,6,FALSE),"")&amp;IFERROR(VLOOKUP($B$3&amp;"_"&amp;D61,'[18]CANAL 16'!$A:$R,6,FALSE),"")</f>
        <v/>
      </c>
      <c r="J61" s="27" t="str">
        <f>IFERROR(VLOOKUP($B$3&amp;"_"&amp;D61,'CANAL 17'!$A:$R,7,FALSE),"")&amp;IFERROR(VLOOKUP($B$3&amp;"_"&amp;D61,'[2]CANAL 18'!$A:$R,7,FALSE),"")&amp;IFERROR(VLOOKUP($B$3&amp;"_"&amp;D61,'[3]CANAL 1'!$A:$R,7,FALSE),"")&amp;IFERROR(VLOOKUP($B$3&amp;"_"&amp;D61,'[4]CANAL 2'!$A:$R,7,FALSE),"")&amp;IFERROR(VLOOKUP($B$3&amp;"_"&amp;D61,'[5]CANAL 3'!$A:$R,7,FALSE),"")&amp;IFERROR(VLOOKUP($B$3&amp;"_"&amp;D61,'[6]CANAL 4'!$A:$R,7,FALSE),"")&amp;IFERROR(VLOOKUP($B$3&amp;"_"&amp;D61,'[7]CANAL 5'!$A:$R,7,FALSE),"")&amp;IFERROR(VLOOKUP($B$3&amp;"_"&amp;D61,'[8]CANAL 6'!$A:$R,7,FALSE),"")&amp;IFERROR(VLOOKUP($B$3&amp;"_"&amp;D61,'[9]CANAL 7'!$A:$R,7,FALSE),"")&amp;IFERROR(VLOOKUP($B$3&amp;"_"&amp;D61,'[10]CANAL 8'!$A:$R,7,FALSE),"")&amp;IFERROR(VLOOKUP($B$3&amp;"_"&amp;D61,'[11]CANAL 9'!$A:$R,7,FALSE),"")&amp;IFERROR(VLOOKUP($B$3&amp;"_"&amp;D61,'[12]CANAL 10'!$A:$R,7,FALSE),"")&amp;IFERROR(VLOOKUP($B$3&amp;"_"&amp;D61,'[13]CANAL 11'!$A:$R,7,FALSE),"")&amp;IFERROR(VLOOKUP($B$3&amp;"_"&amp;D61,'[14]CANAL 12'!$A:$R,7,FALSE),"")&amp;IFERROR(VLOOKUP($B$3&amp;"_"&amp;D61,'[15]CANAL 13'!$A:$R,7,FALSE),"")&amp;IFERROR(VLOOKUP($B$3&amp;"_"&amp;D61,'[16]CANAL 14'!$A:$R,7,FALSE),"")&amp;IFERROR(VLOOKUP($B$3&amp;"_"&amp;D61,'[17]CANAL 15'!$A:$R,7,FALSE),"")&amp;IFERROR(VLOOKUP($B$3&amp;"_"&amp;D61,'[18]CANAL 16'!$A:$R,7,FALSE),"")</f>
        <v/>
      </c>
      <c r="K61" s="103" t="str">
        <f>IFERROR(VLOOKUP($B$3&amp;"_"&amp;D61,'CANAL 17'!$A:$R,8,FALSE),"")&amp;IFERROR(VLOOKUP($B$3&amp;"_"&amp;D61,'[2]CANAL 18'!$A:$R,8,FALSE),"")&amp;IFERROR(VLOOKUP($B$3&amp;"_"&amp;D61,'[3]CANAL 1'!$A:$R,8,FALSE),"")&amp;IFERROR(VLOOKUP($B$3&amp;"_"&amp;D61,'[4]CANAL 2'!$A:$R,8,FALSE),"")&amp;IFERROR(VLOOKUP($B$3&amp;"_"&amp;D61,'[5]CANAL 3'!$A:$R,8,FALSE),"")&amp;IFERROR(VLOOKUP($B$3&amp;"_"&amp;D61,'[6]CANAL 4'!$A:$R,8,FALSE),"")&amp;IFERROR(VLOOKUP($B$3&amp;"_"&amp;D61,'[7]CANAL 5'!$A:$R,8,FALSE),"")&amp;IFERROR(VLOOKUP($B$3&amp;"_"&amp;D61,'[8]CANAL 6'!$A:$R,8,FALSE),"")&amp;IFERROR(VLOOKUP($B$3&amp;"_"&amp;D61,'[9]CANAL 7'!$A:$R,8,FALSE),"")&amp;IFERROR(VLOOKUP($B$3&amp;"_"&amp;D61,'[10]CANAL 8'!$A:$R,8,FALSE),"")&amp;IFERROR(VLOOKUP($B$3&amp;"_"&amp;D61,'[11]CANAL 9'!$A:$R,8,FALSE),"")&amp;IFERROR(VLOOKUP($B$3&amp;"_"&amp;D61,'[12]CANAL 10'!$A:$R,8,FALSE),"")&amp;IFERROR(VLOOKUP($B$3&amp;"_"&amp;D61,'[13]CANAL 11'!$A:$R,8,FALSE),"")&amp;IFERROR(VLOOKUP($B$3&amp;"_"&amp;D61,'[14]CANAL 12'!$A:$R,8,FALSE),"")&amp;IFERROR(VLOOKUP($B$3&amp;"_"&amp;D61,'[15]CANAL 13'!$A:$R,8,FALSE),"")&amp;IFERROR(VLOOKUP($B$3&amp;"_"&amp;D61,'[16]CANAL 14'!$A:$R,8,FALSE),"")&amp;IFERROR(VLOOKUP($B$3&amp;"_"&amp;D61,'[17]CANAL 15'!$A:$R,8,FALSE),"")&amp;IFERROR(VLOOKUP($B$3&amp;"_"&amp;D61,'[18]CANAL 16'!$A:$R,8,FALSE),"")</f>
        <v/>
      </c>
      <c r="L61" s="103" t="str">
        <f>IFERROR(VLOOKUP($B$3&amp;"_"&amp;D61,'CANAL 17'!$A:$R,9,FALSE),"")&amp;IFERROR(VLOOKUP($B$3&amp;"_"&amp;D61,'[2]CANAL 18'!$A:$R,9,FALSE),"")&amp;IFERROR(VLOOKUP($B$3&amp;"_"&amp;D61,'[3]CANAL 1'!$A:$R,9,FALSE),"")&amp;IFERROR(VLOOKUP($B$3&amp;"_"&amp;D61,'[4]CANAL 2'!$A:$R,9,FALSE),"")&amp;IFERROR(VLOOKUP($B$3&amp;"_"&amp;D61,'[5]CANAL 3'!$A:$R,9,FALSE),"")&amp;IFERROR(VLOOKUP($B$3&amp;"_"&amp;D61,'[6]CANAL 4'!$A:$R,9,FALSE),"")&amp;IFERROR(VLOOKUP($B$3&amp;"_"&amp;D61,'[7]CANAL 5'!$A:$R,9,FALSE),"")&amp;IFERROR(VLOOKUP($B$3&amp;"_"&amp;D61,'[8]CANAL 6'!$A:$R,9,FALSE),"")&amp;IFERROR(VLOOKUP($B$3&amp;"_"&amp;D61,'[9]CANAL 7'!$A:$R,9,FALSE),"")&amp;IFERROR(VLOOKUP($B$3&amp;"_"&amp;D61,'[10]CANAL 8'!$A:$R,9,FALSE),"")&amp;IFERROR(VLOOKUP($B$3&amp;"_"&amp;D61,'[11]CANAL 9'!$A:$R,9,FALSE),"")&amp;IFERROR(VLOOKUP($B$3&amp;"_"&amp;D61,'[12]CANAL 10'!$A:$R,9,FALSE),"")&amp;IFERROR(VLOOKUP($B$3&amp;"_"&amp;D61,'[13]CANAL 11'!$A:$R,9,FALSE),"")&amp;IFERROR(VLOOKUP($B$3&amp;"_"&amp;D61,'[14]CANAL 12'!$A:$R,9,FALSE),"")&amp;IFERROR(VLOOKUP($B$3&amp;"_"&amp;D61,'[15]CANAL 13'!$A:$R,9,FALSE),"")&amp;IFERROR(VLOOKUP($B$3&amp;"_"&amp;D61,'[16]CANAL 14'!$A:$R,9,FALSE),"")&amp;IFERROR(VLOOKUP($B$3&amp;"_"&amp;D61,'[17]CANAL 15'!$A:$R,9,FALSE),"")&amp;IFERROR(VLOOKUP($B$3&amp;"_"&amp;D61,'[18]CANAL 16'!$A:$R,9,FALSE),"")</f>
        <v/>
      </c>
      <c r="M61" s="28"/>
      <c r="N61" s="28"/>
      <c r="O61" s="28"/>
      <c r="P61" s="28"/>
      <c r="Q61" s="28"/>
      <c r="R61" s="28" t="str">
        <f>IFERROR(VLOOKUP($B$3&amp;"_"&amp;D61,'CANAL 17'!$A:$R,15,FALSE),"")&amp;IFERROR(VLOOKUP($B$3&amp;"_"&amp;D61,'[2]CANAL 18'!$A:$R,15,FALSE),"")&amp;IFERROR(VLOOKUP($B$3&amp;"_"&amp;D61,'[3]CANAL 1'!$A:$R,15,FALSE),"")&amp;IFERROR(VLOOKUP($B$3&amp;"_"&amp;D61,'[4]CANAL 2'!$A:$R,15,FALSE),"")&amp;IFERROR(VLOOKUP($B$3&amp;"_"&amp;D61,'[5]CANAL 3'!$A:$R,15,FALSE),"")&amp;IFERROR(VLOOKUP($B$3&amp;"_"&amp;D61,'[6]CANAL 4'!$A:$R,15,FALSE),"")&amp;IFERROR(VLOOKUP($B$3&amp;"_"&amp;D61,'[7]CANAL 5'!$A:$R,15,FALSE),"")&amp;IFERROR(VLOOKUP($B$3&amp;"_"&amp;D61,'[8]CANAL 6'!$A:$R,15,FALSE),"")&amp;IFERROR(VLOOKUP($B$3&amp;"_"&amp;D61,'[9]CANAL 7'!$A:$R,15,FALSE),"")&amp;IFERROR(VLOOKUP($B$3&amp;"_"&amp;D61,'[10]CANAL 8'!$A:$R,15,FALSE),"")&amp;IFERROR(VLOOKUP($B$3&amp;"_"&amp;D61,'[11]CANAL 9'!$A:$R,15,FALSE),"")&amp;IFERROR(VLOOKUP($B$3&amp;"_"&amp;D61,'[12]CANAL 10'!$A:$R,15,FALSE),"")&amp;IFERROR(VLOOKUP($B$3&amp;"_"&amp;D61,'[13]CANAL 11'!$A:$R,15,FALSE),"")&amp;IFERROR(VLOOKUP($B$3&amp;"_"&amp;D61,'[14]CANAL 12'!$A:$R,15,FALSE),"")&amp;IFERROR(VLOOKUP($B$3&amp;"_"&amp;D61,'[15]CANAL 13'!$A:$R,15,FALSE),"")&amp;IFERROR(VLOOKUP($B$3&amp;"_"&amp;D61,'[16]CANAL 14'!$A:$R,15,FALSE),"")&amp;IFERROR(VLOOKUP($B$3&amp;"_"&amp;D61,'[17]CANAL 15'!$A:$R,15,FALSE),"")&amp;IFERROR(VLOOKUP($B$3&amp;"_"&amp;D61,'[18]CANAL 16'!$A:$R,15,FALSE),"")</f>
        <v/>
      </c>
      <c r="S61" s="27"/>
      <c r="T61" s="29"/>
      <c r="U61" s="27"/>
      <c r="V61" s="27"/>
    </row>
    <row r="62" spans="4:22" x14ac:dyDescent="0.2">
      <c r="D62" s="4">
        <v>54</v>
      </c>
      <c r="E62" s="27" t="str">
        <f>IFERROR(VLOOKUP($B$3&amp;"_"&amp;D62,'CANAL 17'!$A:$R,2,FALSE),"")&amp;IFERROR(VLOOKUP($B$3&amp;"_"&amp;D62,'[2]CANAL 18'!$A:$R,2,FALSE),"")&amp;IFERROR(VLOOKUP($B$3&amp;"_"&amp;D62,'[3]CANAL 1'!A:R,2,FALSE),"")&amp;IFERROR(VLOOKUP($B$3&amp;"_"&amp;D62,'[4]CANAL 2'!A:R,2,FALSE),"")&amp;IFERROR(VLOOKUP($B$3&amp;"_"&amp;D62,'[5]CANAL 3'!A:R,2,FALSE),"")&amp;IFERROR(VLOOKUP($B$3&amp;"_"&amp;D62,'[6]CANAL 4'!A:R,2,FALSE),"")&amp;IFERROR(VLOOKUP($B$3&amp;"_"&amp;D62,'[7]CANAL 5'!A:R,2,FALSE),"")&amp;IFERROR(VLOOKUP($B$3&amp;"_"&amp;D62,'[8]CANAL 6'!A:R,2,FALSE),"")&amp;IFERROR(VLOOKUP($B$3&amp;"_"&amp;D62,'[9]CANAL 7'!A:R,2,FALSE),"")&amp;IFERROR(VLOOKUP($B$3&amp;"_"&amp;D62,'[10]CANAL 8'!A:R,2,FALSE),"")&amp;IFERROR(VLOOKUP($B$3&amp;"_"&amp;D62,'[11]CANAL 9'!A:R,2,FALSE),"")&amp;IFERROR(VLOOKUP($B$3&amp;"_"&amp;D62,'[12]CANAL 10'!A:R,2,FALSE),"")&amp;IFERROR(VLOOKUP($B$3&amp;"_"&amp;D62,'[13]CANAL 11'!A:R,2,FALSE),"")&amp;IFERROR(VLOOKUP($B$3&amp;"_"&amp;D62,'[14]CANAL 12'!A:R,2,FALSE),"")&amp;IFERROR(VLOOKUP($B$3&amp;"_"&amp;D62,'[15]CANAL 13'!A:R,2,FALSE),"")&amp;IFERROR(VLOOKUP($B$3&amp;"_"&amp;D62,'[16]CANAL 14'!A:R,2,FALSE),"")&amp;IFERROR(VLOOKUP($B$3&amp;"_"&amp;D62,'[17]CANAL 15'!A:R,2,FALSE),"")&amp;IFERROR(VLOOKUP($B$3&amp;"_"&amp;D62,'[18]CANAL 16'!A:R,2,FALSE),"")</f>
        <v/>
      </c>
      <c r="F62" s="27" t="str">
        <f>IFERROR(VLOOKUP($B$3&amp;"_"&amp;D62,'CANAL 17'!$A:$R,3,FALSE),"")&amp;IFERROR(VLOOKUP($B$3&amp;"_"&amp;D62,'[2]CANAL 18'!$A:$R,3,FALSE),"")&amp;IFERROR(VLOOKUP($B$3&amp;"_"&amp;D62,'[3]CANAL 1'!$A:$R,3,FALSE),"")&amp;IFERROR(VLOOKUP($B$3&amp;"_"&amp;D62,'[4]CANAL 2'!$A:$R,3,FALSE),"")&amp;IFERROR(VLOOKUP($B$3&amp;"_"&amp;D62,'[5]CANAL 3'!$A:$R,3,FALSE),"")&amp;IFERROR(VLOOKUP($B$3&amp;"_"&amp;D62,'[6]CANAL 4'!$A:$R,3,FALSE),"")&amp;IFERROR(VLOOKUP($B$3&amp;"_"&amp;D62,'[7]CANAL 5'!$A:$R,3,FALSE),"")&amp;IFERROR(VLOOKUP($B$3&amp;"_"&amp;D62,'[8]CANAL 6'!$A:$R,3,FALSE),"")&amp;IFERROR(VLOOKUP($B$3&amp;"_"&amp;D62,'[9]CANAL 7'!$A:$R,3,FALSE),"")&amp;IFERROR(VLOOKUP($B$3&amp;"_"&amp;D62,'[10]CANAL 8'!$A:$R,3,FALSE),"")&amp;IFERROR(VLOOKUP($B$3&amp;"_"&amp;D62,'[11]CANAL 9'!$A:$R,3,FALSE),"")&amp;IFERROR(VLOOKUP($B$3&amp;"_"&amp;D62,'[12]CANAL 10'!$A:$R,3,FALSE),"")&amp;IFERROR(VLOOKUP($B$3&amp;"_"&amp;D62,'[13]CANAL 11'!$A:$R,3,FALSE),"")&amp;IFERROR(VLOOKUP($B$3&amp;"_"&amp;D62,'[14]CANAL 12'!$A:$R,3,FALSE),"")&amp;IFERROR(VLOOKUP($B$3&amp;"_"&amp;D62,'[15]CANAL 13'!$A:$R,3,FALSE),"")&amp;IFERROR(VLOOKUP($B$3&amp;"_"&amp;D62,'[16]CANAL 14'!$A:$R,3,FALSE),"")&amp;IFERROR(VLOOKUP($B$3&amp;"_"&amp;D62,'[17]CANAL 15'!$A:$R,3,FALSE),"")&amp;IFERROR(VLOOKUP($B$3&amp;"_"&amp;D62,'[18]CANAL 16'!$A:$R,3,FALSE),"")</f>
        <v/>
      </c>
      <c r="G62" s="27" t="str">
        <f>IFERROR(VLOOKUP($B$3&amp;"_"&amp;D62,'CANAL 17'!$A:$R,4,FALSE),"")&amp;IFERROR(VLOOKUP($B$3&amp;"_"&amp;D62,'[2]CANAL 18'!$A:$R,4,FALSE),"")&amp;IFERROR(VLOOKUP($B$3&amp;"_"&amp;D62,'[3]CANAL 1'!$A:$R,4,FALSE),"")&amp;IFERROR(VLOOKUP($B$3&amp;"_"&amp;D62,'[4]CANAL 2'!$A:$R,4,FALSE),"")&amp;IFERROR(VLOOKUP($B$3&amp;"_"&amp;D62,'[5]CANAL 3'!$A:$R,4,FALSE),"")&amp;IFERROR(VLOOKUP($B$3&amp;"_"&amp;D62,'[6]CANAL 4'!$A:$R,4,FALSE),"")&amp;IFERROR(VLOOKUP($B$3&amp;"_"&amp;D62,'[7]CANAL 5'!$A:$R,4,FALSE),"")&amp;IFERROR(VLOOKUP($B$3&amp;"_"&amp;D62,'[8]CANAL 6'!$A:$R,4,FALSE),"")&amp;IFERROR(VLOOKUP($B$3&amp;"_"&amp;D62,'[9]CANAL 7'!$A:$R,4,FALSE),"")&amp;IFERROR(VLOOKUP($B$3&amp;"_"&amp;D62,'[10]CANAL 8'!$A:$R,4,FALSE),"")&amp;IFERROR(VLOOKUP($B$3&amp;"_"&amp;D62,'[11]CANAL 9'!$A:$R,4,FALSE),"")&amp;IFERROR(VLOOKUP($B$3&amp;"_"&amp;D62,'[12]CANAL 10'!$A:$R,4,FALSE),"")&amp;IFERROR(VLOOKUP($B$3&amp;"_"&amp;D62,'[13]CANAL 11'!$A:$R,4,FALSE),"")&amp;IFERROR(VLOOKUP($B$3&amp;"_"&amp;D62,'[14]CANAL 12'!$A:$R,4,FALSE),"")&amp;IFERROR(VLOOKUP($B$3&amp;"_"&amp;D62,'[15]CANAL 13'!$A:$R,4,FALSE),"")&amp;IFERROR(VLOOKUP($B$3&amp;"_"&amp;D62,'[16]CANAL 14'!$A:$R,4,FALSE),"")&amp;IFERROR(VLOOKUP($B$3&amp;"_"&amp;D62,'[17]CANAL 15'!$A:$R,4,FALSE),"")&amp;IFERROR(VLOOKUP($B$3&amp;"_"&amp;D62,'[18]CANAL 16'!$A:$R,4,FALSE),"")</f>
        <v/>
      </c>
      <c r="H62" s="27" t="str">
        <f>IFERROR(VLOOKUP($B$3&amp;"_"&amp;D62,'CANAL 17'!$A:$R,5,FALSE),"")&amp;IFERROR(VLOOKUP($B$3&amp;"_"&amp;D62,'[2]CANAL 18'!$A:$R,5,FALSE),"")&amp;IFERROR(VLOOKUP($B$3&amp;"_"&amp;D62,'[3]CANAL 1'!$A:$R,5,FALSE),"")&amp;IFERROR(VLOOKUP($B$3&amp;"_"&amp;D62,'[4]CANAL 2'!$A:$R,5,FALSE),"")&amp;IFERROR(VLOOKUP($B$3&amp;"_"&amp;D62,'[5]CANAL 3'!$A:$R,5,FALSE),"")&amp;IFERROR(VLOOKUP($B$3&amp;"_"&amp;D62,'[6]CANAL 4'!$A:$R,5,FALSE),"")&amp;IFERROR(VLOOKUP($B$3&amp;"_"&amp;D62,'[7]CANAL 5'!$A:$R,5,FALSE),"")&amp;IFERROR(VLOOKUP($B$3&amp;"_"&amp;D62,'[8]CANAL 6'!$A:$R,5,FALSE),"")&amp;IFERROR(VLOOKUP($B$3&amp;"_"&amp;D62,'[9]CANAL 7'!$A:$R,5,FALSE),"")&amp;IFERROR(VLOOKUP($B$3&amp;"_"&amp;D62,'[10]CANAL 8'!$A:$R,5,FALSE),"")&amp;IFERROR(VLOOKUP($B$3&amp;"_"&amp;D62,'[11]CANAL 9'!$A:$R,5,FALSE),"")&amp;IFERROR(VLOOKUP($B$3&amp;"_"&amp;D62,'[12]CANAL 10'!$A:$R,5,FALSE),"")&amp;IFERROR(VLOOKUP($B$3&amp;"_"&amp;D62,'[13]CANAL 11'!$A:$R,5,FALSE),"")&amp;IFERROR(VLOOKUP($B$3&amp;"_"&amp;D62,'[14]CANAL 12'!$A:$R,5,FALSE),"")&amp;IFERROR(VLOOKUP($B$3&amp;"_"&amp;D62,'[15]CANAL 13'!$A:$R,5,FALSE),"")&amp;IFERROR(VLOOKUP($B$3&amp;"_"&amp;D62,'[16]CANAL 14'!$A:$R,5,FALSE),"")&amp;IFERROR(VLOOKUP($B$3&amp;"_"&amp;D62,'[17]CANAL 15'!$A:$R,5,FALSE),"")&amp;IFERROR(VLOOKUP($B$3&amp;"_"&amp;D62,'[18]CANAL 16'!$A:$R,5,FALSE),"")</f>
        <v/>
      </c>
      <c r="I62" s="27" t="str">
        <f>IFERROR(VLOOKUP($B$3&amp;"_"&amp;D62,'CANAL 17'!$A:$R,6,FALSE),"")&amp;IFERROR(VLOOKUP($B$3&amp;"_"&amp;D62,'[2]CANAL 18'!$A:$R,6,FALSE),"")&amp;IFERROR(VLOOKUP($B$3&amp;"_"&amp;D62,'[3]CANAL 1'!$A:$R,6,FALSE),"")&amp;IFERROR(VLOOKUP($B$3&amp;"_"&amp;D62,'[4]CANAL 2'!$A:$R,6,FALSE),"")&amp;IFERROR(VLOOKUP($B$3&amp;"_"&amp;D62,'[5]CANAL 3'!$A:$R,6,FALSE),"")&amp;IFERROR(VLOOKUP($B$3&amp;"_"&amp;D62,'[6]CANAL 4'!$A:$R,6,FALSE),"")&amp;IFERROR(VLOOKUP($B$3&amp;"_"&amp;D62,'[7]CANAL 5'!$A:$R,6,FALSE),"")&amp;IFERROR(VLOOKUP($B$3&amp;"_"&amp;D62,'[8]CANAL 6'!$A:$R,6,FALSE),"")&amp;IFERROR(VLOOKUP($B$3&amp;"_"&amp;D62,'[9]CANAL 7'!$A:$R,6,FALSE),"")&amp;IFERROR(VLOOKUP($B$3&amp;"_"&amp;D62,'[10]CANAL 8'!$A:$R,6,FALSE),"")&amp;IFERROR(VLOOKUP($B$3&amp;"_"&amp;D62,'[11]CANAL 9'!$A:$R,6,FALSE),"")&amp;IFERROR(VLOOKUP($B$3&amp;"_"&amp;D62,'[12]CANAL 10'!$A:$R,6,FALSE),"")&amp;IFERROR(VLOOKUP($B$3&amp;"_"&amp;D62,'[13]CANAL 11'!$A:$R,6,FALSE),"")&amp;IFERROR(VLOOKUP($B$3&amp;"_"&amp;D62,'[14]CANAL 12'!$A:$R,6,FALSE),"")&amp;IFERROR(VLOOKUP($B$3&amp;"_"&amp;D62,'[15]CANAL 13'!$A:$R,6,FALSE),"")&amp;IFERROR(VLOOKUP($B$3&amp;"_"&amp;D62,'[16]CANAL 14'!$A:$R,6,FALSE),"")&amp;IFERROR(VLOOKUP($B$3&amp;"_"&amp;D62,'[17]CANAL 15'!$A:$R,6,FALSE),"")&amp;IFERROR(VLOOKUP($B$3&amp;"_"&amp;D62,'[18]CANAL 16'!$A:$R,6,FALSE),"")</f>
        <v/>
      </c>
      <c r="J62" s="27" t="str">
        <f>IFERROR(VLOOKUP($B$3&amp;"_"&amp;D62,'CANAL 17'!$A:$R,7,FALSE),"")&amp;IFERROR(VLOOKUP($B$3&amp;"_"&amp;D62,'[2]CANAL 18'!$A:$R,7,FALSE),"")&amp;IFERROR(VLOOKUP($B$3&amp;"_"&amp;D62,'[3]CANAL 1'!$A:$R,7,FALSE),"")&amp;IFERROR(VLOOKUP($B$3&amp;"_"&amp;D62,'[4]CANAL 2'!$A:$R,7,FALSE),"")&amp;IFERROR(VLOOKUP($B$3&amp;"_"&amp;D62,'[5]CANAL 3'!$A:$R,7,FALSE),"")&amp;IFERROR(VLOOKUP($B$3&amp;"_"&amp;D62,'[6]CANAL 4'!$A:$R,7,FALSE),"")&amp;IFERROR(VLOOKUP($B$3&amp;"_"&amp;D62,'[7]CANAL 5'!$A:$R,7,FALSE),"")&amp;IFERROR(VLOOKUP($B$3&amp;"_"&amp;D62,'[8]CANAL 6'!$A:$R,7,FALSE),"")&amp;IFERROR(VLOOKUP($B$3&amp;"_"&amp;D62,'[9]CANAL 7'!$A:$R,7,FALSE),"")&amp;IFERROR(VLOOKUP($B$3&amp;"_"&amp;D62,'[10]CANAL 8'!$A:$R,7,FALSE),"")&amp;IFERROR(VLOOKUP($B$3&amp;"_"&amp;D62,'[11]CANAL 9'!$A:$R,7,FALSE),"")&amp;IFERROR(VLOOKUP($B$3&amp;"_"&amp;D62,'[12]CANAL 10'!$A:$R,7,FALSE),"")&amp;IFERROR(VLOOKUP($B$3&amp;"_"&amp;D62,'[13]CANAL 11'!$A:$R,7,FALSE),"")&amp;IFERROR(VLOOKUP($B$3&amp;"_"&amp;D62,'[14]CANAL 12'!$A:$R,7,FALSE),"")&amp;IFERROR(VLOOKUP($B$3&amp;"_"&amp;D62,'[15]CANAL 13'!$A:$R,7,FALSE),"")&amp;IFERROR(VLOOKUP($B$3&amp;"_"&amp;D62,'[16]CANAL 14'!$A:$R,7,FALSE),"")&amp;IFERROR(VLOOKUP($B$3&amp;"_"&amp;D62,'[17]CANAL 15'!$A:$R,7,FALSE),"")&amp;IFERROR(VLOOKUP($B$3&amp;"_"&amp;D62,'[18]CANAL 16'!$A:$R,7,FALSE),"")</f>
        <v/>
      </c>
      <c r="K62" s="103" t="str">
        <f>IFERROR(VLOOKUP($B$3&amp;"_"&amp;D62,'CANAL 17'!$A:$R,8,FALSE),"")&amp;IFERROR(VLOOKUP($B$3&amp;"_"&amp;D62,'[2]CANAL 18'!$A:$R,8,FALSE),"")&amp;IFERROR(VLOOKUP($B$3&amp;"_"&amp;D62,'[3]CANAL 1'!$A:$R,8,FALSE),"")&amp;IFERROR(VLOOKUP($B$3&amp;"_"&amp;D62,'[4]CANAL 2'!$A:$R,8,FALSE),"")&amp;IFERROR(VLOOKUP($B$3&amp;"_"&amp;D62,'[5]CANAL 3'!$A:$R,8,FALSE),"")&amp;IFERROR(VLOOKUP($B$3&amp;"_"&amp;D62,'[6]CANAL 4'!$A:$R,8,FALSE),"")&amp;IFERROR(VLOOKUP($B$3&amp;"_"&amp;D62,'[7]CANAL 5'!$A:$R,8,FALSE),"")&amp;IFERROR(VLOOKUP($B$3&amp;"_"&amp;D62,'[8]CANAL 6'!$A:$R,8,FALSE),"")&amp;IFERROR(VLOOKUP($B$3&amp;"_"&amp;D62,'[9]CANAL 7'!$A:$R,8,FALSE),"")&amp;IFERROR(VLOOKUP($B$3&amp;"_"&amp;D62,'[10]CANAL 8'!$A:$R,8,FALSE),"")&amp;IFERROR(VLOOKUP($B$3&amp;"_"&amp;D62,'[11]CANAL 9'!$A:$R,8,FALSE),"")&amp;IFERROR(VLOOKUP($B$3&amp;"_"&amp;D62,'[12]CANAL 10'!$A:$R,8,FALSE),"")&amp;IFERROR(VLOOKUP($B$3&amp;"_"&amp;D62,'[13]CANAL 11'!$A:$R,8,FALSE),"")&amp;IFERROR(VLOOKUP($B$3&amp;"_"&amp;D62,'[14]CANAL 12'!$A:$R,8,FALSE),"")&amp;IFERROR(VLOOKUP($B$3&amp;"_"&amp;D62,'[15]CANAL 13'!$A:$R,8,FALSE),"")&amp;IFERROR(VLOOKUP($B$3&amp;"_"&amp;D62,'[16]CANAL 14'!$A:$R,8,FALSE),"")&amp;IFERROR(VLOOKUP($B$3&amp;"_"&amp;D62,'[17]CANAL 15'!$A:$R,8,FALSE),"")&amp;IFERROR(VLOOKUP($B$3&amp;"_"&amp;D62,'[18]CANAL 16'!$A:$R,8,FALSE),"")</f>
        <v/>
      </c>
      <c r="L62" s="103" t="str">
        <f>IFERROR(VLOOKUP($B$3&amp;"_"&amp;D62,'CANAL 17'!$A:$R,9,FALSE),"")&amp;IFERROR(VLOOKUP($B$3&amp;"_"&amp;D62,'[2]CANAL 18'!$A:$R,9,FALSE),"")&amp;IFERROR(VLOOKUP($B$3&amp;"_"&amp;D62,'[3]CANAL 1'!$A:$R,9,FALSE),"")&amp;IFERROR(VLOOKUP($B$3&amp;"_"&amp;D62,'[4]CANAL 2'!$A:$R,9,FALSE),"")&amp;IFERROR(VLOOKUP($B$3&amp;"_"&amp;D62,'[5]CANAL 3'!$A:$R,9,FALSE),"")&amp;IFERROR(VLOOKUP($B$3&amp;"_"&amp;D62,'[6]CANAL 4'!$A:$R,9,FALSE),"")&amp;IFERROR(VLOOKUP($B$3&amp;"_"&amp;D62,'[7]CANAL 5'!$A:$R,9,FALSE),"")&amp;IFERROR(VLOOKUP($B$3&amp;"_"&amp;D62,'[8]CANAL 6'!$A:$R,9,FALSE),"")&amp;IFERROR(VLOOKUP($B$3&amp;"_"&amp;D62,'[9]CANAL 7'!$A:$R,9,FALSE),"")&amp;IFERROR(VLOOKUP($B$3&amp;"_"&amp;D62,'[10]CANAL 8'!$A:$R,9,FALSE),"")&amp;IFERROR(VLOOKUP($B$3&amp;"_"&amp;D62,'[11]CANAL 9'!$A:$R,9,FALSE),"")&amp;IFERROR(VLOOKUP($B$3&amp;"_"&amp;D62,'[12]CANAL 10'!$A:$R,9,FALSE),"")&amp;IFERROR(VLOOKUP($B$3&amp;"_"&amp;D62,'[13]CANAL 11'!$A:$R,9,FALSE),"")&amp;IFERROR(VLOOKUP($B$3&amp;"_"&amp;D62,'[14]CANAL 12'!$A:$R,9,FALSE),"")&amp;IFERROR(VLOOKUP($B$3&amp;"_"&amp;D62,'[15]CANAL 13'!$A:$R,9,FALSE),"")&amp;IFERROR(VLOOKUP($B$3&amp;"_"&amp;D62,'[16]CANAL 14'!$A:$R,9,FALSE),"")&amp;IFERROR(VLOOKUP($B$3&amp;"_"&amp;D62,'[17]CANAL 15'!$A:$R,9,FALSE),"")&amp;IFERROR(VLOOKUP($B$3&amp;"_"&amp;D62,'[18]CANAL 16'!$A:$R,9,FALSE),"")</f>
        <v/>
      </c>
      <c r="M62" s="28"/>
      <c r="N62" s="28"/>
      <c r="O62" s="28"/>
      <c r="P62" s="28"/>
      <c r="Q62" s="28"/>
      <c r="R62" s="28" t="str">
        <f>IFERROR(VLOOKUP($B$3&amp;"_"&amp;D62,'CANAL 17'!$A:$R,15,FALSE),"")&amp;IFERROR(VLOOKUP($B$3&amp;"_"&amp;D62,'[2]CANAL 18'!$A:$R,15,FALSE),"")&amp;IFERROR(VLOOKUP($B$3&amp;"_"&amp;D62,'[3]CANAL 1'!$A:$R,15,FALSE),"")&amp;IFERROR(VLOOKUP($B$3&amp;"_"&amp;D62,'[4]CANAL 2'!$A:$R,15,FALSE),"")&amp;IFERROR(VLOOKUP($B$3&amp;"_"&amp;D62,'[5]CANAL 3'!$A:$R,15,FALSE),"")&amp;IFERROR(VLOOKUP($B$3&amp;"_"&amp;D62,'[6]CANAL 4'!$A:$R,15,FALSE),"")&amp;IFERROR(VLOOKUP($B$3&amp;"_"&amp;D62,'[7]CANAL 5'!$A:$R,15,FALSE),"")&amp;IFERROR(VLOOKUP($B$3&amp;"_"&amp;D62,'[8]CANAL 6'!$A:$R,15,FALSE),"")&amp;IFERROR(VLOOKUP($B$3&amp;"_"&amp;D62,'[9]CANAL 7'!$A:$R,15,FALSE),"")&amp;IFERROR(VLOOKUP($B$3&amp;"_"&amp;D62,'[10]CANAL 8'!$A:$R,15,FALSE),"")&amp;IFERROR(VLOOKUP($B$3&amp;"_"&amp;D62,'[11]CANAL 9'!$A:$R,15,FALSE),"")&amp;IFERROR(VLOOKUP($B$3&amp;"_"&amp;D62,'[12]CANAL 10'!$A:$R,15,FALSE),"")&amp;IFERROR(VLOOKUP($B$3&amp;"_"&amp;D62,'[13]CANAL 11'!$A:$R,15,FALSE),"")&amp;IFERROR(VLOOKUP($B$3&amp;"_"&amp;D62,'[14]CANAL 12'!$A:$R,15,FALSE),"")&amp;IFERROR(VLOOKUP($B$3&amp;"_"&amp;D62,'[15]CANAL 13'!$A:$R,15,FALSE),"")&amp;IFERROR(VLOOKUP($B$3&amp;"_"&amp;D62,'[16]CANAL 14'!$A:$R,15,FALSE),"")&amp;IFERROR(VLOOKUP($B$3&amp;"_"&amp;D62,'[17]CANAL 15'!$A:$R,15,FALSE),"")&amp;IFERROR(VLOOKUP($B$3&amp;"_"&amp;D62,'[18]CANAL 16'!$A:$R,15,FALSE),"")</f>
        <v/>
      </c>
      <c r="S62" s="27"/>
      <c r="T62" s="29"/>
      <c r="U62" s="27"/>
      <c r="V62" s="27"/>
    </row>
    <row r="63" spans="4:22" x14ac:dyDescent="0.2">
      <c r="D63" s="4">
        <v>55</v>
      </c>
      <c r="E63" s="27" t="str">
        <f>IFERROR(VLOOKUP($B$3&amp;"_"&amp;D63,'CANAL 17'!$A:$R,2,FALSE),"")&amp;IFERROR(VLOOKUP($B$3&amp;"_"&amp;D63,'[2]CANAL 18'!$A:$R,2,FALSE),"")&amp;IFERROR(VLOOKUP($B$3&amp;"_"&amp;D63,'[3]CANAL 1'!A:R,2,FALSE),"")&amp;IFERROR(VLOOKUP($B$3&amp;"_"&amp;D63,'[4]CANAL 2'!A:R,2,FALSE),"")&amp;IFERROR(VLOOKUP($B$3&amp;"_"&amp;D63,'[5]CANAL 3'!A:R,2,FALSE),"")&amp;IFERROR(VLOOKUP($B$3&amp;"_"&amp;D63,'[6]CANAL 4'!A:R,2,FALSE),"")&amp;IFERROR(VLOOKUP($B$3&amp;"_"&amp;D63,'[7]CANAL 5'!A:R,2,FALSE),"")&amp;IFERROR(VLOOKUP($B$3&amp;"_"&amp;D63,'[8]CANAL 6'!A:R,2,FALSE),"")&amp;IFERROR(VLOOKUP($B$3&amp;"_"&amp;D63,'[9]CANAL 7'!A:R,2,FALSE),"")&amp;IFERROR(VLOOKUP($B$3&amp;"_"&amp;D63,'[10]CANAL 8'!A:R,2,FALSE),"")&amp;IFERROR(VLOOKUP($B$3&amp;"_"&amp;D63,'[11]CANAL 9'!A:R,2,FALSE),"")&amp;IFERROR(VLOOKUP($B$3&amp;"_"&amp;D63,'[12]CANAL 10'!A:R,2,FALSE),"")&amp;IFERROR(VLOOKUP($B$3&amp;"_"&amp;D63,'[13]CANAL 11'!A:R,2,FALSE),"")&amp;IFERROR(VLOOKUP($B$3&amp;"_"&amp;D63,'[14]CANAL 12'!A:R,2,FALSE),"")&amp;IFERROR(VLOOKUP($B$3&amp;"_"&amp;D63,'[15]CANAL 13'!A:R,2,FALSE),"")&amp;IFERROR(VLOOKUP($B$3&amp;"_"&amp;D63,'[16]CANAL 14'!A:R,2,FALSE),"")&amp;IFERROR(VLOOKUP($B$3&amp;"_"&amp;D63,'[17]CANAL 15'!A:R,2,FALSE),"")&amp;IFERROR(VLOOKUP($B$3&amp;"_"&amp;D63,'[18]CANAL 16'!A:R,2,FALSE),"")</f>
        <v/>
      </c>
      <c r="F63" s="27" t="str">
        <f>IFERROR(VLOOKUP($B$3&amp;"_"&amp;D63,'CANAL 17'!$A:$R,3,FALSE),"")&amp;IFERROR(VLOOKUP($B$3&amp;"_"&amp;D63,'[2]CANAL 18'!$A:$R,3,FALSE),"")&amp;IFERROR(VLOOKUP($B$3&amp;"_"&amp;D63,'[3]CANAL 1'!$A:$R,3,FALSE),"")&amp;IFERROR(VLOOKUP($B$3&amp;"_"&amp;D63,'[4]CANAL 2'!$A:$R,3,FALSE),"")&amp;IFERROR(VLOOKUP($B$3&amp;"_"&amp;D63,'[5]CANAL 3'!$A:$R,3,FALSE),"")&amp;IFERROR(VLOOKUP($B$3&amp;"_"&amp;D63,'[6]CANAL 4'!$A:$R,3,FALSE),"")&amp;IFERROR(VLOOKUP($B$3&amp;"_"&amp;D63,'[7]CANAL 5'!$A:$R,3,FALSE),"")&amp;IFERROR(VLOOKUP($B$3&amp;"_"&amp;D63,'[8]CANAL 6'!$A:$R,3,FALSE),"")&amp;IFERROR(VLOOKUP($B$3&amp;"_"&amp;D63,'[9]CANAL 7'!$A:$R,3,FALSE),"")&amp;IFERROR(VLOOKUP($B$3&amp;"_"&amp;D63,'[10]CANAL 8'!$A:$R,3,FALSE),"")&amp;IFERROR(VLOOKUP($B$3&amp;"_"&amp;D63,'[11]CANAL 9'!$A:$R,3,FALSE),"")&amp;IFERROR(VLOOKUP($B$3&amp;"_"&amp;D63,'[12]CANAL 10'!$A:$R,3,FALSE),"")&amp;IFERROR(VLOOKUP($B$3&amp;"_"&amp;D63,'[13]CANAL 11'!$A:$R,3,FALSE),"")&amp;IFERROR(VLOOKUP($B$3&amp;"_"&amp;D63,'[14]CANAL 12'!$A:$R,3,FALSE),"")&amp;IFERROR(VLOOKUP($B$3&amp;"_"&amp;D63,'[15]CANAL 13'!$A:$R,3,FALSE),"")&amp;IFERROR(VLOOKUP($B$3&amp;"_"&amp;D63,'[16]CANAL 14'!$A:$R,3,FALSE),"")&amp;IFERROR(VLOOKUP($B$3&amp;"_"&amp;D63,'[17]CANAL 15'!$A:$R,3,FALSE),"")&amp;IFERROR(VLOOKUP($B$3&amp;"_"&amp;D63,'[18]CANAL 16'!$A:$R,3,FALSE),"")</f>
        <v/>
      </c>
      <c r="G63" s="27" t="str">
        <f>IFERROR(VLOOKUP($B$3&amp;"_"&amp;D63,'CANAL 17'!$A:$R,4,FALSE),"")&amp;IFERROR(VLOOKUP($B$3&amp;"_"&amp;D63,'[2]CANAL 18'!$A:$R,4,FALSE),"")&amp;IFERROR(VLOOKUP($B$3&amp;"_"&amp;D63,'[3]CANAL 1'!$A:$R,4,FALSE),"")&amp;IFERROR(VLOOKUP($B$3&amp;"_"&amp;D63,'[4]CANAL 2'!$A:$R,4,FALSE),"")&amp;IFERROR(VLOOKUP($B$3&amp;"_"&amp;D63,'[5]CANAL 3'!$A:$R,4,FALSE),"")&amp;IFERROR(VLOOKUP($B$3&amp;"_"&amp;D63,'[6]CANAL 4'!$A:$R,4,FALSE),"")&amp;IFERROR(VLOOKUP($B$3&amp;"_"&amp;D63,'[7]CANAL 5'!$A:$R,4,FALSE),"")&amp;IFERROR(VLOOKUP($B$3&amp;"_"&amp;D63,'[8]CANAL 6'!$A:$R,4,FALSE),"")&amp;IFERROR(VLOOKUP($B$3&amp;"_"&amp;D63,'[9]CANAL 7'!$A:$R,4,FALSE),"")&amp;IFERROR(VLOOKUP($B$3&amp;"_"&amp;D63,'[10]CANAL 8'!$A:$R,4,FALSE),"")&amp;IFERROR(VLOOKUP($B$3&amp;"_"&amp;D63,'[11]CANAL 9'!$A:$R,4,FALSE),"")&amp;IFERROR(VLOOKUP($B$3&amp;"_"&amp;D63,'[12]CANAL 10'!$A:$R,4,FALSE),"")&amp;IFERROR(VLOOKUP($B$3&amp;"_"&amp;D63,'[13]CANAL 11'!$A:$R,4,FALSE),"")&amp;IFERROR(VLOOKUP($B$3&amp;"_"&amp;D63,'[14]CANAL 12'!$A:$R,4,FALSE),"")&amp;IFERROR(VLOOKUP($B$3&amp;"_"&amp;D63,'[15]CANAL 13'!$A:$R,4,FALSE),"")&amp;IFERROR(VLOOKUP($B$3&amp;"_"&amp;D63,'[16]CANAL 14'!$A:$R,4,FALSE),"")&amp;IFERROR(VLOOKUP($B$3&amp;"_"&amp;D63,'[17]CANAL 15'!$A:$R,4,FALSE),"")&amp;IFERROR(VLOOKUP($B$3&amp;"_"&amp;D63,'[18]CANAL 16'!$A:$R,4,FALSE),"")</f>
        <v/>
      </c>
      <c r="H63" s="27" t="str">
        <f>IFERROR(VLOOKUP($B$3&amp;"_"&amp;D63,'CANAL 17'!$A:$R,5,FALSE),"")&amp;IFERROR(VLOOKUP($B$3&amp;"_"&amp;D63,'[2]CANAL 18'!$A:$R,5,FALSE),"")&amp;IFERROR(VLOOKUP($B$3&amp;"_"&amp;D63,'[3]CANAL 1'!$A:$R,5,FALSE),"")&amp;IFERROR(VLOOKUP($B$3&amp;"_"&amp;D63,'[4]CANAL 2'!$A:$R,5,FALSE),"")&amp;IFERROR(VLOOKUP($B$3&amp;"_"&amp;D63,'[5]CANAL 3'!$A:$R,5,FALSE),"")&amp;IFERROR(VLOOKUP($B$3&amp;"_"&amp;D63,'[6]CANAL 4'!$A:$R,5,FALSE),"")&amp;IFERROR(VLOOKUP($B$3&amp;"_"&amp;D63,'[7]CANAL 5'!$A:$R,5,FALSE),"")&amp;IFERROR(VLOOKUP($B$3&amp;"_"&amp;D63,'[8]CANAL 6'!$A:$R,5,FALSE),"")&amp;IFERROR(VLOOKUP($B$3&amp;"_"&amp;D63,'[9]CANAL 7'!$A:$R,5,FALSE),"")&amp;IFERROR(VLOOKUP($B$3&amp;"_"&amp;D63,'[10]CANAL 8'!$A:$R,5,FALSE),"")&amp;IFERROR(VLOOKUP($B$3&amp;"_"&amp;D63,'[11]CANAL 9'!$A:$R,5,FALSE),"")&amp;IFERROR(VLOOKUP($B$3&amp;"_"&amp;D63,'[12]CANAL 10'!$A:$R,5,FALSE),"")&amp;IFERROR(VLOOKUP($B$3&amp;"_"&amp;D63,'[13]CANAL 11'!$A:$R,5,FALSE),"")&amp;IFERROR(VLOOKUP($B$3&amp;"_"&amp;D63,'[14]CANAL 12'!$A:$R,5,FALSE),"")&amp;IFERROR(VLOOKUP($B$3&amp;"_"&amp;D63,'[15]CANAL 13'!$A:$R,5,FALSE),"")&amp;IFERROR(VLOOKUP($B$3&amp;"_"&amp;D63,'[16]CANAL 14'!$A:$R,5,FALSE),"")&amp;IFERROR(VLOOKUP($B$3&amp;"_"&amp;D63,'[17]CANAL 15'!$A:$R,5,FALSE),"")&amp;IFERROR(VLOOKUP($B$3&amp;"_"&amp;D63,'[18]CANAL 16'!$A:$R,5,FALSE),"")</f>
        <v/>
      </c>
      <c r="I63" s="27" t="str">
        <f>IFERROR(VLOOKUP($B$3&amp;"_"&amp;D63,'CANAL 17'!$A:$R,6,FALSE),"")&amp;IFERROR(VLOOKUP($B$3&amp;"_"&amp;D63,'[2]CANAL 18'!$A:$R,6,FALSE),"")&amp;IFERROR(VLOOKUP($B$3&amp;"_"&amp;D63,'[3]CANAL 1'!$A:$R,6,FALSE),"")&amp;IFERROR(VLOOKUP($B$3&amp;"_"&amp;D63,'[4]CANAL 2'!$A:$R,6,FALSE),"")&amp;IFERROR(VLOOKUP($B$3&amp;"_"&amp;D63,'[5]CANAL 3'!$A:$R,6,FALSE),"")&amp;IFERROR(VLOOKUP($B$3&amp;"_"&amp;D63,'[6]CANAL 4'!$A:$R,6,FALSE),"")&amp;IFERROR(VLOOKUP($B$3&amp;"_"&amp;D63,'[7]CANAL 5'!$A:$R,6,FALSE),"")&amp;IFERROR(VLOOKUP($B$3&amp;"_"&amp;D63,'[8]CANAL 6'!$A:$R,6,FALSE),"")&amp;IFERROR(VLOOKUP($B$3&amp;"_"&amp;D63,'[9]CANAL 7'!$A:$R,6,FALSE),"")&amp;IFERROR(VLOOKUP($B$3&amp;"_"&amp;D63,'[10]CANAL 8'!$A:$R,6,FALSE),"")&amp;IFERROR(VLOOKUP($B$3&amp;"_"&amp;D63,'[11]CANAL 9'!$A:$R,6,FALSE),"")&amp;IFERROR(VLOOKUP($B$3&amp;"_"&amp;D63,'[12]CANAL 10'!$A:$R,6,FALSE),"")&amp;IFERROR(VLOOKUP($B$3&amp;"_"&amp;D63,'[13]CANAL 11'!$A:$R,6,FALSE),"")&amp;IFERROR(VLOOKUP($B$3&amp;"_"&amp;D63,'[14]CANAL 12'!$A:$R,6,FALSE),"")&amp;IFERROR(VLOOKUP($B$3&amp;"_"&amp;D63,'[15]CANAL 13'!$A:$R,6,FALSE),"")&amp;IFERROR(VLOOKUP($B$3&amp;"_"&amp;D63,'[16]CANAL 14'!$A:$R,6,FALSE),"")&amp;IFERROR(VLOOKUP($B$3&amp;"_"&amp;D63,'[17]CANAL 15'!$A:$R,6,FALSE),"")&amp;IFERROR(VLOOKUP($B$3&amp;"_"&amp;D63,'[18]CANAL 16'!$A:$R,6,FALSE),"")</f>
        <v/>
      </c>
      <c r="J63" s="27" t="str">
        <f>IFERROR(VLOOKUP($B$3&amp;"_"&amp;D63,'CANAL 17'!$A:$R,7,FALSE),"")&amp;IFERROR(VLOOKUP($B$3&amp;"_"&amp;D63,'[2]CANAL 18'!$A:$R,7,FALSE),"")&amp;IFERROR(VLOOKUP($B$3&amp;"_"&amp;D63,'[3]CANAL 1'!$A:$R,7,FALSE),"")&amp;IFERROR(VLOOKUP($B$3&amp;"_"&amp;D63,'[4]CANAL 2'!$A:$R,7,FALSE),"")&amp;IFERROR(VLOOKUP($B$3&amp;"_"&amp;D63,'[5]CANAL 3'!$A:$R,7,FALSE),"")&amp;IFERROR(VLOOKUP($B$3&amp;"_"&amp;D63,'[6]CANAL 4'!$A:$R,7,FALSE),"")&amp;IFERROR(VLOOKUP($B$3&amp;"_"&amp;D63,'[7]CANAL 5'!$A:$R,7,FALSE),"")&amp;IFERROR(VLOOKUP($B$3&amp;"_"&amp;D63,'[8]CANAL 6'!$A:$R,7,FALSE),"")&amp;IFERROR(VLOOKUP($B$3&amp;"_"&amp;D63,'[9]CANAL 7'!$A:$R,7,FALSE),"")&amp;IFERROR(VLOOKUP($B$3&amp;"_"&amp;D63,'[10]CANAL 8'!$A:$R,7,FALSE),"")&amp;IFERROR(VLOOKUP($B$3&amp;"_"&amp;D63,'[11]CANAL 9'!$A:$R,7,FALSE),"")&amp;IFERROR(VLOOKUP($B$3&amp;"_"&amp;D63,'[12]CANAL 10'!$A:$R,7,FALSE),"")&amp;IFERROR(VLOOKUP($B$3&amp;"_"&amp;D63,'[13]CANAL 11'!$A:$R,7,FALSE),"")&amp;IFERROR(VLOOKUP($B$3&amp;"_"&amp;D63,'[14]CANAL 12'!$A:$R,7,FALSE),"")&amp;IFERROR(VLOOKUP($B$3&amp;"_"&amp;D63,'[15]CANAL 13'!$A:$R,7,FALSE),"")&amp;IFERROR(VLOOKUP($B$3&amp;"_"&amp;D63,'[16]CANAL 14'!$A:$R,7,FALSE),"")&amp;IFERROR(VLOOKUP($B$3&amp;"_"&amp;D63,'[17]CANAL 15'!$A:$R,7,FALSE),"")&amp;IFERROR(VLOOKUP($B$3&amp;"_"&amp;D63,'[18]CANAL 16'!$A:$R,7,FALSE),"")</f>
        <v/>
      </c>
      <c r="K63" s="103" t="str">
        <f>IFERROR(VLOOKUP($B$3&amp;"_"&amp;D63,'CANAL 17'!$A:$R,8,FALSE),"")&amp;IFERROR(VLOOKUP($B$3&amp;"_"&amp;D63,'[2]CANAL 18'!$A:$R,8,FALSE),"")&amp;IFERROR(VLOOKUP($B$3&amp;"_"&amp;D63,'[3]CANAL 1'!$A:$R,8,FALSE),"")&amp;IFERROR(VLOOKUP($B$3&amp;"_"&amp;D63,'[4]CANAL 2'!$A:$R,8,FALSE),"")&amp;IFERROR(VLOOKUP($B$3&amp;"_"&amp;D63,'[5]CANAL 3'!$A:$R,8,FALSE),"")&amp;IFERROR(VLOOKUP($B$3&amp;"_"&amp;D63,'[6]CANAL 4'!$A:$R,8,FALSE),"")&amp;IFERROR(VLOOKUP($B$3&amp;"_"&amp;D63,'[7]CANAL 5'!$A:$R,8,FALSE),"")&amp;IFERROR(VLOOKUP($B$3&amp;"_"&amp;D63,'[8]CANAL 6'!$A:$R,8,FALSE),"")&amp;IFERROR(VLOOKUP($B$3&amp;"_"&amp;D63,'[9]CANAL 7'!$A:$R,8,FALSE),"")&amp;IFERROR(VLOOKUP($B$3&amp;"_"&amp;D63,'[10]CANAL 8'!$A:$R,8,FALSE),"")&amp;IFERROR(VLOOKUP($B$3&amp;"_"&amp;D63,'[11]CANAL 9'!$A:$R,8,FALSE),"")&amp;IFERROR(VLOOKUP($B$3&amp;"_"&amp;D63,'[12]CANAL 10'!$A:$R,8,FALSE),"")&amp;IFERROR(VLOOKUP($B$3&amp;"_"&amp;D63,'[13]CANAL 11'!$A:$R,8,FALSE),"")&amp;IFERROR(VLOOKUP($B$3&amp;"_"&amp;D63,'[14]CANAL 12'!$A:$R,8,FALSE),"")&amp;IFERROR(VLOOKUP($B$3&amp;"_"&amp;D63,'[15]CANAL 13'!$A:$R,8,FALSE),"")&amp;IFERROR(VLOOKUP($B$3&amp;"_"&amp;D63,'[16]CANAL 14'!$A:$R,8,FALSE),"")&amp;IFERROR(VLOOKUP($B$3&amp;"_"&amp;D63,'[17]CANAL 15'!$A:$R,8,FALSE),"")&amp;IFERROR(VLOOKUP($B$3&amp;"_"&amp;D63,'[18]CANAL 16'!$A:$R,8,FALSE),"")</f>
        <v/>
      </c>
      <c r="L63" s="103" t="str">
        <f>IFERROR(VLOOKUP($B$3&amp;"_"&amp;D63,'CANAL 17'!$A:$R,9,FALSE),"")&amp;IFERROR(VLOOKUP($B$3&amp;"_"&amp;D63,'[2]CANAL 18'!$A:$R,9,FALSE),"")&amp;IFERROR(VLOOKUP($B$3&amp;"_"&amp;D63,'[3]CANAL 1'!$A:$R,9,FALSE),"")&amp;IFERROR(VLOOKUP($B$3&amp;"_"&amp;D63,'[4]CANAL 2'!$A:$R,9,FALSE),"")&amp;IFERROR(VLOOKUP($B$3&amp;"_"&amp;D63,'[5]CANAL 3'!$A:$R,9,FALSE),"")&amp;IFERROR(VLOOKUP($B$3&amp;"_"&amp;D63,'[6]CANAL 4'!$A:$R,9,FALSE),"")&amp;IFERROR(VLOOKUP($B$3&amp;"_"&amp;D63,'[7]CANAL 5'!$A:$R,9,FALSE),"")&amp;IFERROR(VLOOKUP($B$3&amp;"_"&amp;D63,'[8]CANAL 6'!$A:$R,9,FALSE),"")&amp;IFERROR(VLOOKUP($B$3&amp;"_"&amp;D63,'[9]CANAL 7'!$A:$R,9,FALSE),"")&amp;IFERROR(VLOOKUP($B$3&amp;"_"&amp;D63,'[10]CANAL 8'!$A:$R,9,FALSE),"")&amp;IFERROR(VLOOKUP($B$3&amp;"_"&amp;D63,'[11]CANAL 9'!$A:$R,9,FALSE),"")&amp;IFERROR(VLOOKUP($B$3&amp;"_"&amp;D63,'[12]CANAL 10'!$A:$R,9,FALSE),"")&amp;IFERROR(VLOOKUP($B$3&amp;"_"&amp;D63,'[13]CANAL 11'!$A:$R,9,FALSE),"")&amp;IFERROR(VLOOKUP($B$3&amp;"_"&amp;D63,'[14]CANAL 12'!$A:$R,9,FALSE),"")&amp;IFERROR(VLOOKUP($B$3&amp;"_"&amp;D63,'[15]CANAL 13'!$A:$R,9,FALSE),"")&amp;IFERROR(VLOOKUP($B$3&amp;"_"&amp;D63,'[16]CANAL 14'!$A:$R,9,FALSE),"")&amp;IFERROR(VLOOKUP($B$3&amp;"_"&amp;D63,'[17]CANAL 15'!$A:$R,9,FALSE),"")&amp;IFERROR(VLOOKUP($B$3&amp;"_"&amp;D63,'[18]CANAL 16'!$A:$R,9,FALSE),"")</f>
        <v/>
      </c>
      <c r="M63" s="28"/>
      <c r="N63" s="28"/>
      <c r="O63" s="28"/>
      <c r="P63" s="28"/>
      <c r="Q63" s="28"/>
      <c r="R63" s="28" t="str">
        <f>IFERROR(VLOOKUP($B$3&amp;"_"&amp;D63,'CANAL 17'!$A:$R,15,FALSE),"")&amp;IFERROR(VLOOKUP($B$3&amp;"_"&amp;D63,'[2]CANAL 18'!$A:$R,15,FALSE),"")&amp;IFERROR(VLOOKUP($B$3&amp;"_"&amp;D63,'[3]CANAL 1'!$A:$R,15,FALSE),"")&amp;IFERROR(VLOOKUP($B$3&amp;"_"&amp;D63,'[4]CANAL 2'!$A:$R,15,FALSE),"")&amp;IFERROR(VLOOKUP($B$3&amp;"_"&amp;D63,'[5]CANAL 3'!$A:$R,15,FALSE),"")&amp;IFERROR(VLOOKUP($B$3&amp;"_"&amp;D63,'[6]CANAL 4'!$A:$R,15,FALSE),"")&amp;IFERROR(VLOOKUP($B$3&amp;"_"&amp;D63,'[7]CANAL 5'!$A:$R,15,FALSE),"")&amp;IFERROR(VLOOKUP($B$3&amp;"_"&amp;D63,'[8]CANAL 6'!$A:$R,15,FALSE),"")&amp;IFERROR(VLOOKUP($B$3&amp;"_"&amp;D63,'[9]CANAL 7'!$A:$R,15,FALSE),"")&amp;IFERROR(VLOOKUP($B$3&amp;"_"&amp;D63,'[10]CANAL 8'!$A:$R,15,FALSE),"")&amp;IFERROR(VLOOKUP($B$3&amp;"_"&amp;D63,'[11]CANAL 9'!$A:$R,15,FALSE),"")&amp;IFERROR(VLOOKUP($B$3&amp;"_"&amp;D63,'[12]CANAL 10'!$A:$R,15,FALSE),"")&amp;IFERROR(VLOOKUP($B$3&amp;"_"&amp;D63,'[13]CANAL 11'!$A:$R,15,FALSE),"")&amp;IFERROR(VLOOKUP($B$3&amp;"_"&amp;D63,'[14]CANAL 12'!$A:$R,15,FALSE),"")&amp;IFERROR(VLOOKUP($B$3&amp;"_"&amp;D63,'[15]CANAL 13'!$A:$R,15,FALSE),"")&amp;IFERROR(VLOOKUP($B$3&amp;"_"&amp;D63,'[16]CANAL 14'!$A:$R,15,FALSE),"")&amp;IFERROR(VLOOKUP($B$3&amp;"_"&amp;D63,'[17]CANAL 15'!$A:$R,15,FALSE),"")&amp;IFERROR(VLOOKUP($B$3&amp;"_"&amp;D63,'[18]CANAL 16'!$A:$R,15,FALSE),"")</f>
        <v/>
      </c>
      <c r="S63" s="27"/>
      <c r="T63" s="29"/>
      <c r="U63" s="27"/>
      <c r="V63" s="27"/>
    </row>
    <row r="64" spans="4:22" x14ac:dyDescent="0.2">
      <c r="D64" s="4">
        <v>56</v>
      </c>
      <c r="E64" s="27" t="str">
        <f>IFERROR(VLOOKUP($B$3&amp;"_"&amp;D64,'CANAL 17'!$A:$R,2,FALSE),"")&amp;IFERROR(VLOOKUP($B$3&amp;"_"&amp;D64,'[2]CANAL 18'!$A:$R,2,FALSE),"")&amp;IFERROR(VLOOKUP($B$3&amp;"_"&amp;D64,'[3]CANAL 1'!A:R,2,FALSE),"")&amp;IFERROR(VLOOKUP($B$3&amp;"_"&amp;D64,'[4]CANAL 2'!A:R,2,FALSE),"")&amp;IFERROR(VLOOKUP($B$3&amp;"_"&amp;D64,'[5]CANAL 3'!A:R,2,FALSE),"")&amp;IFERROR(VLOOKUP($B$3&amp;"_"&amp;D64,'[6]CANAL 4'!A:R,2,FALSE),"")&amp;IFERROR(VLOOKUP($B$3&amp;"_"&amp;D64,'[7]CANAL 5'!A:R,2,FALSE),"")&amp;IFERROR(VLOOKUP($B$3&amp;"_"&amp;D64,'[8]CANAL 6'!A:R,2,FALSE),"")&amp;IFERROR(VLOOKUP($B$3&amp;"_"&amp;D64,'[9]CANAL 7'!A:R,2,FALSE),"")&amp;IFERROR(VLOOKUP($B$3&amp;"_"&amp;D64,'[10]CANAL 8'!A:R,2,FALSE),"")&amp;IFERROR(VLOOKUP($B$3&amp;"_"&amp;D64,'[11]CANAL 9'!A:R,2,FALSE),"")&amp;IFERROR(VLOOKUP($B$3&amp;"_"&amp;D64,'[12]CANAL 10'!A:R,2,FALSE),"")&amp;IFERROR(VLOOKUP($B$3&amp;"_"&amp;D64,'[13]CANAL 11'!A:R,2,FALSE),"")&amp;IFERROR(VLOOKUP($B$3&amp;"_"&amp;D64,'[14]CANAL 12'!A:R,2,FALSE),"")&amp;IFERROR(VLOOKUP($B$3&amp;"_"&amp;D64,'[15]CANAL 13'!A:R,2,FALSE),"")&amp;IFERROR(VLOOKUP($B$3&amp;"_"&amp;D64,'[16]CANAL 14'!A:R,2,FALSE),"")&amp;IFERROR(VLOOKUP($B$3&amp;"_"&amp;D64,'[17]CANAL 15'!A:R,2,FALSE),"")&amp;IFERROR(VLOOKUP($B$3&amp;"_"&amp;D64,'[18]CANAL 16'!A:R,2,FALSE),"")</f>
        <v/>
      </c>
      <c r="F64" s="27" t="str">
        <f>IFERROR(VLOOKUP($B$3&amp;"_"&amp;D64,'CANAL 17'!$A:$R,3,FALSE),"")&amp;IFERROR(VLOOKUP($B$3&amp;"_"&amp;D64,'[2]CANAL 18'!$A:$R,3,FALSE),"")&amp;IFERROR(VLOOKUP($B$3&amp;"_"&amp;D64,'[3]CANAL 1'!$A:$R,3,FALSE),"")&amp;IFERROR(VLOOKUP($B$3&amp;"_"&amp;D64,'[4]CANAL 2'!$A:$R,3,FALSE),"")&amp;IFERROR(VLOOKUP($B$3&amp;"_"&amp;D64,'[5]CANAL 3'!$A:$R,3,FALSE),"")&amp;IFERROR(VLOOKUP($B$3&amp;"_"&amp;D64,'[6]CANAL 4'!$A:$R,3,FALSE),"")&amp;IFERROR(VLOOKUP($B$3&amp;"_"&amp;D64,'[7]CANAL 5'!$A:$R,3,FALSE),"")&amp;IFERROR(VLOOKUP($B$3&amp;"_"&amp;D64,'[8]CANAL 6'!$A:$R,3,FALSE),"")&amp;IFERROR(VLOOKUP($B$3&amp;"_"&amp;D64,'[9]CANAL 7'!$A:$R,3,FALSE),"")&amp;IFERROR(VLOOKUP($B$3&amp;"_"&amp;D64,'[10]CANAL 8'!$A:$R,3,FALSE),"")&amp;IFERROR(VLOOKUP($B$3&amp;"_"&amp;D64,'[11]CANAL 9'!$A:$R,3,FALSE),"")&amp;IFERROR(VLOOKUP($B$3&amp;"_"&amp;D64,'[12]CANAL 10'!$A:$R,3,FALSE),"")&amp;IFERROR(VLOOKUP($B$3&amp;"_"&amp;D64,'[13]CANAL 11'!$A:$R,3,FALSE),"")&amp;IFERROR(VLOOKUP($B$3&amp;"_"&amp;D64,'[14]CANAL 12'!$A:$R,3,FALSE),"")&amp;IFERROR(VLOOKUP($B$3&amp;"_"&amp;D64,'[15]CANAL 13'!$A:$R,3,FALSE),"")&amp;IFERROR(VLOOKUP($B$3&amp;"_"&amp;D64,'[16]CANAL 14'!$A:$R,3,FALSE),"")&amp;IFERROR(VLOOKUP($B$3&amp;"_"&amp;D64,'[17]CANAL 15'!$A:$R,3,FALSE),"")&amp;IFERROR(VLOOKUP($B$3&amp;"_"&amp;D64,'[18]CANAL 16'!$A:$R,3,FALSE),"")</f>
        <v/>
      </c>
      <c r="G64" s="27" t="str">
        <f>IFERROR(VLOOKUP($B$3&amp;"_"&amp;D64,'CANAL 17'!$A:$R,4,FALSE),"")&amp;IFERROR(VLOOKUP($B$3&amp;"_"&amp;D64,'[2]CANAL 18'!$A:$R,4,FALSE),"")&amp;IFERROR(VLOOKUP($B$3&amp;"_"&amp;D64,'[3]CANAL 1'!$A:$R,4,FALSE),"")&amp;IFERROR(VLOOKUP($B$3&amp;"_"&amp;D64,'[4]CANAL 2'!$A:$R,4,FALSE),"")&amp;IFERROR(VLOOKUP($B$3&amp;"_"&amp;D64,'[5]CANAL 3'!$A:$R,4,FALSE),"")&amp;IFERROR(VLOOKUP($B$3&amp;"_"&amp;D64,'[6]CANAL 4'!$A:$R,4,FALSE),"")&amp;IFERROR(VLOOKUP($B$3&amp;"_"&amp;D64,'[7]CANAL 5'!$A:$R,4,FALSE),"")&amp;IFERROR(VLOOKUP($B$3&amp;"_"&amp;D64,'[8]CANAL 6'!$A:$R,4,FALSE),"")&amp;IFERROR(VLOOKUP($B$3&amp;"_"&amp;D64,'[9]CANAL 7'!$A:$R,4,FALSE),"")&amp;IFERROR(VLOOKUP($B$3&amp;"_"&amp;D64,'[10]CANAL 8'!$A:$R,4,FALSE),"")&amp;IFERROR(VLOOKUP($B$3&amp;"_"&amp;D64,'[11]CANAL 9'!$A:$R,4,FALSE),"")&amp;IFERROR(VLOOKUP($B$3&amp;"_"&amp;D64,'[12]CANAL 10'!$A:$R,4,FALSE),"")&amp;IFERROR(VLOOKUP($B$3&amp;"_"&amp;D64,'[13]CANAL 11'!$A:$R,4,FALSE),"")&amp;IFERROR(VLOOKUP($B$3&amp;"_"&amp;D64,'[14]CANAL 12'!$A:$R,4,FALSE),"")&amp;IFERROR(VLOOKUP($B$3&amp;"_"&amp;D64,'[15]CANAL 13'!$A:$R,4,FALSE),"")&amp;IFERROR(VLOOKUP($B$3&amp;"_"&amp;D64,'[16]CANAL 14'!$A:$R,4,FALSE),"")&amp;IFERROR(VLOOKUP($B$3&amp;"_"&amp;D64,'[17]CANAL 15'!$A:$R,4,FALSE),"")&amp;IFERROR(VLOOKUP($B$3&amp;"_"&amp;D64,'[18]CANAL 16'!$A:$R,4,FALSE),"")</f>
        <v/>
      </c>
      <c r="H64" s="27" t="str">
        <f>IFERROR(VLOOKUP($B$3&amp;"_"&amp;D64,'CANAL 17'!$A:$R,5,FALSE),"")&amp;IFERROR(VLOOKUP($B$3&amp;"_"&amp;D64,'[2]CANAL 18'!$A:$R,5,FALSE),"")&amp;IFERROR(VLOOKUP($B$3&amp;"_"&amp;D64,'[3]CANAL 1'!$A:$R,5,FALSE),"")&amp;IFERROR(VLOOKUP($B$3&amp;"_"&amp;D64,'[4]CANAL 2'!$A:$R,5,FALSE),"")&amp;IFERROR(VLOOKUP($B$3&amp;"_"&amp;D64,'[5]CANAL 3'!$A:$R,5,FALSE),"")&amp;IFERROR(VLOOKUP($B$3&amp;"_"&amp;D64,'[6]CANAL 4'!$A:$R,5,FALSE),"")&amp;IFERROR(VLOOKUP($B$3&amp;"_"&amp;D64,'[7]CANAL 5'!$A:$R,5,FALSE),"")&amp;IFERROR(VLOOKUP($B$3&amp;"_"&amp;D64,'[8]CANAL 6'!$A:$R,5,FALSE),"")&amp;IFERROR(VLOOKUP($B$3&amp;"_"&amp;D64,'[9]CANAL 7'!$A:$R,5,FALSE),"")&amp;IFERROR(VLOOKUP($B$3&amp;"_"&amp;D64,'[10]CANAL 8'!$A:$R,5,FALSE),"")&amp;IFERROR(VLOOKUP($B$3&amp;"_"&amp;D64,'[11]CANAL 9'!$A:$R,5,FALSE),"")&amp;IFERROR(VLOOKUP($B$3&amp;"_"&amp;D64,'[12]CANAL 10'!$A:$R,5,FALSE),"")&amp;IFERROR(VLOOKUP($B$3&amp;"_"&amp;D64,'[13]CANAL 11'!$A:$R,5,FALSE),"")&amp;IFERROR(VLOOKUP($B$3&amp;"_"&amp;D64,'[14]CANAL 12'!$A:$R,5,FALSE),"")&amp;IFERROR(VLOOKUP($B$3&amp;"_"&amp;D64,'[15]CANAL 13'!$A:$R,5,FALSE),"")&amp;IFERROR(VLOOKUP($B$3&amp;"_"&amp;D64,'[16]CANAL 14'!$A:$R,5,FALSE),"")&amp;IFERROR(VLOOKUP($B$3&amp;"_"&amp;D64,'[17]CANAL 15'!$A:$R,5,FALSE),"")&amp;IFERROR(VLOOKUP($B$3&amp;"_"&amp;D64,'[18]CANAL 16'!$A:$R,5,FALSE),"")</f>
        <v/>
      </c>
      <c r="I64" s="27" t="str">
        <f>IFERROR(VLOOKUP($B$3&amp;"_"&amp;D64,'CANAL 17'!$A:$R,6,FALSE),"")&amp;IFERROR(VLOOKUP($B$3&amp;"_"&amp;D64,'[2]CANAL 18'!$A:$R,6,FALSE),"")&amp;IFERROR(VLOOKUP($B$3&amp;"_"&amp;D64,'[3]CANAL 1'!$A:$R,6,FALSE),"")&amp;IFERROR(VLOOKUP($B$3&amp;"_"&amp;D64,'[4]CANAL 2'!$A:$R,6,FALSE),"")&amp;IFERROR(VLOOKUP($B$3&amp;"_"&amp;D64,'[5]CANAL 3'!$A:$R,6,FALSE),"")&amp;IFERROR(VLOOKUP($B$3&amp;"_"&amp;D64,'[6]CANAL 4'!$A:$R,6,FALSE),"")&amp;IFERROR(VLOOKUP($B$3&amp;"_"&amp;D64,'[7]CANAL 5'!$A:$R,6,FALSE),"")&amp;IFERROR(VLOOKUP($B$3&amp;"_"&amp;D64,'[8]CANAL 6'!$A:$R,6,FALSE),"")&amp;IFERROR(VLOOKUP($B$3&amp;"_"&amp;D64,'[9]CANAL 7'!$A:$R,6,FALSE),"")&amp;IFERROR(VLOOKUP($B$3&amp;"_"&amp;D64,'[10]CANAL 8'!$A:$R,6,FALSE),"")&amp;IFERROR(VLOOKUP($B$3&amp;"_"&amp;D64,'[11]CANAL 9'!$A:$R,6,FALSE),"")&amp;IFERROR(VLOOKUP($B$3&amp;"_"&amp;D64,'[12]CANAL 10'!$A:$R,6,FALSE),"")&amp;IFERROR(VLOOKUP($B$3&amp;"_"&amp;D64,'[13]CANAL 11'!$A:$R,6,FALSE),"")&amp;IFERROR(VLOOKUP($B$3&amp;"_"&amp;D64,'[14]CANAL 12'!$A:$R,6,FALSE),"")&amp;IFERROR(VLOOKUP($B$3&amp;"_"&amp;D64,'[15]CANAL 13'!$A:$R,6,FALSE),"")&amp;IFERROR(VLOOKUP($B$3&amp;"_"&amp;D64,'[16]CANAL 14'!$A:$R,6,FALSE),"")&amp;IFERROR(VLOOKUP($B$3&amp;"_"&amp;D64,'[17]CANAL 15'!$A:$R,6,FALSE),"")&amp;IFERROR(VLOOKUP($B$3&amp;"_"&amp;D64,'[18]CANAL 16'!$A:$R,6,FALSE),"")</f>
        <v/>
      </c>
      <c r="J64" s="27" t="str">
        <f>IFERROR(VLOOKUP($B$3&amp;"_"&amp;D64,'CANAL 17'!$A:$R,7,FALSE),"")&amp;IFERROR(VLOOKUP($B$3&amp;"_"&amp;D64,'[2]CANAL 18'!$A:$R,7,FALSE),"")&amp;IFERROR(VLOOKUP($B$3&amp;"_"&amp;D64,'[3]CANAL 1'!$A:$R,7,FALSE),"")&amp;IFERROR(VLOOKUP($B$3&amp;"_"&amp;D64,'[4]CANAL 2'!$A:$R,7,FALSE),"")&amp;IFERROR(VLOOKUP($B$3&amp;"_"&amp;D64,'[5]CANAL 3'!$A:$R,7,FALSE),"")&amp;IFERROR(VLOOKUP($B$3&amp;"_"&amp;D64,'[6]CANAL 4'!$A:$R,7,FALSE),"")&amp;IFERROR(VLOOKUP($B$3&amp;"_"&amp;D64,'[7]CANAL 5'!$A:$R,7,FALSE),"")&amp;IFERROR(VLOOKUP($B$3&amp;"_"&amp;D64,'[8]CANAL 6'!$A:$R,7,FALSE),"")&amp;IFERROR(VLOOKUP($B$3&amp;"_"&amp;D64,'[9]CANAL 7'!$A:$R,7,FALSE),"")&amp;IFERROR(VLOOKUP($B$3&amp;"_"&amp;D64,'[10]CANAL 8'!$A:$R,7,FALSE),"")&amp;IFERROR(VLOOKUP($B$3&amp;"_"&amp;D64,'[11]CANAL 9'!$A:$R,7,FALSE),"")&amp;IFERROR(VLOOKUP($B$3&amp;"_"&amp;D64,'[12]CANAL 10'!$A:$R,7,FALSE),"")&amp;IFERROR(VLOOKUP($B$3&amp;"_"&amp;D64,'[13]CANAL 11'!$A:$R,7,FALSE),"")&amp;IFERROR(VLOOKUP($B$3&amp;"_"&amp;D64,'[14]CANAL 12'!$A:$R,7,FALSE),"")&amp;IFERROR(VLOOKUP($B$3&amp;"_"&amp;D64,'[15]CANAL 13'!$A:$R,7,FALSE),"")&amp;IFERROR(VLOOKUP($B$3&amp;"_"&amp;D64,'[16]CANAL 14'!$A:$R,7,FALSE),"")&amp;IFERROR(VLOOKUP($B$3&amp;"_"&amp;D64,'[17]CANAL 15'!$A:$R,7,FALSE),"")&amp;IFERROR(VLOOKUP($B$3&amp;"_"&amp;D64,'[18]CANAL 16'!$A:$R,7,FALSE),"")</f>
        <v/>
      </c>
      <c r="K64" s="103" t="str">
        <f>IFERROR(VLOOKUP($B$3&amp;"_"&amp;D64,'CANAL 17'!$A:$R,8,FALSE),"")&amp;IFERROR(VLOOKUP($B$3&amp;"_"&amp;D64,'[2]CANAL 18'!$A:$R,8,FALSE),"")&amp;IFERROR(VLOOKUP($B$3&amp;"_"&amp;D64,'[3]CANAL 1'!$A:$R,8,FALSE),"")&amp;IFERROR(VLOOKUP($B$3&amp;"_"&amp;D64,'[4]CANAL 2'!$A:$R,8,FALSE),"")&amp;IFERROR(VLOOKUP($B$3&amp;"_"&amp;D64,'[5]CANAL 3'!$A:$R,8,FALSE),"")&amp;IFERROR(VLOOKUP($B$3&amp;"_"&amp;D64,'[6]CANAL 4'!$A:$R,8,FALSE),"")&amp;IFERROR(VLOOKUP($B$3&amp;"_"&amp;D64,'[7]CANAL 5'!$A:$R,8,FALSE),"")&amp;IFERROR(VLOOKUP($B$3&amp;"_"&amp;D64,'[8]CANAL 6'!$A:$R,8,FALSE),"")&amp;IFERROR(VLOOKUP($B$3&amp;"_"&amp;D64,'[9]CANAL 7'!$A:$R,8,FALSE),"")&amp;IFERROR(VLOOKUP($B$3&amp;"_"&amp;D64,'[10]CANAL 8'!$A:$R,8,FALSE),"")&amp;IFERROR(VLOOKUP($B$3&amp;"_"&amp;D64,'[11]CANAL 9'!$A:$R,8,FALSE),"")&amp;IFERROR(VLOOKUP($B$3&amp;"_"&amp;D64,'[12]CANAL 10'!$A:$R,8,FALSE),"")&amp;IFERROR(VLOOKUP($B$3&amp;"_"&amp;D64,'[13]CANAL 11'!$A:$R,8,FALSE),"")&amp;IFERROR(VLOOKUP($B$3&amp;"_"&amp;D64,'[14]CANAL 12'!$A:$R,8,FALSE),"")&amp;IFERROR(VLOOKUP($B$3&amp;"_"&amp;D64,'[15]CANAL 13'!$A:$R,8,FALSE),"")&amp;IFERROR(VLOOKUP($B$3&amp;"_"&amp;D64,'[16]CANAL 14'!$A:$R,8,FALSE),"")&amp;IFERROR(VLOOKUP($B$3&amp;"_"&amp;D64,'[17]CANAL 15'!$A:$R,8,FALSE),"")&amp;IFERROR(VLOOKUP($B$3&amp;"_"&amp;D64,'[18]CANAL 16'!$A:$R,8,FALSE),"")</f>
        <v/>
      </c>
      <c r="L64" s="103" t="str">
        <f>IFERROR(VLOOKUP($B$3&amp;"_"&amp;D64,'CANAL 17'!$A:$R,9,FALSE),"")&amp;IFERROR(VLOOKUP($B$3&amp;"_"&amp;D64,'[2]CANAL 18'!$A:$R,9,FALSE),"")&amp;IFERROR(VLOOKUP($B$3&amp;"_"&amp;D64,'[3]CANAL 1'!$A:$R,9,FALSE),"")&amp;IFERROR(VLOOKUP($B$3&amp;"_"&amp;D64,'[4]CANAL 2'!$A:$R,9,FALSE),"")&amp;IFERROR(VLOOKUP($B$3&amp;"_"&amp;D64,'[5]CANAL 3'!$A:$R,9,FALSE),"")&amp;IFERROR(VLOOKUP($B$3&amp;"_"&amp;D64,'[6]CANAL 4'!$A:$R,9,FALSE),"")&amp;IFERROR(VLOOKUP($B$3&amp;"_"&amp;D64,'[7]CANAL 5'!$A:$R,9,FALSE),"")&amp;IFERROR(VLOOKUP($B$3&amp;"_"&amp;D64,'[8]CANAL 6'!$A:$R,9,FALSE),"")&amp;IFERROR(VLOOKUP($B$3&amp;"_"&amp;D64,'[9]CANAL 7'!$A:$R,9,FALSE),"")&amp;IFERROR(VLOOKUP($B$3&amp;"_"&amp;D64,'[10]CANAL 8'!$A:$R,9,FALSE),"")&amp;IFERROR(VLOOKUP($B$3&amp;"_"&amp;D64,'[11]CANAL 9'!$A:$R,9,FALSE),"")&amp;IFERROR(VLOOKUP($B$3&amp;"_"&amp;D64,'[12]CANAL 10'!$A:$R,9,FALSE),"")&amp;IFERROR(VLOOKUP($B$3&amp;"_"&amp;D64,'[13]CANAL 11'!$A:$R,9,FALSE),"")&amp;IFERROR(VLOOKUP($B$3&amp;"_"&amp;D64,'[14]CANAL 12'!$A:$R,9,FALSE),"")&amp;IFERROR(VLOOKUP($B$3&amp;"_"&amp;D64,'[15]CANAL 13'!$A:$R,9,FALSE),"")&amp;IFERROR(VLOOKUP($B$3&amp;"_"&amp;D64,'[16]CANAL 14'!$A:$R,9,FALSE),"")&amp;IFERROR(VLOOKUP($B$3&amp;"_"&amp;D64,'[17]CANAL 15'!$A:$R,9,FALSE),"")&amp;IFERROR(VLOOKUP($B$3&amp;"_"&amp;D64,'[18]CANAL 16'!$A:$R,9,FALSE),"")</f>
        <v/>
      </c>
      <c r="M64" s="28"/>
      <c r="N64" s="28"/>
      <c r="O64" s="28"/>
      <c r="P64" s="28"/>
      <c r="Q64" s="28"/>
      <c r="R64" s="28" t="str">
        <f>IFERROR(VLOOKUP($B$3&amp;"_"&amp;D64,'CANAL 17'!$A:$R,15,FALSE),"")&amp;IFERROR(VLOOKUP($B$3&amp;"_"&amp;D64,'[2]CANAL 18'!$A:$R,15,FALSE),"")&amp;IFERROR(VLOOKUP($B$3&amp;"_"&amp;D64,'[3]CANAL 1'!$A:$R,15,FALSE),"")&amp;IFERROR(VLOOKUP($B$3&amp;"_"&amp;D64,'[4]CANAL 2'!$A:$R,15,FALSE),"")&amp;IFERROR(VLOOKUP($B$3&amp;"_"&amp;D64,'[5]CANAL 3'!$A:$R,15,FALSE),"")&amp;IFERROR(VLOOKUP($B$3&amp;"_"&amp;D64,'[6]CANAL 4'!$A:$R,15,FALSE),"")&amp;IFERROR(VLOOKUP($B$3&amp;"_"&amp;D64,'[7]CANAL 5'!$A:$R,15,FALSE),"")&amp;IFERROR(VLOOKUP($B$3&amp;"_"&amp;D64,'[8]CANAL 6'!$A:$R,15,FALSE),"")&amp;IFERROR(VLOOKUP($B$3&amp;"_"&amp;D64,'[9]CANAL 7'!$A:$R,15,FALSE),"")&amp;IFERROR(VLOOKUP($B$3&amp;"_"&amp;D64,'[10]CANAL 8'!$A:$R,15,FALSE),"")&amp;IFERROR(VLOOKUP($B$3&amp;"_"&amp;D64,'[11]CANAL 9'!$A:$R,15,FALSE),"")&amp;IFERROR(VLOOKUP($B$3&amp;"_"&amp;D64,'[12]CANAL 10'!$A:$R,15,FALSE),"")&amp;IFERROR(VLOOKUP($B$3&amp;"_"&amp;D64,'[13]CANAL 11'!$A:$R,15,FALSE),"")&amp;IFERROR(VLOOKUP($B$3&amp;"_"&amp;D64,'[14]CANAL 12'!$A:$R,15,FALSE),"")&amp;IFERROR(VLOOKUP($B$3&amp;"_"&amp;D64,'[15]CANAL 13'!$A:$R,15,FALSE),"")&amp;IFERROR(VLOOKUP($B$3&amp;"_"&amp;D64,'[16]CANAL 14'!$A:$R,15,FALSE),"")&amp;IFERROR(VLOOKUP($B$3&amp;"_"&amp;D64,'[17]CANAL 15'!$A:$R,15,FALSE),"")&amp;IFERROR(VLOOKUP($B$3&amp;"_"&amp;D64,'[18]CANAL 16'!$A:$R,15,FALSE),"")</f>
        <v/>
      </c>
      <c r="S64" s="27"/>
      <c r="T64" s="29"/>
      <c r="U64" s="27"/>
      <c r="V64" s="27"/>
    </row>
    <row r="65" spans="4:22" x14ac:dyDescent="0.2">
      <c r="D65" s="4">
        <v>57</v>
      </c>
      <c r="E65" s="27" t="str">
        <f>IFERROR(VLOOKUP($B$3&amp;"_"&amp;D65,'CANAL 17'!$A:$R,2,FALSE),"")&amp;IFERROR(VLOOKUP($B$3&amp;"_"&amp;D65,'[2]CANAL 18'!$A:$R,2,FALSE),"")&amp;IFERROR(VLOOKUP($B$3&amp;"_"&amp;D65,'[3]CANAL 1'!A:R,2,FALSE),"")&amp;IFERROR(VLOOKUP($B$3&amp;"_"&amp;D65,'[4]CANAL 2'!A:R,2,FALSE),"")&amp;IFERROR(VLOOKUP($B$3&amp;"_"&amp;D65,'[5]CANAL 3'!A:R,2,FALSE),"")&amp;IFERROR(VLOOKUP($B$3&amp;"_"&amp;D65,'[6]CANAL 4'!A:R,2,FALSE),"")&amp;IFERROR(VLOOKUP($B$3&amp;"_"&amp;D65,'[7]CANAL 5'!A:R,2,FALSE),"")&amp;IFERROR(VLOOKUP($B$3&amp;"_"&amp;D65,'[8]CANAL 6'!A:R,2,FALSE),"")&amp;IFERROR(VLOOKUP($B$3&amp;"_"&amp;D65,'[9]CANAL 7'!A:R,2,FALSE),"")&amp;IFERROR(VLOOKUP($B$3&amp;"_"&amp;D65,'[10]CANAL 8'!A:R,2,FALSE),"")&amp;IFERROR(VLOOKUP($B$3&amp;"_"&amp;D65,'[11]CANAL 9'!A:R,2,FALSE),"")&amp;IFERROR(VLOOKUP($B$3&amp;"_"&amp;D65,'[12]CANAL 10'!A:R,2,FALSE),"")&amp;IFERROR(VLOOKUP($B$3&amp;"_"&amp;D65,'[13]CANAL 11'!A:R,2,FALSE),"")&amp;IFERROR(VLOOKUP($B$3&amp;"_"&amp;D65,'[14]CANAL 12'!A:R,2,FALSE),"")&amp;IFERROR(VLOOKUP($B$3&amp;"_"&amp;D65,'[15]CANAL 13'!A:R,2,FALSE),"")&amp;IFERROR(VLOOKUP($B$3&amp;"_"&amp;D65,'[16]CANAL 14'!A:R,2,FALSE),"")&amp;IFERROR(VLOOKUP($B$3&amp;"_"&amp;D65,'[17]CANAL 15'!A:R,2,FALSE),"")&amp;IFERROR(VLOOKUP($B$3&amp;"_"&amp;D65,'[18]CANAL 16'!A:R,2,FALSE),"")</f>
        <v/>
      </c>
      <c r="F65" s="27" t="str">
        <f>IFERROR(VLOOKUP($B$3&amp;"_"&amp;D65,'CANAL 17'!$A:$R,3,FALSE),"")&amp;IFERROR(VLOOKUP($B$3&amp;"_"&amp;D65,'[2]CANAL 18'!$A:$R,3,FALSE),"")&amp;IFERROR(VLOOKUP($B$3&amp;"_"&amp;D65,'[3]CANAL 1'!$A:$R,3,FALSE),"")&amp;IFERROR(VLOOKUP($B$3&amp;"_"&amp;D65,'[4]CANAL 2'!$A:$R,3,FALSE),"")&amp;IFERROR(VLOOKUP($B$3&amp;"_"&amp;D65,'[5]CANAL 3'!$A:$R,3,FALSE),"")&amp;IFERROR(VLOOKUP($B$3&amp;"_"&amp;D65,'[6]CANAL 4'!$A:$R,3,FALSE),"")&amp;IFERROR(VLOOKUP($B$3&amp;"_"&amp;D65,'[7]CANAL 5'!$A:$R,3,FALSE),"")&amp;IFERROR(VLOOKUP($B$3&amp;"_"&amp;D65,'[8]CANAL 6'!$A:$R,3,FALSE),"")&amp;IFERROR(VLOOKUP($B$3&amp;"_"&amp;D65,'[9]CANAL 7'!$A:$R,3,FALSE),"")&amp;IFERROR(VLOOKUP($B$3&amp;"_"&amp;D65,'[10]CANAL 8'!$A:$R,3,FALSE),"")&amp;IFERROR(VLOOKUP($B$3&amp;"_"&amp;D65,'[11]CANAL 9'!$A:$R,3,FALSE),"")&amp;IFERROR(VLOOKUP($B$3&amp;"_"&amp;D65,'[12]CANAL 10'!$A:$R,3,FALSE),"")&amp;IFERROR(VLOOKUP($B$3&amp;"_"&amp;D65,'[13]CANAL 11'!$A:$R,3,FALSE),"")&amp;IFERROR(VLOOKUP($B$3&amp;"_"&amp;D65,'[14]CANAL 12'!$A:$R,3,FALSE),"")&amp;IFERROR(VLOOKUP($B$3&amp;"_"&amp;D65,'[15]CANAL 13'!$A:$R,3,FALSE),"")&amp;IFERROR(VLOOKUP($B$3&amp;"_"&amp;D65,'[16]CANAL 14'!$A:$R,3,FALSE),"")&amp;IFERROR(VLOOKUP($B$3&amp;"_"&amp;D65,'[17]CANAL 15'!$A:$R,3,FALSE),"")&amp;IFERROR(VLOOKUP($B$3&amp;"_"&amp;D65,'[18]CANAL 16'!$A:$R,3,FALSE),"")</f>
        <v/>
      </c>
      <c r="G65" s="27" t="str">
        <f>IFERROR(VLOOKUP($B$3&amp;"_"&amp;D65,'CANAL 17'!$A:$R,4,FALSE),"")&amp;IFERROR(VLOOKUP($B$3&amp;"_"&amp;D65,'[2]CANAL 18'!$A:$R,4,FALSE),"")&amp;IFERROR(VLOOKUP($B$3&amp;"_"&amp;D65,'[3]CANAL 1'!$A:$R,4,FALSE),"")&amp;IFERROR(VLOOKUP($B$3&amp;"_"&amp;D65,'[4]CANAL 2'!$A:$R,4,FALSE),"")&amp;IFERROR(VLOOKUP($B$3&amp;"_"&amp;D65,'[5]CANAL 3'!$A:$R,4,FALSE),"")&amp;IFERROR(VLOOKUP($B$3&amp;"_"&amp;D65,'[6]CANAL 4'!$A:$R,4,FALSE),"")&amp;IFERROR(VLOOKUP($B$3&amp;"_"&amp;D65,'[7]CANAL 5'!$A:$R,4,FALSE),"")&amp;IFERROR(VLOOKUP($B$3&amp;"_"&amp;D65,'[8]CANAL 6'!$A:$R,4,FALSE),"")&amp;IFERROR(VLOOKUP($B$3&amp;"_"&amp;D65,'[9]CANAL 7'!$A:$R,4,FALSE),"")&amp;IFERROR(VLOOKUP($B$3&amp;"_"&amp;D65,'[10]CANAL 8'!$A:$R,4,FALSE),"")&amp;IFERROR(VLOOKUP($B$3&amp;"_"&amp;D65,'[11]CANAL 9'!$A:$R,4,FALSE),"")&amp;IFERROR(VLOOKUP($B$3&amp;"_"&amp;D65,'[12]CANAL 10'!$A:$R,4,FALSE),"")&amp;IFERROR(VLOOKUP($B$3&amp;"_"&amp;D65,'[13]CANAL 11'!$A:$R,4,FALSE),"")&amp;IFERROR(VLOOKUP($B$3&amp;"_"&amp;D65,'[14]CANAL 12'!$A:$R,4,FALSE),"")&amp;IFERROR(VLOOKUP($B$3&amp;"_"&amp;D65,'[15]CANAL 13'!$A:$R,4,FALSE),"")&amp;IFERROR(VLOOKUP($B$3&amp;"_"&amp;D65,'[16]CANAL 14'!$A:$R,4,FALSE),"")&amp;IFERROR(VLOOKUP($B$3&amp;"_"&amp;D65,'[17]CANAL 15'!$A:$R,4,FALSE),"")&amp;IFERROR(VLOOKUP($B$3&amp;"_"&amp;D65,'[18]CANAL 16'!$A:$R,4,FALSE),"")</f>
        <v/>
      </c>
      <c r="H65" s="27" t="str">
        <f>IFERROR(VLOOKUP($B$3&amp;"_"&amp;D65,'CANAL 17'!$A:$R,5,FALSE),"")&amp;IFERROR(VLOOKUP($B$3&amp;"_"&amp;D65,'[2]CANAL 18'!$A:$R,5,FALSE),"")&amp;IFERROR(VLOOKUP($B$3&amp;"_"&amp;D65,'[3]CANAL 1'!$A:$R,5,FALSE),"")&amp;IFERROR(VLOOKUP($B$3&amp;"_"&amp;D65,'[4]CANAL 2'!$A:$R,5,FALSE),"")&amp;IFERROR(VLOOKUP($B$3&amp;"_"&amp;D65,'[5]CANAL 3'!$A:$R,5,FALSE),"")&amp;IFERROR(VLOOKUP($B$3&amp;"_"&amp;D65,'[6]CANAL 4'!$A:$R,5,FALSE),"")&amp;IFERROR(VLOOKUP($B$3&amp;"_"&amp;D65,'[7]CANAL 5'!$A:$R,5,FALSE),"")&amp;IFERROR(VLOOKUP($B$3&amp;"_"&amp;D65,'[8]CANAL 6'!$A:$R,5,FALSE),"")&amp;IFERROR(VLOOKUP($B$3&amp;"_"&amp;D65,'[9]CANAL 7'!$A:$R,5,FALSE),"")&amp;IFERROR(VLOOKUP($B$3&amp;"_"&amp;D65,'[10]CANAL 8'!$A:$R,5,FALSE),"")&amp;IFERROR(VLOOKUP($B$3&amp;"_"&amp;D65,'[11]CANAL 9'!$A:$R,5,FALSE),"")&amp;IFERROR(VLOOKUP($B$3&amp;"_"&amp;D65,'[12]CANAL 10'!$A:$R,5,FALSE),"")&amp;IFERROR(VLOOKUP($B$3&amp;"_"&amp;D65,'[13]CANAL 11'!$A:$R,5,FALSE),"")&amp;IFERROR(VLOOKUP($B$3&amp;"_"&amp;D65,'[14]CANAL 12'!$A:$R,5,FALSE),"")&amp;IFERROR(VLOOKUP($B$3&amp;"_"&amp;D65,'[15]CANAL 13'!$A:$R,5,FALSE),"")&amp;IFERROR(VLOOKUP($B$3&amp;"_"&amp;D65,'[16]CANAL 14'!$A:$R,5,FALSE),"")&amp;IFERROR(VLOOKUP($B$3&amp;"_"&amp;D65,'[17]CANAL 15'!$A:$R,5,FALSE),"")&amp;IFERROR(VLOOKUP($B$3&amp;"_"&amp;D65,'[18]CANAL 16'!$A:$R,5,FALSE),"")</f>
        <v/>
      </c>
      <c r="I65" s="27" t="str">
        <f>IFERROR(VLOOKUP($B$3&amp;"_"&amp;D65,'CANAL 17'!$A:$R,6,FALSE),"")&amp;IFERROR(VLOOKUP($B$3&amp;"_"&amp;D65,'[2]CANAL 18'!$A:$R,6,FALSE),"")&amp;IFERROR(VLOOKUP($B$3&amp;"_"&amp;D65,'[3]CANAL 1'!$A:$R,6,FALSE),"")&amp;IFERROR(VLOOKUP($B$3&amp;"_"&amp;D65,'[4]CANAL 2'!$A:$R,6,FALSE),"")&amp;IFERROR(VLOOKUP($B$3&amp;"_"&amp;D65,'[5]CANAL 3'!$A:$R,6,FALSE),"")&amp;IFERROR(VLOOKUP($B$3&amp;"_"&amp;D65,'[6]CANAL 4'!$A:$R,6,FALSE),"")&amp;IFERROR(VLOOKUP($B$3&amp;"_"&amp;D65,'[7]CANAL 5'!$A:$R,6,FALSE),"")&amp;IFERROR(VLOOKUP($B$3&amp;"_"&amp;D65,'[8]CANAL 6'!$A:$R,6,FALSE),"")&amp;IFERROR(VLOOKUP($B$3&amp;"_"&amp;D65,'[9]CANAL 7'!$A:$R,6,FALSE),"")&amp;IFERROR(VLOOKUP($B$3&amp;"_"&amp;D65,'[10]CANAL 8'!$A:$R,6,FALSE),"")&amp;IFERROR(VLOOKUP($B$3&amp;"_"&amp;D65,'[11]CANAL 9'!$A:$R,6,FALSE),"")&amp;IFERROR(VLOOKUP($B$3&amp;"_"&amp;D65,'[12]CANAL 10'!$A:$R,6,FALSE),"")&amp;IFERROR(VLOOKUP($B$3&amp;"_"&amp;D65,'[13]CANAL 11'!$A:$R,6,FALSE),"")&amp;IFERROR(VLOOKUP($B$3&amp;"_"&amp;D65,'[14]CANAL 12'!$A:$R,6,FALSE),"")&amp;IFERROR(VLOOKUP($B$3&amp;"_"&amp;D65,'[15]CANAL 13'!$A:$R,6,FALSE),"")&amp;IFERROR(VLOOKUP($B$3&amp;"_"&amp;D65,'[16]CANAL 14'!$A:$R,6,FALSE),"")&amp;IFERROR(VLOOKUP($B$3&amp;"_"&amp;D65,'[17]CANAL 15'!$A:$R,6,FALSE),"")&amp;IFERROR(VLOOKUP($B$3&amp;"_"&amp;D65,'[18]CANAL 16'!$A:$R,6,FALSE),"")</f>
        <v/>
      </c>
      <c r="J65" s="27" t="str">
        <f>IFERROR(VLOOKUP($B$3&amp;"_"&amp;D65,'CANAL 17'!$A:$R,7,FALSE),"")&amp;IFERROR(VLOOKUP($B$3&amp;"_"&amp;D65,'[2]CANAL 18'!$A:$R,7,FALSE),"")&amp;IFERROR(VLOOKUP($B$3&amp;"_"&amp;D65,'[3]CANAL 1'!$A:$R,7,FALSE),"")&amp;IFERROR(VLOOKUP($B$3&amp;"_"&amp;D65,'[4]CANAL 2'!$A:$R,7,FALSE),"")&amp;IFERROR(VLOOKUP($B$3&amp;"_"&amp;D65,'[5]CANAL 3'!$A:$R,7,FALSE),"")&amp;IFERROR(VLOOKUP($B$3&amp;"_"&amp;D65,'[6]CANAL 4'!$A:$R,7,FALSE),"")&amp;IFERROR(VLOOKUP($B$3&amp;"_"&amp;D65,'[7]CANAL 5'!$A:$R,7,FALSE),"")&amp;IFERROR(VLOOKUP($B$3&amp;"_"&amp;D65,'[8]CANAL 6'!$A:$R,7,FALSE),"")&amp;IFERROR(VLOOKUP($B$3&amp;"_"&amp;D65,'[9]CANAL 7'!$A:$R,7,FALSE),"")&amp;IFERROR(VLOOKUP($B$3&amp;"_"&amp;D65,'[10]CANAL 8'!$A:$R,7,FALSE),"")&amp;IFERROR(VLOOKUP($B$3&amp;"_"&amp;D65,'[11]CANAL 9'!$A:$R,7,FALSE),"")&amp;IFERROR(VLOOKUP($B$3&amp;"_"&amp;D65,'[12]CANAL 10'!$A:$R,7,FALSE),"")&amp;IFERROR(VLOOKUP($B$3&amp;"_"&amp;D65,'[13]CANAL 11'!$A:$R,7,FALSE),"")&amp;IFERROR(VLOOKUP($B$3&amp;"_"&amp;D65,'[14]CANAL 12'!$A:$R,7,FALSE),"")&amp;IFERROR(VLOOKUP($B$3&amp;"_"&amp;D65,'[15]CANAL 13'!$A:$R,7,FALSE),"")&amp;IFERROR(VLOOKUP($B$3&amp;"_"&amp;D65,'[16]CANAL 14'!$A:$R,7,FALSE),"")&amp;IFERROR(VLOOKUP($B$3&amp;"_"&amp;D65,'[17]CANAL 15'!$A:$R,7,FALSE),"")&amp;IFERROR(VLOOKUP($B$3&amp;"_"&amp;D65,'[18]CANAL 16'!$A:$R,7,FALSE),"")</f>
        <v/>
      </c>
      <c r="K65" s="103" t="str">
        <f>IFERROR(VLOOKUP($B$3&amp;"_"&amp;D65,'CANAL 17'!$A:$R,8,FALSE),"")&amp;IFERROR(VLOOKUP($B$3&amp;"_"&amp;D65,'[2]CANAL 18'!$A:$R,8,FALSE),"")&amp;IFERROR(VLOOKUP($B$3&amp;"_"&amp;D65,'[3]CANAL 1'!$A:$R,8,FALSE),"")&amp;IFERROR(VLOOKUP($B$3&amp;"_"&amp;D65,'[4]CANAL 2'!$A:$R,8,FALSE),"")&amp;IFERROR(VLOOKUP($B$3&amp;"_"&amp;D65,'[5]CANAL 3'!$A:$R,8,FALSE),"")&amp;IFERROR(VLOOKUP($B$3&amp;"_"&amp;D65,'[6]CANAL 4'!$A:$R,8,FALSE),"")&amp;IFERROR(VLOOKUP($B$3&amp;"_"&amp;D65,'[7]CANAL 5'!$A:$R,8,FALSE),"")&amp;IFERROR(VLOOKUP($B$3&amp;"_"&amp;D65,'[8]CANAL 6'!$A:$R,8,FALSE),"")&amp;IFERROR(VLOOKUP($B$3&amp;"_"&amp;D65,'[9]CANAL 7'!$A:$R,8,FALSE),"")&amp;IFERROR(VLOOKUP($B$3&amp;"_"&amp;D65,'[10]CANAL 8'!$A:$R,8,FALSE),"")&amp;IFERROR(VLOOKUP($B$3&amp;"_"&amp;D65,'[11]CANAL 9'!$A:$R,8,FALSE),"")&amp;IFERROR(VLOOKUP($B$3&amp;"_"&amp;D65,'[12]CANAL 10'!$A:$R,8,FALSE),"")&amp;IFERROR(VLOOKUP($B$3&amp;"_"&amp;D65,'[13]CANAL 11'!$A:$R,8,FALSE),"")&amp;IFERROR(VLOOKUP($B$3&amp;"_"&amp;D65,'[14]CANAL 12'!$A:$R,8,FALSE),"")&amp;IFERROR(VLOOKUP($B$3&amp;"_"&amp;D65,'[15]CANAL 13'!$A:$R,8,FALSE),"")&amp;IFERROR(VLOOKUP($B$3&amp;"_"&amp;D65,'[16]CANAL 14'!$A:$R,8,FALSE),"")&amp;IFERROR(VLOOKUP($B$3&amp;"_"&amp;D65,'[17]CANAL 15'!$A:$R,8,FALSE),"")&amp;IFERROR(VLOOKUP($B$3&amp;"_"&amp;D65,'[18]CANAL 16'!$A:$R,8,FALSE),"")</f>
        <v/>
      </c>
      <c r="L65" s="103" t="str">
        <f>IFERROR(VLOOKUP($B$3&amp;"_"&amp;D65,'CANAL 17'!$A:$R,9,FALSE),"")&amp;IFERROR(VLOOKUP($B$3&amp;"_"&amp;D65,'[2]CANAL 18'!$A:$R,9,FALSE),"")&amp;IFERROR(VLOOKUP($B$3&amp;"_"&amp;D65,'[3]CANAL 1'!$A:$R,9,FALSE),"")&amp;IFERROR(VLOOKUP($B$3&amp;"_"&amp;D65,'[4]CANAL 2'!$A:$R,9,FALSE),"")&amp;IFERROR(VLOOKUP($B$3&amp;"_"&amp;D65,'[5]CANAL 3'!$A:$R,9,FALSE),"")&amp;IFERROR(VLOOKUP($B$3&amp;"_"&amp;D65,'[6]CANAL 4'!$A:$R,9,FALSE),"")&amp;IFERROR(VLOOKUP($B$3&amp;"_"&amp;D65,'[7]CANAL 5'!$A:$R,9,FALSE),"")&amp;IFERROR(VLOOKUP($B$3&amp;"_"&amp;D65,'[8]CANAL 6'!$A:$R,9,FALSE),"")&amp;IFERROR(VLOOKUP($B$3&amp;"_"&amp;D65,'[9]CANAL 7'!$A:$R,9,FALSE),"")&amp;IFERROR(VLOOKUP($B$3&amp;"_"&amp;D65,'[10]CANAL 8'!$A:$R,9,FALSE),"")&amp;IFERROR(VLOOKUP($B$3&amp;"_"&amp;D65,'[11]CANAL 9'!$A:$R,9,FALSE),"")&amp;IFERROR(VLOOKUP($B$3&amp;"_"&amp;D65,'[12]CANAL 10'!$A:$R,9,FALSE),"")&amp;IFERROR(VLOOKUP($B$3&amp;"_"&amp;D65,'[13]CANAL 11'!$A:$R,9,FALSE),"")&amp;IFERROR(VLOOKUP($B$3&amp;"_"&amp;D65,'[14]CANAL 12'!$A:$R,9,FALSE),"")&amp;IFERROR(VLOOKUP($B$3&amp;"_"&amp;D65,'[15]CANAL 13'!$A:$R,9,FALSE),"")&amp;IFERROR(VLOOKUP($B$3&amp;"_"&amp;D65,'[16]CANAL 14'!$A:$R,9,FALSE),"")&amp;IFERROR(VLOOKUP($B$3&amp;"_"&amp;D65,'[17]CANAL 15'!$A:$R,9,FALSE),"")&amp;IFERROR(VLOOKUP($B$3&amp;"_"&amp;D65,'[18]CANAL 16'!$A:$R,9,FALSE),"")</f>
        <v/>
      </c>
      <c r="M65" s="28"/>
      <c r="N65" s="28"/>
      <c r="O65" s="28"/>
      <c r="P65" s="28"/>
      <c r="Q65" s="28"/>
      <c r="R65" s="28" t="str">
        <f>IFERROR(VLOOKUP($B$3&amp;"_"&amp;D65,'CANAL 17'!$A:$R,15,FALSE),"")&amp;IFERROR(VLOOKUP($B$3&amp;"_"&amp;D65,'[2]CANAL 18'!$A:$R,15,FALSE),"")&amp;IFERROR(VLOOKUP($B$3&amp;"_"&amp;D65,'[3]CANAL 1'!$A:$R,15,FALSE),"")&amp;IFERROR(VLOOKUP($B$3&amp;"_"&amp;D65,'[4]CANAL 2'!$A:$R,15,FALSE),"")&amp;IFERROR(VLOOKUP($B$3&amp;"_"&amp;D65,'[5]CANAL 3'!$A:$R,15,FALSE),"")&amp;IFERROR(VLOOKUP($B$3&amp;"_"&amp;D65,'[6]CANAL 4'!$A:$R,15,FALSE),"")&amp;IFERROR(VLOOKUP($B$3&amp;"_"&amp;D65,'[7]CANAL 5'!$A:$R,15,FALSE),"")&amp;IFERROR(VLOOKUP($B$3&amp;"_"&amp;D65,'[8]CANAL 6'!$A:$R,15,FALSE),"")&amp;IFERROR(VLOOKUP($B$3&amp;"_"&amp;D65,'[9]CANAL 7'!$A:$R,15,FALSE),"")&amp;IFERROR(VLOOKUP($B$3&amp;"_"&amp;D65,'[10]CANAL 8'!$A:$R,15,FALSE),"")&amp;IFERROR(VLOOKUP($B$3&amp;"_"&amp;D65,'[11]CANAL 9'!$A:$R,15,FALSE),"")&amp;IFERROR(VLOOKUP($B$3&amp;"_"&amp;D65,'[12]CANAL 10'!$A:$R,15,FALSE),"")&amp;IFERROR(VLOOKUP($B$3&amp;"_"&amp;D65,'[13]CANAL 11'!$A:$R,15,FALSE),"")&amp;IFERROR(VLOOKUP($B$3&amp;"_"&amp;D65,'[14]CANAL 12'!$A:$R,15,FALSE),"")&amp;IFERROR(VLOOKUP($B$3&amp;"_"&amp;D65,'[15]CANAL 13'!$A:$R,15,FALSE),"")&amp;IFERROR(VLOOKUP($B$3&amp;"_"&amp;D65,'[16]CANAL 14'!$A:$R,15,FALSE),"")&amp;IFERROR(VLOOKUP($B$3&amp;"_"&amp;D65,'[17]CANAL 15'!$A:$R,15,FALSE),"")&amp;IFERROR(VLOOKUP($B$3&amp;"_"&amp;D65,'[18]CANAL 16'!$A:$R,15,FALSE),"")</f>
        <v/>
      </c>
      <c r="S65" s="27"/>
      <c r="T65" s="29"/>
      <c r="U65" s="27"/>
      <c r="V65" s="27"/>
    </row>
    <row r="66" spans="4:22" x14ac:dyDescent="0.2">
      <c r="D66" s="4">
        <v>58</v>
      </c>
      <c r="E66" s="27" t="str">
        <f>IFERROR(VLOOKUP($B$3&amp;"_"&amp;D66,'CANAL 17'!$A:$R,2,FALSE),"")&amp;IFERROR(VLOOKUP($B$3&amp;"_"&amp;D66,'[2]CANAL 18'!$A:$R,2,FALSE),"")&amp;IFERROR(VLOOKUP($B$3&amp;"_"&amp;D66,'[3]CANAL 1'!A:R,2,FALSE),"")&amp;IFERROR(VLOOKUP($B$3&amp;"_"&amp;D66,'[4]CANAL 2'!A:R,2,FALSE),"")&amp;IFERROR(VLOOKUP($B$3&amp;"_"&amp;D66,'[5]CANAL 3'!A:R,2,FALSE),"")&amp;IFERROR(VLOOKUP($B$3&amp;"_"&amp;D66,'[6]CANAL 4'!A:R,2,FALSE),"")&amp;IFERROR(VLOOKUP($B$3&amp;"_"&amp;D66,'[7]CANAL 5'!A:R,2,FALSE),"")&amp;IFERROR(VLOOKUP($B$3&amp;"_"&amp;D66,'[8]CANAL 6'!A:R,2,FALSE),"")&amp;IFERROR(VLOOKUP($B$3&amp;"_"&amp;D66,'[9]CANAL 7'!A:R,2,FALSE),"")&amp;IFERROR(VLOOKUP($B$3&amp;"_"&amp;D66,'[10]CANAL 8'!A:R,2,FALSE),"")&amp;IFERROR(VLOOKUP($B$3&amp;"_"&amp;D66,'[11]CANAL 9'!A:R,2,FALSE),"")&amp;IFERROR(VLOOKUP($B$3&amp;"_"&amp;D66,'[12]CANAL 10'!A:R,2,FALSE),"")&amp;IFERROR(VLOOKUP($B$3&amp;"_"&amp;D66,'[13]CANAL 11'!A:R,2,FALSE),"")&amp;IFERROR(VLOOKUP($B$3&amp;"_"&amp;D66,'[14]CANAL 12'!A:R,2,FALSE),"")&amp;IFERROR(VLOOKUP($B$3&amp;"_"&amp;D66,'[15]CANAL 13'!A:R,2,FALSE),"")&amp;IFERROR(VLOOKUP($B$3&amp;"_"&amp;D66,'[16]CANAL 14'!A:R,2,FALSE),"")&amp;IFERROR(VLOOKUP($B$3&amp;"_"&amp;D66,'[17]CANAL 15'!A:R,2,FALSE),"")&amp;IFERROR(VLOOKUP($B$3&amp;"_"&amp;D66,'[18]CANAL 16'!A:R,2,FALSE),"")</f>
        <v/>
      </c>
      <c r="F66" s="27" t="str">
        <f>IFERROR(VLOOKUP($B$3&amp;"_"&amp;D66,'CANAL 17'!$A:$R,3,FALSE),"")&amp;IFERROR(VLOOKUP($B$3&amp;"_"&amp;D66,'[2]CANAL 18'!$A:$R,3,FALSE),"")&amp;IFERROR(VLOOKUP($B$3&amp;"_"&amp;D66,'[3]CANAL 1'!$A:$R,3,FALSE),"")&amp;IFERROR(VLOOKUP($B$3&amp;"_"&amp;D66,'[4]CANAL 2'!$A:$R,3,FALSE),"")&amp;IFERROR(VLOOKUP($B$3&amp;"_"&amp;D66,'[5]CANAL 3'!$A:$R,3,FALSE),"")&amp;IFERROR(VLOOKUP($B$3&amp;"_"&amp;D66,'[6]CANAL 4'!$A:$R,3,FALSE),"")&amp;IFERROR(VLOOKUP($B$3&amp;"_"&amp;D66,'[7]CANAL 5'!$A:$R,3,FALSE),"")&amp;IFERROR(VLOOKUP($B$3&amp;"_"&amp;D66,'[8]CANAL 6'!$A:$R,3,FALSE),"")&amp;IFERROR(VLOOKUP($B$3&amp;"_"&amp;D66,'[9]CANAL 7'!$A:$R,3,FALSE),"")&amp;IFERROR(VLOOKUP($B$3&amp;"_"&amp;D66,'[10]CANAL 8'!$A:$R,3,FALSE),"")&amp;IFERROR(VLOOKUP($B$3&amp;"_"&amp;D66,'[11]CANAL 9'!$A:$R,3,FALSE),"")&amp;IFERROR(VLOOKUP($B$3&amp;"_"&amp;D66,'[12]CANAL 10'!$A:$R,3,FALSE),"")&amp;IFERROR(VLOOKUP($B$3&amp;"_"&amp;D66,'[13]CANAL 11'!$A:$R,3,FALSE),"")&amp;IFERROR(VLOOKUP($B$3&amp;"_"&amp;D66,'[14]CANAL 12'!$A:$R,3,FALSE),"")&amp;IFERROR(VLOOKUP($B$3&amp;"_"&amp;D66,'[15]CANAL 13'!$A:$R,3,FALSE),"")&amp;IFERROR(VLOOKUP($B$3&amp;"_"&amp;D66,'[16]CANAL 14'!$A:$R,3,FALSE),"")&amp;IFERROR(VLOOKUP($B$3&amp;"_"&amp;D66,'[17]CANAL 15'!$A:$R,3,FALSE),"")&amp;IFERROR(VLOOKUP($B$3&amp;"_"&amp;D66,'[18]CANAL 16'!$A:$R,3,FALSE),"")</f>
        <v/>
      </c>
      <c r="G66" s="27" t="str">
        <f>IFERROR(VLOOKUP($B$3&amp;"_"&amp;D66,'CANAL 17'!$A:$R,4,FALSE),"")&amp;IFERROR(VLOOKUP($B$3&amp;"_"&amp;D66,'[2]CANAL 18'!$A:$R,4,FALSE),"")&amp;IFERROR(VLOOKUP($B$3&amp;"_"&amp;D66,'[3]CANAL 1'!$A:$R,4,FALSE),"")&amp;IFERROR(VLOOKUP($B$3&amp;"_"&amp;D66,'[4]CANAL 2'!$A:$R,4,FALSE),"")&amp;IFERROR(VLOOKUP($B$3&amp;"_"&amp;D66,'[5]CANAL 3'!$A:$R,4,FALSE),"")&amp;IFERROR(VLOOKUP($B$3&amp;"_"&amp;D66,'[6]CANAL 4'!$A:$R,4,FALSE),"")&amp;IFERROR(VLOOKUP($B$3&amp;"_"&amp;D66,'[7]CANAL 5'!$A:$R,4,FALSE),"")&amp;IFERROR(VLOOKUP($B$3&amp;"_"&amp;D66,'[8]CANAL 6'!$A:$R,4,FALSE),"")&amp;IFERROR(VLOOKUP($B$3&amp;"_"&amp;D66,'[9]CANAL 7'!$A:$R,4,FALSE),"")&amp;IFERROR(VLOOKUP($B$3&amp;"_"&amp;D66,'[10]CANAL 8'!$A:$R,4,FALSE),"")&amp;IFERROR(VLOOKUP($B$3&amp;"_"&amp;D66,'[11]CANAL 9'!$A:$R,4,FALSE),"")&amp;IFERROR(VLOOKUP($B$3&amp;"_"&amp;D66,'[12]CANAL 10'!$A:$R,4,FALSE),"")&amp;IFERROR(VLOOKUP($B$3&amp;"_"&amp;D66,'[13]CANAL 11'!$A:$R,4,FALSE),"")&amp;IFERROR(VLOOKUP($B$3&amp;"_"&amp;D66,'[14]CANAL 12'!$A:$R,4,FALSE),"")&amp;IFERROR(VLOOKUP($B$3&amp;"_"&amp;D66,'[15]CANAL 13'!$A:$R,4,FALSE),"")&amp;IFERROR(VLOOKUP($B$3&amp;"_"&amp;D66,'[16]CANAL 14'!$A:$R,4,FALSE),"")&amp;IFERROR(VLOOKUP($B$3&amp;"_"&amp;D66,'[17]CANAL 15'!$A:$R,4,FALSE),"")&amp;IFERROR(VLOOKUP($B$3&amp;"_"&amp;D66,'[18]CANAL 16'!$A:$R,4,FALSE),"")</f>
        <v/>
      </c>
      <c r="H66" s="27" t="str">
        <f>IFERROR(VLOOKUP($B$3&amp;"_"&amp;D66,'CANAL 17'!$A:$R,5,FALSE),"")&amp;IFERROR(VLOOKUP($B$3&amp;"_"&amp;D66,'[2]CANAL 18'!$A:$R,5,FALSE),"")&amp;IFERROR(VLOOKUP($B$3&amp;"_"&amp;D66,'[3]CANAL 1'!$A:$R,5,FALSE),"")&amp;IFERROR(VLOOKUP($B$3&amp;"_"&amp;D66,'[4]CANAL 2'!$A:$R,5,FALSE),"")&amp;IFERROR(VLOOKUP($B$3&amp;"_"&amp;D66,'[5]CANAL 3'!$A:$R,5,FALSE),"")&amp;IFERROR(VLOOKUP($B$3&amp;"_"&amp;D66,'[6]CANAL 4'!$A:$R,5,FALSE),"")&amp;IFERROR(VLOOKUP($B$3&amp;"_"&amp;D66,'[7]CANAL 5'!$A:$R,5,FALSE),"")&amp;IFERROR(VLOOKUP($B$3&amp;"_"&amp;D66,'[8]CANAL 6'!$A:$R,5,FALSE),"")&amp;IFERROR(VLOOKUP($B$3&amp;"_"&amp;D66,'[9]CANAL 7'!$A:$R,5,FALSE),"")&amp;IFERROR(VLOOKUP($B$3&amp;"_"&amp;D66,'[10]CANAL 8'!$A:$R,5,FALSE),"")&amp;IFERROR(VLOOKUP($B$3&amp;"_"&amp;D66,'[11]CANAL 9'!$A:$R,5,FALSE),"")&amp;IFERROR(VLOOKUP($B$3&amp;"_"&amp;D66,'[12]CANAL 10'!$A:$R,5,FALSE),"")&amp;IFERROR(VLOOKUP($B$3&amp;"_"&amp;D66,'[13]CANAL 11'!$A:$R,5,FALSE),"")&amp;IFERROR(VLOOKUP($B$3&amp;"_"&amp;D66,'[14]CANAL 12'!$A:$R,5,FALSE),"")&amp;IFERROR(VLOOKUP($B$3&amp;"_"&amp;D66,'[15]CANAL 13'!$A:$R,5,FALSE),"")&amp;IFERROR(VLOOKUP($B$3&amp;"_"&amp;D66,'[16]CANAL 14'!$A:$R,5,FALSE),"")&amp;IFERROR(VLOOKUP($B$3&amp;"_"&amp;D66,'[17]CANAL 15'!$A:$R,5,FALSE),"")&amp;IFERROR(VLOOKUP($B$3&amp;"_"&amp;D66,'[18]CANAL 16'!$A:$R,5,FALSE),"")</f>
        <v/>
      </c>
      <c r="I66" s="27" t="str">
        <f>IFERROR(VLOOKUP($B$3&amp;"_"&amp;D66,'CANAL 17'!$A:$R,6,FALSE),"")&amp;IFERROR(VLOOKUP($B$3&amp;"_"&amp;D66,'[2]CANAL 18'!$A:$R,6,FALSE),"")&amp;IFERROR(VLOOKUP($B$3&amp;"_"&amp;D66,'[3]CANAL 1'!$A:$R,6,FALSE),"")&amp;IFERROR(VLOOKUP($B$3&amp;"_"&amp;D66,'[4]CANAL 2'!$A:$R,6,FALSE),"")&amp;IFERROR(VLOOKUP($B$3&amp;"_"&amp;D66,'[5]CANAL 3'!$A:$R,6,FALSE),"")&amp;IFERROR(VLOOKUP($B$3&amp;"_"&amp;D66,'[6]CANAL 4'!$A:$R,6,FALSE),"")&amp;IFERROR(VLOOKUP($B$3&amp;"_"&amp;D66,'[7]CANAL 5'!$A:$R,6,FALSE),"")&amp;IFERROR(VLOOKUP($B$3&amp;"_"&amp;D66,'[8]CANAL 6'!$A:$R,6,FALSE),"")&amp;IFERROR(VLOOKUP($B$3&amp;"_"&amp;D66,'[9]CANAL 7'!$A:$R,6,FALSE),"")&amp;IFERROR(VLOOKUP($B$3&amp;"_"&amp;D66,'[10]CANAL 8'!$A:$R,6,FALSE),"")&amp;IFERROR(VLOOKUP($B$3&amp;"_"&amp;D66,'[11]CANAL 9'!$A:$R,6,FALSE),"")&amp;IFERROR(VLOOKUP($B$3&amp;"_"&amp;D66,'[12]CANAL 10'!$A:$R,6,FALSE),"")&amp;IFERROR(VLOOKUP($B$3&amp;"_"&amp;D66,'[13]CANAL 11'!$A:$R,6,FALSE),"")&amp;IFERROR(VLOOKUP($B$3&amp;"_"&amp;D66,'[14]CANAL 12'!$A:$R,6,FALSE),"")&amp;IFERROR(VLOOKUP($B$3&amp;"_"&amp;D66,'[15]CANAL 13'!$A:$R,6,FALSE),"")&amp;IFERROR(VLOOKUP($B$3&amp;"_"&amp;D66,'[16]CANAL 14'!$A:$R,6,FALSE),"")&amp;IFERROR(VLOOKUP($B$3&amp;"_"&amp;D66,'[17]CANAL 15'!$A:$R,6,FALSE),"")&amp;IFERROR(VLOOKUP($B$3&amp;"_"&amp;D66,'[18]CANAL 16'!$A:$R,6,FALSE),"")</f>
        <v/>
      </c>
      <c r="J66" s="27" t="str">
        <f>IFERROR(VLOOKUP($B$3&amp;"_"&amp;D66,'CANAL 17'!$A:$R,7,FALSE),"")&amp;IFERROR(VLOOKUP($B$3&amp;"_"&amp;D66,'[2]CANAL 18'!$A:$R,7,FALSE),"")&amp;IFERROR(VLOOKUP($B$3&amp;"_"&amp;D66,'[3]CANAL 1'!$A:$R,7,FALSE),"")&amp;IFERROR(VLOOKUP($B$3&amp;"_"&amp;D66,'[4]CANAL 2'!$A:$R,7,FALSE),"")&amp;IFERROR(VLOOKUP($B$3&amp;"_"&amp;D66,'[5]CANAL 3'!$A:$R,7,FALSE),"")&amp;IFERROR(VLOOKUP($B$3&amp;"_"&amp;D66,'[6]CANAL 4'!$A:$R,7,FALSE),"")&amp;IFERROR(VLOOKUP($B$3&amp;"_"&amp;D66,'[7]CANAL 5'!$A:$R,7,FALSE),"")&amp;IFERROR(VLOOKUP($B$3&amp;"_"&amp;D66,'[8]CANAL 6'!$A:$R,7,FALSE),"")&amp;IFERROR(VLOOKUP($B$3&amp;"_"&amp;D66,'[9]CANAL 7'!$A:$R,7,FALSE),"")&amp;IFERROR(VLOOKUP($B$3&amp;"_"&amp;D66,'[10]CANAL 8'!$A:$R,7,FALSE),"")&amp;IFERROR(VLOOKUP($B$3&amp;"_"&amp;D66,'[11]CANAL 9'!$A:$R,7,FALSE),"")&amp;IFERROR(VLOOKUP($B$3&amp;"_"&amp;D66,'[12]CANAL 10'!$A:$R,7,FALSE),"")&amp;IFERROR(VLOOKUP($B$3&amp;"_"&amp;D66,'[13]CANAL 11'!$A:$R,7,FALSE),"")&amp;IFERROR(VLOOKUP($B$3&amp;"_"&amp;D66,'[14]CANAL 12'!$A:$R,7,FALSE),"")&amp;IFERROR(VLOOKUP($B$3&amp;"_"&amp;D66,'[15]CANAL 13'!$A:$R,7,FALSE),"")&amp;IFERROR(VLOOKUP($B$3&amp;"_"&amp;D66,'[16]CANAL 14'!$A:$R,7,FALSE),"")&amp;IFERROR(VLOOKUP($B$3&amp;"_"&amp;D66,'[17]CANAL 15'!$A:$R,7,FALSE),"")&amp;IFERROR(VLOOKUP($B$3&amp;"_"&amp;D66,'[18]CANAL 16'!$A:$R,7,FALSE),"")</f>
        <v/>
      </c>
      <c r="K66" s="103" t="str">
        <f>IFERROR(VLOOKUP($B$3&amp;"_"&amp;D66,'CANAL 17'!$A:$R,8,FALSE),"")&amp;IFERROR(VLOOKUP($B$3&amp;"_"&amp;D66,'[2]CANAL 18'!$A:$R,8,FALSE),"")&amp;IFERROR(VLOOKUP($B$3&amp;"_"&amp;D66,'[3]CANAL 1'!$A:$R,8,FALSE),"")&amp;IFERROR(VLOOKUP($B$3&amp;"_"&amp;D66,'[4]CANAL 2'!$A:$R,8,FALSE),"")&amp;IFERROR(VLOOKUP($B$3&amp;"_"&amp;D66,'[5]CANAL 3'!$A:$R,8,FALSE),"")&amp;IFERROR(VLOOKUP($B$3&amp;"_"&amp;D66,'[6]CANAL 4'!$A:$R,8,FALSE),"")&amp;IFERROR(VLOOKUP($B$3&amp;"_"&amp;D66,'[7]CANAL 5'!$A:$R,8,FALSE),"")&amp;IFERROR(VLOOKUP($B$3&amp;"_"&amp;D66,'[8]CANAL 6'!$A:$R,8,FALSE),"")&amp;IFERROR(VLOOKUP($B$3&amp;"_"&amp;D66,'[9]CANAL 7'!$A:$R,8,FALSE),"")&amp;IFERROR(VLOOKUP($B$3&amp;"_"&amp;D66,'[10]CANAL 8'!$A:$R,8,FALSE),"")&amp;IFERROR(VLOOKUP($B$3&amp;"_"&amp;D66,'[11]CANAL 9'!$A:$R,8,FALSE),"")&amp;IFERROR(VLOOKUP($B$3&amp;"_"&amp;D66,'[12]CANAL 10'!$A:$R,8,FALSE),"")&amp;IFERROR(VLOOKUP($B$3&amp;"_"&amp;D66,'[13]CANAL 11'!$A:$R,8,FALSE),"")&amp;IFERROR(VLOOKUP($B$3&amp;"_"&amp;D66,'[14]CANAL 12'!$A:$R,8,FALSE),"")&amp;IFERROR(VLOOKUP($B$3&amp;"_"&amp;D66,'[15]CANAL 13'!$A:$R,8,FALSE),"")&amp;IFERROR(VLOOKUP($B$3&amp;"_"&amp;D66,'[16]CANAL 14'!$A:$R,8,FALSE),"")&amp;IFERROR(VLOOKUP($B$3&amp;"_"&amp;D66,'[17]CANAL 15'!$A:$R,8,FALSE),"")&amp;IFERROR(VLOOKUP($B$3&amp;"_"&amp;D66,'[18]CANAL 16'!$A:$R,8,FALSE),"")</f>
        <v/>
      </c>
      <c r="L66" s="103" t="str">
        <f>IFERROR(VLOOKUP($B$3&amp;"_"&amp;D66,'CANAL 17'!$A:$R,9,FALSE),"")&amp;IFERROR(VLOOKUP($B$3&amp;"_"&amp;D66,'[2]CANAL 18'!$A:$R,9,FALSE),"")&amp;IFERROR(VLOOKUP($B$3&amp;"_"&amp;D66,'[3]CANAL 1'!$A:$R,9,FALSE),"")&amp;IFERROR(VLOOKUP($B$3&amp;"_"&amp;D66,'[4]CANAL 2'!$A:$R,9,FALSE),"")&amp;IFERROR(VLOOKUP($B$3&amp;"_"&amp;D66,'[5]CANAL 3'!$A:$R,9,FALSE),"")&amp;IFERROR(VLOOKUP($B$3&amp;"_"&amp;D66,'[6]CANAL 4'!$A:$R,9,FALSE),"")&amp;IFERROR(VLOOKUP($B$3&amp;"_"&amp;D66,'[7]CANAL 5'!$A:$R,9,FALSE),"")&amp;IFERROR(VLOOKUP($B$3&amp;"_"&amp;D66,'[8]CANAL 6'!$A:$R,9,FALSE),"")&amp;IFERROR(VLOOKUP($B$3&amp;"_"&amp;D66,'[9]CANAL 7'!$A:$R,9,FALSE),"")&amp;IFERROR(VLOOKUP($B$3&amp;"_"&amp;D66,'[10]CANAL 8'!$A:$R,9,FALSE),"")&amp;IFERROR(VLOOKUP($B$3&amp;"_"&amp;D66,'[11]CANAL 9'!$A:$R,9,FALSE),"")&amp;IFERROR(VLOOKUP($B$3&amp;"_"&amp;D66,'[12]CANAL 10'!$A:$R,9,FALSE),"")&amp;IFERROR(VLOOKUP($B$3&amp;"_"&amp;D66,'[13]CANAL 11'!$A:$R,9,FALSE),"")&amp;IFERROR(VLOOKUP($B$3&amp;"_"&amp;D66,'[14]CANAL 12'!$A:$R,9,FALSE),"")&amp;IFERROR(VLOOKUP($B$3&amp;"_"&amp;D66,'[15]CANAL 13'!$A:$R,9,FALSE),"")&amp;IFERROR(VLOOKUP($B$3&amp;"_"&amp;D66,'[16]CANAL 14'!$A:$R,9,FALSE),"")&amp;IFERROR(VLOOKUP($B$3&amp;"_"&amp;D66,'[17]CANAL 15'!$A:$R,9,FALSE),"")&amp;IFERROR(VLOOKUP($B$3&amp;"_"&amp;D66,'[18]CANAL 16'!$A:$R,9,FALSE),"")</f>
        <v/>
      </c>
      <c r="M66" s="28"/>
      <c r="N66" s="28"/>
      <c r="O66" s="28"/>
      <c r="P66" s="28"/>
      <c r="Q66" s="28"/>
      <c r="R66" s="28" t="str">
        <f>IFERROR(VLOOKUP($B$3&amp;"_"&amp;D66,'CANAL 17'!$A:$R,15,FALSE),"")&amp;IFERROR(VLOOKUP($B$3&amp;"_"&amp;D66,'[2]CANAL 18'!$A:$R,15,FALSE),"")&amp;IFERROR(VLOOKUP($B$3&amp;"_"&amp;D66,'[3]CANAL 1'!$A:$R,15,FALSE),"")&amp;IFERROR(VLOOKUP($B$3&amp;"_"&amp;D66,'[4]CANAL 2'!$A:$R,15,FALSE),"")&amp;IFERROR(VLOOKUP($B$3&amp;"_"&amp;D66,'[5]CANAL 3'!$A:$R,15,FALSE),"")&amp;IFERROR(VLOOKUP($B$3&amp;"_"&amp;D66,'[6]CANAL 4'!$A:$R,15,FALSE),"")&amp;IFERROR(VLOOKUP($B$3&amp;"_"&amp;D66,'[7]CANAL 5'!$A:$R,15,FALSE),"")&amp;IFERROR(VLOOKUP($B$3&amp;"_"&amp;D66,'[8]CANAL 6'!$A:$R,15,FALSE),"")&amp;IFERROR(VLOOKUP($B$3&amp;"_"&amp;D66,'[9]CANAL 7'!$A:$R,15,FALSE),"")&amp;IFERROR(VLOOKUP($B$3&amp;"_"&amp;D66,'[10]CANAL 8'!$A:$R,15,FALSE),"")&amp;IFERROR(VLOOKUP($B$3&amp;"_"&amp;D66,'[11]CANAL 9'!$A:$R,15,FALSE),"")&amp;IFERROR(VLOOKUP($B$3&amp;"_"&amp;D66,'[12]CANAL 10'!$A:$R,15,FALSE),"")&amp;IFERROR(VLOOKUP($B$3&amp;"_"&amp;D66,'[13]CANAL 11'!$A:$R,15,FALSE),"")&amp;IFERROR(VLOOKUP($B$3&amp;"_"&amp;D66,'[14]CANAL 12'!$A:$R,15,FALSE),"")&amp;IFERROR(VLOOKUP($B$3&amp;"_"&amp;D66,'[15]CANAL 13'!$A:$R,15,FALSE),"")&amp;IFERROR(VLOOKUP($B$3&amp;"_"&amp;D66,'[16]CANAL 14'!$A:$R,15,FALSE),"")&amp;IFERROR(VLOOKUP($B$3&amp;"_"&amp;D66,'[17]CANAL 15'!$A:$R,15,FALSE),"")&amp;IFERROR(VLOOKUP($B$3&amp;"_"&amp;D66,'[18]CANAL 16'!$A:$R,15,FALSE),"")</f>
        <v/>
      </c>
      <c r="S66" s="27"/>
      <c r="T66" s="29"/>
      <c r="U66" s="27"/>
      <c r="V66" s="27"/>
    </row>
    <row r="67" spans="4:22" x14ac:dyDescent="0.2">
      <c r="D67" s="4">
        <v>59</v>
      </c>
      <c r="E67" s="27" t="str">
        <f>IFERROR(VLOOKUP($B$3&amp;"_"&amp;D67,'CANAL 17'!$A:$R,2,FALSE),"")&amp;IFERROR(VLOOKUP($B$3&amp;"_"&amp;D67,'[2]CANAL 18'!$A:$R,2,FALSE),"")&amp;IFERROR(VLOOKUP($B$3&amp;"_"&amp;D67,'[3]CANAL 1'!A:R,2,FALSE),"")&amp;IFERROR(VLOOKUP($B$3&amp;"_"&amp;D67,'[4]CANAL 2'!A:R,2,FALSE),"")&amp;IFERROR(VLOOKUP($B$3&amp;"_"&amp;D67,'[5]CANAL 3'!A:R,2,FALSE),"")&amp;IFERROR(VLOOKUP($B$3&amp;"_"&amp;D67,'[6]CANAL 4'!A:R,2,FALSE),"")&amp;IFERROR(VLOOKUP($B$3&amp;"_"&amp;D67,'[7]CANAL 5'!A:R,2,FALSE),"")&amp;IFERROR(VLOOKUP($B$3&amp;"_"&amp;D67,'[8]CANAL 6'!A:R,2,FALSE),"")&amp;IFERROR(VLOOKUP($B$3&amp;"_"&amp;D67,'[9]CANAL 7'!A:R,2,FALSE),"")&amp;IFERROR(VLOOKUP($B$3&amp;"_"&amp;D67,'[10]CANAL 8'!A:R,2,FALSE),"")&amp;IFERROR(VLOOKUP($B$3&amp;"_"&amp;D67,'[11]CANAL 9'!A:R,2,FALSE),"")&amp;IFERROR(VLOOKUP($B$3&amp;"_"&amp;D67,'[12]CANAL 10'!A:R,2,FALSE),"")&amp;IFERROR(VLOOKUP($B$3&amp;"_"&amp;D67,'[13]CANAL 11'!A:R,2,FALSE),"")&amp;IFERROR(VLOOKUP($B$3&amp;"_"&amp;D67,'[14]CANAL 12'!A:R,2,FALSE),"")&amp;IFERROR(VLOOKUP($B$3&amp;"_"&amp;D67,'[15]CANAL 13'!A:R,2,FALSE),"")&amp;IFERROR(VLOOKUP($B$3&amp;"_"&amp;D67,'[16]CANAL 14'!A:R,2,FALSE),"")&amp;IFERROR(VLOOKUP($B$3&amp;"_"&amp;D67,'[17]CANAL 15'!A:R,2,FALSE),"")&amp;IFERROR(VLOOKUP($B$3&amp;"_"&amp;D67,'[18]CANAL 16'!A:R,2,FALSE),"")</f>
        <v/>
      </c>
      <c r="F67" s="27" t="str">
        <f>IFERROR(VLOOKUP($B$3&amp;"_"&amp;D67,'CANAL 17'!$A:$R,3,FALSE),"")&amp;IFERROR(VLOOKUP($B$3&amp;"_"&amp;D67,'[2]CANAL 18'!$A:$R,3,FALSE),"")&amp;IFERROR(VLOOKUP($B$3&amp;"_"&amp;D67,'[3]CANAL 1'!$A:$R,3,FALSE),"")&amp;IFERROR(VLOOKUP($B$3&amp;"_"&amp;D67,'[4]CANAL 2'!$A:$R,3,FALSE),"")&amp;IFERROR(VLOOKUP($B$3&amp;"_"&amp;D67,'[5]CANAL 3'!$A:$R,3,FALSE),"")&amp;IFERROR(VLOOKUP($B$3&amp;"_"&amp;D67,'[6]CANAL 4'!$A:$R,3,FALSE),"")&amp;IFERROR(VLOOKUP($B$3&amp;"_"&amp;D67,'[7]CANAL 5'!$A:$R,3,FALSE),"")&amp;IFERROR(VLOOKUP($B$3&amp;"_"&amp;D67,'[8]CANAL 6'!$A:$R,3,FALSE),"")&amp;IFERROR(VLOOKUP($B$3&amp;"_"&amp;D67,'[9]CANAL 7'!$A:$R,3,FALSE),"")&amp;IFERROR(VLOOKUP($B$3&amp;"_"&amp;D67,'[10]CANAL 8'!$A:$R,3,FALSE),"")&amp;IFERROR(VLOOKUP($B$3&amp;"_"&amp;D67,'[11]CANAL 9'!$A:$R,3,FALSE),"")&amp;IFERROR(VLOOKUP($B$3&amp;"_"&amp;D67,'[12]CANAL 10'!$A:$R,3,FALSE),"")&amp;IFERROR(VLOOKUP($B$3&amp;"_"&amp;D67,'[13]CANAL 11'!$A:$R,3,FALSE),"")&amp;IFERROR(VLOOKUP($B$3&amp;"_"&amp;D67,'[14]CANAL 12'!$A:$R,3,FALSE),"")&amp;IFERROR(VLOOKUP($B$3&amp;"_"&amp;D67,'[15]CANAL 13'!$A:$R,3,FALSE),"")&amp;IFERROR(VLOOKUP($B$3&amp;"_"&amp;D67,'[16]CANAL 14'!$A:$R,3,FALSE),"")&amp;IFERROR(VLOOKUP($B$3&amp;"_"&amp;D67,'[17]CANAL 15'!$A:$R,3,FALSE),"")&amp;IFERROR(VLOOKUP($B$3&amp;"_"&amp;D67,'[18]CANAL 16'!$A:$R,3,FALSE),"")</f>
        <v/>
      </c>
      <c r="G67" s="27" t="str">
        <f>IFERROR(VLOOKUP($B$3&amp;"_"&amp;D67,'CANAL 17'!$A:$R,4,FALSE),"")&amp;IFERROR(VLOOKUP($B$3&amp;"_"&amp;D67,'[2]CANAL 18'!$A:$R,4,FALSE),"")&amp;IFERROR(VLOOKUP($B$3&amp;"_"&amp;D67,'[3]CANAL 1'!$A:$R,4,FALSE),"")&amp;IFERROR(VLOOKUP($B$3&amp;"_"&amp;D67,'[4]CANAL 2'!$A:$R,4,FALSE),"")&amp;IFERROR(VLOOKUP($B$3&amp;"_"&amp;D67,'[5]CANAL 3'!$A:$R,4,FALSE),"")&amp;IFERROR(VLOOKUP($B$3&amp;"_"&amp;D67,'[6]CANAL 4'!$A:$R,4,FALSE),"")&amp;IFERROR(VLOOKUP($B$3&amp;"_"&amp;D67,'[7]CANAL 5'!$A:$R,4,FALSE),"")&amp;IFERROR(VLOOKUP($B$3&amp;"_"&amp;D67,'[8]CANAL 6'!$A:$R,4,FALSE),"")&amp;IFERROR(VLOOKUP($B$3&amp;"_"&amp;D67,'[9]CANAL 7'!$A:$R,4,FALSE),"")&amp;IFERROR(VLOOKUP($B$3&amp;"_"&amp;D67,'[10]CANAL 8'!$A:$R,4,FALSE),"")&amp;IFERROR(VLOOKUP($B$3&amp;"_"&amp;D67,'[11]CANAL 9'!$A:$R,4,FALSE),"")&amp;IFERROR(VLOOKUP($B$3&amp;"_"&amp;D67,'[12]CANAL 10'!$A:$R,4,FALSE),"")&amp;IFERROR(VLOOKUP($B$3&amp;"_"&amp;D67,'[13]CANAL 11'!$A:$R,4,FALSE),"")&amp;IFERROR(VLOOKUP($B$3&amp;"_"&amp;D67,'[14]CANAL 12'!$A:$R,4,FALSE),"")&amp;IFERROR(VLOOKUP($B$3&amp;"_"&amp;D67,'[15]CANAL 13'!$A:$R,4,FALSE),"")&amp;IFERROR(VLOOKUP($B$3&amp;"_"&amp;D67,'[16]CANAL 14'!$A:$R,4,FALSE),"")&amp;IFERROR(VLOOKUP($B$3&amp;"_"&amp;D67,'[17]CANAL 15'!$A:$R,4,FALSE),"")&amp;IFERROR(VLOOKUP($B$3&amp;"_"&amp;D67,'[18]CANAL 16'!$A:$R,4,FALSE),"")</f>
        <v/>
      </c>
      <c r="H67" s="27" t="str">
        <f>IFERROR(VLOOKUP($B$3&amp;"_"&amp;D67,'CANAL 17'!$A:$R,5,FALSE),"")&amp;IFERROR(VLOOKUP($B$3&amp;"_"&amp;D67,'[2]CANAL 18'!$A:$R,5,FALSE),"")&amp;IFERROR(VLOOKUP($B$3&amp;"_"&amp;D67,'[3]CANAL 1'!$A:$R,5,FALSE),"")&amp;IFERROR(VLOOKUP($B$3&amp;"_"&amp;D67,'[4]CANAL 2'!$A:$R,5,FALSE),"")&amp;IFERROR(VLOOKUP($B$3&amp;"_"&amp;D67,'[5]CANAL 3'!$A:$R,5,FALSE),"")&amp;IFERROR(VLOOKUP($B$3&amp;"_"&amp;D67,'[6]CANAL 4'!$A:$R,5,FALSE),"")&amp;IFERROR(VLOOKUP($B$3&amp;"_"&amp;D67,'[7]CANAL 5'!$A:$R,5,FALSE),"")&amp;IFERROR(VLOOKUP($B$3&amp;"_"&amp;D67,'[8]CANAL 6'!$A:$R,5,FALSE),"")&amp;IFERROR(VLOOKUP($B$3&amp;"_"&amp;D67,'[9]CANAL 7'!$A:$R,5,FALSE),"")&amp;IFERROR(VLOOKUP($B$3&amp;"_"&amp;D67,'[10]CANAL 8'!$A:$R,5,FALSE),"")&amp;IFERROR(VLOOKUP($B$3&amp;"_"&amp;D67,'[11]CANAL 9'!$A:$R,5,FALSE),"")&amp;IFERROR(VLOOKUP($B$3&amp;"_"&amp;D67,'[12]CANAL 10'!$A:$R,5,FALSE),"")&amp;IFERROR(VLOOKUP($B$3&amp;"_"&amp;D67,'[13]CANAL 11'!$A:$R,5,FALSE),"")&amp;IFERROR(VLOOKUP($B$3&amp;"_"&amp;D67,'[14]CANAL 12'!$A:$R,5,FALSE),"")&amp;IFERROR(VLOOKUP($B$3&amp;"_"&amp;D67,'[15]CANAL 13'!$A:$R,5,FALSE),"")&amp;IFERROR(VLOOKUP($B$3&amp;"_"&amp;D67,'[16]CANAL 14'!$A:$R,5,FALSE),"")&amp;IFERROR(VLOOKUP($B$3&amp;"_"&amp;D67,'[17]CANAL 15'!$A:$R,5,FALSE),"")&amp;IFERROR(VLOOKUP($B$3&amp;"_"&amp;D67,'[18]CANAL 16'!$A:$R,5,FALSE),"")</f>
        <v/>
      </c>
      <c r="I67" s="27" t="str">
        <f>IFERROR(VLOOKUP($B$3&amp;"_"&amp;D67,'CANAL 17'!$A:$R,6,FALSE),"")&amp;IFERROR(VLOOKUP($B$3&amp;"_"&amp;D67,'[2]CANAL 18'!$A:$R,6,FALSE),"")&amp;IFERROR(VLOOKUP($B$3&amp;"_"&amp;D67,'[3]CANAL 1'!$A:$R,6,FALSE),"")&amp;IFERROR(VLOOKUP($B$3&amp;"_"&amp;D67,'[4]CANAL 2'!$A:$R,6,FALSE),"")&amp;IFERROR(VLOOKUP($B$3&amp;"_"&amp;D67,'[5]CANAL 3'!$A:$R,6,FALSE),"")&amp;IFERROR(VLOOKUP($B$3&amp;"_"&amp;D67,'[6]CANAL 4'!$A:$R,6,FALSE),"")&amp;IFERROR(VLOOKUP($B$3&amp;"_"&amp;D67,'[7]CANAL 5'!$A:$R,6,FALSE),"")&amp;IFERROR(VLOOKUP($B$3&amp;"_"&amp;D67,'[8]CANAL 6'!$A:$R,6,FALSE),"")&amp;IFERROR(VLOOKUP($B$3&amp;"_"&amp;D67,'[9]CANAL 7'!$A:$R,6,FALSE),"")&amp;IFERROR(VLOOKUP($B$3&amp;"_"&amp;D67,'[10]CANAL 8'!$A:$R,6,FALSE),"")&amp;IFERROR(VLOOKUP($B$3&amp;"_"&amp;D67,'[11]CANAL 9'!$A:$R,6,FALSE),"")&amp;IFERROR(VLOOKUP($B$3&amp;"_"&amp;D67,'[12]CANAL 10'!$A:$R,6,FALSE),"")&amp;IFERROR(VLOOKUP($B$3&amp;"_"&amp;D67,'[13]CANAL 11'!$A:$R,6,FALSE),"")&amp;IFERROR(VLOOKUP($B$3&amp;"_"&amp;D67,'[14]CANAL 12'!$A:$R,6,FALSE),"")&amp;IFERROR(VLOOKUP($B$3&amp;"_"&amp;D67,'[15]CANAL 13'!$A:$R,6,FALSE),"")&amp;IFERROR(VLOOKUP($B$3&amp;"_"&amp;D67,'[16]CANAL 14'!$A:$R,6,FALSE),"")&amp;IFERROR(VLOOKUP($B$3&amp;"_"&amp;D67,'[17]CANAL 15'!$A:$R,6,FALSE),"")&amp;IFERROR(VLOOKUP($B$3&amp;"_"&amp;D67,'[18]CANAL 16'!$A:$R,6,FALSE),"")</f>
        <v/>
      </c>
      <c r="J67" s="27" t="str">
        <f>IFERROR(VLOOKUP($B$3&amp;"_"&amp;D67,'CANAL 17'!$A:$R,7,FALSE),"")&amp;IFERROR(VLOOKUP($B$3&amp;"_"&amp;D67,'[2]CANAL 18'!$A:$R,7,FALSE),"")&amp;IFERROR(VLOOKUP($B$3&amp;"_"&amp;D67,'[3]CANAL 1'!$A:$R,7,FALSE),"")&amp;IFERROR(VLOOKUP($B$3&amp;"_"&amp;D67,'[4]CANAL 2'!$A:$R,7,FALSE),"")&amp;IFERROR(VLOOKUP($B$3&amp;"_"&amp;D67,'[5]CANAL 3'!$A:$R,7,FALSE),"")&amp;IFERROR(VLOOKUP($B$3&amp;"_"&amp;D67,'[6]CANAL 4'!$A:$R,7,FALSE),"")&amp;IFERROR(VLOOKUP($B$3&amp;"_"&amp;D67,'[7]CANAL 5'!$A:$R,7,FALSE),"")&amp;IFERROR(VLOOKUP($B$3&amp;"_"&amp;D67,'[8]CANAL 6'!$A:$R,7,FALSE),"")&amp;IFERROR(VLOOKUP($B$3&amp;"_"&amp;D67,'[9]CANAL 7'!$A:$R,7,FALSE),"")&amp;IFERROR(VLOOKUP($B$3&amp;"_"&amp;D67,'[10]CANAL 8'!$A:$R,7,FALSE),"")&amp;IFERROR(VLOOKUP($B$3&amp;"_"&amp;D67,'[11]CANAL 9'!$A:$R,7,FALSE),"")&amp;IFERROR(VLOOKUP($B$3&amp;"_"&amp;D67,'[12]CANAL 10'!$A:$R,7,FALSE),"")&amp;IFERROR(VLOOKUP($B$3&amp;"_"&amp;D67,'[13]CANAL 11'!$A:$R,7,FALSE),"")&amp;IFERROR(VLOOKUP($B$3&amp;"_"&amp;D67,'[14]CANAL 12'!$A:$R,7,FALSE),"")&amp;IFERROR(VLOOKUP($B$3&amp;"_"&amp;D67,'[15]CANAL 13'!$A:$R,7,FALSE),"")&amp;IFERROR(VLOOKUP($B$3&amp;"_"&amp;D67,'[16]CANAL 14'!$A:$R,7,FALSE),"")&amp;IFERROR(VLOOKUP($B$3&amp;"_"&amp;D67,'[17]CANAL 15'!$A:$R,7,FALSE),"")&amp;IFERROR(VLOOKUP($B$3&amp;"_"&amp;D67,'[18]CANAL 16'!$A:$R,7,FALSE),"")</f>
        <v/>
      </c>
      <c r="K67" s="103" t="str">
        <f>IFERROR(VLOOKUP($B$3&amp;"_"&amp;D67,'CANAL 17'!$A:$R,8,FALSE),"")&amp;IFERROR(VLOOKUP($B$3&amp;"_"&amp;D67,'[2]CANAL 18'!$A:$R,8,FALSE),"")&amp;IFERROR(VLOOKUP($B$3&amp;"_"&amp;D67,'[3]CANAL 1'!$A:$R,8,FALSE),"")&amp;IFERROR(VLOOKUP($B$3&amp;"_"&amp;D67,'[4]CANAL 2'!$A:$R,8,FALSE),"")&amp;IFERROR(VLOOKUP($B$3&amp;"_"&amp;D67,'[5]CANAL 3'!$A:$R,8,FALSE),"")&amp;IFERROR(VLOOKUP($B$3&amp;"_"&amp;D67,'[6]CANAL 4'!$A:$R,8,FALSE),"")&amp;IFERROR(VLOOKUP($B$3&amp;"_"&amp;D67,'[7]CANAL 5'!$A:$R,8,FALSE),"")&amp;IFERROR(VLOOKUP($B$3&amp;"_"&amp;D67,'[8]CANAL 6'!$A:$R,8,FALSE),"")&amp;IFERROR(VLOOKUP($B$3&amp;"_"&amp;D67,'[9]CANAL 7'!$A:$R,8,FALSE),"")&amp;IFERROR(VLOOKUP($B$3&amp;"_"&amp;D67,'[10]CANAL 8'!$A:$R,8,FALSE),"")&amp;IFERROR(VLOOKUP($B$3&amp;"_"&amp;D67,'[11]CANAL 9'!$A:$R,8,FALSE),"")&amp;IFERROR(VLOOKUP($B$3&amp;"_"&amp;D67,'[12]CANAL 10'!$A:$R,8,FALSE),"")&amp;IFERROR(VLOOKUP($B$3&amp;"_"&amp;D67,'[13]CANAL 11'!$A:$R,8,FALSE),"")&amp;IFERROR(VLOOKUP($B$3&amp;"_"&amp;D67,'[14]CANAL 12'!$A:$R,8,FALSE),"")&amp;IFERROR(VLOOKUP($B$3&amp;"_"&amp;D67,'[15]CANAL 13'!$A:$R,8,FALSE),"")&amp;IFERROR(VLOOKUP($B$3&amp;"_"&amp;D67,'[16]CANAL 14'!$A:$R,8,FALSE),"")&amp;IFERROR(VLOOKUP($B$3&amp;"_"&amp;D67,'[17]CANAL 15'!$A:$R,8,FALSE),"")&amp;IFERROR(VLOOKUP($B$3&amp;"_"&amp;D67,'[18]CANAL 16'!$A:$R,8,FALSE),"")</f>
        <v/>
      </c>
      <c r="L67" s="103" t="str">
        <f>IFERROR(VLOOKUP($B$3&amp;"_"&amp;D67,'CANAL 17'!$A:$R,9,FALSE),"")&amp;IFERROR(VLOOKUP($B$3&amp;"_"&amp;D67,'[2]CANAL 18'!$A:$R,9,FALSE),"")&amp;IFERROR(VLOOKUP($B$3&amp;"_"&amp;D67,'[3]CANAL 1'!$A:$R,9,FALSE),"")&amp;IFERROR(VLOOKUP($B$3&amp;"_"&amp;D67,'[4]CANAL 2'!$A:$R,9,FALSE),"")&amp;IFERROR(VLOOKUP($B$3&amp;"_"&amp;D67,'[5]CANAL 3'!$A:$R,9,FALSE),"")&amp;IFERROR(VLOOKUP($B$3&amp;"_"&amp;D67,'[6]CANAL 4'!$A:$R,9,FALSE),"")&amp;IFERROR(VLOOKUP($B$3&amp;"_"&amp;D67,'[7]CANAL 5'!$A:$R,9,FALSE),"")&amp;IFERROR(VLOOKUP($B$3&amp;"_"&amp;D67,'[8]CANAL 6'!$A:$R,9,FALSE),"")&amp;IFERROR(VLOOKUP($B$3&amp;"_"&amp;D67,'[9]CANAL 7'!$A:$R,9,FALSE),"")&amp;IFERROR(VLOOKUP($B$3&amp;"_"&amp;D67,'[10]CANAL 8'!$A:$R,9,FALSE),"")&amp;IFERROR(VLOOKUP($B$3&amp;"_"&amp;D67,'[11]CANAL 9'!$A:$R,9,FALSE),"")&amp;IFERROR(VLOOKUP($B$3&amp;"_"&amp;D67,'[12]CANAL 10'!$A:$R,9,FALSE),"")&amp;IFERROR(VLOOKUP($B$3&amp;"_"&amp;D67,'[13]CANAL 11'!$A:$R,9,FALSE),"")&amp;IFERROR(VLOOKUP($B$3&amp;"_"&amp;D67,'[14]CANAL 12'!$A:$R,9,FALSE),"")&amp;IFERROR(VLOOKUP($B$3&amp;"_"&amp;D67,'[15]CANAL 13'!$A:$R,9,FALSE),"")&amp;IFERROR(VLOOKUP($B$3&amp;"_"&amp;D67,'[16]CANAL 14'!$A:$R,9,FALSE),"")&amp;IFERROR(VLOOKUP($B$3&amp;"_"&amp;D67,'[17]CANAL 15'!$A:$R,9,FALSE),"")&amp;IFERROR(VLOOKUP($B$3&amp;"_"&amp;D67,'[18]CANAL 16'!$A:$R,9,FALSE),"")</f>
        <v/>
      </c>
      <c r="M67" s="28"/>
      <c r="N67" s="28"/>
      <c r="O67" s="28"/>
      <c r="P67" s="28"/>
      <c r="Q67" s="28"/>
      <c r="R67" s="28" t="str">
        <f>IFERROR(VLOOKUP($B$3&amp;"_"&amp;D67,'CANAL 17'!$A:$R,15,FALSE),"")&amp;IFERROR(VLOOKUP($B$3&amp;"_"&amp;D67,'[2]CANAL 18'!$A:$R,15,FALSE),"")&amp;IFERROR(VLOOKUP($B$3&amp;"_"&amp;D67,'[3]CANAL 1'!$A:$R,15,FALSE),"")&amp;IFERROR(VLOOKUP($B$3&amp;"_"&amp;D67,'[4]CANAL 2'!$A:$R,15,FALSE),"")&amp;IFERROR(VLOOKUP($B$3&amp;"_"&amp;D67,'[5]CANAL 3'!$A:$R,15,FALSE),"")&amp;IFERROR(VLOOKUP($B$3&amp;"_"&amp;D67,'[6]CANAL 4'!$A:$R,15,FALSE),"")&amp;IFERROR(VLOOKUP($B$3&amp;"_"&amp;D67,'[7]CANAL 5'!$A:$R,15,FALSE),"")&amp;IFERROR(VLOOKUP($B$3&amp;"_"&amp;D67,'[8]CANAL 6'!$A:$R,15,FALSE),"")&amp;IFERROR(VLOOKUP($B$3&amp;"_"&amp;D67,'[9]CANAL 7'!$A:$R,15,FALSE),"")&amp;IFERROR(VLOOKUP($B$3&amp;"_"&amp;D67,'[10]CANAL 8'!$A:$R,15,FALSE),"")&amp;IFERROR(VLOOKUP($B$3&amp;"_"&amp;D67,'[11]CANAL 9'!$A:$R,15,FALSE),"")&amp;IFERROR(VLOOKUP($B$3&amp;"_"&amp;D67,'[12]CANAL 10'!$A:$R,15,FALSE),"")&amp;IFERROR(VLOOKUP($B$3&amp;"_"&amp;D67,'[13]CANAL 11'!$A:$R,15,FALSE),"")&amp;IFERROR(VLOOKUP($B$3&amp;"_"&amp;D67,'[14]CANAL 12'!$A:$R,15,FALSE),"")&amp;IFERROR(VLOOKUP($B$3&amp;"_"&amp;D67,'[15]CANAL 13'!$A:$R,15,FALSE),"")&amp;IFERROR(VLOOKUP($B$3&amp;"_"&amp;D67,'[16]CANAL 14'!$A:$R,15,FALSE),"")&amp;IFERROR(VLOOKUP($B$3&amp;"_"&amp;D67,'[17]CANAL 15'!$A:$R,15,FALSE),"")&amp;IFERROR(VLOOKUP($B$3&amp;"_"&amp;D67,'[18]CANAL 16'!$A:$R,15,FALSE),"")</f>
        <v/>
      </c>
      <c r="S67" s="27"/>
      <c r="T67" s="29"/>
      <c r="U67" s="27"/>
      <c r="V67" s="27"/>
    </row>
    <row r="68" spans="4:22" x14ac:dyDescent="0.2">
      <c r="D68" s="4">
        <v>60</v>
      </c>
      <c r="E68" s="27" t="str">
        <f>IFERROR(VLOOKUP($B$3&amp;"_"&amp;D68,'CANAL 17'!$A:$R,2,FALSE),"")&amp;IFERROR(VLOOKUP($B$3&amp;"_"&amp;D68,'[2]CANAL 18'!$A:$R,2,FALSE),"")&amp;IFERROR(VLOOKUP($B$3&amp;"_"&amp;D68,'[3]CANAL 1'!A:R,2,FALSE),"")&amp;IFERROR(VLOOKUP($B$3&amp;"_"&amp;D68,'[4]CANAL 2'!A:R,2,FALSE),"")&amp;IFERROR(VLOOKUP($B$3&amp;"_"&amp;D68,'[5]CANAL 3'!A:R,2,FALSE),"")&amp;IFERROR(VLOOKUP($B$3&amp;"_"&amp;D68,'[6]CANAL 4'!A:R,2,FALSE),"")&amp;IFERROR(VLOOKUP($B$3&amp;"_"&amp;D68,'[7]CANAL 5'!A:R,2,FALSE),"")&amp;IFERROR(VLOOKUP($B$3&amp;"_"&amp;D68,'[8]CANAL 6'!A:R,2,FALSE),"")&amp;IFERROR(VLOOKUP($B$3&amp;"_"&amp;D68,'[9]CANAL 7'!A:R,2,FALSE),"")&amp;IFERROR(VLOOKUP($B$3&amp;"_"&amp;D68,'[10]CANAL 8'!A:R,2,FALSE),"")&amp;IFERROR(VLOOKUP($B$3&amp;"_"&amp;D68,'[11]CANAL 9'!A:R,2,FALSE),"")&amp;IFERROR(VLOOKUP($B$3&amp;"_"&amp;D68,'[12]CANAL 10'!A:R,2,FALSE),"")&amp;IFERROR(VLOOKUP($B$3&amp;"_"&amp;D68,'[13]CANAL 11'!A:R,2,FALSE),"")&amp;IFERROR(VLOOKUP($B$3&amp;"_"&amp;D68,'[14]CANAL 12'!A:R,2,FALSE),"")&amp;IFERROR(VLOOKUP($B$3&amp;"_"&amp;D68,'[15]CANAL 13'!A:R,2,FALSE),"")&amp;IFERROR(VLOOKUP($B$3&amp;"_"&amp;D68,'[16]CANAL 14'!A:R,2,FALSE),"")&amp;IFERROR(VLOOKUP($B$3&amp;"_"&amp;D68,'[17]CANAL 15'!A:R,2,FALSE),"")&amp;IFERROR(VLOOKUP($B$3&amp;"_"&amp;D68,'[18]CANAL 16'!A:R,2,FALSE),"")</f>
        <v/>
      </c>
      <c r="F68" s="27" t="str">
        <f>IFERROR(VLOOKUP($B$3&amp;"_"&amp;D68,'CANAL 17'!$A:$R,3,FALSE),"")&amp;IFERROR(VLOOKUP($B$3&amp;"_"&amp;D68,'[2]CANAL 18'!$A:$R,3,FALSE),"")&amp;IFERROR(VLOOKUP($B$3&amp;"_"&amp;D68,'[3]CANAL 1'!$A:$R,3,FALSE),"")&amp;IFERROR(VLOOKUP($B$3&amp;"_"&amp;D68,'[4]CANAL 2'!$A:$R,3,FALSE),"")&amp;IFERROR(VLOOKUP($B$3&amp;"_"&amp;D68,'[5]CANAL 3'!$A:$R,3,FALSE),"")&amp;IFERROR(VLOOKUP($B$3&amp;"_"&amp;D68,'[6]CANAL 4'!$A:$R,3,FALSE),"")&amp;IFERROR(VLOOKUP($B$3&amp;"_"&amp;D68,'[7]CANAL 5'!$A:$R,3,FALSE),"")&amp;IFERROR(VLOOKUP($B$3&amp;"_"&amp;D68,'[8]CANAL 6'!$A:$R,3,FALSE),"")&amp;IFERROR(VLOOKUP($B$3&amp;"_"&amp;D68,'[9]CANAL 7'!$A:$R,3,FALSE),"")&amp;IFERROR(VLOOKUP($B$3&amp;"_"&amp;D68,'[10]CANAL 8'!$A:$R,3,FALSE),"")&amp;IFERROR(VLOOKUP($B$3&amp;"_"&amp;D68,'[11]CANAL 9'!$A:$R,3,FALSE),"")&amp;IFERROR(VLOOKUP($B$3&amp;"_"&amp;D68,'[12]CANAL 10'!$A:$R,3,FALSE),"")&amp;IFERROR(VLOOKUP($B$3&amp;"_"&amp;D68,'[13]CANAL 11'!$A:$R,3,FALSE),"")&amp;IFERROR(VLOOKUP($B$3&amp;"_"&amp;D68,'[14]CANAL 12'!$A:$R,3,FALSE),"")&amp;IFERROR(VLOOKUP($B$3&amp;"_"&amp;D68,'[15]CANAL 13'!$A:$R,3,FALSE),"")&amp;IFERROR(VLOOKUP($B$3&amp;"_"&amp;D68,'[16]CANAL 14'!$A:$R,3,FALSE),"")&amp;IFERROR(VLOOKUP($B$3&amp;"_"&amp;D68,'[17]CANAL 15'!$A:$R,3,FALSE),"")&amp;IFERROR(VLOOKUP($B$3&amp;"_"&amp;D68,'[18]CANAL 16'!$A:$R,3,FALSE),"")</f>
        <v/>
      </c>
      <c r="G68" s="27" t="str">
        <f>IFERROR(VLOOKUP($B$3&amp;"_"&amp;D68,'CANAL 17'!$A:$R,4,FALSE),"")&amp;IFERROR(VLOOKUP($B$3&amp;"_"&amp;D68,'[2]CANAL 18'!$A:$R,4,FALSE),"")&amp;IFERROR(VLOOKUP($B$3&amp;"_"&amp;D68,'[3]CANAL 1'!$A:$R,4,FALSE),"")&amp;IFERROR(VLOOKUP($B$3&amp;"_"&amp;D68,'[4]CANAL 2'!$A:$R,4,FALSE),"")&amp;IFERROR(VLOOKUP($B$3&amp;"_"&amp;D68,'[5]CANAL 3'!$A:$R,4,FALSE),"")&amp;IFERROR(VLOOKUP($B$3&amp;"_"&amp;D68,'[6]CANAL 4'!$A:$R,4,FALSE),"")&amp;IFERROR(VLOOKUP($B$3&amp;"_"&amp;D68,'[7]CANAL 5'!$A:$R,4,FALSE),"")&amp;IFERROR(VLOOKUP($B$3&amp;"_"&amp;D68,'[8]CANAL 6'!$A:$R,4,FALSE),"")&amp;IFERROR(VLOOKUP($B$3&amp;"_"&amp;D68,'[9]CANAL 7'!$A:$R,4,FALSE),"")&amp;IFERROR(VLOOKUP($B$3&amp;"_"&amp;D68,'[10]CANAL 8'!$A:$R,4,FALSE),"")&amp;IFERROR(VLOOKUP($B$3&amp;"_"&amp;D68,'[11]CANAL 9'!$A:$R,4,FALSE),"")&amp;IFERROR(VLOOKUP($B$3&amp;"_"&amp;D68,'[12]CANAL 10'!$A:$R,4,FALSE),"")&amp;IFERROR(VLOOKUP($B$3&amp;"_"&amp;D68,'[13]CANAL 11'!$A:$R,4,FALSE),"")&amp;IFERROR(VLOOKUP($B$3&amp;"_"&amp;D68,'[14]CANAL 12'!$A:$R,4,FALSE),"")&amp;IFERROR(VLOOKUP($B$3&amp;"_"&amp;D68,'[15]CANAL 13'!$A:$R,4,FALSE),"")&amp;IFERROR(VLOOKUP($B$3&amp;"_"&amp;D68,'[16]CANAL 14'!$A:$R,4,FALSE),"")&amp;IFERROR(VLOOKUP($B$3&amp;"_"&amp;D68,'[17]CANAL 15'!$A:$R,4,FALSE),"")&amp;IFERROR(VLOOKUP($B$3&amp;"_"&amp;D68,'[18]CANAL 16'!$A:$R,4,FALSE),"")</f>
        <v/>
      </c>
      <c r="H68" s="27" t="str">
        <f>IFERROR(VLOOKUP($B$3&amp;"_"&amp;D68,'CANAL 17'!$A:$R,5,FALSE),"")&amp;IFERROR(VLOOKUP($B$3&amp;"_"&amp;D68,'[2]CANAL 18'!$A:$R,5,FALSE),"")&amp;IFERROR(VLOOKUP($B$3&amp;"_"&amp;D68,'[3]CANAL 1'!$A:$R,5,FALSE),"")&amp;IFERROR(VLOOKUP($B$3&amp;"_"&amp;D68,'[4]CANAL 2'!$A:$R,5,FALSE),"")&amp;IFERROR(VLOOKUP($B$3&amp;"_"&amp;D68,'[5]CANAL 3'!$A:$R,5,FALSE),"")&amp;IFERROR(VLOOKUP($B$3&amp;"_"&amp;D68,'[6]CANAL 4'!$A:$R,5,FALSE),"")&amp;IFERROR(VLOOKUP($B$3&amp;"_"&amp;D68,'[7]CANAL 5'!$A:$R,5,FALSE),"")&amp;IFERROR(VLOOKUP($B$3&amp;"_"&amp;D68,'[8]CANAL 6'!$A:$R,5,FALSE),"")&amp;IFERROR(VLOOKUP($B$3&amp;"_"&amp;D68,'[9]CANAL 7'!$A:$R,5,FALSE),"")&amp;IFERROR(VLOOKUP($B$3&amp;"_"&amp;D68,'[10]CANAL 8'!$A:$R,5,FALSE),"")&amp;IFERROR(VLOOKUP($B$3&amp;"_"&amp;D68,'[11]CANAL 9'!$A:$R,5,FALSE),"")&amp;IFERROR(VLOOKUP($B$3&amp;"_"&amp;D68,'[12]CANAL 10'!$A:$R,5,FALSE),"")&amp;IFERROR(VLOOKUP($B$3&amp;"_"&amp;D68,'[13]CANAL 11'!$A:$R,5,FALSE),"")&amp;IFERROR(VLOOKUP($B$3&amp;"_"&amp;D68,'[14]CANAL 12'!$A:$R,5,FALSE),"")&amp;IFERROR(VLOOKUP($B$3&amp;"_"&amp;D68,'[15]CANAL 13'!$A:$R,5,FALSE),"")&amp;IFERROR(VLOOKUP($B$3&amp;"_"&amp;D68,'[16]CANAL 14'!$A:$R,5,FALSE),"")&amp;IFERROR(VLOOKUP($B$3&amp;"_"&amp;D68,'[17]CANAL 15'!$A:$R,5,FALSE),"")&amp;IFERROR(VLOOKUP($B$3&amp;"_"&amp;D68,'[18]CANAL 16'!$A:$R,5,FALSE),"")</f>
        <v/>
      </c>
      <c r="I68" s="27" t="str">
        <f>IFERROR(VLOOKUP($B$3&amp;"_"&amp;D68,'CANAL 17'!$A:$R,6,FALSE),"")&amp;IFERROR(VLOOKUP($B$3&amp;"_"&amp;D68,'[2]CANAL 18'!$A:$R,6,FALSE),"")&amp;IFERROR(VLOOKUP($B$3&amp;"_"&amp;D68,'[3]CANAL 1'!$A:$R,6,FALSE),"")&amp;IFERROR(VLOOKUP($B$3&amp;"_"&amp;D68,'[4]CANAL 2'!$A:$R,6,FALSE),"")&amp;IFERROR(VLOOKUP($B$3&amp;"_"&amp;D68,'[5]CANAL 3'!$A:$R,6,FALSE),"")&amp;IFERROR(VLOOKUP($B$3&amp;"_"&amp;D68,'[6]CANAL 4'!$A:$R,6,FALSE),"")&amp;IFERROR(VLOOKUP($B$3&amp;"_"&amp;D68,'[7]CANAL 5'!$A:$R,6,FALSE),"")&amp;IFERROR(VLOOKUP($B$3&amp;"_"&amp;D68,'[8]CANAL 6'!$A:$R,6,FALSE),"")&amp;IFERROR(VLOOKUP($B$3&amp;"_"&amp;D68,'[9]CANAL 7'!$A:$R,6,FALSE),"")&amp;IFERROR(VLOOKUP($B$3&amp;"_"&amp;D68,'[10]CANAL 8'!$A:$R,6,FALSE),"")&amp;IFERROR(VLOOKUP($B$3&amp;"_"&amp;D68,'[11]CANAL 9'!$A:$R,6,FALSE),"")&amp;IFERROR(VLOOKUP($B$3&amp;"_"&amp;D68,'[12]CANAL 10'!$A:$R,6,FALSE),"")&amp;IFERROR(VLOOKUP($B$3&amp;"_"&amp;D68,'[13]CANAL 11'!$A:$R,6,FALSE),"")&amp;IFERROR(VLOOKUP($B$3&amp;"_"&amp;D68,'[14]CANAL 12'!$A:$R,6,FALSE),"")&amp;IFERROR(VLOOKUP($B$3&amp;"_"&amp;D68,'[15]CANAL 13'!$A:$R,6,FALSE),"")&amp;IFERROR(VLOOKUP($B$3&amp;"_"&amp;D68,'[16]CANAL 14'!$A:$R,6,FALSE),"")&amp;IFERROR(VLOOKUP($B$3&amp;"_"&amp;D68,'[17]CANAL 15'!$A:$R,6,FALSE),"")&amp;IFERROR(VLOOKUP($B$3&amp;"_"&amp;D68,'[18]CANAL 16'!$A:$R,6,FALSE),"")</f>
        <v/>
      </c>
      <c r="J68" s="27" t="str">
        <f>IFERROR(VLOOKUP($B$3&amp;"_"&amp;D68,'CANAL 17'!$A:$R,7,FALSE),"")&amp;IFERROR(VLOOKUP($B$3&amp;"_"&amp;D68,'[2]CANAL 18'!$A:$R,7,FALSE),"")&amp;IFERROR(VLOOKUP($B$3&amp;"_"&amp;D68,'[3]CANAL 1'!$A:$R,7,FALSE),"")&amp;IFERROR(VLOOKUP($B$3&amp;"_"&amp;D68,'[4]CANAL 2'!$A:$R,7,FALSE),"")&amp;IFERROR(VLOOKUP($B$3&amp;"_"&amp;D68,'[5]CANAL 3'!$A:$R,7,FALSE),"")&amp;IFERROR(VLOOKUP($B$3&amp;"_"&amp;D68,'[6]CANAL 4'!$A:$R,7,FALSE),"")&amp;IFERROR(VLOOKUP($B$3&amp;"_"&amp;D68,'[7]CANAL 5'!$A:$R,7,FALSE),"")&amp;IFERROR(VLOOKUP($B$3&amp;"_"&amp;D68,'[8]CANAL 6'!$A:$R,7,FALSE),"")&amp;IFERROR(VLOOKUP($B$3&amp;"_"&amp;D68,'[9]CANAL 7'!$A:$R,7,FALSE),"")&amp;IFERROR(VLOOKUP($B$3&amp;"_"&amp;D68,'[10]CANAL 8'!$A:$R,7,FALSE),"")&amp;IFERROR(VLOOKUP($B$3&amp;"_"&amp;D68,'[11]CANAL 9'!$A:$R,7,FALSE),"")&amp;IFERROR(VLOOKUP($B$3&amp;"_"&amp;D68,'[12]CANAL 10'!$A:$R,7,FALSE),"")&amp;IFERROR(VLOOKUP($B$3&amp;"_"&amp;D68,'[13]CANAL 11'!$A:$R,7,FALSE),"")&amp;IFERROR(VLOOKUP($B$3&amp;"_"&amp;D68,'[14]CANAL 12'!$A:$R,7,FALSE),"")&amp;IFERROR(VLOOKUP($B$3&amp;"_"&amp;D68,'[15]CANAL 13'!$A:$R,7,FALSE),"")&amp;IFERROR(VLOOKUP($B$3&amp;"_"&amp;D68,'[16]CANAL 14'!$A:$R,7,FALSE),"")&amp;IFERROR(VLOOKUP($B$3&amp;"_"&amp;D68,'[17]CANAL 15'!$A:$R,7,FALSE),"")&amp;IFERROR(VLOOKUP($B$3&amp;"_"&amp;D68,'[18]CANAL 16'!$A:$R,7,FALSE),"")</f>
        <v/>
      </c>
      <c r="K68" s="103" t="str">
        <f>IFERROR(VLOOKUP($B$3&amp;"_"&amp;D68,'CANAL 17'!$A:$R,8,FALSE),"")&amp;IFERROR(VLOOKUP($B$3&amp;"_"&amp;D68,'[2]CANAL 18'!$A:$R,8,FALSE),"")&amp;IFERROR(VLOOKUP($B$3&amp;"_"&amp;D68,'[3]CANAL 1'!$A:$R,8,FALSE),"")&amp;IFERROR(VLOOKUP($B$3&amp;"_"&amp;D68,'[4]CANAL 2'!$A:$R,8,FALSE),"")&amp;IFERROR(VLOOKUP($B$3&amp;"_"&amp;D68,'[5]CANAL 3'!$A:$R,8,FALSE),"")&amp;IFERROR(VLOOKUP($B$3&amp;"_"&amp;D68,'[6]CANAL 4'!$A:$R,8,FALSE),"")&amp;IFERROR(VLOOKUP($B$3&amp;"_"&amp;D68,'[7]CANAL 5'!$A:$R,8,FALSE),"")&amp;IFERROR(VLOOKUP($B$3&amp;"_"&amp;D68,'[8]CANAL 6'!$A:$R,8,FALSE),"")&amp;IFERROR(VLOOKUP($B$3&amp;"_"&amp;D68,'[9]CANAL 7'!$A:$R,8,FALSE),"")&amp;IFERROR(VLOOKUP($B$3&amp;"_"&amp;D68,'[10]CANAL 8'!$A:$R,8,FALSE),"")&amp;IFERROR(VLOOKUP($B$3&amp;"_"&amp;D68,'[11]CANAL 9'!$A:$R,8,FALSE),"")&amp;IFERROR(VLOOKUP($B$3&amp;"_"&amp;D68,'[12]CANAL 10'!$A:$R,8,FALSE),"")&amp;IFERROR(VLOOKUP($B$3&amp;"_"&amp;D68,'[13]CANAL 11'!$A:$R,8,FALSE),"")&amp;IFERROR(VLOOKUP($B$3&amp;"_"&amp;D68,'[14]CANAL 12'!$A:$R,8,FALSE),"")&amp;IFERROR(VLOOKUP($B$3&amp;"_"&amp;D68,'[15]CANAL 13'!$A:$R,8,FALSE),"")&amp;IFERROR(VLOOKUP($B$3&amp;"_"&amp;D68,'[16]CANAL 14'!$A:$R,8,FALSE),"")&amp;IFERROR(VLOOKUP($B$3&amp;"_"&amp;D68,'[17]CANAL 15'!$A:$R,8,FALSE),"")&amp;IFERROR(VLOOKUP($B$3&amp;"_"&amp;D68,'[18]CANAL 16'!$A:$R,8,FALSE),"")</f>
        <v/>
      </c>
      <c r="L68" s="103" t="str">
        <f>IFERROR(VLOOKUP($B$3&amp;"_"&amp;D68,'CANAL 17'!$A:$R,9,FALSE),"")&amp;IFERROR(VLOOKUP($B$3&amp;"_"&amp;D68,'[2]CANAL 18'!$A:$R,9,FALSE),"")&amp;IFERROR(VLOOKUP($B$3&amp;"_"&amp;D68,'[3]CANAL 1'!$A:$R,9,FALSE),"")&amp;IFERROR(VLOOKUP($B$3&amp;"_"&amp;D68,'[4]CANAL 2'!$A:$R,9,FALSE),"")&amp;IFERROR(VLOOKUP($B$3&amp;"_"&amp;D68,'[5]CANAL 3'!$A:$R,9,FALSE),"")&amp;IFERROR(VLOOKUP($B$3&amp;"_"&amp;D68,'[6]CANAL 4'!$A:$R,9,FALSE),"")&amp;IFERROR(VLOOKUP($B$3&amp;"_"&amp;D68,'[7]CANAL 5'!$A:$R,9,FALSE),"")&amp;IFERROR(VLOOKUP($B$3&amp;"_"&amp;D68,'[8]CANAL 6'!$A:$R,9,FALSE),"")&amp;IFERROR(VLOOKUP($B$3&amp;"_"&amp;D68,'[9]CANAL 7'!$A:$R,9,FALSE),"")&amp;IFERROR(VLOOKUP($B$3&amp;"_"&amp;D68,'[10]CANAL 8'!$A:$R,9,FALSE),"")&amp;IFERROR(VLOOKUP($B$3&amp;"_"&amp;D68,'[11]CANAL 9'!$A:$R,9,FALSE),"")&amp;IFERROR(VLOOKUP($B$3&amp;"_"&amp;D68,'[12]CANAL 10'!$A:$R,9,FALSE),"")&amp;IFERROR(VLOOKUP($B$3&amp;"_"&amp;D68,'[13]CANAL 11'!$A:$R,9,FALSE),"")&amp;IFERROR(VLOOKUP($B$3&amp;"_"&amp;D68,'[14]CANAL 12'!$A:$R,9,FALSE),"")&amp;IFERROR(VLOOKUP($B$3&amp;"_"&amp;D68,'[15]CANAL 13'!$A:$R,9,FALSE),"")&amp;IFERROR(VLOOKUP($B$3&amp;"_"&amp;D68,'[16]CANAL 14'!$A:$R,9,FALSE),"")&amp;IFERROR(VLOOKUP($B$3&amp;"_"&amp;D68,'[17]CANAL 15'!$A:$R,9,FALSE),"")&amp;IFERROR(VLOOKUP($B$3&amp;"_"&amp;D68,'[18]CANAL 16'!$A:$R,9,FALSE),"")</f>
        <v/>
      </c>
      <c r="M68" s="28"/>
      <c r="N68" s="28"/>
      <c r="O68" s="28"/>
      <c r="P68" s="28"/>
      <c r="Q68" s="28"/>
      <c r="R68" s="28" t="str">
        <f>IFERROR(VLOOKUP($B$3&amp;"_"&amp;D68,'CANAL 17'!$A:$R,15,FALSE),"")&amp;IFERROR(VLOOKUP($B$3&amp;"_"&amp;D68,'[2]CANAL 18'!$A:$R,15,FALSE),"")&amp;IFERROR(VLOOKUP($B$3&amp;"_"&amp;D68,'[3]CANAL 1'!$A:$R,15,FALSE),"")&amp;IFERROR(VLOOKUP($B$3&amp;"_"&amp;D68,'[4]CANAL 2'!$A:$R,15,FALSE),"")&amp;IFERROR(VLOOKUP($B$3&amp;"_"&amp;D68,'[5]CANAL 3'!$A:$R,15,FALSE),"")&amp;IFERROR(VLOOKUP($B$3&amp;"_"&amp;D68,'[6]CANAL 4'!$A:$R,15,FALSE),"")&amp;IFERROR(VLOOKUP($B$3&amp;"_"&amp;D68,'[7]CANAL 5'!$A:$R,15,FALSE),"")&amp;IFERROR(VLOOKUP($B$3&amp;"_"&amp;D68,'[8]CANAL 6'!$A:$R,15,FALSE),"")&amp;IFERROR(VLOOKUP($B$3&amp;"_"&amp;D68,'[9]CANAL 7'!$A:$R,15,FALSE),"")&amp;IFERROR(VLOOKUP($B$3&amp;"_"&amp;D68,'[10]CANAL 8'!$A:$R,15,FALSE),"")&amp;IFERROR(VLOOKUP($B$3&amp;"_"&amp;D68,'[11]CANAL 9'!$A:$R,15,FALSE),"")&amp;IFERROR(VLOOKUP($B$3&amp;"_"&amp;D68,'[12]CANAL 10'!$A:$R,15,FALSE),"")&amp;IFERROR(VLOOKUP($B$3&amp;"_"&amp;D68,'[13]CANAL 11'!$A:$R,15,FALSE),"")&amp;IFERROR(VLOOKUP($B$3&amp;"_"&amp;D68,'[14]CANAL 12'!$A:$R,15,FALSE),"")&amp;IFERROR(VLOOKUP($B$3&amp;"_"&amp;D68,'[15]CANAL 13'!$A:$R,15,FALSE),"")&amp;IFERROR(VLOOKUP($B$3&amp;"_"&amp;D68,'[16]CANAL 14'!$A:$R,15,FALSE),"")&amp;IFERROR(VLOOKUP($B$3&amp;"_"&amp;D68,'[17]CANAL 15'!$A:$R,15,FALSE),"")&amp;IFERROR(VLOOKUP($B$3&amp;"_"&amp;D68,'[18]CANAL 16'!$A:$R,15,FALSE),"")</f>
        <v/>
      </c>
      <c r="S68" s="27"/>
      <c r="T68" s="29"/>
      <c r="U68" s="27"/>
      <c r="V68" s="27"/>
    </row>
    <row r="69" spans="4:22" x14ac:dyDescent="0.2">
      <c r="D69" s="4">
        <v>61</v>
      </c>
      <c r="E69" s="27" t="str">
        <f>IFERROR(VLOOKUP($B$3&amp;"_"&amp;D69,'CANAL 17'!$A:$R,2,FALSE),"")&amp;IFERROR(VLOOKUP($B$3&amp;"_"&amp;D69,'[2]CANAL 18'!$A:$R,2,FALSE),"")&amp;IFERROR(VLOOKUP($B$3&amp;"_"&amp;D69,'[3]CANAL 1'!A:R,2,FALSE),"")&amp;IFERROR(VLOOKUP($B$3&amp;"_"&amp;D69,'[4]CANAL 2'!A:R,2,FALSE),"")&amp;IFERROR(VLOOKUP($B$3&amp;"_"&amp;D69,'[5]CANAL 3'!A:R,2,FALSE),"")&amp;IFERROR(VLOOKUP($B$3&amp;"_"&amp;D69,'[6]CANAL 4'!A:R,2,FALSE),"")&amp;IFERROR(VLOOKUP($B$3&amp;"_"&amp;D69,'[7]CANAL 5'!A:R,2,FALSE),"")&amp;IFERROR(VLOOKUP($B$3&amp;"_"&amp;D69,'[8]CANAL 6'!A:R,2,FALSE),"")&amp;IFERROR(VLOOKUP($B$3&amp;"_"&amp;D69,'[9]CANAL 7'!A:R,2,FALSE),"")&amp;IFERROR(VLOOKUP($B$3&amp;"_"&amp;D69,'[10]CANAL 8'!A:R,2,FALSE),"")&amp;IFERROR(VLOOKUP($B$3&amp;"_"&amp;D69,'[11]CANAL 9'!A:R,2,FALSE),"")&amp;IFERROR(VLOOKUP($B$3&amp;"_"&amp;D69,'[12]CANAL 10'!A:R,2,FALSE),"")&amp;IFERROR(VLOOKUP($B$3&amp;"_"&amp;D69,'[13]CANAL 11'!A:R,2,FALSE),"")&amp;IFERROR(VLOOKUP($B$3&amp;"_"&amp;D69,'[14]CANAL 12'!A:R,2,FALSE),"")&amp;IFERROR(VLOOKUP($B$3&amp;"_"&amp;D69,'[15]CANAL 13'!A:R,2,FALSE),"")&amp;IFERROR(VLOOKUP($B$3&amp;"_"&amp;D69,'[16]CANAL 14'!A:R,2,FALSE),"")&amp;IFERROR(VLOOKUP($B$3&amp;"_"&amp;D69,'[17]CANAL 15'!A:R,2,FALSE),"")&amp;IFERROR(VLOOKUP($B$3&amp;"_"&amp;D69,'[18]CANAL 16'!A:R,2,FALSE),"")</f>
        <v/>
      </c>
      <c r="F69" s="27" t="str">
        <f>IFERROR(VLOOKUP($B$3&amp;"_"&amp;D69,'CANAL 17'!$A:$R,3,FALSE),"")&amp;IFERROR(VLOOKUP($B$3&amp;"_"&amp;D69,'[2]CANAL 18'!$A:$R,3,FALSE),"")&amp;IFERROR(VLOOKUP($B$3&amp;"_"&amp;D69,'[3]CANAL 1'!$A:$R,3,FALSE),"")&amp;IFERROR(VLOOKUP($B$3&amp;"_"&amp;D69,'[4]CANAL 2'!$A:$R,3,FALSE),"")&amp;IFERROR(VLOOKUP($B$3&amp;"_"&amp;D69,'[5]CANAL 3'!$A:$R,3,FALSE),"")&amp;IFERROR(VLOOKUP($B$3&amp;"_"&amp;D69,'[6]CANAL 4'!$A:$R,3,FALSE),"")&amp;IFERROR(VLOOKUP($B$3&amp;"_"&amp;D69,'[7]CANAL 5'!$A:$R,3,FALSE),"")&amp;IFERROR(VLOOKUP($B$3&amp;"_"&amp;D69,'[8]CANAL 6'!$A:$R,3,FALSE),"")&amp;IFERROR(VLOOKUP($B$3&amp;"_"&amp;D69,'[9]CANAL 7'!$A:$R,3,FALSE),"")&amp;IFERROR(VLOOKUP($B$3&amp;"_"&amp;D69,'[10]CANAL 8'!$A:$R,3,FALSE),"")&amp;IFERROR(VLOOKUP($B$3&amp;"_"&amp;D69,'[11]CANAL 9'!$A:$R,3,FALSE),"")&amp;IFERROR(VLOOKUP($B$3&amp;"_"&amp;D69,'[12]CANAL 10'!$A:$R,3,FALSE),"")&amp;IFERROR(VLOOKUP($B$3&amp;"_"&amp;D69,'[13]CANAL 11'!$A:$R,3,FALSE),"")&amp;IFERROR(VLOOKUP($B$3&amp;"_"&amp;D69,'[14]CANAL 12'!$A:$R,3,FALSE),"")&amp;IFERROR(VLOOKUP($B$3&amp;"_"&amp;D69,'[15]CANAL 13'!$A:$R,3,FALSE),"")&amp;IFERROR(VLOOKUP($B$3&amp;"_"&amp;D69,'[16]CANAL 14'!$A:$R,3,FALSE),"")&amp;IFERROR(VLOOKUP($B$3&amp;"_"&amp;D69,'[17]CANAL 15'!$A:$R,3,FALSE),"")&amp;IFERROR(VLOOKUP($B$3&amp;"_"&amp;D69,'[18]CANAL 16'!$A:$R,3,FALSE),"")</f>
        <v/>
      </c>
      <c r="G69" s="27" t="str">
        <f>IFERROR(VLOOKUP($B$3&amp;"_"&amp;D69,'CANAL 17'!$A:$R,4,FALSE),"")&amp;IFERROR(VLOOKUP($B$3&amp;"_"&amp;D69,'[2]CANAL 18'!$A:$R,4,FALSE),"")&amp;IFERROR(VLOOKUP($B$3&amp;"_"&amp;D69,'[3]CANAL 1'!$A:$R,4,FALSE),"")&amp;IFERROR(VLOOKUP($B$3&amp;"_"&amp;D69,'[4]CANAL 2'!$A:$R,4,FALSE),"")&amp;IFERROR(VLOOKUP($B$3&amp;"_"&amp;D69,'[5]CANAL 3'!$A:$R,4,FALSE),"")&amp;IFERROR(VLOOKUP($B$3&amp;"_"&amp;D69,'[6]CANAL 4'!$A:$R,4,FALSE),"")&amp;IFERROR(VLOOKUP($B$3&amp;"_"&amp;D69,'[7]CANAL 5'!$A:$R,4,FALSE),"")&amp;IFERROR(VLOOKUP($B$3&amp;"_"&amp;D69,'[8]CANAL 6'!$A:$R,4,FALSE),"")&amp;IFERROR(VLOOKUP($B$3&amp;"_"&amp;D69,'[9]CANAL 7'!$A:$R,4,FALSE),"")&amp;IFERROR(VLOOKUP($B$3&amp;"_"&amp;D69,'[10]CANAL 8'!$A:$R,4,FALSE),"")&amp;IFERROR(VLOOKUP($B$3&amp;"_"&amp;D69,'[11]CANAL 9'!$A:$R,4,FALSE),"")&amp;IFERROR(VLOOKUP($B$3&amp;"_"&amp;D69,'[12]CANAL 10'!$A:$R,4,FALSE),"")&amp;IFERROR(VLOOKUP($B$3&amp;"_"&amp;D69,'[13]CANAL 11'!$A:$R,4,FALSE),"")&amp;IFERROR(VLOOKUP($B$3&amp;"_"&amp;D69,'[14]CANAL 12'!$A:$R,4,FALSE),"")&amp;IFERROR(VLOOKUP($B$3&amp;"_"&amp;D69,'[15]CANAL 13'!$A:$R,4,FALSE),"")&amp;IFERROR(VLOOKUP($B$3&amp;"_"&amp;D69,'[16]CANAL 14'!$A:$R,4,FALSE),"")&amp;IFERROR(VLOOKUP($B$3&amp;"_"&amp;D69,'[17]CANAL 15'!$A:$R,4,FALSE),"")&amp;IFERROR(VLOOKUP($B$3&amp;"_"&amp;D69,'[18]CANAL 16'!$A:$R,4,FALSE),"")</f>
        <v/>
      </c>
      <c r="H69" s="27" t="str">
        <f>IFERROR(VLOOKUP($B$3&amp;"_"&amp;D69,'CANAL 17'!$A:$R,5,FALSE),"")&amp;IFERROR(VLOOKUP($B$3&amp;"_"&amp;D69,'[2]CANAL 18'!$A:$R,5,FALSE),"")&amp;IFERROR(VLOOKUP($B$3&amp;"_"&amp;D69,'[3]CANAL 1'!$A:$R,5,FALSE),"")&amp;IFERROR(VLOOKUP($B$3&amp;"_"&amp;D69,'[4]CANAL 2'!$A:$R,5,FALSE),"")&amp;IFERROR(VLOOKUP($B$3&amp;"_"&amp;D69,'[5]CANAL 3'!$A:$R,5,FALSE),"")&amp;IFERROR(VLOOKUP($B$3&amp;"_"&amp;D69,'[6]CANAL 4'!$A:$R,5,FALSE),"")&amp;IFERROR(VLOOKUP($B$3&amp;"_"&amp;D69,'[7]CANAL 5'!$A:$R,5,FALSE),"")&amp;IFERROR(VLOOKUP($B$3&amp;"_"&amp;D69,'[8]CANAL 6'!$A:$R,5,FALSE),"")&amp;IFERROR(VLOOKUP($B$3&amp;"_"&amp;D69,'[9]CANAL 7'!$A:$R,5,FALSE),"")&amp;IFERROR(VLOOKUP($B$3&amp;"_"&amp;D69,'[10]CANAL 8'!$A:$R,5,FALSE),"")&amp;IFERROR(VLOOKUP($B$3&amp;"_"&amp;D69,'[11]CANAL 9'!$A:$R,5,FALSE),"")&amp;IFERROR(VLOOKUP($B$3&amp;"_"&amp;D69,'[12]CANAL 10'!$A:$R,5,FALSE),"")&amp;IFERROR(VLOOKUP($B$3&amp;"_"&amp;D69,'[13]CANAL 11'!$A:$R,5,FALSE),"")&amp;IFERROR(VLOOKUP($B$3&amp;"_"&amp;D69,'[14]CANAL 12'!$A:$R,5,FALSE),"")&amp;IFERROR(VLOOKUP($B$3&amp;"_"&amp;D69,'[15]CANAL 13'!$A:$R,5,FALSE),"")&amp;IFERROR(VLOOKUP($B$3&amp;"_"&amp;D69,'[16]CANAL 14'!$A:$R,5,FALSE),"")&amp;IFERROR(VLOOKUP($B$3&amp;"_"&amp;D69,'[17]CANAL 15'!$A:$R,5,FALSE),"")&amp;IFERROR(VLOOKUP($B$3&amp;"_"&amp;D69,'[18]CANAL 16'!$A:$R,5,FALSE),"")</f>
        <v/>
      </c>
      <c r="I69" s="27" t="str">
        <f>IFERROR(VLOOKUP($B$3&amp;"_"&amp;D69,'CANAL 17'!$A:$R,6,FALSE),"")&amp;IFERROR(VLOOKUP($B$3&amp;"_"&amp;D69,'[2]CANAL 18'!$A:$R,6,FALSE),"")&amp;IFERROR(VLOOKUP($B$3&amp;"_"&amp;D69,'[3]CANAL 1'!$A:$R,6,FALSE),"")&amp;IFERROR(VLOOKUP($B$3&amp;"_"&amp;D69,'[4]CANAL 2'!$A:$R,6,FALSE),"")&amp;IFERROR(VLOOKUP($B$3&amp;"_"&amp;D69,'[5]CANAL 3'!$A:$R,6,FALSE),"")&amp;IFERROR(VLOOKUP($B$3&amp;"_"&amp;D69,'[6]CANAL 4'!$A:$R,6,FALSE),"")&amp;IFERROR(VLOOKUP($B$3&amp;"_"&amp;D69,'[7]CANAL 5'!$A:$R,6,FALSE),"")&amp;IFERROR(VLOOKUP($B$3&amp;"_"&amp;D69,'[8]CANAL 6'!$A:$R,6,FALSE),"")&amp;IFERROR(VLOOKUP($B$3&amp;"_"&amp;D69,'[9]CANAL 7'!$A:$R,6,FALSE),"")&amp;IFERROR(VLOOKUP($B$3&amp;"_"&amp;D69,'[10]CANAL 8'!$A:$R,6,FALSE),"")&amp;IFERROR(VLOOKUP($B$3&amp;"_"&amp;D69,'[11]CANAL 9'!$A:$R,6,FALSE),"")&amp;IFERROR(VLOOKUP($B$3&amp;"_"&amp;D69,'[12]CANAL 10'!$A:$R,6,FALSE),"")&amp;IFERROR(VLOOKUP($B$3&amp;"_"&amp;D69,'[13]CANAL 11'!$A:$R,6,FALSE),"")&amp;IFERROR(VLOOKUP($B$3&amp;"_"&amp;D69,'[14]CANAL 12'!$A:$R,6,FALSE),"")&amp;IFERROR(VLOOKUP($B$3&amp;"_"&amp;D69,'[15]CANAL 13'!$A:$R,6,FALSE),"")&amp;IFERROR(VLOOKUP($B$3&amp;"_"&amp;D69,'[16]CANAL 14'!$A:$R,6,FALSE),"")&amp;IFERROR(VLOOKUP($B$3&amp;"_"&amp;D69,'[17]CANAL 15'!$A:$R,6,FALSE),"")&amp;IFERROR(VLOOKUP($B$3&amp;"_"&amp;D69,'[18]CANAL 16'!$A:$R,6,FALSE),"")</f>
        <v/>
      </c>
      <c r="J69" s="27" t="str">
        <f>IFERROR(VLOOKUP($B$3&amp;"_"&amp;D69,'CANAL 17'!$A:$R,7,FALSE),"")&amp;IFERROR(VLOOKUP($B$3&amp;"_"&amp;D69,'[2]CANAL 18'!$A:$R,7,FALSE),"")&amp;IFERROR(VLOOKUP($B$3&amp;"_"&amp;D69,'[3]CANAL 1'!$A:$R,7,FALSE),"")&amp;IFERROR(VLOOKUP($B$3&amp;"_"&amp;D69,'[4]CANAL 2'!$A:$R,7,FALSE),"")&amp;IFERROR(VLOOKUP($B$3&amp;"_"&amp;D69,'[5]CANAL 3'!$A:$R,7,FALSE),"")&amp;IFERROR(VLOOKUP($B$3&amp;"_"&amp;D69,'[6]CANAL 4'!$A:$R,7,FALSE),"")&amp;IFERROR(VLOOKUP($B$3&amp;"_"&amp;D69,'[7]CANAL 5'!$A:$R,7,FALSE),"")&amp;IFERROR(VLOOKUP($B$3&amp;"_"&amp;D69,'[8]CANAL 6'!$A:$R,7,FALSE),"")&amp;IFERROR(VLOOKUP($B$3&amp;"_"&amp;D69,'[9]CANAL 7'!$A:$R,7,FALSE),"")&amp;IFERROR(VLOOKUP($B$3&amp;"_"&amp;D69,'[10]CANAL 8'!$A:$R,7,FALSE),"")&amp;IFERROR(VLOOKUP($B$3&amp;"_"&amp;D69,'[11]CANAL 9'!$A:$R,7,FALSE),"")&amp;IFERROR(VLOOKUP($B$3&amp;"_"&amp;D69,'[12]CANAL 10'!$A:$R,7,FALSE),"")&amp;IFERROR(VLOOKUP($B$3&amp;"_"&amp;D69,'[13]CANAL 11'!$A:$R,7,FALSE),"")&amp;IFERROR(VLOOKUP($B$3&amp;"_"&amp;D69,'[14]CANAL 12'!$A:$R,7,FALSE),"")&amp;IFERROR(VLOOKUP($B$3&amp;"_"&amp;D69,'[15]CANAL 13'!$A:$R,7,FALSE),"")&amp;IFERROR(VLOOKUP($B$3&amp;"_"&amp;D69,'[16]CANAL 14'!$A:$R,7,FALSE),"")&amp;IFERROR(VLOOKUP($B$3&amp;"_"&amp;D69,'[17]CANAL 15'!$A:$R,7,FALSE),"")&amp;IFERROR(VLOOKUP($B$3&amp;"_"&amp;D69,'[18]CANAL 16'!$A:$R,7,FALSE),"")</f>
        <v/>
      </c>
      <c r="K69" s="103" t="str">
        <f>IFERROR(VLOOKUP($B$3&amp;"_"&amp;D69,'CANAL 17'!$A:$R,8,FALSE),"")&amp;IFERROR(VLOOKUP($B$3&amp;"_"&amp;D69,'[2]CANAL 18'!$A:$R,8,FALSE),"")&amp;IFERROR(VLOOKUP($B$3&amp;"_"&amp;D69,'[3]CANAL 1'!$A:$R,8,FALSE),"")&amp;IFERROR(VLOOKUP($B$3&amp;"_"&amp;D69,'[4]CANAL 2'!$A:$R,8,FALSE),"")&amp;IFERROR(VLOOKUP($B$3&amp;"_"&amp;D69,'[5]CANAL 3'!$A:$R,8,FALSE),"")&amp;IFERROR(VLOOKUP($B$3&amp;"_"&amp;D69,'[6]CANAL 4'!$A:$R,8,FALSE),"")&amp;IFERROR(VLOOKUP($B$3&amp;"_"&amp;D69,'[7]CANAL 5'!$A:$R,8,FALSE),"")&amp;IFERROR(VLOOKUP($B$3&amp;"_"&amp;D69,'[8]CANAL 6'!$A:$R,8,FALSE),"")&amp;IFERROR(VLOOKUP($B$3&amp;"_"&amp;D69,'[9]CANAL 7'!$A:$R,8,FALSE),"")&amp;IFERROR(VLOOKUP($B$3&amp;"_"&amp;D69,'[10]CANAL 8'!$A:$R,8,FALSE),"")&amp;IFERROR(VLOOKUP($B$3&amp;"_"&amp;D69,'[11]CANAL 9'!$A:$R,8,FALSE),"")&amp;IFERROR(VLOOKUP($B$3&amp;"_"&amp;D69,'[12]CANAL 10'!$A:$R,8,FALSE),"")&amp;IFERROR(VLOOKUP($B$3&amp;"_"&amp;D69,'[13]CANAL 11'!$A:$R,8,FALSE),"")&amp;IFERROR(VLOOKUP($B$3&amp;"_"&amp;D69,'[14]CANAL 12'!$A:$R,8,FALSE),"")&amp;IFERROR(VLOOKUP($B$3&amp;"_"&amp;D69,'[15]CANAL 13'!$A:$R,8,FALSE),"")&amp;IFERROR(VLOOKUP($B$3&amp;"_"&amp;D69,'[16]CANAL 14'!$A:$R,8,FALSE),"")&amp;IFERROR(VLOOKUP($B$3&amp;"_"&amp;D69,'[17]CANAL 15'!$A:$R,8,FALSE),"")&amp;IFERROR(VLOOKUP($B$3&amp;"_"&amp;D69,'[18]CANAL 16'!$A:$R,8,FALSE),"")</f>
        <v/>
      </c>
      <c r="L69" s="103" t="str">
        <f>IFERROR(VLOOKUP($B$3&amp;"_"&amp;D69,'CANAL 17'!$A:$R,9,FALSE),"")&amp;IFERROR(VLOOKUP($B$3&amp;"_"&amp;D69,'[2]CANAL 18'!$A:$R,9,FALSE),"")&amp;IFERROR(VLOOKUP($B$3&amp;"_"&amp;D69,'[3]CANAL 1'!$A:$R,9,FALSE),"")&amp;IFERROR(VLOOKUP($B$3&amp;"_"&amp;D69,'[4]CANAL 2'!$A:$R,9,FALSE),"")&amp;IFERROR(VLOOKUP($B$3&amp;"_"&amp;D69,'[5]CANAL 3'!$A:$R,9,FALSE),"")&amp;IFERROR(VLOOKUP($B$3&amp;"_"&amp;D69,'[6]CANAL 4'!$A:$R,9,FALSE),"")&amp;IFERROR(VLOOKUP($B$3&amp;"_"&amp;D69,'[7]CANAL 5'!$A:$R,9,FALSE),"")&amp;IFERROR(VLOOKUP($B$3&amp;"_"&amp;D69,'[8]CANAL 6'!$A:$R,9,FALSE),"")&amp;IFERROR(VLOOKUP($B$3&amp;"_"&amp;D69,'[9]CANAL 7'!$A:$R,9,FALSE),"")&amp;IFERROR(VLOOKUP($B$3&amp;"_"&amp;D69,'[10]CANAL 8'!$A:$R,9,FALSE),"")&amp;IFERROR(VLOOKUP($B$3&amp;"_"&amp;D69,'[11]CANAL 9'!$A:$R,9,FALSE),"")&amp;IFERROR(VLOOKUP($B$3&amp;"_"&amp;D69,'[12]CANAL 10'!$A:$R,9,FALSE),"")&amp;IFERROR(VLOOKUP($B$3&amp;"_"&amp;D69,'[13]CANAL 11'!$A:$R,9,FALSE),"")&amp;IFERROR(VLOOKUP($B$3&amp;"_"&amp;D69,'[14]CANAL 12'!$A:$R,9,FALSE),"")&amp;IFERROR(VLOOKUP($B$3&amp;"_"&amp;D69,'[15]CANAL 13'!$A:$R,9,FALSE),"")&amp;IFERROR(VLOOKUP($B$3&amp;"_"&amp;D69,'[16]CANAL 14'!$A:$R,9,FALSE),"")&amp;IFERROR(VLOOKUP($B$3&amp;"_"&amp;D69,'[17]CANAL 15'!$A:$R,9,FALSE),"")&amp;IFERROR(VLOOKUP($B$3&amp;"_"&amp;D69,'[18]CANAL 16'!$A:$R,9,FALSE),"")</f>
        <v/>
      </c>
      <c r="M69" s="28"/>
      <c r="N69" s="28"/>
      <c r="O69" s="28"/>
      <c r="P69" s="28"/>
      <c r="Q69" s="28"/>
      <c r="R69" s="28" t="str">
        <f>IFERROR(VLOOKUP($B$3&amp;"_"&amp;D69,'CANAL 17'!$A:$R,15,FALSE),"")&amp;IFERROR(VLOOKUP($B$3&amp;"_"&amp;D69,'[2]CANAL 18'!$A:$R,15,FALSE),"")&amp;IFERROR(VLOOKUP($B$3&amp;"_"&amp;D69,'[3]CANAL 1'!$A:$R,15,FALSE),"")&amp;IFERROR(VLOOKUP($B$3&amp;"_"&amp;D69,'[4]CANAL 2'!$A:$R,15,FALSE),"")&amp;IFERROR(VLOOKUP($B$3&amp;"_"&amp;D69,'[5]CANAL 3'!$A:$R,15,FALSE),"")&amp;IFERROR(VLOOKUP($B$3&amp;"_"&amp;D69,'[6]CANAL 4'!$A:$R,15,FALSE),"")&amp;IFERROR(VLOOKUP($B$3&amp;"_"&amp;D69,'[7]CANAL 5'!$A:$R,15,FALSE),"")&amp;IFERROR(VLOOKUP($B$3&amp;"_"&amp;D69,'[8]CANAL 6'!$A:$R,15,FALSE),"")&amp;IFERROR(VLOOKUP($B$3&amp;"_"&amp;D69,'[9]CANAL 7'!$A:$R,15,FALSE),"")&amp;IFERROR(VLOOKUP($B$3&amp;"_"&amp;D69,'[10]CANAL 8'!$A:$R,15,FALSE),"")&amp;IFERROR(VLOOKUP($B$3&amp;"_"&amp;D69,'[11]CANAL 9'!$A:$R,15,FALSE),"")&amp;IFERROR(VLOOKUP($B$3&amp;"_"&amp;D69,'[12]CANAL 10'!$A:$R,15,FALSE),"")&amp;IFERROR(VLOOKUP($B$3&amp;"_"&amp;D69,'[13]CANAL 11'!$A:$R,15,FALSE),"")&amp;IFERROR(VLOOKUP($B$3&amp;"_"&amp;D69,'[14]CANAL 12'!$A:$R,15,FALSE),"")&amp;IFERROR(VLOOKUP($B$3&amp;"_"&amp;D69,'[15]CANAL 13'!$A:$R,15,FALSE),"")&amp;IFERROR(VLOOKUP($B$3&amp;"_"&amp;D69,'[16]CANAL 14'!$A:$R,15,FALSE),"")&amp;IFERROR(VLOOKUP($B$3&amp;"_"&amp;D69,'[17]CANAL 15'!$A:$R,15,FALSE),"")&amp;IFERROR(VLOOKUP($B$3&amp;"_"&amp;D69,'[18]CANAL 16'!$A:$R,15,FALSE),"")</f>
        <v/>
      </c>
      <c r="S69" s="27"/>
      <c r="T69" s="29"/>
      <c r="U69" s="27"/>
      <c r="V69" s="27"/>
    </row>
    <row r="70" spans="4:22" x14ac:dyDescent="0.2">
      <c r="D70" s="4">
        <v>62</v>
      </c>
      <c r="E70" s="27" t="str">
        <f>IFERROR(VLOOKUP($B$3&amp;"_"&amp;D70,'CANAL 17'!$A:$R,2,FALSE),"")&amp;IFERROR(VLOOKUP($B$3&amp;"_"&amp;D70,'[2]CANAL 18'!$A:$R,2,FALSE),"")&amp;IFERROR(VLOOKUP($B$3&amp;"_"&amp;D70,'[3]CANAL 1'!A:R,2,FALSE),"")&amp;IFERROR(VLOOKUP($B$3&amp;"_"&amp;D70,'[4]CANAL 2'!A:R,2,FALSE),"")&amp;IFERROR(VLOOKUP($B$3&amp;"_"&amp;D70,'[5]CANAL 3'!A:R,2,FALSE),"")&amp;IFERROR(VLOOKUP($B$3&amp;"_"&amp;D70,'[6]CANAL 4'!A:R,2,FALSE),"")&amp;IFERROR(VLOOKUP($B$3&amp;"_"&amp;D70,'[7]CANAL 5'!A:R,2,FALSE),"")&amp;IFERROR(VLOOKUP($B$3&amp;"_"&amp;D70,'[8]CANAL 6'!A:R,2,FALSE),"")&amp;IFERROR(VLOOKUP($B$3&amp;"_"&amp;D70,'[9]CANAL 7'!A:R,2,FALSE),"")&amp;IFERROR(VLOOKUP($B$3&amp;"_"&amp;D70,'[10]CANAL 8'!A:R,2,FALSE),"")&amp;IFERROR(VLOOKUP($B$3&amp;"_"&amp;D70,'[11]CANAL 9'!A:R,2,FALSE),"")&amp;IFERROR(VLOOKUP($B$3&amp;"_"&amp;D70,'[12]CANAL 10'!A:R,2,FALSE),"")&amp;IFERROR(VLOOKUP($B$3&amp;"_"&amp;D70,'[13]CANAL 11'!A:R,2,FALSE),"")&amp;IFERROR(VLOOKUP($B$3&amp;"_"&amp;D70,'[14]CANAL 12'!A:R,2,FALSE),"")&amp;IFERROR(VLOOKUP($B$3&amp;"_"&amp;D70,'[15]CANAL 13'!A:R,2,FALSE),"")&amp;IFERROR(VLOOKUP($B$3&amp;"_"&amp;D70,'[16]CANAL 14'!A:R,2,FALSE),"")&amp;IFERROR(VLOOKUP($B$3&amp;"_"&amp;D70,'[17]CANAL 15'!A:R,2,FALSE),"")&amp;IFERROR(VLOOKUP($B$3&amp;"_"&amp;D70,'[18]CANAL 16'!A:R,2,FALSE),"")</f>
        <v/>
      </c>
      <c r="F70" s="27" t="str">
        <f>IFERROR(VLOOKUP($B$3&amp;"_"&amp;D70,'CANAL 17'!$A:$R,3,FALSE),"")&amp;IFERROR(VLOOKUP($B$3&amp;"_"&amp;D70,'[2]CANAL 18'!$A:$R,3,FALSE),"")&amp;IFERROR(VLOOKUP($B$3&amp;"_"&amp;D70,'[3]CANAL 1'!$A:$R,3,FALSE),"")&amp;IFERROR(VLOOKUP($B$3&amp;"_"&amp;D70,'[4]CANAL 2'!$A:$R,3,FALSE),"")&amp;IFERROR(VLOOKUP($B$3&amp;"_"&amp;D70,'[5]CANAL 3'!$A:$R,3,FALSE),"")&amp;IFERROR(VLOOKUP($B$3&amp;"_"&amp;D70,'[6]CANAL 4'!$A:$R,3,FALSE),"")&amp;IFERROR(VLOOKUP($B$3&amp;"_"&amp;D70,'[7]CANAL 5'!$A:$R,3,FALSE),"")&amp;IFERROR(VLOOKUP($B$3&amp;"_"&amp;D70,'[8]CANAL 6'!$A:$R,3,FALSE),"")&amp;IFERROR(VLOOKUP($B$3&amp;"_"&amp;D70,'[9]CANAL 7'!$A:$R,3,FALSE),"")&amp;IFERROR(VLOOKUP($B$3&amp;"_"&amp;D70,'[10]CANAL 8'!$A:$R,3,FALSE),"")&amp;IFERROR(VLOOKUP($B$3&amp;"_"&amp;D70,'[11]CANAL 9'!$A:$R,3,FALSE),"")&amp;IFERROR(VLOOKUP($B$3&amp;"_"&amp;D70,'[12]CANAL 10'!$A:$R,3,FALSE),"")&amp;IFERROR(VLOOKUP($B$3&amp;"_"&amp;D70,'[13]CANAL 11'!$A:$R,3,FALSE),"")&amp;IFERROR(VLOOKUP($B$3&amp;"_"&amp;D70,'[14]CANAL 12'!$A:$R,3,FALSE),"")&amp;IFERROR(VLOOKUP($B$3&amp;"_"&amp;D70,'[15]CANAL 13'!$A:$R,3,FALSE),"")&amp;IFERROR(VLOOKUP($B$3&amp;"_"&amp;D70,'[16]CANAL 14'!$A:$R,3,FALSE),"")&amp;IFERROR(VLOOKUP($B$3&amp;"_"&amp;D70,'[17]CANAL 15'!$A:$R,3,FALSE),"")&amp;IFERROR(VLOOKUP($B$3&amp;"_"&amp;D70,'[18]CANAL 16'!$A:$R,3,FALSE),"")</f>
        <v/>
      </c>
      <c r="G70" s="27" t="str">
        <f>IFERROR(VLOOKUP($B$3&amp;"_"&amp;D70,'CANAL 17'!$A:$R,4,FALSE),"")&amp;IFERROR(VLOOKUP($B$3&amp;"_"&amp;D70,'[2]CANAL 18'!$A:$R,4,FALSE),"")&amp;IFERROR(VLOOKUP($B$3&amp;"_"&amp;D70,'[3]CANAL 1'!$A:$R,4,FALSE),"")&amp;IFERROR(VLOOKUP($B$3&amp;"_"&amp;D70,'[4]CANAL 2'!$A:$R,4,FALSE),"")&amp;IFERROR(VLOOKUP($B$3&amp;"_"&amp;D70,'[5]CANAL 3'!$A:$R,4,FALSE),"")&amp;IFERROR(VLOOKUP($B$3&amp;"_"&amp;D70,'[6]CANAL 4'!$A:$R,4,FALSE),"")&amp;IFERROR(VLOOKUP($B$3&amp;"_"&amp;D70,'[7]CANAL 5'!$A:$R,4,FALSE),"")&amp;IFERROR(VLOOKUP($B$3&amp;"_"&amp;D70,'[8]CANAL 6'!$A:$R,4,FALSE),"")&amp;IFERROR(VLOOKUP($B$3&amp;"_"&amp;D70,'[9]CANAL 7'!$A:$R,4,FALSE),"")&amp;IFERROR(VLOOKUP($B$3&amp;"_"&amp;D70,'[10]CANAL 8'!$A:$R,4,FALSE),"")&amp;IFERROR(VLOOKUP($B$3&amp;"_"&amp;D70,'[11]CANAL 9'!$A:$R,4,FALSE),"")&amp;IFERROR(VLOOKUP($B$3&amp;"_"&amp;D70,'[12]CANAL 10'!$A:$R,4,FALSE),"")&amp;IFERROR(VLOOKUP($B$3&amp;"_"&amp;D70,'[13]CANAL 11'!$A:$R,4,FALSE),"")&amp;IFERROR(VLOOKUP($B$3&amp;"_"&amp;D70,'[14]CANAL 12'!$A:$R,4,FALSE),"")&amp;IFERROR(VLOOKUP($B$3&amp;"_"&amp;D70,'[15]CANAL 13'!$A:$R,4,FALSE),"")&amp;IFERROR(VLOOKUP($B$3&amp;"_"&amp;D70,'[16]CANAL 14'!$A:$R,4,FALSE),"")&amp;IFERROR(VLOOKUP($B$3&amp;"_"&amp;D70,'[17]CANAL 15'!$A:$R,4,FALSE),"")&amp;IFERROR(VLOOKUP($B$3&amp;"_"&amp;D70,'[18]CANAL 16'!$A:$R,4,FALSE),"")</f>
        <v/>
      </c>
      <c r="H70" s="27" t="str">
        <f>IFERROR(VLOOKUP($B$3&amp;"_"&amp;D70,'CANAL 17'!$A:$R,5,FALSE),"")&amp;IFERROR(VLOOKUP($B$3&amp;"_"&amp;D70,'[2]CANAL 18'!$A:$R,5,FALSE),"")&amp;IFERROR(VLOOKUP($B$3&amp;"_"&amp;D70,'[3]CANAL 1'!$A:$R,5,FALSE),"")&amp;IFERROR(VLOOKUP($B$3&amp;"_"&amp;D70,'[4]CANAL 2'!$A:$R,5,FALSE),"")&amp;IFERROR(VLOOKUP($B$3&amp;"_"&amp;D70,'[5]CANAL 3'!$A:$R,5,FALSE),"")&amp;IFERROR(VLOOKUP($B$3&amp;"_"&amp;D70,'[6]CANAL 4'!$A:$R,5,FALSE),"")&amp;IFERROR(VLOOKUP($B$3&amp;"_"&amp;D70,'[7]CANAL 5'!$A:$R,5,FALSE),"")&amp;IFERROR(VLOOKUP($B$3&amp;"_"&amp;D70,'[8]CANAL 6'!$A:$R,5,FALSE),"")&amp;IFERROR(VLOOKUP($B$3&amp;"_"&amp;D70,'[9]CANAL 7'!$A:$R,5,FALSE),"")&amp;IFERROR(VLOOKUP($B$3&amp;"_"&amp;D70,'[10]CANAL 8'!$A:$R,5,FALSE),"")&amp;IFERROR(VLOOKUP($B$3&amp;"_"&amp;D70,'[11]CANAL 9'!$A:$R,5,FALSE),"")&amp;IFERROR(VLOOKUP($B$3&amp;"_"&amp;D70,'[12]CANAL 10'!$A:$R,5,FALSE),"")&amp;IFERROR(VLOOKUP($B$3&amp;"_"&amp;D70,'[13]CANAL 11'!$A:$R,5,FALSE),"")&amp;IFERROR(VLOOKUP($B$3&amp;"_"&amp;D70,'[14]CANAL 12'!$A:$R,5,FALSE),"")&amp;IFERROR(VLOOKUP($B$3&amp;"_"&amp;D70,'[15]CANAL 13'!$A:$R,5,FALSE),"")&amp;IFERROR(VLOOKUP($B$3&amp;"_"&amp;D70,'[16]CANAL 14'!$A:$R,5,FALSE),"")&amp;IFERROR(VLOOKUP($B$3&amp;"_"&amp;D70,'[17]CANAL 15'!$A:$R,5,FALSE),"")&amp;IFERROR(VLOOKUP($B$3&amp;"_"&amp;D70,'[18]CANAL 16'!$A:$R,5,FALSE),"")</f>
        <v/>
      </c>
      <c r="I70" s="27" t="str">
        <f>IFERROR(VLOOKUP($B$3&amp;"_"&amp;D70,'CANAL 17'!$A:$R,6,FALSE),"")&amp;IFERROR(VLOOKUP($B$3&amp;"_"&amp;D70,'[2]CANAL 18'!$A:$R,6,FALSE),"")&amp;IFERROR(VLOOKUP($B$3&amp;"_"&amp;D70,'[3]CANAL 1'!$A:$R,6,FALSE),"")&amp;IFERROR(VLOOKUP($B$3&amp;"_"&amp;D70,'[4]CANAL 2'!$A:$R,6,FALSE),"")&amp;IFERROR(VLOOKUP($B$3&amp;"_"&amp;D70,'[5]CANAL 3'!$A:$R,6,FALSE),"")&amp;IFERROR(VLOOKUP($B$3&amp;"_"&amp;D70,'[6]CANAL 4'!$A:$R,6,FALSE),"")&amp;IFERROR(VLOOKUP($B$3&amp;"_"&amp;D70,'[7]CANAL 5'!$A:$R,6,FALSE),"")&amp;IFERROR(VLOOKUP($B$3&amp;"_"&amp;D70,'[8]CANAL 6'!$A:$R,6,FALSE),"")&amp;IFERROR(VLOOKUP($B$3&amp;"_"&amp;D70,'[9]CANAL 7'!$A:$R,6,FALSE),"")&amp;IFERROR(VLOOKUP($B$3&amp;"_"&amp;D70,'[10]CANAL 8'!$A:$R,6,FALSE),"")&amp;IFERROR(VLOOKUP($B$3&amp;"_"&amp;D70,'[11]CANAL 9'!$A:$R,6,FALSE),"")&amp;IFERROR(VLOOKUP($B$3&amp;"_"&amp;D70,'[12]CANAL 10'!$A:$R,6,FALSE),"")&amp;IFERROR(VLOOKUP($B$3&amp;"_"&amp;D70,'[13]CANAL 11'!$A:$R,6,FALSE),"")&amp;IFERROR(VLOOKUP($B$3&amp;"_"&amp;D70,'[14]CANAL 12'!$A:$R,6,FALSE),"")&amp;IFERROR(VLOOKUP($B$3&amp;"_"&amp;D70,'[15]CANAL 13'!$A:$R,6,FALSE),"")&amp;IFERROR(VLOOKUP($B$3&amp;"_"&amp;D70,'[16]CANAL 14'!$A:$R,6,FALSE),"")&amp;IFERROR(VLOOKUP($B$3&amp;"_"&amp;D70,'[17]CANAL 15'!$A:$R,6,FALSE),"")&amp;IFERROR(VLOOKUP($B$3&amp;"_"&amp;D70,'[18]CANAL 16'!$A:$R,6,FALSE),"")</f>
        <v/>
      </c>
      <c r="J70" s="27" t="str">
        <f>IFERROR(VLOOKUP($B$3&amp;"_"&amp;D70,'CANAL 17'!$A:$R,7,FALSE),"")&amp;IFERROR(VLOOKUP($B$3&amp;"_"&amp;D70,'[2]CANAL 18'!$A:$R,7,FALSE),"")&amp;IFERROR(VLOOKUP($B$3&amp;"_"&amp;D70,'[3]CANAL 1'!$A:$R,7,FALSE),"")&amp;IFERROR(VLOOKUP($B$3&amp;"_"&amp;D70,'[4]CANAL 2'!$A:$R,7,FALSE),"")&amp;IFERROR(VLOOKUP($B$3&amp;"_"&amp;D70,'[5]CANAL 3'!$A:$R,7,FALSE),"")&amp;IFERROR(VLOOKUP($B$3&amp;"_"&amp;D70,'[6]CANAL 4'!$A:$R,7,FALSE),"")&amp;IFERROR(VLOOKUP($B$3&amp;"_"&amp;D70,'[7]CANAL 5'!$A:$R,7,FALSE),"")&amp;IFERROR(VLOOKUP($B$3&amp;"_"&amp;D70,'[8]CANAL 6'!$A:$R,7,FALSE),"")&amp;IFERROR(VLOOKUP($B$3&amp;"_"&amp;D70,'[9]CANAL 7'!$A:$R,7,FALSE),"")&amp;IFERROR(VLOOKUP($B$3&amp;"_"&amp;D70,'[10]CANAL 8'!$A:$R,7,FALSE),"")&amp;IFERROR(VLOOKUP($B$3&amp;"_"&amp;D70,'[11]CANAL 9'!$A:$R,7,FALSE),"")&amp;IFERROR(VLOOKUP($B$3&amp;"_"&amp;D70,'[12]CANAL 10'!$A:$R,7,FALSE),"")&amp;IFERROR(VLOOKUP($B$3&amp;"_"&amp;D70,'[13]CANAL 11'!$A:$R,7,FALSE),"")&amp;IFERROR(VLOOKUP($B$3&amp;"_"&amp;D70,'[14]CANAL 12'!$A:$R,7,FALSE),"")&amp;IFERROR(VLOOKUP($B$3&amp;"_"&amp;D70,'[15]CANAL 13'!$A:$R,7,FALSE),"")&amp;IFERROR(VLOOKUP($B$3&amp;"_"&amp;D70,'[16]CANAL 14'!$A:$R,7,FALSE),"")&amp;IFERROR(VLOOKUP($B$3&amp;"_"&amp;D70,'[17]CANAL 15'!$A:$R,7,FALSE),"")&amp;IFERROR(VLOOKUP($B$3&amp;"_"&amp;D70,'[18]CANAL 16'!$A:$R,7,FALSE),"")</f>
        <v/>
      </c>
      <c r="K70" s="103" t="str">
        <f>IFERROR(VLOOKUP($B$3&amp;"_"&amp;D70,'CANAL 17'!$A:$R,8,FALSE),"")&amp;IFERROR(VLOOKUP($B$3&amp;"_"&amp;D70,'[2]CANAL 18'!$A:$R,8,FALSE),"")&amp;IFERROR(VLOOKUP($B$3&amp;"_"&amp;D70,'[3]CANAL 1'!$A:$R,8,FALSE),"")&amp;IFERROR(VLOOKUP($B$3&amp;"_"&amp;D70,'[4]CANAL 2'!$A:$R,8,FALSE),"")&amp;IFERROR(VLOOKUP($B$3&amp;"_"&amp;D70,'[5]CANAL 3'!$A:$R,8,FALSE),"")&amp;IFERROR(VLOOKUP($B$3&amp;"_"&amp;D70,'[6]CANAL 4'!$A:$R,8,FALSE),"")&amp;IFERROR(VLOOKUP($B$3&amp;"_"&amp;D70,'[7]CANAL 5'!$A:$R,8,FALSE),"")&amp;IFERROR(VLOOKUP($B$3&amp;"_"&amp;D70,'[8]CANAL 6'!$A:$R,8,FALSE),"")&amp;IFERROR(VLOOKUP($B$3&amp;"_"&amp;D70,'[9]CANAL 7'!$A:$R,8,FALSE),"")&amp;IFERROR(VLOOKUP($B$3&amp;"_"&amp;D70,'[10]CANAL 8'!$A:$R,8,FALSE),"")&amp;IFERROR(VLOOKUP($B$3&amp;"_"&amp;D70,'[11]CANAL 9'!$A:$R,8,FALSE),"")&amp;IFERROR(VLOOKUP($B$3&amp;"_"&amp;D70,'[12]CANAL 10'!$A:$R,8,FALSE),"")&amp;IFERROR(VLOOKUP($B$3&amp;"_"&amp;D70,'[13]CANAL 11'!$A:$R,8,FALSE),"")&amp;IFERROR(VLOOKUP($B$3&amp;"_"&amp;D70,'[14]CANAL 12'!$A:$R,8,FALSE),"")&amp;IFERROR(VLOOKUP($B$3&amp;"_"&amp;D70,'[15]CANAL 13'!$A:$R,8,FALSE),"")&amp;IFERROR(VLOOKUP($B$3&amp;"_"&amp;D70,'[16]CANAL 14'!$A:$R,8,FALSE),"")&amp;IFERROR(VLOOKUP($B$3&amp;"_"&amp;D70,'[17]CANAL 15'!$A:$R,8,FALSE),"")&amp;IFERROR(VLOOKUP($B$3&amp;"_"&amp;D70,'[18]CANAL 16'!$A:$R,8,FALSE),"")</f>
        <v/>
      </c>
      <c r="L70" s="103" t="str">
        <f>IFERROR(VLOOKUP($B$3&amp;"_"&amp;D70,'CANAL 17'!$A:$R,9,FALSE),"")&amp;IFERROR(VLOOKUP($B$3&amp;"_"&amp;D70,'[2]CANAL 18'!$A:$R,9,FALSE),"")&amp;IFERROR(VLOOKUP($B$3&amp;"_"&amp;D70,'[3]CANAL 1'!$A:$R,9,FALSE),"")&amp;IFERROR(VLOOKUP($B$3&amp;"_"&amp;D70,'[4]CANAL 2'!$A:$R,9,FALSE),"")&amp;IFERROR(VLOOKUP($B$3&amp;"_"&amp;D70,'[5]CANAL 3'!$A:$R,9,FALSE),"")&amp;IFERROR(VLOOKUP($B$3&amp;"_"&amp;D70,'[6]CANAL 4'!$A:$R,9,FALSE),"")&amp;IFERROR(VLOOKUP($B$3&amp;"_"&amp;D70,'[7]CANAL 5'!$A:$R,9,FALSE),"")&amp;IFERROR(VLOOKUP($B$3&amp;"_"&amp;D70,'[8]CANAL 6'!$A:$R,9,FALSE),"")&amp;IFERROR(VLOOKUP($B$3&amp;"_"&amp;D70,'[9]CANAL 7'!$A:$R,9,FALSE),"")&amp;IFERROR(VLOOKUP($B$3&amp;"_"&amp;D70,'[10]CANAL 8'!$A:$R,9,FALSE),"")&amp;IFERROR(VLOOKUP($B$3&amp;"_"&amp;D70,'[11]CANAL 9'!$A:$R,9,FALSE),"")&amp;IFERROR(VLOOKUP($B$3&amp;"_"&amp;D70,'[12]CANAL 10'!$A:$R,9,FALSE),"")&amp;IFERROR(VLOOKUP($B$3&amp;"_"&amp;D70,'[13]CANAL 11'!$A:$R,9,FALSE),"")&amp;IFERROR(VLOOKUP($B$3&amp;"_"&amp;D70,'[14]CANAL 12'!$A:$R,9,FALSE),"")&amp;IFERROR(VLOOKUP($B$3&amp;"_"&amp;D70,'[15]CANAL 13'!$A:$R,9,FALSE),"")&amp;IFERROR(VLOOKUP($B$3&amp;"_"&amp;D70,'[16]CANAL 14'!$A:$R,9,FALSE),"")&amp;IFERROR(VLOOKUP($B$3&amp;"_"&amp;D70,'[17]CANAL 15'!$A:$R,9,FALSE),"")&amp;IFERROR(VLOOKUP($B$3&amp;"_"&amp;D70,'[18]CANAL 16'!$A:$R,9,FALSE),"")</f>
        <v/>
      </c>
      <c r="M70" s="28"/>
      <c r="N70" s="28"/>
      <c r="O70" s="28"/>
      <c r="P70" s="28"/>
      <c r="Q70" s="28"/>
      <c r="R70" s="28" t="str">
        <f>IFERROR(VLOOKUP($B$3&amp;"_"&amp;D70,'CANAL 17'!$A:$R,15,FALSE),"")&amp;IFERROR(VLOOKUP($B$3&amp;"_"&amp;D70,'[2]CANAL 18'!$A:$R,15,FALSE),"")&amp;IFERROR(VLOOKUP($B$3&amp;"_"&amp;D70,'[3]CANAL 1'!$A:$R,15,FALSE),"")&amp;IFERROR(VLOOKUP($B$3&amp;"_"&amp;D70,'[4]CANAL 2'!$A:$R,15,FALSE),"")&amp;IFERROR(VLOOKUP($B$3&amp;"_"&amp;D70,'[5]CANAL 3'!$A:$R,15,FALSE),"")&amp;IFERROR(VLOOKUP($B$3&amp;"_"&amp;D70,'[6]CANAL 4'!$A:$R,15,FALSE),"")&amp;IFERROR(VLOOKUP($B$3&amp;"_"&amp;D70,'[7]CANAL 5'!$A:$R,15,FALSE),"")&amp;IFERROR(VLOOKUP($B$3&amp;"_"&amp;D70,'[8]CANAL 6'!$A:$R,15,FALSE),"")&amp;IFERROR(VLOOKUP($B$3&amp;"_"&amp;D70,'[9]CANAL 7'!$A:$R,15,FALSE),"")&amp;IFERROR(VLOOKUP($B$3&amp;"_"&amp;D70,'[10]CANAL 8'!$A:$R,15,FALSE),"")&amp;IFERROR(VLOOKUP($B$3&amp;"_"&amp;D70,'[11]CANAL 9'!$A:$R,15,FALSE),"")&amp;IFERROR(VLOOKUP($B$3&amp;"_"&amp;D70,'[12]CANAL 10'!$A:$R,15,FALSE),"")&amp;IFERROR(VLOOKUP($B$3&amp;"_"&amp;D70,'[13]CANAL 11'!$A:$R,15,FALSE),"")&amp;IFERROR(VLOOKUP($B$3&amp;"_"&amp;D70,'[14]CANAL 12'!$A:$R,15,FALSE),"")&amp;IFERROR(VLOOKUP($B$3&amp;"_"&amp;D70,'[15]CANAL 13'!$A:$R,15,FALSE),"")&amp;IFERROR(VLOOKUP($B$3&amp;"_"&amp;D70,'[16]CANAL 14'!$A:$R,15,FALSE),"")&amp;IFERROR(VLOOKUP($B$3&amp;"_"&amp;D70,'[17]CANAL 15'!$A:$R,15,FALSE),"")&amp;IFERROR(VLOOKUP($B$3&amp;"_"&amp;D70,'[18]CANAL 16'!$A:$R,15,FALSE),"")</f>
        <v/>
      </c>
      <c r="S70" s="27"/>
      <c r="T70" s="29"/>
      <c r="U70" s="27"/>
      <c r="V70" s="27"/>
    </row>
  </sheetData>
  <mergeCells count="2">
    <mergeCell ref="E3:V4"/>
    <mergeCell ref="K8:R8"/>
  </mergeCells>
  <conditionalFormatting sqref="K1:R2 K5:R8 K71:R65536 M9:R70">
    <cfRule type="containsText" dxfId="3" priority="3" stopIfTrue="1" operator="containsText" text="1">
      <formula>NOT(ISERROR(SEARCH("1",K1)))</formula>
    </cfRule>
  </conditionalFormatting>
  <conditionalFormatting sqref="U1:U2 U5:U65536">
    <cfRule type="containsText" dxfId="2" priority="2" stopIfTrue="1" operator="containsText" text="Treuil">
      <formula>NOT(ISERROR(SEARCH("Treuil",U1)))</formula>
    </cfRule>
  </conditionalFormatting>
  <conditionalFormatting sqref="K9:L70">
    <cfRule type="containsText" dxfId="0" priority="1" stopIfTrue="1" operator="containsText" text="1">
      <formula>NOT(ISERROR(SEARCH("1",K9)))</formula>
    </cfRule>
  </conditionalFormatting>
  <pageMargins left="0.7" right="0.7" top="0.75" bottom="0.75" header="0.3" footer="0.3"/>
  <pageSetup paperSize="9"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6">
                <anchor moveWithCells="1" sizeWithCells="1">
                  <from>
                    <xdr:col>0</xdr:col>
                    <xdr:colOff>638175</xdr:colOff>
                    <xdr:row>4</xdr:row>
                    <xdr:rowOff>66675</xdr:rowOff>
                  </from>
                  <to>
                    <xdr:col>2</xdr:col>
                    <xdr:colOff>114300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S301"/>
  <sheetViews>
    <sheetView showWhiteSpace="0" zoomScale="120" zoomScaleNormal="120" zoomScaleSheetLayoutView="120" workbookViewId="0">
      <selection activeCell="D7" sqref="D7"/>
    </sheetView>
  </sheetViews>
  <sheetFormatPr baseColWidth="10" defaultRowHeight="12.75" x14ac:dyDescent="0.2"/>
  <cols>
    <col min="1" max="1" width="16" style="1" customWidth="1"/>
    <col min="2" max="2" width="2.7109375" style="101" customWidth="1"/>
    <col min="3" max="3" width="7.7109375" style="102" customWidth="1"/>
    <col min="4" max="4" width="9.7109375" style="102" customWidth="1"/>
    <col min="5" max="5" width="3.7109375" style="102" customWidth="1"/>
    <col min="6" max="6" width="15.7109375" style="102" customWidth="1"/>
    <col min="7" max="7" width="34.7109375" style="102" customWidth="1"/>
    <col min="8" max="15" width="1.85546875" style="102" customWidth="1"/>
    <col min="16" max="16" width="11.7109375" style="102" customWidth="1"/>
    <col min="17" max="17" width="9.7109375" style="102" customWidth="1"/>
    <col min="18" max="18" width="34.7109375" style="102" customWidth="1"/>
    <col min="19" max="19" width="11.42578125" style="1" customWidth="1"/>
    <col min="20" max="256" width="11.42578125" style="1"/>
    <col min="257" max="257" width="16" style="1" customWidth="1"/>
    <col min="258" max="258" width="2.7109375" style="1" customWidth="1"/>
    <col min="259" max="259" width="7.7109375" style="1" customWidth="1"/>
    <col min="260" max="260" width="9.7109375" style="1" customWidth="1"/>
    <col min="261" max="261" width="3.7109375" style="1" customWidth="1"/>
    <col min="262" max="262" width="15.7109375" style="1" customWidth="1"/>
    <col min="263" max="263" width="34.7109375" style="1" customWidth="1"/>
    <col min="264" max="271" width="1.85546875" style="1" customWidth="1"/>
    <col min="272" max="272" width="11.7109375" style="1" customWidth="1"/>
    <col min="273" max="273" width="9.7109375" style="1" customWidth="1"/>
    <col min="274" max="274" width="34.7109375" style="1" customWidth="1"/>
    <col min="275" max="275" width="11.42578125" style="1" customWidth="1"/>
    <col min="276" max="512" width="11.42578125" style="1"/>
    <col min="513" max="513" width="16" style="1" customWidth="1"/>
    <col min="514" max="514" width="2.7109375" style="1" customWidth="1"/>
    <col min="515" max="515" width="7.7109375" style="1" customWidth="1"/>
    <col min="516" max="516" width="9.7109375" style="1" customWidth="1"/>
    <col min="517" max="517" width="3.7109375" style="1" customWidth="1"/>
    <col min="518" max="518" width="15.7109375" style="1" customWidth="1"/>
    <col min="519" max="519" width="34.7109375" style="1" customWidth="1"/>
    <col min="520" max="527" width="1.85546875" style="1" customWidth="1"/>
    <col min="528" max="528" width="11.7109375" style="1" customWidth="1"/>
    <col min="529" max="529" width="9.7109375" style="1" customWidth="1"/>
    <col min="530" max="530" width="34.7109375" style="1" customWidth="1"/>
    <col min="531" max="531" width="11.42578125" style="1" customWidth="1"/>
    <col min="532" max="768" width="11.42578125" style="1"/>
    <col min="769" max="769" width="16" style="1" customWidth="1"/>
    <col min="770" max="770" width="2.7109375" style="1" customWidth="1"/>
    <col min="771" max="771" width="7.7109375" style="1" customWidth="1"/>
    <col min="772" max="772" width="9.7109375" style="1" customWidth="1"/>
    <col min="773" max="773" width="3.7109375" style="1" customWidth="1"/>
    <col min="774" max="774" width="15.7109375" style="1" customWidth="1"/>
    <col min="775" max="775" width="34.7109375" style="1" customWidth="1"/>
    <col min="776" max="783" width="1.85546875" style="1" customWidth="1"/>
    <col min="784" max="784" width="11.7109375" style="1" customWidth="1"/>
    <col min="785" max="785" width="9.7109375" style="1" customWidth="1"/>
    <col min="786" max="786" width="34.7109375" style="1" customWidth="1"/>
    <col min="787" max="787" width="11.42578125" style="1" customWidth="1"/>
    <col min="788" max="1024" width="11.42578125" style="1"/>
    <col min="1025" max="1025" width="16" style="1" customWidth="1"/>
    <col min="1026" max="1026" width="2.7109375" style="1" customWidth="1"/>
    <col min="1027" max="1027" width="7.7109375" style="1" customWidth="1"/>
    <col min="1028" max="1028" width="9.7109375" style="1" customWidth="1"/>
    <col min="1029" max="1029" width="3.7109375" style="1" customWidth="1"/>
    <col min="1030" max="1030" width="15.7109375" style="1" customWidth="1"/>
    <col min="1031" max="1031" width="34.7109375" style="1" customWidth="1"/>
    <col min="1032" max="1039" width="1.85546875" style="1" customWidth="1"/>
    <col min="1040" max="1040" width="11.7109375" style="1" customWidth="1"/>
    <col min="1041" max="1041" width="9.7109375" style="1" customWidth="1"/>
    <col min="1042" max="1042" width="34.7109375" style="1" customWidth="1"/>
    <col min="1043" max="1043" width="11.42578125" style="1" customWidth="1"/>
    <col min="1044" max="1280" width="11.42578125" style="1"/>
    <col min="1281" max="1281" width="16" style="1" customWidth="1"/>
    <col min="1282" max="1282" width="2.7109375" style="1" customWidth="1"/>
    <col min="1283" max="1283" width="7.7109375" style="1" customWidth="1"/>
    <col min="1284" max="1284" width="9.7109375" style="1" customWidth="1"/>
    <col min="1285" max="1285" width="3.7109375" style="1" customWidth="1"/>
    <col min="1286" max="1286" width="15.7109375" style="1" customWidth="1"/>
    <col min="1287" max="1287" width="34.7109375" style="1" customWidth="1"/>
    <col min="1288" max="1295" width="1.85546875" style="1" customWidth="1"/>
    <col min="1296" max="1296" width="11.7109375" style="1" customWidth="1"/>
    <col min="1297" max="1297" width="9.7109375" style="1" customWidth="1"/>
    <col min="1298" max="1298" width="34.7109375" style="1" customWidth="1"/>
    <col min="1299" max="1299" width="11.42578125" style="1" customWidth="1"/>
    <col min="1300" max="1536" width="11.42578125" style="1"/>
    <col min="1537" max="1537" width="16" style="1" customWidth="1"/>
    <col min="1538" max="1538" width="2.7109375" style="1" customWidth="1"/>
    <col min="1539" max="1539" width="7.7109375" style="1" customWidth="1"/>
    <col min="1540" max="1540" width="9.7109375" style="1" customWidth="1"/>
    <col min="1541" max="1541" width="3.7109375" style="1" customWidth="1"/>
    <col min="1542" max="1542" width="15.7109375" style="1" customWidth="1"/>
    <col min="1543" max="1543" width="34.7109375" style="1" customWidth="1"/>
    <col min="1544" max="1551" width="1.85546875" style="1" customWidth="1"/>
    <col min="1552" max="1552" width="11.7109375" style="1" customWidth="1"/>
    <col min="1553" max="1553" width="9.7109375" style="1" customWidth="1"/>
    <col min="1554" max="1554" width="34.7109375" style="1" customWidth="1"/>
    <col min="1555" max="1555" width="11.42578125" style="1" customWidth="1"/>
    <col min="1556" max="1792" width="11.42578125" style="1"/>
    <col min="1793" max="1793" width="16" style="1" customWidth="1"/>
    <col min="1794" max="1794" width="2.7109375" style="1" customWidth="1"/>
    <col min="1795" max="1795" width="7.7109375" style="1" customWidth="1"/>
    <col min="1796" max="1796" width="9.7109375" style="1" customWidth="1"/>
    <col min="1797" max="1797" width="3.7109375" style="1" customWidth="1"/>
    <col min="1798" max="1798" width="15.7109375" style="1" customWidth="1"/>
    <col min="1799" max="1799" width="34.7109375" style="1" customWidth="1"/>
    <col min="1800" max="1807" width="1.85546875" style="1" customWidth="1"/>
    <col min="1808" max="1808" width="11.7109375" style="1" customWidth="1"/>
    <col min="1809" max="1809" width="9.7109375" style="1" customWidth="1"/>
    <col min="1810" max="1810" width="34.7109375" style="1" customWidth="1"/>
    <col min="1811" max="1811" width="11.42578125" style="1" customWidth="1"/>
    <col min="1812" max="2048" width="11.42578125" style="1"/>
    <col min="2049" max="2049" width="16" style="1" customWidth="1"/>
    <col min="2050" max="2050" width="2.7109375" style="1" customWidth="1"/>
    <col min="2051" max="2051" width="7.7109375" style="1" customWidth="1"/>
    <col min="2052" max="2052" width="9.7109375" style="1" customWidth="1"/>
    <col min="2053" max="2053" width="3.7109375" style="1" customWidth="1"/>
    <col min="2054" max="2054" width="15.7109375" style="1" customWidth="1"/>
    <col min="2055" max="2055" width="34.7109375" style="1" customWidth="1"/>
    <col min="2056" max="2063" width="1.85546875" style="1" customWidth="1"/>
    <col min="2064" max="2064" width="11.7109375" style="1" customWidth="1"/>
    <col min="2065" max="2065" width="9.7109375" style="1" customWidth="1"/>
    <col min="2066" max="2066" width="34.7109375" style="1" customWidth="1"/>
    <col min="2067" max="2067" width="11.42578125" style="1" customWidth="1"/>
    <col min="2068" max="2304" width="11.42578125" style="1"/>
    <col min="2305" max="2305" width="16" style="1" customWidth="1"/>
    <col min="2306" max="2306" width="2.7109375" style="1" customWidth="1"/>
    <col min="2307" max="2307" width="7.7109375" style="1" customWidth="1"/>
    <col min="2308" max="2308" width="9.7109375" style="1" customWidth="1"/>
    <col min="2309" max="2309" width="3.7109375" style="1" customWidth="1"/>
    <col min="2310" max="2310" width="15.7109375" style="1" customWidth="1"/>
    <col min="2311" max="2311" width="34.7109375" style="1" customWidth="1"/>
    <col min="2312" max="2319" width="1.85546875" style="1" customWidth="1"/>
    <col min="2320" max="2320" width="11.7109375" style="1" customWidth="1"/>
    <col min="2321" max="2321" width="9.7109375" style="1" customWidth="1"/>
    <col min="2322" max="2322" width="34.7109375" style="1" customWidth="1"/>
    <col min="2323" max="2323" width="11.42578125" style="1" customWidth="1"/>
    <col min="2324" max="2560" width="11.42578125" style="1"/>
    <col min="2561" max="2561" width="16" style="1" customWidth="1"/>
    <col min="2562" max="2562" width="2.7109375" style="1" customWidth="1"/>
    <col min="2563" max="2563" width="7.7109375" style="1" customWidth="1"/>
    <col min="2564" max="2564" width="9.7109375" style="1" customWidth="1"/>
    <col min="2565" max="2565" width="3.7109375" style="1" customWidth="1"/>
    <col min="2566" max="2566" width="15.7109375" style="1" customWidth="1"/>
    <col min="2567" max="2567" width="34.7109375" style="1" customWidth="1"/>
    <col min="2568" max="2575" width="1.85546875" style="1" customWidth="1"/>
    <col min="2576" max="2576" width="11.7109375" style="1" customWidth="1"/>
    <col min="2577" max="2577" width="9.7109375" style="1" customWidth="1"/>
    <col min="2578" max="2578" width="34.7109375" style="1" customWidth="1"/>
    <col min="2579" max="2579" width="11.42578125" style="1" customWidth="1"/>
    <col min="2580" max="2816" width="11.42578125" style="1"/>
    <col min="2817" max="2817" width="16" style="1" customWidth="1"/>
    <col min="2818" max="2818" width="2.7109375" style="1" customWidth="1"/>
    <col min="2819" max="2819" width="7.7109375" style="1" customWidth="1"/>
    <col min="2820" max="2820" width="9.7109375" style="1" customWidth="1"/>
    <col min="2821" max="2821" width="3.7109375" style="1" customWidth="1"/>
    <col min="2822" max="2822" width="15.7109375" style="1" customWidth="1"/>
    <col min="2823" max="2823" width="34.7109375" style="1" customWidth="1"/>
    <col min="2824" max="2831" width="1.85546875" style="1" customWidth="1"/>
    <col min="2832" max="2832" width="11.7109375" style="1" customWidth="1"/>
    <col min="2833" max="2833" width="9.7109375" style="1" customWidth="1"/>
    <col min="2834" max="2834" width="34.7109375" style="1" customWidth="1"/>
    <col min="2835" max="2835" width="11.42578125" style="1" customWidth="1"/>
    <col min="2836" max="3072" width="11.42578125" style="1"/>
    <col min="3073" max="3073" width="16" style="1" customWidth="1"/>
    <col min="3074" max="3074" width="2.7109375" style="1" customWidth="1"/>
    <col min="3075" max="3075" width="7.7109375" style="1" customWidth="1"/>
    <col min="3076" max="3076" width="9.7109375" style="1" customWidth="1"/>
    <col min="3077" max="3077" width="3.7109375" style="1" customWidth="1"/>
    <col min="3078" max="3078" width="15.7109375" style="1" customWidth="1"/>
    <col min="3079" max="3079" width="34.7109375" style="1" customWidth="1"/>
    <col min="3080" max="3087" width="1.85546875" style="1" customWidth="1"/>
    <col min="3088" max="3088" width="11.7109375" style="1" customWidth="1"/>
    <col min="3089" max="3089" width="9.7109375" style="1" customWidth="1"/>
    <col min="3090" max="3090" width="34.7109375" style="1" customWidth="1"/>
    <col min="3091" max="3091" width="11.42578125" style="1" customWidth="1"/>
    <col min="3092" max="3328" width="11.42578125" style="1"/>
    <col min="3329" max="3329" width="16" style="1" customWidth="1"/>
    <col min="3330" max="3330" width="2.7109375" style="1" customWidth="1"/>
    <col min="3331" max="3331" width="7.7109375" style="1" customWidth="1"/>
    <col min="3332" max="3332" width="9.7109375" style="1" customWidth="1"/>
    <col min="3333" max="3333" width="3.7109375" style="1" customWidth="1"/>
    <col min="3334" max="3334" width="15.7109375" style="1" customWidth="1"/>
    <col min="3335" max="3335" width="34.7109375" style="1" customWidth="1"/>
    <col min="3336" max="3343" width="1.85546875" style="1" customWidth="1"/>
    <col min="3344" max="3344" width="11.7109375" style="1" customWidth="1"/>
    <col min="3345" max="3345" width="9.7109375" style="1" customWidth="1"/>
    <col min="3346" max="3346" width="34.7109375" style="1" customWidth="1"/>
    <col min="3347" max="3347" width="11.42578125" style="1" customWidth="1"/>
    <col min="3348" max="3584" width="11.42578125" style="1"/>
    <col min="3585" max="3585" width="16" style="1" customWidth="1"/>
    <col min="3586" max="3586" width="2.7109375" style="1" customWidth="1"/>
    <col min="3587" max="3587" width="7.7109375" style="1" customWidth="1"/>
    <col min="3588" max="3588" width="9.7109375" style="1" customWidth="1"/>
    <col min="3589" max="3589" width="3.7109375" style="1" customWidth="1"/>
    <col min="3590" max="3590" width="15.7109375" style="1" customWidth="1"/>
    <col min="3591" max="3591" width="34.7109375" style="1" customWidth="1"/>
    <col min="3592" max="3599" width="1.85546875" style="1" customWidth="1"/>
    <col min="3600" max="3600" width="11.7109375" style="1" customWidth="1"/>
    <col min="3601" max="3601" width="9.7109375" style="1" customWidth="1"/>
    <col min="3602" max="3602" width="34.7109375" style="1" customWidth="1"/>
    <col min="3603" max="3603" width="11.42578125" style="1" customWidth="1"/>
    <col min="3604" max="3840" width="11.42578125" style="1"/>
    <col min="3841" max="3841" width="16" style="1" customWidth="1"/>
    <col min="3842" max="3842" width="2.7109375" style="1" customWidth="1"/>
    <col min="3843" max="3843" width="7.7109375" style="1" customWidth="1"/>
    <col min="3844" max="3844" width="9.7109375" style="1" customWidth="1"/>
    <col min="3845" max="3845" width="3.7109375" style="1" customWidth="1"/>
    <col min="3846" max="3846" width="15.7109375" style="1" customWidth="1"/>
    <col min="3847" max="3847" width="34.7109375" style="1" customWidth="1"/>
    <col min="3848" max="3855" width="1.85546875" style="1" customWidth="1"/>
    <col min="3856" max="3856" width="11.7109375" style="1" customWidth="1"/>
    <col min="3857" max="3857" width="9.7109375" style="1" customWidth="1"/>
    <col min="3858" max="3858" width="34.7109375" style="1" customWidth="1"/>
    <col min="3859" max="3859" width="11.42578125" style="1" customWidth="1"/>
    <col min="3860" max="4096" width="11.42578125" style="1"/>
    <col min="4097" max="4097" width="16" style="1" customWidth="1"/>
    <col min="4098" max="4098" width="2.7109375" style="1" customWidth="1"/>
    <col min="4099" max="4099" width="7.7109375" style="1" customWidth="1"/>
    <col min="4100" max="4100" width="9.7109375" style="1" customWidth="1"/>
    <col min="4101" max="4101" width="3.7109375" style="1" customWidth="1"/>
    <col min="4102" max="4102" width="15.7109375" style="1" customWidth="1"/>
    <col min="4103" max="4103" width="34.7109375" style="1" customWidth="1"/>
    <col min="4104" max="4111" width="1.85546875" style="1" customWidth="1"/>
    <col min="4112" max="4112" width="11.7109375" style="1" customWidth="1"/>
    <col min="4113" max="4113" width="9.7109375" style="1" customWidth="1"/>
    <col min="4114" max="4114" width="34.7109375" style="1" customWidth="1"/>
    <col min="4115" max="4115" width="11.42578125" style="1" customWidth="1"/>
    <col min="4116" max="4352" width="11.42578125" style="1"/>
    <col min="4353" max="4353" width="16" style="1" customWidth="1"/>
    <col min="4354" max="4354" width="2.7109375" style="1" customWidth="1"/>
    <col min="4355" max="4355" width="7.7109375" style="1" customWidth="1"/>
    <col min="4356" max="4356" width="9.7109375" style="1" customWidth="1"/>
    <col min="4357" max="4357" width="3.7109375" style="1" customWidth="1"/>
    <col min="4358" max="4358" width="15.7109375" style="1" customWidth="1"/>
    <col min="4359" max="4359" width="34.7109375" style="1" customWidth="1"/>
    <col min="4360" max="4367" width="1.85546875" style="1" customWidth="1"/>
    <col min="4368" max="4368" width="11.7109375" style="1" customWidth="1"/>
    <col min="4369" max="4369" width="9.7109375" style="1" customWidth="1"/>
    <col min="4370" max="4370" width="34.7109375" style="1" customWidth="1"/>
    <col min="4371" max="4371" width="11.42578125" style="1" customWidth="1"/>
    <col min="4372" max="4608" width="11.42578125" style="1"/>
    <col min="4609" max="4609" width="16" style="1" customWidth="1"/>
    <col min="4610" max="4610" width="2.7109375" style="1" customWidth="1"/>
    <col min="4611" max="4611" width="7.7109375" style="1" customWidth="1"/>
    <col min="4612" max="4612" width="9.7109375" style="1" customWidth="1"/>
    <col min="4613" max="4613" width="3.7109375" style="1" customWidth="1"/>
    <col min="4614" max="4614" width="15.7109375" style="1" customWidth="1"/>
    <col min="4615" max="4615" width="34.7109375" style="1" customWidth="1"/>
    <col min="4616" max="4623" width="1.85546875" style="1" customWidth="1"/>
    <col min="4624" max="4624" width="11.7109375" style="1" customWidth="1"/>
    <col min="4625" max="4625" width="9.7109375" style="1" customWidth="1"/>
    <col min="4626" max="4626" width="34.7109375" style="1" customWidth="1"/>
    <col min="4627" max="4627" width="11.42578125" style="1" customWidth="1"/>
    <col min="4628" max="4864" width="11.42578125" style="1"/>
    <col min="4865" max="4865" width="16" style="1" customWidth="1"/>
    <col min="4866" max="4866" width="2.7109375" style="1" customWidth="1"/>
    <col min="4867" max="4867" width="7.7109375" style="1" customWidth="1"/>
    <col min="4868" max="4868" width="9.7109375" style="1" customWidth="1"/>
    <col min="4869" max="4869" width="3.7109375" style="1" customWidth="1"/>
    <col min="4870" max="4870" width="15.7109375" style="1" customWidth="1"/>
    <col min="4871" max="4871" width="34.7109375" style="1" customWidth="1"/>
    <col min="4872" max="4879" width="1.85546875" style="1" customWidth="1"/>
    <col min="4880" max="4880" width="11.7109375" style="1" customWidth="1"/>
    <col min="4881" max="4881" width="9.7109375" style="1" customWidth="1"/>
    <col min="4882" max="4882" width="34.7109375" style="1" customWidth="1"/>
    <col min="4883" max="4883" width="11.42578125" style="1" customWidth="1"/>
    <col min="4884" max="5120" width="11.42578125" style="1"/>
    <col min="5121" max="5121" width="16" style="1" customWidth="1"/>
    <col min="5122" max="5122" width="2.7109375" style="1" customWidth="1"/>
    <col min="5123" max="5123" width="7.7109375" style="1" customWidth="1"/>
    <col min="5124" max="5124" width="9.7109375" style="1" customWidth="1"/>
    <col min="5125" max="5125" width="3.7109375" style="1" customWidth="1"/>
    <col min="5126" max="5126" width="15.7109375" style="1" customWidth="1"/>
    <col min="5127" max="5127" width="34.7109375" style="1" customWidth="1"/>
    <col min="5128" max="5135" width="1.85546875" style="1" customWidth="1"/>
    <col min="5136" max="5136" width="11.7109375" style="1" customWidth="1"/>
    <col min="5137" max="5137" width="9.7109375" style="1" customWidth="1"/>
    <col min="5138" max="5138" width="34.7109375" style="1" customWidth="1"/>
    <col min="5139" max="5139" width="11.42578125" style="1" customWidth="1"/>
    <col min="5140" max="5376" width="11.42578125" style="1"/>
    <col min="5377" max="5377" width="16" style="1" customWidth="1"/>
    <col min="5378" max="5378" width="2.7109375" style="1" customWidth="1"/>
    <col min="5379" max="5379" width="7.7109375" style="1" customWidth="1"/>
    <col min="5380" max="5380" width="9.7109375" style="1" customWidth="1"/>
    <col min="5381" max="5381" width="3.7109375" style="1" customWidth="1"/>
    <col min="5382" max="5382" width="15.7109375" style="1" customWidth="1"/>
    <col min="5383" max="5383" width="34.7109375" style="1" customWidth="1"/>
    <col min="5384" max="5391" width="1.85546875" style="1" customWidth="1"/>
    <col min="5392" max="5392" width="11.7109375" style="1" customWidth="1"/>
    <col min="5393" max="5393" width="9.7109375" style="1" customWidth="1"/>
    <col min="5394" max="5394" width="34.7109375" style="1" customWidth="1"/>
    <col min="5395" max="5395" width="11.42578125" style="1" customWidth="1"/>
    <col min="5396" max="5632" width="11.42578125" style="1"/>
    <col min="5633" max="5633" width="16" style="1" customWidth="1"/>
    <col min="5634" max="5634" width="2.7109375" style="1" customWidth="1"/>
    <col min="5635" max="5635" width="7.7109375" style="1" customWidth="1"/>
    <col min="5636" max="5636" width="9.7109375" style="1" customWidth="1"/>
    <col min="5637" max="5637" width="3.7109375" style="1" customWidth="1"/>
    <col min="5638" max="5638" width="15.7109375" style="1" customWidth="1"/>
    <col min="5639" max="5639" width="34.7109375" style="1" customWidth="1"/>
    <col min="5640" max="5647" width="1.85546875" style="1" customWidth="1"/>
    <col min="5648" max="5648" width="11.7109375" style="1" customWidth="1"/>
    <col min="5649" max="5649" width="9.7109375" style="1" customWidth="1"/>
    <col min="5650" max="5650" width="34.7109375" style="1" customWidth="1"/>
    <col min="5651" max="5651" width="11.42578125" style="1" customWidth="1"/>
    <col min="5652" max="5888" width="11.42578125" style="1"/>
    <col min="5889" max="5889" width="16" style="1" customWidth="1"/>
    <col min="5890" max="5890" width="2.7109375" style="1" customWidth="1"/>
    <col min="5891" max="5891" width="7.7109375" style="1" customWidth="1"/>
    <col min="5892" max="5892" width="9.7109375" style="1" customWidth="1"/>
    <col min="5893" max="5893" width="3.7109375" style="1" customWidth="1"/>
    <col min="5894" max="5894" width="15.7109375" style="1" customWidth="1"/>
    <col min="5895" max="5895" width="34.7109375" style="1" customWidth="1"/>
    <col min="5896" max="5903" width="1.85546875" style="1" customWidth="1"/>
    <col min="5904" max="5904" width="11.7109375" style="1" customWidth="1"/>
    <col min="5905" max="5905" width="9.7109375" style="1" customWidth="1"/>
    <col min="5906" max="5906" width="34.7109375" style="1" customWidth="1"/>
    <col min="5907" max="5907" width="11.42578125" style="1" customWidth="1"/>
    <col min="5908" max="6144" width="11.42578125" style="1"/>
    <col min="6145" max="6145" width="16" style="1" customWidth="1"/>
    <col min="6146" max="6146" width="2.7109375" style="1" customWidth="1"/>
    <col min="6147" max="6147" width="7.7109375" style="1" customWidth="1"/>
    <col min="6148" max="6148" width="9.7109375" style="1" customWidth="1"/>
    <col min="6149" max="6149" width="3.7109375" style="1" customWidth="1"/>
    <col min="6150" max="6150" width="15.7109375" style="1" customWidth="1"/>
    <col min="6151" max="6151" width="34.7109375" style="1" customWidth="1"/>
    <col min="6152" max="6159" width="1.85546875" style="1" customWidth="1"/>
    <col min="6160" max="6160" width="11.7109375" style="1" customWidth="1"/>
    <col min="6161" max="6161" width="9.7109375" style="1" customWidth="1"/>
    <col min="6162" max="6162" width="34.7109375" style="1" customWidth="1"/>
    <col min="6163" max="6163" width="11.42578125" style="1" customWidth="1"/>
    <col min="6164" max="6400" width="11.42578125" style="1"/>
    <col min="6401" max="6401" width="16" style="1" customWidth="1"/>
    <col min="6402" max="6402" width="2.7109375" style="1" customWidth="1"/>
    <col min="6403" max="6403" width="7.7109375" style="1" customWidth="1"/>
    <col min="6404" max="6404" width="9.7109375" style="1" customWidth="1"/>
    <col min="6405" max="6405" width="3.7109375" style="1" customWidth="1"/>
    <col min="6406" max="6406" width="15.7109375" style="1" customWidth="1"/>
    <col min="6407" max="6407" width="34.7109375" style="1" customWidth="1"/>
    <col min="6408" max="6415" width="1.85546875" style="1" customWidth="1"/>
    <col min="6416" max="6416" width="11.7109375" style="1" customWidth="1"/>
    <col min="6417" max="6417" width="9.7109375" style="1" customWidth="1"/>
    <col min="6418" max="6418" width="34.7109375" style="1" customWidth="1"/>
    <col min="6419" max="6419" width="11.42578125" style="1" customWidth="1"/>
    <col min="6420" max="6656" width="11.42578125" style="1"/>
    <col min="6657" max="6657" width="16" style="1" customWidth="1"/>
    <col min="6658" max="6658" width="2.7109375" style="1" customWidth="1"/>
    <col min="6659" max="6659" width="7.7109375" style="1" customWidth="1"/>
    <col min="6660" max="6660" width="9.7109375" style="1" customWidth="1"/>
    <col min="6661" max="6661" width="3.7109375" style="1" customWidth="1"/>
    <col min="6662" max="6662" width="15.7109375" style="1" customWidth="1"/>
    <col min="6663" max="6663" width="34.7109375" style="1" customWidth="1"/>
    <col min="6664" max="6671" width="1.85546875" style="1" customWidth="1"/>
    <col min="6672" max="6672" width="11.7109375" style="1" customWidth="1"/>
    <col min="6673" max="6673" width="9.7109375" style="1" customWidth="1"/>
    <col min="6674" max="6674" width="34.7109375" style="1" customWidth="1"/>
    <col min="6675" max="6675" width="11.42578125" style="1" customWidth="1"/>
    <col min="6676" max="6912" width="11.42578125" style="1"/>
    <col min="6913" max="6913" width="16" style="1" customWidth="1"/>
    <col min="6914" max="6914" width="2.7109375" style="1" customWidth="1"/>
    <col min="6915" max="6915" width="7.7109375" style="1" customWidth="1"/>
    <col min="6916" max="6916" width="9.7109375" style="1" customWidth="1"/>
    <col min="6917" max="6917" width="3.7109375" style="1" customWidth="1"/>
    <col min="6918" max="6918" width="15.7109375" style="1" customWidth="1"/>
    <col min="6919" max="6919" width="34.7109375" style="1" customWidth="1"/>
    <col min="6920" max="6927" width="1.85546875" style="1" customWidth="1"/>
    <col min="6928" max="6928" width="11.7109375" style="1" customWidth="1"/>
    <col min="6929" max="6929" width="9.7109375" style="1" customWidth="1"/>
    <col min="6930" max="6930" width="34.7109375" style="1" customWidth="1"/>
    <col min="6931" max="6931" width="11.42578125" style="1" customWidth="1"/>
    <col min="6932" max="7168" width="11.42578125" style="1"/>
    <col min="7169" max="7169" width="16" style="1" customWidth="1"/>
    <col min="7170" max="7170" width="2.7109375" style="1" customWidth="1"/>
    <col min="7171" max="7171" width="7.7109375" style="1" customWidth="1"/>
    <col min="7172" max="7172" width="9.7109375" style="1" customWidth="1"/>
    <col min="7173" max="7173" width="3.7109375" style="1" customWidth="1"/>
    <col min="7174" max="7174" width="15.7109375" style="1" customWidth="1"/>
    <col min="7175" max="7175" width="34.7109375" style="1" customWidth="1"/>
    <col min="7176" max="7183" width="1.85546875" style="1" customWidth="1"/>
    <col min="7184" max="7184" width="11.7109375" style="1" customWidth="1"/>
    <col min="7185" max="7185" width="9.7109375" style="1" customWidth="1"/>
    <col min="7186" max="7186" width="34.7109375" style="1" customWidth="1"/>
    <col min="7187" max="7187" width="11.42578125" style="1" customWidth="1"/>
    <col min="7188" max="7424" width="11.42578125" style="1"/>
    <col min="7425" max="7425" width="16" style="1" customWidth="1"/>
    <col min="7426" max="7426" width="2.7109375" style="1" customWidth="1"/>
    <col min="7427" max="7427" width="7.7109375" style="1" customWidth="1"/>
    <col min="7428" max="7428" width="9.7109375" style="1" customWidth="1"/>
    <col min="7429" max="7429" width="3.7109375" style="1" customWidth="1"/>
    <col min="7430" max="7430" width="15.7109375" style="1" customWidth="1"/>
    <col min="7431" max="7431" width="34.7109375" style="1" customWidth="1"/>
    <col min="7432" max="7439" width="1.85546875" style="1" customWidth="1"/>
    <col min="7440" max="7440" width="11.7109375" style="1" customWidth="1"/>
    <col min="7441" max="7441" width="9.7109375" style="1" customWidth="1"/>
    <col min="7442" max="7442" width="34.7109375" style="1" customWidth="1"/>
    <col min="7443" max="7443" width="11.42578125" style="1" customWidth="1"/>
    <col min="7444" max="7680" width="11.42578125" style="1"/>
    <col min="7681" max="7681" width="16" style="1" customWidth="1"/>
    <col min="7682" max="7682" width="2.7109375" style="1" customWidth="1"/>
    <col min="7683" max="7683" width="7.7109375" style="1" customWidth="1"/>
    <col min="7684" max="7684" width="9.7109375" style="1" customWidth="1"/>
    <col min="7685" max="7685" width="3.7109375" style="1" customWidth="1"/>
    <col min="7686" max="7686" width="15.7109375" style="1" customWidth="1"/>
    <col min="7687" max="7687" width="34.7109375" style="1" customWidth="1"/>
    <col min="7688" max="7695" width="1.85546875" style="1" customWidth="1"/>
    <col min="7696" max="7696" width="11.7109375" style="1" customWidth="1"/>
    <col min="7697" max="7697" width="9.7109375" style="1" customWidth="1"/>
    <col min="7698" max="7698" width="34.7109375" style="1" customWidth="1"/>
    <col min="7699" max="7699" width="11.42578125" style="1" customWidth="1"/>
    <col min="7700" max="7936" width="11.42578125" style="1"/>
    <col min="7937" max="7937" width="16" style="1" customWidth="1"/>
    <col min="7938" max="7938" width="2.7109375" style="1" customWidth="1"/>
    <col min="7939" max="7939" width="7.7109375" style="1" customWidth="1"/>
    <col min="7940" max="7940" width="9.7109375" style="1" customWidth="1"/>
    <col min="7941" max="7941" width="3.7109375" style="1" customWidth="1"/>
    <col min="7942" max="7942" width="15.7109375" style="1" customWidth="1"/>
    <col min="7943" max="7943" width="34.7109375" style="1" customWidth="1"/>
    <col min="7944" max="7951" width="1.85546875" style="1" customWidth="1"/>
    <col min="7952" max="7952" width="11.7109375" style="1" customWidth="1"/>
    <col min="7953" max="7953" width="9.7109375" style="1" customWidth="1"/>
    <col min="7954" max="7954" width="34.7109375" style="1" customWidth="1"/>
    <col min="7955" max="7955" width="11.42578125" style="1" customWidth="1"/>
    <col min="7956" max="8192" width="11.42578125" style="1"/>
    <col min="8193" max="8193" width="16" style="1" customWidth="1"/>
    <col min="8194" max="8194" width="2.7109375" style="1" customWidth="1"/>
    <col min="8195" max="8195" width="7.7109375" style="1" customWidth="1"/>
    <col min="8196" max="8196" width="9.7109375" style="1" customWidth="1"/>
    <col min="8197" max="8197" width="3.7109375" style="1" customWidth="1"/>
    <col min="8198" max="8198" width="15.7109375" style="1" customWidth="1"/>
    <col min="8199" max="8199" width="34.7109375" style="1" customWidth="1"/>
    <col min="8200" max="8207" width="1.85546875" style="1" customWidth="1"/>
    <col min="8208" max="8208" width="11.7109375" style="1" customWidth="1"/>
    <col min="8209" max="8209" width="9.7109375" style="1" customWidth="1"/>
    <col min="8210" max="8210" width="34.7109375" style="1" customWidth="1"/>
    <col min="8211" max="8211" width="11.42578125" style="1" customWidth="1"/>
    <col min="8212" max="8448" width="11.42578125" style="1"/>
    <col min="8449" max="8449" width="16" style="1" customWidth="1"/>
    <col min="8450" max="8450" width="2.7109375" style="1" customWidth="1"/>
    <col min="8451" max="8451" width="7.7109375" style="1" customWidth="1"/>
    <col min="8452" max="8452" width="9.7109375" style="1" customWidth="1"/>
    <col min="8453" max="8453" width="3.7109375" style="1" customWidth="1"/>
    <col min="8454" max="8454" width="15.7109375" style="1" customWidth="1"/>
    <col min="8455" max="8455" width="34.7109375" style="1" customWidth="1"/>
    <col min="8456" max="8463" width="1.85546875" style="1" customWidth="1"/>
    <col min="8464" max="8464" width="11.7109375" style="1" customWidth="1"/>
    <col min="8465" max="8465" width="9.7109375" style="1" customWidth="1"/>
    <col min="8466" max="8466" width="34.7109375" style="1" customWidth="1"/>
    <col min="8467" max="8467" width="11.42578125" style="1" customWidth="1"/>
    <col min="8468" max="8704" width="11.42578125" style="1"/>
    <col min="8705" max="8705" width="16" style="1" customWidth="1"/>
    <col min="8706" max="8706" width="2.7109375" style="1" customWidth="1"/>
    <col min="8707" max="8707" width="7.7109375" style="1" customWidth="1"/>
    <col min="8708" max="8708" width="9.7109375" style="1" customWidth="1"/>
    <col min="8709" max="8709" width="3.7109375" style="1" customWidth="1"/>
    <col min="8710" max="8710" width="15.7109375" style="1" customWidth="1"/>
    <col min="8711" max="8711" width="34.7109375" style="1" customWidth="1"/>
    <col min="8712" max="8719" width="1.85546875" style="1" customWidth="1"/>
    <col min="8720" max="8720" width="11.7109375" style="1" customWidth="1"/>
    <col min="8721" max="8721" width="9.7109375" style="1" customWidth="1"/>
    <col min="8722" max="8722" width="34.7109375" style="1" customWidth="1"/>
    <col min="8723" max="8723" width="11.42578125" style="1" customWidth="1"/>
    <col min="8724" max="8960" width="11.42578125" style="1"/>
    <col min="8961" max="8961" width="16" style="1" customWidth="1"/>
    <col min="8962" max="8962" width="2.7109375" style="1" customWidth="1"/>
    <col min="8963" max="8963" width="7.7109375" style="1" customWidth="1"/>
    <col min="8964" max="8964" width="9.7109375" style="1" customWidth="1"/>
    <col min="8965" max="8965" width="3.7109375" style="1" customWidth="1"/>
    <col min="8966" max="8966" width="15.7109375" style="1" customWidth="1"/>
    <col min="8967" max="8967" width="34.7109375" style="1" customWidth="1"/>
    <col min="8968" max="8975" width="1.85546875" style="1" customWidth="1"/>
    <col min="8976" max="8976" width="11.7109375" style="1" customWidth="1"/>
    <col min="8977" max="8977" width="9.7109375" style="1" customWidth="1"/>
    <col min="8978" max="8978" width="34.7109375" style="1" customWidth="1"/>
    <col min="8979" max="8979" width="11.42578125" style="1" customWidth="1"/>
    <col min="8980" max="9216" width="11.42578125" style="1"/>
    <col min="9217" max="9217" width="16" style="1" customWidth="1"/>
    <col min="9218" max="9218" width="2.7109375" style="1" customWidth="1"/>
    <col min="9219" max="9219" width="7.7109375" style="1" customWidth="1"/>
    <col min="9220" max="9220" width="9.7109375" style="1" customWidth="1"/>
    <col min="9221" max="9221" width="3.7109375" style="1" customWidth="1"/>
    <col min="9222" max="9222" width="15.7109375" style="1" customWidth="1"/>
    <col min="9223" max="9223" width="34.7109375" style="1" customWidth="1"/>
    <col min="9224" max="9231" width="1.85546875" style="1" customWidth="1"/>
    <col min="9232" max="9232" width="11.7109375" style="1" customWidth="1"/>
    <col min="9233" max="9233" width="9.7109375" style="1" customWidth="1"/>
    <col min="9234" max="9234" width="34.7109375" style="1" customWidth="1"/>
    <col min="9235" max="9235" width="11.42578125" style="1" customWidth="1"/>
    <col min="9236" max="9472" width="11.42578125" style="1"/>
    <col min="9473" max="9473" width="16" style="1" customWidth="1"/>
    <col min="9474" max="9474" width="2.7109375" style="1" customWidth="1"/>
    <col min="9475" max="9475" width="7.7109375" style="1" customWidth="1"/>
    <col min="9476" max="9476" width="9.7109375" style="1" customWidth="1"/>
    <col min="9477" max="9477" width="3.7109375" style="1" customWidth="1"/>
    <col min="9478" max="9478" width="15.7109375" style="1" customWidth="1"/>
    <col min="9479" max="9479" width="34.7109375" style="1" customWidth="1"/>
    <col min="9480" max="9487" width="1.85546875" style="1" customWidth="1"/>
    <col min="9488" max="9488" width="11.7109375" style="1" customWidth="1"/>
    <col min="9489" max="9489" width="9.7109375" style="1" customWidth="1"/>
    <col min="9490" max="9490" width="34.7109375" style="1" customWidth="1"/>
    <col min="9491" max="9491" width="11.42578125" style="1" customWidth="1"/>
    <col min="9492" max="9728" width="11.42578125" style="1"/>
    <col min="9729" max="9729" width="16" style="1" customWidth="1"/>
    <col min="9730" max="9730" width="2.7109375" style="1" customWidth="1"/>
    <col min="9731" max="9731" width="7.7109375" style="1" customWidth="1"/>
    <col min="9732" max="9732" width="9.7109375" style="1" customWidth="1"/>
    <col min="9733" max="9733" width="3.7109375" style="1" customWidth="1"/>
    <col min="9734" max="9734" width="15.7109375" style="1" customWidth="1"/>
    <col min="9735" max="9735" width="34.7109375" style="1" customWidth="1"/>
    <col min="9736" max="9743" width="1.85546875" style="1" customWidth="1"/>
    <col min="9744" max="9744" width="11.7109375" style="1" customWidth="1"/>
    <col min="9745" max="9745" width="9.7109375" style="1" customWidth="1"/>
    <col min="9746" max="9746" width="34.7109375" style="1" customWidth="1"/>
    <col min="9747" max="9747" width="11.42578125" style="1" customWidth="1"/>
    <col min="9748" max="9984" width="11.42578125" style="1"/>
    <col min="9985" max="9985" width="16" style="1" customWidth="1"/>
    <col min="9986" max="9986" width="2.7109375" style="1" customWidth="1"/>
    <col min="9987" max="9987" width="7.7109375" style="1" customWidth="1"/>
    <col min="9988" max="9988" width="9.7109375" style="1" customWidth="1"/>
    <col min="9989" max="9989" width="3.7109375" style="1" customWidth="1"/>
    <col min="9990" max="9990" width="15.7109375" style="1" customWidth="1"/>
    <col min="9991" max="9991" width="34.7109375" style="1" customWidth="1"/>
    <col min="9992" max="9999" width="1.85546875" style="1" customWidth="1"/>
    <col min="10000" max="10000" width="11.7109375" style="1" customWidth="1"/>
    <col min="10001" max="10001" width="9.7109375" style="1" customWidth="1"/>
    <col min="10002" max="10002" width="34.7109375" style="1" customWidth="1"/>
    <col min="10003" max="10003" width="11.42578125" style="1" customWidth="1"/>
    <col min="10004" max="10240" width="11.42578125" style="1"/>
    <col min="10241" max="10241" width="16" style="1" customWidth="1"/>
    <col min="10242" max="10242" width="2.7109375" style="1" customWidth="1"/>
    <col min="10243" max="10243" width="7.7109375" style="1" customWidth="1"/>
    <col min="10244" max="10244" width="9.7109375" style="1" customWidth="1"/>
    <col min="10245" max="10245" width="3.7109375" style="1" customWidth="1"/>
    <col min="10246" max="10246" width="15.7109375" style="1" customWidth="1"/>
    <col min="10247" max="10247" width="34.7109375" style="1" customWidth="1"/>
    <col min="10248" max="10255" width="1.85546875" style="1" customWidth="1"/>
    <col min="10256" max="10256" width="11.7109375" style="1" customWidth="1"/>
    <col min="10257" max="10257" width="9.7109375" style="1" customWidth="1"/>
    <col min="10258" max="10258" width="34.7109375" style="1" customWidth="1"/>
    <col min="10259" max="10259" width="11.42578125" style="1" customWidth="1"/>
    <col min="10260" max="10496" width="11.42578125" style="1"/>
    <col min="10497" max="10497" width="16" style="1" customWidth="1"/>
    <col min="10498" max="10498" width="2.7109375" style="1" customWidth="1"/>
    <col min="10499" max="10499" width="7.7109375" style="1" customWidth="1"/>
    <col min="10500" max="10500" width="9.7109375" style="1" customWidth="1"/>
    <col min="10501" max="10501" width="3.7109375" style="1" customWidth="1"/>
    <col min="10502" max="10502" width="15.7109375" style="1" customWidth="1"/>
    <col min="10503" max="10503" width="34.7109375" style="1" customWidth="1"/>
    <col min="10504" max="10511" width="1.85546875" style="1" customWidth="1"/>
    <col min="10512" max="10512" width="11.7109375" style="1" customWidth="1"/>
    <col min="10513" max="10513" width="9.7109375" style="1" customWidth="1"/>
    <col min="10514" max="10514" width="34.7109375" style="1" customWidth="1"/>
    <col min="10515" max="10515" width="11.42578125" style="1" customWidth="1"/>
    <col min="10516" max="10752" width="11.42578125" style="1"/>
    <col min="10753" max="10753" width="16" style="1" customWidth="1"/>
    <col min="10754" max="10754" width="2.7109375" style="1" customWidth="1"/>
    <col min="10755" max="10755" width="7.7109375" style="1" customWidth="1"/>
    <col min="10756" max="10756" width="9.7109375" style="1" customWidth="1"/>
    <col min="10757" max="10757" width="3.7109375" style="1" customWidth="1"/>
    <col min="10758" max="10758" width="15.7109375" style="1" customWidth="1"/>
    <col min="10759" max="10759" width="34.7109375" style="1" customWidth="1"/>
    <col min="10760" max="10767" width="1.85546875" style="1" customWidth="1"/>
    <col min="10768" max="10768" width="11.7109375" style="1" customWidth="1"/>
    <col min="10769" max="10769" width="9.7109375" style="1" customWidth="1"/>
    <col min="10770" max="10770" width="34.7109375" style="1" customWidth="1"/>
    <col min="10771" max="10771" width="11.42578125" style="1" customWidth="1"/>
    <col min="10772" max="11008" width="11.42578125" style="1"/>
    <col min="11009" max="11009" width="16" style="1" customWidth="1"/>
    <col min="11010" max="11010" width="2.7109375" style="1" customWidth="1"/>
    <col min="11011" max="11011" width="7.7109375" style="1" customWidth="1"/>
    <col min="11012" max="11012" width="9.7109375" style="1" customWidth="1"/>
    <col min="11013" max="11013" width="3.7109375" style="1" customWidth="1"/>
    <col min="11014" max="11014" width="15.7109375" style="1" customWidth="1"/>
    <col min="11015" max="11015" width="34.7109375" style="1" customWidth="1"/>
    <col min="11016" max="11023" width="1.85546875" style="1" customWidth="1"/>
    <col min="11024" max="11024" width="11.7109375" style="1" customWidth="1"/>
    <col min="11025" max="11025" width="9.7109375" style="1" customWidth="1"/>
    <col min="11026" max="11026" width="34.7109375" style="1" customWidth="1"/>
    <col min="11027" max="11027" width="11.42578125" style="1" customWidth="1"/>
    <col min="11028" max="11264" width="11.42578125" style="1"/>
    <col min="11265" max="11265" width="16" style="1" customWidth="1"/>
    <col min="11266" max="11266" width="2.7109375" style="1" customWidth="1"/>
    <col min="11267" max="11267" width="7.7109375" style="1" customWidth="1"/>
    <col min="11268" max="11268" width="9.7109375" style="1" customWidth="1"/>
    <col min="11269" max="11269" width="3.7109375" style="1" customWidth="1"/>
    <col min="11270" max="11270" width="15.7109375" style="1" customWidth="1"/>
    <col min="11271" max="11271" width="34.7109375" style="1" customWidth="1"/>
    <col min="11272" max="11279" width="1.85546875" style="1" customWidth="1"/>
    <col min="11280" max="11280" width="11.7109375" style="1" customWidth="1"/>
    <col min="11281" max="11281" width="9.7109375" style="1" customWidth="1"/>
    <col min="11282" max="11282" width="34.7109375" style="1" customWidth="1"/>
    <col min="11283" max="11283" width="11.42578125" style="1" customWidth="1"/>
    <col min="11284" max="11520" width="11.42578125" style="1"/>
    <col min="11521" max="11521" width="16" style="1" customWidth="1"/>
    <col min="11522" max="11522" width="2.7109375" style="1" customWidth="1"/>
    <col min="11523" max="11523" width="7.7109375" style="1" customWidth="1"/>
    <col min="11524" max="11524" width="9.7109375" style="1" customWidth="1"/>
    <col min="11525" max="11525" width="3.7109375" style="1" customWidth="1"/>
    <col min="11526" max="11526" width="15.7109375" style="1" customWidth="1"/>
    <col min="11527" max="11527" width="34.7109375" style="1" customWidth="1"/>
    <col min="11528" max="11535" width="1.85546875" style="1" customWidth="1"/>
    <col min="11536" max="11536" width="11.7109375" style="1" customWidth="1"/>
    <col min="11537" max="11537" width="9.7109375" style="1" customWidth="1"/>
    <col min="11538" max="11538" width="34.7109375" style="1" customWidth="1"/>
    <col min="11539" max="11539" width="11.42578125" style="1" customWidth="1"/>
    <col min="11540" max="11776" width="11.42578125" style="1"/>
    <col min="11777" max="11777" width="16" style="1" customWidth="1"/>
    <col min="11778" max="11778" width="2.7109375" style="1" customWidth="1"/>
    <col min="11779" max="11779" width="7.7109375" style="1" customWidth="1"/>
    <col min="11780" max="11780" width="9.7109375" style="1" customWidth="1"/>
    <col min="11781" max="11781" width="3.7109375" style="1" customWidth="1"/>
    <col min="11782" max="11782" width="15.7109375" style="1" customWidth="1"/>
    <col min="11783" max="11783" width="34.7109375" style="1" customWidth="1"/>
    <col min="11784" max="11791" width="1.85546875" style="1" customWidth="1"/>
    <col min="11792" max="11792" width="11.7109375" style="1" customWidth="1"/>
    <col min="11793" max="11793" width="9.7109375" style="1" customWidth="1"/>
    <col min="11794" max="11794" width="34.7109375" style="1" customWidth="1"/>
    <col min="11795" max="11795" width="11.42578125" style="1" customWidth="1"/>
    <col min="11796" max="12032" width="11.42578125" style="1"/>
    <col min="12033" max="12033" width="16" style="1" customWidth="1"/>
    <col min="12034" max="12034" width="2.7109375" style="1" customWidth="1"/>
    <col min="12035" max="12035" width="7.7109375" style="1" customWidth="1"/>
    <col min="12036" max="12036" width="9.7109375" style="1" customWidth="1"/>
    <col min="12037" max="12037" width="3.7109375" style="1" customWidth="1"/>
    <col min="12038" max="12038" width="15.7109375" style="1" customWidth="1"/>
    <col min="12039" max="12039" width="34.7109375" style="1" customWidth="1"/>
    <col min="12040" max="12047" width="1.85546875" style="1" customWidth="1"/>
    <col min="12048" max="12048" width="11.7109375" style="1" customWidth="1"/>
    <col min="12049" max="12049" width="9.7109375" style="1" customWidth="1"/>
    <col min="12050" max="12050" width="34.7109375" style="1" customWidth="1"/>
    <col min="12051" max="12051" width="11.42578125" style="1" customWidth="1"/>
    <col min="12052" max="12288" width="11.42578125" style="1"/>
    <col min="12289" max="12289" width="16" style="1" customWidth="1"/>
    <col min="12290" max="12290" width="2.7109375" style="1" customWidth="1"/>
    <col min="12291" max="12291" width="7.7109375" style="1" customWidth="1"/>
    <col min="12292" max="12292" width="9.7109375" style="1" customWidth="1"/>
    <col min="12293" max="12293" width="3.7109375" style="1" customWidth="1"/>
    <col min="12294" max="12294" width="15.7109375" style="1" customWidth="1"/>
    <col min="12295" max="12295" width="34.7109375" style="1" customWidth="1"/>
    <col min="12296" max="12303" width="1.85546875" style="1" customWidth="1"/>
    <col min="12304" max="12304" width="11.7109375" style="1" customWidth="1"/>
    <col min="12305" max="12305" width="9.7109375" style="1" customWidth="1"/>
    <col min="12306" max="12306" width="34.7109375" style="1" customWidth="1"/>
    <col min="12307" max="12307" width="11.42578125" style="1" customWidth="1"/>
    <col min="12308" max="12544" width="11.42578125" style="1"/>
    <col min="12545" max="12545" width="16" style="1" customWidth="1"/>
    <col min="12546" max="12546" width="2.7109375" style="1" customWidth="1"/>
    <col min="12547" max="12547" width="7.7109375" style="1" customWidth="1"/>
    <col min="12548" max="12548" width="9.7109375" style="1" customWidth="1"/>
    <col min="12549" max="12549" width="3.7109375" style="1" customWidth="1"/>
    <col min="12550" max="12550" width="15.7109375" style="1" customWidth="1"/>
    <col min="12551" max="12551" width="34.7109375" style="1" customWidth="1"/>
    <col min="12552" max="12559" width="1.85546875" style="1" customWidth="1"/>
    <col min="12560" max="12560" width="11.7109375" style="1" customWidth="1"/>
    <col min="12561" max="12561" width="9.7109375" style="1" customWidth="1"/>
    <col min="12562" max="12562" width="34.7109375" style="1" customWidth="1"/>
    <col min="12563" max="12563" width="11.42578125" style="1" customWidth="1"/>
    <col min="12564" max="12800" width="11.42578125" style="1"/>
    <col min="12801" max="12801" width="16" style="1" customWidth="1"/>
    <col min="12802" max="12802" width="2.7109375" style="1" customWidth="1"/>
    <col min="12803" max="12803" width="7.7109375" style="1" customWidth="1"/>
    <col min="12804" max="12804" width="9.7109375" style="1" customWidth="1"/>
    <col min="12805" max="12805" width="3.7109375" style="1" customWidth="1"/>
    <col min="12806" max="12806" width="15.7109375" style="1" customWidth="1"/>
    <col min="12807" max="12807" width="34.7109375" style="1" customWidth="1"/>
    <col min="12808" max="12815" width="1.85546875" style="1" customWidth="1"/>
    <col min="12816" max="12816" width="11.7109375" style="1" customWidth="1"/>
    <col min="12817" max="12817" width="9.7109375" style="1" customWidth="1"/>
    <col min="12818" max="12818" width="34.7109375" style="1" customWidth="1"/>
    <col min="12819" max="12819" width="11.42578125" style="1" customWidth="1"/>
    <col min="12820" max="13056" width="11.42578125" style="1"/>
    <col min="13057" max="13057" width="16" style="1" customWidth="1"/>
    <col min="13058" max="13058" width="2.7109375" style="1" customWidth="1"/>
    <col min="13059" max="13059" width="7.7109375" style="1" customWidth="1"/>
    <col min="13060" max="13060" width="9.7109375" style="1" customWidth="1"/>
    <col min="13061" max="13061" width="3.7109375" style="1" customWidth="1"/>
    <col min="13062" max="13062" width="15.7109375" style="1" customWidth="1"/>
    <col min="13063" max="13063" width="34.7109375" style="1" customWidth="1"/>
    <col min="13064" max="13071" width="1.85546875" style="1" customWidth="1"/>
    <col min="13072" max="13072" width="11.7109375" style="1" customWidth="1"/>
    <col min="13073" max="13073" width="9.7109375" style="1" customWidth="1"/>
    <col min="13074" max="13074" width="34.7109375" style="1" customWidth="1"/>
    <col min="13075" max="13075" width="11.42578125" style="1" customWidth="1"/>
    <col min="13076" max="13312" width="11.42578125" style="1"/>
    <col min="13313" max="13313" width="16" style="1" customWidth="1"/>
    <col min="13314" max="13314" width="2.7109375" style="1" customWidth="1"/>
    <col min="13315" max="13315" width="7.7109375" style="1" customWidth="1"/>
    <col min="13316" max="13316" width="9.7109375" style="1" customWidth="1"/>
    <col min="13317" max="13317" width="3.7109375" style="1" customWidth="1"/>
    <col min="13318" max="13318" width="15.7109375" style="1" customWidth="1"/>
    <col min="13319" max="13319" width="34.7109375" style="1" customWidth="1"/>
    <col min="13320" max="13327" width="1.85546875" style="1" customWidth="1"/>
    <col min="13328" max="13328" width="11.7109375" style="1" customWidth="1"/>
    <col min="13329" max="13329" width="9.7109375" style="1" customWidth="1"/>
    <col min="13330" max="13330" width="34.7109375" style="1" customWidth="1"/>
    <col min="13331" max="13331" width="11.42578125" style="1" customWidth="1"/>
    <col min="13332" max="13568" width="11.42578125" style="1"/>
    <col min="13569" max="13569" width="16" style="1" customWidth="1"/>
    <col min="13570" max="13570" width="2.7109375" style="1" customWidth="1"/>
    <col min="13571" max="13571" width="7.7109375" style="1" customWidth="1"/>
    <col min="13572" max="13572" width="9.7109375" style="1" customWidth="1"/>
    <col min="13573" max="13573" width="3.7109375" style="1" customWidth="1"/>
    <col min="13574" max="13574" width="15.7109375" style="1" customWidth="1"/>
    <col min="13575" max="13575" width="34.7109375" style="1" customWidth="1"/>
    <col min="13576" max="13583" width="1.85546875" style="1" customWidth="1"/>
    <col min="13584" max="13584" width="11.7109375" style="1" customWidth="1"/>
    <col min="13585" max="13585" width="9.7109375" style="1" customWidth="1"/>
    <col min="13586" max="13586" width="34.7109375" style="1" customWidth="1"/>
    <col min="13587" max="13587" width="11.42578125" style="1" customWidth="1"/>
    <col min="13588" max="13824" width="11.42578125" style="1"/>
    <col min="13825" max="13825" width="16" style="1" customWidth="1"/>
    <col min="13826" max="13826" width="2.7109375" style="1" customWidth="1"/>
    <col min="13827" max="13827" width="7.7109375" style="1" customWidth="1"/>
    <col min="13828" max="13828" width="9.7109375" style="1" customWidth="1"/>
    <col min="13829" max="13829" width="3.7109375" style="1" customWidth="1"/>
    <col min="13830" max="13830" width="15.7109375" style="1" customWidth="1"/>
    <col min="13831" max="13831" width="34.7109375" style="1" customWidth="1"/>
    <col min="13832" max="13839" width="1.85546875" style="1" customWidth="1"/>
    <col min="13840" max="13840" width="11.7109375" style="1" customWidth="1"/>
    <col min="13841" max="13841" width="9.7109375" style="1" customWidth="1"/>
    <col min="13842" max="13842" width="34.7109375" style="1" customWidth="1"/>
    <col min="13843" max="13843" width="11.42578125" style="1" customWidth="1"/>
    <col min="13844" max="14080" width="11.42578125" style="1"/>
    <col min="14081" max="14081" width="16" style="1" customWidth="1"/>
    <col min="14082" max="14082" width="2.7109375" style="1" customWidth="1"/>
    <col min="14083" max="14083" width="7.7109375" style="1" customWidth="1"/>
    <col min="14084" max="14084" width="9.7109375" style="1" customWidth="1"/>
    <col min="14085" max="14085" width="3.7109375" style="1" customWidth="1"/>
    <col min="14086" max="14086" width="15.7109375" style="1" customWidth="1"/>
    <col min="14087" max="14087" width="34.7109375" style="1" customWidth="1"/>
    <col min="14088" max="14095" width="1.85546875" style="1" customWidth="1"/>
    <col min="14096" max="14096" width="11.7109375" style="1" customWidth="1"/>
    <col min="14097" max="14097" width="9.7109375" style="1" customWidth="1"/>
    <col min="14098" max="14098" width="34.7109375" style="1" customWidth="1"/>
    <col min="14099" max="14099" width="11.42578125" style="1" customWidth="1"/>
    <col min="14100" max="14336" width="11.42578125" style="1"/>
    <col min="14337" max="14337" width="16" style="1" customWidth="1"/>
    <col min="14338" max="14338" width="2.7109375" style="1" customWidth="1"/>
    <col min="14339" max="14339" width="7.7109375" style="1" customWidth="1"/>
    <col min="14340" max="14340" width="9.7109375" style="1" customWidth="1"/>
    <col min="14341" max="14341" width="3.7109375" style="1" customWidth="1"/>
    <col min="14342" max="14342" width="15.7109375" style="1" customWidth="1"/>
    <col min="14343" max="14343" width="34.7109375" style="1" customWidth="1"/>
    <col min="14344" max="14351" width="1.85546875" style="1" customWidth="1"/>
    <col min="14352" max="14352" width="11.7109375" style="1" customWidth="1"/>
    <col min="14353" max="14353" width="9.7109375" style="1" customWidth="1"/>
    <col min="14354" max="14354" width="34.7109375" style="1" customWidth="1"/>
    <col min="14355" max="14355" width="11.42578125" style="1" customWidth="1"/>
    <col min="14356" max="14592" width="11.42578125" style="1"/>
    <col min="14593" max="14593" width="16" style="1" customWidth="1"/>
    <col min="14594" max="14594" width="2.7109375" style="1" customWidth="1"/>
    <col min="14595" max="14595" width="7.7109375" style="1" customWidth="1"/>
    <col min="14596" max="14596" width="9.7109375" style="1" customWidth="1"/>
    <col min="14597" max="14597" width="3.7109375" style="1" customWidth="1"/>
    <col min="14598" max="14598" width="15.7109375" style="1" customWidth="1"/>
    <col min="14599" max="14599" width="34.7109375" style="1" customWidth="1"/>
    <col min="14600" max="14607" width="1.85546875" style="1" customWidth="1"/>
    <col min="14608" max="14608" width="11.7109375" style="1" customWidth="1"/>
    <col min="14609" max="14609" width="9.7109375" style="1" customWidth="1"/>
    <col min="14610" max="14610" width="34.7109375" style="1" customWidth="1"/>
    <col min="14611" max="14611" width="11.42578125" style="1" customWidth="1"/>
    <col min="14612" max="14848" width="11.42578125" style="1"/>
    <col min="14849" max="14849" width="16" style="1" customWidth="1"/>
    <col min="14850" max="14850" width="2.7109375" style="1" customWidth="1"/>
    <col min="14851" max="14851" width="7.7109375" style="1" customWidth="1"/>
    <col min="14852" max="14852" width="9.7109375" style="1" customWidth="1"/>
    <col min="14853" max="14853" width="3.7109375" style="1" customWidth="1"/>
    <col min="14854" max="14854" width="15.7109375" style="1" customWidth="1"/>
    <col min="14855" max="14855" width="34.7109375" style="1" customWidth="1"/>
    <col min="14856" max="14863" width="1.85546875" style="1" customWidth="1"/>
    <col min="14864" max="14864" width="11.7109375" style="1" customWidth="1"/>
    <col min="14865" max="14865" width="9.7109375" style="1" customWidth="1"/>
    <col min="14866" max="14866" width="34.7109375" style="1" customWidth="1"/>
    <col min="14867" max="14867" width="11.42578125" style="1" customWidth="1"/>
    <col min="14868" max="15104" width="11.42578125" style="1"/>
    <col min="15105" max="15105" width="16" style="1" customWidth="1"/>
    <col min="15106" max="15106" width="2.7109375" style="1" customWidth="1"/>
    <col min="15107" max="15107" width="7.7109375" style="1" customWidth="1"/>
    <col min="15108" max="15108" width="9.7109375" style="1" customWidth="1"/>
    <col min="15109" max="15109" width="3.7109375" style="1" customWidth="1"/>
    <col min="15110" max="15110" width="15.7109375" style="1" customWidth="1"/>
    <col min="15111" max="15111" width="34.7109375" style="1" customWidth="1"/>
    <col min="15112" max="15119" width="1.85546875" style="1" customWidth="1"/>
    <col min="15120" max="15120" width="11.7109375" style="1" customWidth="1"/>
    <col min="15121" max="15121" width="9.7109375" style="1" customWidth="1"/>
    <col min="15122" max="15122" width="34.7109375" style="1" customWidth="1"/>
    <col min="15123" max="15123" width="11.42578125" style="1" customWidth="1"/>
    <col min="15124" max="15360" width="11.42578125" style="1"/>
    <col min="15361" max="15361" width="16" style="1" customWidth="1"/>
    <col min="15362" max="15362" width="2.7109375" style="1" customWidth="1"/>
    <col min="15363" max="15363" width="7.7109375" style="1" customWidth="1"/>
    <col min="15364" max="15364" width="9.7109375" style="1" customWidth="1"/>
    <col min="15365" max="15365" width="3.7109375" style="1" customWidth="1"/>
    <col min="15366" max="15366" width="15.7109375" style="1" customWidth="1"/>
    <col min="15367" max="15367" width="34.7109375" style="1" customWidth="1"/>
    <col min="15368" max="15375" width="1.85546875" style="1" customWidth="1"/>
    <col min="15376" max="15376" width="11.7109375" style="1" customWidth="1"/>
    <col min="15377" max="15377" width="9.7109375" style="1" customWidth="1"/>
    <col min="15378" max="15378" width="34.7109375" style="1" customWidth="1"/>
    <col min="15379" max="15379" width="11.42578125" style="1" customWidth="1"/>
    <col min="15380" max="15616" width="11.42578125" style="1"/>
    <col min="15617" max="15617" width="16" style="1" customWidth="1"/>
    <col min="15618" max="15618" width="2.7109375" style="1" customWidth="1"/>
    <col min="15619" max="15619" width="7.7109375" style="1" customWidth="1"/>
    <col min="15620" max="15620" width="9.7109375" style="1" customWidth="1"/>
    <col min="15621" max="15621" width="3.7109375" style="1" customWidth="1"/>
    <col min="15622" max="15622" width="15.7109375" style="1" customWidth="1"/>
    <col min="15623" max="15623" width="34.7109375" style="1" customWidth="1"/>
    <col min="15624" max="15631" width="1.85546875" style="1" customWidth="1"/>
    <col min="15632" max="15632" width="11.7109375" style="1" customWidth="1"/>
    <col min="15633" max="15633" width="9.7109375" style="1" customWidth="1"/>
    <col min="15634" max="15634" width="34.7109375" style="1" customWidth="1"/>
    <col min="15635" max="15635" width="11.42578125" style="1" customWidth="1"/>
    <col min="15636" max="15872" width="11.42578125" style="1"/>
    <col min="15873" max="15873" width="16" style="1" customWidth="1"/>
    <col min="15874" max="15874" width="2.7109375" style="1" customWidth="1"/>
    <col min="15875" max="15875" width="7.7109375" style="1" customWidth="1"/>
    <col min="15876" max="15876" width="9.7109375" style="1" customWidth="1"/>
    <col min="15877" max="15877" width="3.7109375" style="1" customWidth="1"/>
    <col min="15878" max="15878" width="15.7109375" style="1" customWidth="1"/>
    <col min="15879" max="15879" width="34.7109375" style="1" customWidth="1"/>
    <col min="15880" max="15887" width="1.85546875" style="1" customWidth="1"/>
    <col min="15888" max="15888" width="11.7109375" style="1" customWidth="1"/>
    <col min="15889" max="15889" width="9.7109375" style="1" customWidth="1"/>
    <col min="15890" max="15890" width="34.7109375" style="1" customWidth="1"/>
    <col min="15891" max="15891" width="11.42578125" style="1" customWidth="1"/>
    <col min="15892" max="16128" width="11.42578125" style="1"/>
    <col min="16129" max="16129" width="16" style="1" customWidth="1"/>
    <col min="16130" max="16130" width="2.7109375" style="1" customWidth="1"/>
    <col min="16131" max="16131" width="7.7109375" style="1" customWidth="1"/>
    <col min="16132" max="16132" width="9.7109375" style="1" customWidth="1"/>
    <col min="16133" max="16133" width="3.7109375" style="1" customWidth="1"/>
    <col min="16134" max="16134" width="15.7109375" style="1" customWidth="1"/>
    <col min="16135" max="16135" width="34.7109375" style="1" customWidth="1"/>
    <col min="16136" max="16143" width="1.85546875" style="1" customWidth="1"/>
    <col min="16144" max="16144" width="11.7109375" style="1" customWidth="1"/>
    <col min="16145" max="16145" width="9.7109375" style="1" customWidth="1"/>
    <col min="16146" max="16146" width="34.7109375" style="1" customWidth="1"/>
    <col min="16147" max="16147" width="11.42578125" style="1" customWidth="1"/>
    <col min="16148" max="16384" width="11.42578125" style="1"/>
  </cols>
  <sheetData>
    <row r="1" spans="1:19" ht="15" customHeight="1" thickBot="1" x14ac:dyDescent="0.25">
      <c r="A1" s="1" t="str">
        <f>D1&amp;"_"&amp;COUNTIF($D$1:D1,D1)</f>
        <v>_0</v>
      </c>
      <c r="B1" s="30" t="s">
        <v>26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</row>
    <row r="2" spans="1:19" ht="30" customHeight="1" thickBot="1" x14ac:dyDescent="0.25">
      <c r="A2" s="1" t="str">
        <f>D2&amp;"_"&amp;COUNTIF($D$2:D2,D2)</f>
        <v>lancement_1</v>
      </c>
      <c r="B2" s="33" t="s">
        <v>16</v>
      </c>
      <c r="C2" s="34" t="s">
        <v>6</v>
      </c>
      <c r="D2" s="35" t="s">
        <v>7</v>
      </c>
      <c r="E2" s="35" t="s">
        <v>8</v>
      </c>
      <c r="F2" s="35" t="s">
        <v>9</v>
      </c>
      <c r="G2" s="35" t="s">
        <v>10</v>
      </c>
      <c r="H2" s="36" t="s">
        <v>11</v>
      </c>
      <c r="I2" s="36"/>
      <c r="J2" s="36"/>
      <c r="K2" s="36"/>
      <c r="L2" s="36"/>
      <c r="M2" s="36"/>
      <c r="N2" s="36"/>
      <c r="O2" s="36"/>
      <c r="P2" s="35" t="s">
        <v>12</v>
      </c>
      <c r="Q2" s="35" t="s">
        <v>13</v>
      </c>
      <c r="R2" s="37" t="s">
        <v>14</v>
      </c>
      <c r="S2" s="38" t="s">
        <v>17</v>
      </c>
    </row>
    <row r="3" spans="1:19" x14ac:dyDescent="0.2">
      <c r="A3" s="1" t="str">
        <f>D3&amp;"_"&amp;COUNTIF($D$2:D3,D3)</f>
        <v>12345_1</v>
      </c>
      <c r="B3" s="39">
        <v>1</v>
      </c>
      <c r="C3" s="40">
        <v>1234</v>
      </c>
      <c r="D3" s="41">
        <v>12345</v>
      </c>
      <c r="E3" s="41">
        <v>1</v>
      </c>
      <c r="F3" s="42" t="s">
        <v>29</v>
      </c>
      <c r="G3" s="42" t="s">
        <v>27</v>
      </c>
      <c r="H3" s="42">
        <v>0</v>
      </c>
      <c r="I3" s="42">
        <v>0</v>
      </c>
      <c r="J3" s="42">
        <v>0</v>
      </c>
      <c r="K3" s="42">
        <v>0</v>
      </c>
      <c r="L3" s="42">
        <v>0</v>
      </c>
      <c r="M3" s="42">
        <v>0</v>
      </c>
      <c r="N3" s="42">
        <v>0</v>
      </c>
      <c r="O3" s="42">
        <v>0</v>
      </c>
      <c r="P3" s="41" t="s">
        <v>28</v>
      </c>
      <c r="Q3" s="43">
        <v>44615</v>
      </c>
      <c r="R3" s="44" t="s">
        <v>29</v>
      </c>
      <c r="S3" s="38">
        <v>17</v>
      </c>
    </row>
    <row r="4" spans="1:19" x14ac:dyDescent="0.2">
      <c r="A4" s="1" t="str">
        <f>D4&amp;"_"&amp;COUNTIF($D$2:D4,D4)</f>
        <v>12345_2</v>
      </c>
      <c r="B4" s="45">
        <v>2</v>
      </c>
      <c r="C4" s="40">
        <v>1235</v>
      </c>
      <c r="D4" s="41">
        <v>12345</v>
      </c>
      <c r="E4" s="41">
        <v>2</v>
      </c>
      <c r="F4" s="42" t="s">
        <v>29</v>
      </c>
      <c r="G4" s="42" t="s">
        <v>27</v>
      </c>
      <c r="H4" s="42">
        <v>0</v>
      </c>
      <c r="I4" s="42">
        <v>0</v>
      </c>
      <c r="J4" s="42">
        <v>0</v>
      </c>
      <c r="K4" s="42">
        <v>0</v>
      </c>
      <c r="L4" s="42">
        <v>0</v>
      </c>
      <c r="M4" s="42">
        <v>0</v>
      </c>
      <c r="N4" s="42">
        <v>0</v>
      </c>
      <c r="O4" s="42">
        <v>1</v>
      </c>
      <c r="P4" s="41" t="s">
        <v>28</v>
      </c>
      <c r="Q4" s="43">
        <v>44616</v>
      </c>
      <c r="R4" s="44" t="s">
        <v>29</v>
      </c>
      <c r="S4" s="38">
        <v>17</v>
      </c>
    </row>
    <row r="5" spans="1:19" x14ac:dyDescent="0.2">
      <c r="A5" s="1" t="str">
        <f>D5&amp;"_"&amp;COUNTIF($D$2:D5,D5)</f>
        <v>12345_3</v>
      </c>
      <c r="B5" s="45">
        <v>3</v>
      </c>
      <c r="C5" s="40">
        <v>1236</v>
      </c>
      <c r="D5" s="41">
        <v>12345</v>
      </c>
      <c r="E5" s="41">
        <v>2</v>
      </c>
      <c r="F5" s="42" t="s">
        <v>29</v>
      </c>
      <c r="G5" s="42" t="s">
        <v>27</v>
      </c>
      <c r="H5" s="42">
        <v>0</v>
      </c>
      <c r="I5" s="42">
        <v>0</v>
      </c>
      <c r="J5" s="42">
        <v>0</v>
      </c>
      <c r="K5" s="42">
        <v>0</v>
      </c>
      <c r="L5" s="42">
        <v>0</v>
      </c>
      <c r="M5" s="42">
        <v>0</v>
      </c>
      <c r="N5" s="42">
        <v>1</v>
      </c>
      <c r="O5" s="42">
        <v>0</v>
      </c>
      <c r="P5" s="41" t="s">
        <v>28</v>
      </c>
      <c r="Q5" s="43">
        <v>44617</v>
      </c>
      <c r="R5" s="44" t="s">
        <v>29</v>
      </c>
      <c r="S5" s="38">
        <v>17</v>
      </c>
    </row>
    <row r="6" spans="1:19" x14ac:dyDescent="0.2">
      <c r="A6" s="1" t="str">
        <f>D6&amp;"_"&amp;COUNTIF($D$2:D6,D6)</f>
        <v>12345_4</v>
      </c>
      <c r="B6" s="45">
        <v>4</v>
      </c>
      <c r="C6" s="40">
        <v>1237</v>
      </c>
      <c r="D6" s="41">
        <v>12345</v>
      </c>
      <c r="E6" s="41">
        <v>2</v>
      </c>
      <c r="F6" s="42" t="s">
        <v>29</v>
      </c>
      <c r="G6" s="42" t="s">
        <v>27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1</v>
      </c>
      <c r="O6" s="42">
        <v>1</v>
      </c>
      <c r="P6" s="41" t="s">
        <v>28</v>
      </c>
      <c r="Q6" s="43">
        <v>44618</v>
      </c>
      <c r="R6" s="44" t="s">
        <v>29</v>
      </c>
      <c r="S6" s="38">
        <v>17</v>
      </c>
    </row>
    <row r="7" spans="1:19" x14ac:dyDescent="0.2">
      <c r="A7" s="1" t="str">
        <f>D7&amp;"_"&amp;COUNTIF($D$2:D7,D7)</f>
        <v>_0</v>
      </c>
      <c r="B7" s="46">
        <v>5</v>
      </c>
      <c r="C7" s="47"/>
      <c r="D7" s="48"/>
      <c r="E7" s="48"/>
      <c r="F7" s="49"/>
      <c r="G7" s="49"/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1</v>
      </c>
      <c r="N7" s="49">
        <v>0</v>
      </c>
      <c r="O7" s="49">
        <v>0</v>
      </c>
      <c r="P7" s="48"/>
      <c r="Q7" s="50"/>
      <c r="R7" s="51"/>
      <c r="S7" s="38">
        <v>17</v>
      </c>
    </row>
    <row r="8" spans="1:19" x14ac:dyDescent="0.2">
      <c r="A8" s="1" t="str">
        <f>D8&amp;"_"&amp;COUNTIF($D$2:D8,D8)</f>
        <v>_0</v>
      </c>
      <c r="B8" s="45">
        <v>6</v>
      </c>
      <c r="C8" s="40"/>
      <c r="D8" s="41"/>
      <c r="E8" s="41"/>
      <c r="F8" s="42"/>
      <c r="G8" s="42"/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1</v>
      </c>
      <c r="N8" s="42">
        <v>0</v>
      </c>
      <c r="O8" s="42">
        <v>1</v>
      </c>
      <c r="P8" s="41"/>
      <c r="Q8" s="43"/>
      <c r="R8" s="44"/>
      <c r="S8" s="38">
        <v>17</v>
      </c>
    </row>
    <row r="9" spans="1:19" x14ac:dyDescent="0.2">
      <c r="A9" s="1" t="str">
        <f>D9&amp;"_"&amp;COUNTIF($D$2:D9,D9)</f>
        <v>_0</v>
      </c>
      <c r="B9" s="45">
        <v>7</v>
      </c>
      <c r="C9" s="40"/>
      <c r="D9" s="41"/>
      <c r="E9" s="41"/>
      <c r="F9" s="42"/>
      <c r="G9" s="42"/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1</v>
      </c>
      <c r="N9" s="42">
        <v>1</v>
      </c>
      <c r="O9" s="42">
        <v>0</v>
      </c>
      <c r="P9" s="41"/>
      <c r="Q9" s="43"/>
      <c r="R9" s="44"/>
      <c r="S9" s="38">
        <v>17</v>
      </c>
    </row>
    <row r="10" spans="1:19" x14ac:dyDescent="0.2">
      <c r="A10" s="1" t="str">
        <f>D10&amp;"_"&amp;COUNTIF($D$2:D10,D10)</f>
        <v>_0</v>
      </c>
      <c r="B10" s="45">
        <v>8</v>
      </c>
      <c r="C10" s="40"/>
      <c r="D10" s="41"/>
      <c r="E10" s="41"/>
      <c r="F10" s="42"/>
      <c r="G10" s="42"/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1</v>
      </c>
      <c r="N10" s="42">
        <v>1</v>
      </c>
      <c r="O10" s="42">
        <v>1</v>
      </c>
      <c r="P10" s="41"/>
      <c r="Q10" s="43"/>
      <c r="R10" s="44"/>
      <c r="S10" s="38">
        <v>17</v>
      </c>
    </row>
    <row r="11" spans="1:19" x14ac:dyDescent="0.2">
      <c r="A11" s="1" t="str">
        <f>D11&amp;"_"&amp;COUNTIF($D$2:D11,D11)</f>
        <v>_0</v>
      </c>
      <c r="B11" s="45">
        <v>9</v>
      </c>
      <c r="C11" s="40"/>
      <c r="D11" s="41"/>
      <c r="E11" s="41"/>
      <c r="F11" s="42"/>
      <c r="G11" s="42"/>
      <c r="H11" s="42">
        <v>0</v>
      </c>
      <c r="I11" s="42">
        <v>0</v>
      </c>
      <c r="J11" s="42">
        <v>0</v>
      </c>
      <c r="K11" s="42">
        <v>0</v>
      </c>
      <c r="L11" s="42">
        <v>1</v>
      </c>
      <c r="M11" s="42">
        <v>0</v>
      </c>
      <c r="N11" s="42">
        <v>0</v>
      </c>
      <c r="O11" s="42">
        <v>0</v>
      </c>
      <c r="P11" s="41"/>
      <c r="Q11" s="43"/>
      <c r="R11" s="44"/>
      <c r="S11" s="38">
        <v>17</v>
      </c>
    </row>
    <row r="12" spans="1:19" x14ac:dyDescent="0.2">
      <c r="A12" s="1" t="str">
        <f>D12&amp;"_"&amp;COUNTIF($D$2:D12,D12)</f>
        <v>_0</v>
      </c>
      <c r="B12" s="45">
        <v>10</v>
      </c>
      <c r="C12" s="40"/>
      <c r="D12" s="41"/>
      <c r="E12" s="41"/>
      <c r="F12" s="42"/>
      <c r="G12" s="42"/>
      <c r="H12" s="42">
        <v>0</v>
      </c>
      <c r="I12" s="42">
        <v>0</v>
      </c>
      <c r="J12" s="42">
        <v>0</v>
      </c>
      <c r="K12" s="42">
        <v>0</v>
      </c>
      <c r="L12" s="42">
        <v>1</v>
      </c>
      <c r="M12" s="42">
        <v>0</v>
      </c>
      <c r="N12" s="42">
        <v>0</v>
      </c>
      <c r="O12" s="42">
        <v>1</v>
      </c>
      <c r="P12" s="41"/>
      <c r="Q12" s="43"/>
      <c r="R12" s="44"/>
      <c r="S12" s="38">
        <v>17</v>
      </c>
    </row>
    <row r="13" spans="1:19" x14ac:dyDescent="0.2">
      <c r="A13" s="1" t="str">
        <f>D13&amp;"_"&amp;COUNTIF($D$2:D13,D13)</f>
        <v>_0</v>
      </c>
      <c r="B13" s="45">
        <v>11</v>
      </c>
      <c r="C13" s="40"/>
      <c r="D13" s="41"/>
      <c r="E13" s="41"/>
      <c r="F13" s="42"/>
      <c r="G13" s="42"/>
      <c r="H13" s="42">
        <v>0</v>
      </c>
      <c r="I13" s="42">
        <v>0</v>
      </c>
      <c r="J13" s="42">
        <v>0</v>
      </c>
      <c r="K13" s="42">
        <v>0</v>
      </c>
      <c r="L13" s="42">
        <v>1</v>
      </c>
      <c r="M13" s="42">
        <v>0</v>
      </c>
      <c r="N13" s="42">
        <v>1</v>
      </c>
      <c r="O13" s="42">
        <v>0</v>
      </c>
      <c r="P13" s="41"/>
      <c r="Q13" s="43"/>
      <c r="R13" s="44"/>
      <c r="S13" s="38">
        <v>17</v>
      </c>
    </row>
    <row r="14" spans="1:19" x14ac:dyDescent="0.2">
      <c r="A14" s="1" t="str">
        <f>D14&amp;"_"&amp;COUNTIF($D$2:D14,D14)</f>
        <v>_0</v>
      </c>
      <c r="B14" s="45">
        <v>12</v>
      </c>
      <c r="C14" s="40"/>
      <c r="D14" s="41"/>
      <c r="E14" s="41"/>
      <c r="F14" s="42"/>
      <c r="G14" s="42"/>
      <c r="H14" s="42">
        <v>0</v>
      </c>
      <c r="I14" s="42">
        <v>0</v>
      </c>
      <c r="J14" s="42">
        <v>0</v>
      </c>
      <c r="K14" s="42">
        <v>0</v>
      </c>
      <c r="L14" s="42">
        <v>1</v>
      </c>
      <c r="M14" s="42">
        <v>0</v>
      </c>
      <c r="N14" s="42">
        <v>1</v>
      </c>
      <c r="O14" s="42">
        <v>1</v>
      </c>
      <c r="P14" s="41"/>
      <c r="Q14" s="43"/>
      <c r="R14" s="44"/>
      <c r="S14" s="38">
        <v>17</v>
      </c>
    </row>
    <row r="15" spans="1:19" x14ac:dyDescent="0.2">
      <c r="A15" s="1" t="str">
        <f>D15&amp;"_"&amp;COUNTIF($D$2:D15,D15)</f>
        <v>_0</v>
      </c>
      <c r="B15" s="45">
        <v>13</v>
      </c>
      <c r="C15" s="52"/>
      <c r="D15" s="53"/>
      <c r="E15" s="53"/>
      <c r="F15" s="54"/>
      <c r="G15" s="54"/>
      <c r="H15" s="42">
        <v>0</v>
      </c>
      <c r="I15" s="42">
        <v>0</v>
      </c>
      <c r="J15" s="42">
        <v>0</v>
      </c>
      <c r="K15" s="42">
        <v>0</v>
      </c>
      <c r="L15" s="42">
        <v>1</v>
      </c>
      <c r="M15" s="42">
        <v>1</v>
      </c>
      <c r="N15" s="42">
        <v>0</v>
      </c>
      <c r="O15" s="42">
        <v>0</v>
      </c>
      <c r="P15" s="41"/>
      <c r="Q15" s="43"/>
      <c r="R15" s="44"/>
      <c r="S15" s="38">
        <v>17</v>
      </c>
    </row>
    <row r="16" spans="1:19" x14ac:dyDescent="0.2">
      <c r="A16" s="1" t="str">
        <f>D16&amp;"_"&amp;COUNTIF($D$2:D16,D16)</f>
        <v>_0</v>
      </c>
      <c r="B16" s="45">
        <v>14</v>
      </c>
      <c r="C16" s="40"/>
      <c r="D16" s="41"/>
      <c r="E16" s="41"/>
      <c r="F16" s="42"/>
      <c r="G16" s="42"/>
      <c r="H16" s="42">
        <v>0</v>
      </c>
      <c r="I16" s="42">
        <v>0</v>
      </c>
      <c r="J16" s="42">
        <v>0</v>
      </c>
      <c r="K16" s="42">
        <v>0</v>
      </c>
      <c r="L16" s="42">
        <v>1</v>
      </c>
      <c r="M16" s="42">
        <v>1</v>
      </c>
      <c r="N16" s="42">
        <v>0</v>
      </c>
      <c r="O16" s="42">
        <v>1</v>
      </c>
      <c r="P16" s="41"/>
      <c r="Q16" s="43"/>
      <c r="R16" s="44"/>
      <c r="S16" s="38">
        <v>17</v>
      </c>
    </row>
    <row r="17" spans="1:19" x14ac:dyDescent="0.2">
      <c r="A17" s="1" t="str">
        <f>D17&amp;"_"&amp;COUNTIF($D$2:D17,D17)</f>
        <v>_0</v>
      </c>
      <c r="B17" s="45">
        <v>15</v>
      </c>
      <c r="C17" s="40"/>
      <c r="D17" s="41"/>
      <c r="E17" s="41"/>
      <c r="F17" s="42"/>
      <c r="G17" s="42"/>
      <c r="H17" s="42">
        <v>0</v>
      </c>
      <c r="I17" s="42">
        <v>0</v>
      </c>
      <c r="J17" s="42">
        <v>0</v>
      </c>
      <c r="K17" s="42">
        <v>0</v>
      </c>
      <c r="L17" s="42">
        <v>1</v>
      </c>
      <c r="M17" s="42">
        <v>1</v>
      </c>
      <c r="N17" s="42">
        <v>1</v>
      </c>
      <c r="O17" s="42">
        <v>0</v>
      </c>
      <c r="P17" s="41"/>
      <c r="Q17" s="43"/>
      <c r="R17" s="44"/>
      <c r="S17" s="38">
        <v>17</v>
      </c>
    </row>
    <row r="18" spans="1:19" x14ac:dyDescent="0.2">
      <c r="A18" s="1" t="str">
        <f>D18&amp;"_"&amp;COUNTIF($D$2:D18,D18)</f>
        <v>_0</v>
      </c>
      <c r="B18" s="45">
        <v>16</v>
      </c>
      <c r="C18" s="40"/>
      <c r="D18" s="41"/>
      <c r="E18" s="41"/>
      <c r="F18" s="42"/>
      <c r="G18" s="42"/>
      <c r="H18" s="42">
        <v>0</v>
      </c>
      <c r="I18" s="42">
        <v>0</v>
      </c>
      <c r="J18" s="42">
        <v>0</v>
      </c>
      <c r="K18" s="42">
        <v>0</v>
      </c>
      <c r="L18" s="42">
        <v>1</v>
      </c>
      <c r="M18" s="42">
        <v>1</v>
      </c>
      <c r="N18" s="42">
        <v>1</v>
      </c>
      <c r="O18" s="42">
        <v>1</v>
      </c>
      <c r="P18" s="41"/>
      <c r="Q18" s="43"/>
      <c r="R18" s="44"/>
      <c r="S18" s="38">
        <v>17</v>
      </c>
    </row>
    <row r="19" spans="1:19" x14ac:dyDescent="0.2">
      <c r="A19" s="1" t="str">
        <f>D19&amp;"_"&amp;COUNTIF($D$2:D19,D19)</f>
        <v>_0</v>
      </c>
      <c r="B19" s="45">
        <v>17</v>
      </c>
      <c r="C19" s="40"/>
      <c r="D19" s="41"/>
      <c r="E19" s="41"/>
      <c r="F19" s="42"/>
      <c r="G19" s="42"/>
      <c r="H19" s="42">
        <v>0</v>
      </c>
      <c r="I19" s="42">
        <v>0</v>
      </c>
      <c r="J19" s="42">
        <v>0</v>
      </c>
      <c r="K19" s="42">
        <v>1</v>
      </c>
      <c r="L19" s="42">
        <v>0</v>
      </c>
      <c r="M19" s="42">
        <v>0</v>
      </c>
      <c r="N19" s="42">
        <v>0</v>
      </c>
      <c r="O19" s="42">
        <v>0</v>
      </c>
      <c r="P19" s="41"/>
      <c r="Q19" s="43"/>
      <c r="R19" s="44"/>
      <c r="S19" s="38">
        <v>17</v>
      </c>
    </row>
    <row r="20" spans="1:19" x14ac:dyDescent="0.2">
      <c r="A20" s="1" t="str">
        <f>D20&amp;"_"&amp;COUNTIF($D$2:D20,D20)</f>
        <v>_0</v>
      </c>
      <c r="B20" s="45">
        <v>18</v>
      </c>
      <c r="C20" s="40"/>
      <c r="D20" s="41"/>
      <c r="E20" s="41"/>
      <c r="F20" s="42"/>
      <c r="G20" s="42"/>
      <c r="H20" s="42">
        <v>0</v>
      </c>
      <c r="I20" s="42">
        <v>0</v>
      </c>
      <c r="J20" s="42">
        <v>0</v>
      </c>
      <c r="K20" s="42">
        <v>1</v>
      </c>
      <c r="L20" s="42">
        <v>0</v>
      </c>
      <c r="M20" s="42">
        <v>0</v>
      </c>
      <c r="N20" s="42">
        <v>0</v>
      </c>
      <c r="O20" s="42">
        <v>1</v>
      </c>
      <c r="P20" s="41"/>
      <c r="Q20" s="43"/>
      <c r="R20" s="44"/>
      <c r="S20" s="38">
        <v>17</v>
      </c>
    </row>
    <row r="21" spans="1:19" x14ac:dyDescent="0.2">
      <c r="A21" s="1" t="str">
        <f>D21&amp;"_"&amp;COUNTIF($D$2:D21,D21)</f>
        <v>_0</v>
      </c>
      <c r="B21" s="45">
        <v>19</v>
      </c>
      <c r="C21" s="52"/>
      <c r="D21" s="53"/>
      <c r="E21" s="53"/>
      <c r="F21" s="54"/>
      <c r="G21" s="54"/>
      <c r="H21" s="42">
        <v>0</v>
      </c>
      <c r="I21" s="42">
        <v>0</v>
      </c>
      <c r="J21" s="42">
        <v>0</v>
      </c>
      <c r="K21" s="42">
        <v>1</v>
      </c>
      <c r="L21" s="42">
        <v>0</v>
      </c>
      <c r="M21" s="42">
        <v>0</v>
      </c>
      <c r="N21" s="42">
        <v>1</v>
      </c>
      <c r="O21" s="42">
        <v>0</v>
      </c>
      <c r="P21" s="41"/>
      <c r="Q21" s="43"/>
      <c r="R21" s="44"/>
      <c r="S21" s="38">
        <v>17</v>
      </c>
    </row>
    <row r="22" spans="1:19" x14ac:dyDescent="0.2">
      <c r="A22" s="1" t="str">
        <f>D22&amp;"_"&amp;COUNTIF($D$2:D22,D22)</f>
        <v>_0</v>
      </c>
      <c r="B22" s="45">
        <v>20</v>
      </c>
      <c r="C22" s="40"/>
      <c r="D22" s="41"/>
      <c r="E22" s="41"/>
      <c r="F22" s="42"/>
      <c r="G22" s="42"/>
      <c r="H22" s="42">
        <v>0</v>
      </c>
      <c r="I22" s="42">
        <v>0</v>
      </c>
      <c r="J22" s="42">
        <v>0</v>
      </c>
      <c r="K22" s="42">
        <v>1</v>
      </c>
      <c r="L22" s="42">
        <v>0</v>
      </c>
      <c r="M22" s="42">
        <v>0</v>
      </c>
      <c r="N22" s="42">
        <v>1</v>
      </c>
      <c r="O22" s="42">
        <v>1</v>
      </c>
      <c r="P22" s="41"/>
      <c r="Q22" s="43"/>
      <c r="R22" s="44"/>
      <c r="S22" s="38">
        <v>17</v>
      </c>
    </row>
    <row r="23" spans="1:19" x14ac:dyDescent="0.2">
      <c r="A23" s="1" t="str">
        <f>D23&amp;"_"&amp;COUNTIF($D$2:D23,D23)</f>
        <v>_0</v>
      </c>
      <c r="B23" s="45">
        <v>21</v>
      </c>
      <c r="C23" s="40"/>
      <c r="D23" s="41"/>
      <c r="E23" s="41"/>
      <c r="F23" s="42"/>
      <c r="G23" s="42"/>
      <c r="H23" s="42">
        <v>0</v>
      </c>
      <c r="I23" s="42">
        <v>0</v>
      </c>
      <c r="J23" s="42">
        <v>0</v>
      </c>
      <c r="K23" s="42">
        <v>1</v>
      </c>
      <c r="L23" s="42">
        <v>0</v>
      </c>
      <c r="M23" s="42">
        <v>1</v>
      </c>
      <c r="N23" s="42">
        <v>0</v>
      </c>
      <c r="O23" s="42">
        <v>0</v>
      </c>
      <c r="P23" s="41"/>
      <c r="Q23" s="43"/>
      <c r="R23" s="44"/>
      <c r="S23" s="38">
        <v>17</v>
      </c>
    </row>
    <row r="24" spans="1:19" x14ac:dyDescent="0.2">
      <c r="A24" s="1" t="str">
        <f>D24&amp;"_"&amp;COUNTIF($D$2:D24,D24)</f>
        <v>_0</v>
      </c>
      <c r="B24" s="45">
        <v>22</v>
      </c>
      <c r="C24" s="40"/>
      <c r="D24" s="41"/>
      <c r="E24" s="41"/>
      <c r="F24" s="42"/>
      <c r="G24" s="42"/>
      <c r="H24" s="42">
        <v>0</v>
      </c>
      <c r="I24" s="42">
        <v>0</v>
      </c>
      <c r="J24" s="42">
        <v>0</v>
      </c>
      <c r="K24" s="42">
        <v>1</v>
      </c>
      <c r="L24" s="42">
        <v>0</v>
      </c>
      <c r="M24" s="42">
        <v>1</v>
      </c>
      <c r="N24" s="42">
        <v>0</v>
      </c>
      <c r="O24" s="42">
        <v>1</v>
      </c>
      <c r="P24" s="41"/>
      <c r="Q24" s="43"/>
      <c r="R24" s="44"/>
      <c r="S24" s="38">
        <v>17</v>
      </c>
    </row>
    <row r="25" spans="1:19" x14ac:dyDescent="0.2">
      <c r="A25" s="1" t="str">
        <f>D25&amp;"_"&amp;COUNTIF($D$2:D25,D25)</f>
        <v>_0</v>
      </c>
      <c r="B25" s="45">
        <v>23</v>
      </c>
      <c r="C25" s="40"/>
      <c r="D25" s="41"/>
      <c r="E25" s="41"/>
      <c r="F25" s="42"/>
      <c r="G25" s="42"/>
      <c r="H25" s="42">
        <v>0</v>
      </c>
      <c r="I25" s="42">
        <v>0</v>
      </c>
      <c r="J25" s="42">
        <v>0</v>
      </c>
      <c r="K25" s="42">
        <v>1</v>
      </c>
      <c r="L25" s="42">
        <v>0</v>
      </c>
      <c r="M25" s="42">
        <v>1</v>
      </c>
      <c r="N25" s="42">
        <v>1</v>
      </c>
      <c r="O25" s="42">
        <v>0</v>
      </c>
      <c r="P25" s="41"/>
      <c r="Q25" s="43"/>
      <c r="R25" s="44"/>
      <c r="S25" s="38">
        <v>17</v>
      </c>
    </row>
    <row r="26" spans="1:19" x14ac:dyDescent="0.2">
      <c r="A26" s="1" t="str">
        <f>D26&amp;"_"&amp;COUNTIF($D$2:D26,D26)</f>
        <v>_0</v>
      </c>
      <c r="B26" s="45">
        <v>24</v>
      </c>
      <c r="C26" s="40"/>
      <c r="D26" s="41"/>
      <c r="E26" s="41"/>
      <c r="F26" s="42"/>
      <c r="G26" s="42"/>
      <c r="H26" s="42">
        <v>0</v>
      </c>
      <c r="I26" s="42">
        <v>0</v>
      </c>
      <c r="J26" s="42">
        <v>0</v>
      </c>
      <c r="K26" s="42">
        <v>1</v>
      </c>
      <c r="L26" s="42">
        <v>0</v>
      </c>
      <c r="M26" s="42">
        <v>1</v>
      </c>
      <c r="N26" s="42">
        <v>1</v>
      </c>
      <c r="O26" s="42">
        <v>1</v>
      </c>
      <c r="P26" s="41"/>
      <c r="Q26" s="43"/>
      <c r="R26" s="44"/>
      <c r="S26" s="38">
        <v>17</v>
      </c>
    </row>
    <row r="27" spans="1:19" x14ac:dyDescent="0.2">
      <c r="A27" s="1" t="str">
        <f>D27&amp;"_"&amp;COUNTIF($D$2:D27,D27)</f>
        <v>_0</v>
      </c>
      <c r="B27" s="45">
        <v>25</v>
      </c>
      <c r="C27" s="40"/>
      <c r="D27" s="41"/>
      <c r="E27" s="41"/>
      <c r="F27" s="42"/>
      <c r="G27" s="42"/>
      <c r="H27" s="42">
        <v>0</v>
      </c>
      <c r="I27" s="42">
        <v>0</v>
      </c>
      <c r="J27" s="42">
        <v>0</v>
      </c>
      <c r="K27" s="42">
        <v>1</v>
      </c>
      <c r="L27" s="42">
        <v>1</v>
      </c>
      <c r="M27" s="42">
        <v>0</v>
      </c>
      <c r="N27" s="42">
        <v>0</v>
      </c>
      <c r="O27" s="42">
        <v>0</v>
      </c>
      <c r="P27" s="41"/>
      <c r="Q27" s="43"/>
      <c r="R27" s="44"/>
      <c r="S27" s="38">
        <v>17</v>
      </c>
    </row>
    <row r="28" spans="1:19" x14ac:dyDescent="0.2">
      <c r="A28" s="1" t="str">
        <f>D28&amp;"_"&amp;COUNTIF($D$2:D28,D28)</f>
        <v>_0</v>
      </c>
      <c r="B28" s="45">
        <v>26</v>
      </c>
      <c r="C28" s="40"/>
      <c r="D28" s="41"/>
      <c r="E28" s="41"/>
      <c r="F28" s="42"/>
      <c r="G28" s="42"/>
      <c r="H28" s="42">
        <v>0</v>
      </c>
      <c r="I28" s="42">
        <v>0</v>
      </c>
      <c r="J28" s="42">
        <v>0</v>
      </c>
      <c r="K28" s="42">
        <v>1</v>
      </c>
      <c r="L28" s="42">
        <v>1</v>
      </c>
      <c r="M28" s="42">
        <v>0</v>
      </c>
      <c r="N28" s="42">
        <v>0</v>
      </c>
      <c r="O28" s="42">
        <v>1</v>
      </c>
      <c r="P28" s="41"/>
      <c r="Q28" s="43"/>
      <c r="R28" s="44"/>
      <c r="S28" s="38">
        <v>17</v>
      </c>
    </row>
    <row r="29" spans="1:19" x14ac:dyDescent="0.2">
      <c r="A29" s="1" t="str">
        <f>D29&amp;"_"&amp;COUNTIF($D$2:D29,D29)</f>
        <v>_0</v>
      </c>
      <c r="B29" s="45">
        <v>27</v>
      </c>
      <c r="C29" s="40"/>
      <c r="D29" s="41"/>
      <c r="E29" s="41"/>
      <c r="F29" s="42"/>
      <c r="G29" s="42"/>
      <c r="H29" s="42">
        <v>0</v>
      </c>
      <c r="I29" s="42">
        <v>0</v>
      </c>
      <c r="J29" s="42">
        <v>0</v>
      </c>
      <c r="K29" s="42">
        <v>1</v>
      </c>
      <c r="L29" s="42">
        <v>1</v>
      </c>
      <c r="M29" s="42">
        <v>0</v>
      </c>
      <c r="N29" s="42">
        <v>1</v>
      </c>
      <c r="O29" s="42">
        <v>0</v>
      </c>
      <c r="P29" s="41"/>
      <c r="Q29" s="43"/>
      <c r="R29" s="44"/>
      <c r="S29" s="38">
        <v>17</v>
      </c>
    </row>
    <row r="30" spans="1:19" x14ac:dyDescent="0.2">
      <c r="A30" s="1" t="str">
        <f>D30&amp;"_"&amp;COUNTIF($D$2:D30,D30)</f>
        <v>_0</v>
      </c>
      <c r="B30" s="45">
        <v>28</v>
      </c>
      <c r="C30" s="40"/>
      <c r="D30" s="41"/>
      <c r="E30" s="41"/>
      <c r="F30" s="42"/>
      <c r="G30" s="42"/>
      <c r="H30" s="42">
        <v>0</v>
      </c>
      <c r="I30" s="42">
        <v>0</v>
      </c>
      <c r="J30" s="42">
        <v>0</v>
      </c>
      <c r="K30" s="42">
        <v>1</v>
      </c>
      <c r="L30" s="42">
        <v>1</v>
      </c>
      <c r="M30" s="42">
        <v>0</v>
      </c>
      <c r="N30" s="42">
        <v>1</v>
      </c>
      <c r="O30" s="42">
        <v>1</v>
      </c>
      <c r="P30" s="41"/>
      <c r="Q30" s="43"/>
      <c r="R30" s="44"/>
      <c r="S30" s="38">
        <v>17</v>
      </c>
    </row>
    <row r="31" spans="1:19" x14ac:dyDescent="0.2">
      <c r="A31" s="1" t="str">
        <f>D31&amp;"_"&amp;COUNTIF($D$2:D31,D31)</f>
        <v>_0</v>
      </c>
      <c r="B31" s="45">
        <v>29</v>
      </c>
      <c r="C31" s="40"/>
      <c r="D31" s="41"/>
      <c r="E31" s="41"/>
      <c r="F31" s="42"/>
      <c r="G31" s="42"/>
      <c r="H31" s="42">
        <v>0</v>
      </c>
      <c r="I31" s="42">
        <v>0</v>
      </c>
      <c r="J31" s="42">
        <v>0</v>
      </c>
      <c r="K31" s="42">
        <v>1</v>
      </c>
      <c r="L31" s="42">
        <v>1</v>
      </c>
      <c r="M31" s="42">
        <v>1</v>
      </c>
      <c r="N31" s="42">
        <v>0</v>
      </c>
      <c r="O31" s="42">
        <v>0</v>
      </c>
      <c r="P31" s="41"/>
      <c r="Q31" s="43"/>
      <c r="R31" s="44"/>
      <c r="S31" s="38">
        <v>17</v>
      </c>
    </row>
    <row r="32" spans="1:19" x14ac:dyDescent="0.2">
      <c r="A32" s="1" t="str">
        <f>D32&amp;"_"&amp;COUNTIF($D$2:D32,D32)</f>
        <v>_0</v>
      </c>
      <c r="B32" s="45">
        <v>30</v>
      </c>
      <c r="C32" s="40"/>
      <c r="D32" s="41"/>
      <c r="E32" s="41"/>
      <c r="F32" s="42"/>
      <c r="G32" s="42"/>
      <c r="H32" s="42">
        <v>0</v>
      </c>
      <c r="I32" s="42">
        <v>0</v>
      </c>
      <c r="J32" s="42">
        <v>0</v>
      </c>
      <c r="K32" s="42">
        <v>1</v>
      </c>
      <c r="L32" s="42">
        <v>1</v>
      </c>
      <c r="M32" s="42">
        <v>1</v>
      </c>
      <c r="N32" s="42">
        <v>0</v>
      </c>
      <c r="O32" s="42">
        <v>1</v>
      </c>
      <c r="P32" s="41"/>
      <c r="Q32" s="43"/>
      <c r="R32" s="44"/>
      <c r="S32" s="38">
        <v>17</v>
      </c>
    </row>
    <row r="33" spans="1:19" x14ac:dyDescent="0.2">
      <c r="A33" s="1" t="str">
        <f>D33&amp;"_"&amp;COUNTIF($D$2:D33,D33)</f>
        <v>_0</v>
      </c>
      <c r="B33" s="45">
        <v>31</v>
      </c>
      <c r="C33" s="40"/>
      <c r="D33" s="41"/>
      <c r="E33" s="41"/>
      <c r="F33" s="42"/>
      <c r="G33" s="55"/>
      <c r="H33" s="42">
        <v>0</v>
      </c>
      <c r="I33" s="42">
        <v>0</v>
      </c>
      <c r="J33" s="42">
        <v>0</v>
      </c>
      <c r="K33" s="42">
        <v>1</v>
      </c>
      <c r="L33" s="42">
        <v>1</v>
      </c>
      <c r="M33" s="42">
        <v>1</v>
      </c>
      <c r="N33" s="42">
        <v>1</v>
      </c>
      <c r="O33" s="42">
        <v>0</v>
      </c>
      <c r="P33" s="41"/>
      <c r="Q33" s="43"/>
      <c r="R33" s="44"/>
      <c r="S33" s="38">
        <v>17</v>
      </c>
    </row>
    <row r="34" spans="1:19" x14ac:dyDescent="0.2">
      <c r="A34" s="1" t="str">
        <f>D34&amp;"_"&amp;COUNTIF($D$2:D34,D34)</f>
        <v>_0</v>
      </c>
      <c r="B34" s="45">
        <v>32</v>
      </c>
      <c r="C34" s="40"/>
      <c r="D34" s="41"/>
      <c r="E34" s="41"/>
      <c r="F34" s="42"/>
      <c r="G34" s="42"/>
      <c r="H34" s="42">
        <v>0</v>
      </c>
      <c r="I34" s="42">
        <v>0</v>
      </c>
      <c r="J34" s="42">
        <v>0</v>
      </c>
      <c r="K34" s="42">
        <v>1</v>
      </c>
      <c r="L34" s="42">
        <v>1</v>
      </c>
      <c r="M34" s="42">
        <v>1</v>
      </c>
      <c r="N34" s="42">
        <v>1</v>
      </c>
      <c r="O34" s="42">
        <v>1</v>
      </c>
      <c r="P34" s="41"/>
      <c r="Q34" s="43"/>
      <c r="R34" s="44"/>
      <c r="S34" s="38">
        <v>17</v>
      </c>
    </row>
    <row r="35" spans="1:19" x14ac:dyDescent="0.2">
      <c r="A35" s="1" t="str">
        <f>D35&amp;"_"&amp;COUNTIF($D$2:D35,D35)</f>
        <v>_0</v>
      </c>
      <c r="B35" s="45">
        <v>33</v>
      </c>
      <c r="C35" s="40"/>
      <c r="D35" s="41"/>
      <c r="E35" s="41"/>
      <c r="F35" s="42"/>
      <c r="G35" s="42"/>
      <c r="H35" s="42">
        <v>0</v>
      </c>
      <c r="I35" s="42">
        <v>0</v>
      </c>
      <c r="J35" s="42">
        <v>1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1"/>
      <c r="Q35" s="43"/>
      <c r="R35" s="44"/>
      <c r="S35" s="38">
        <v>17</v>
      </c>
    </row>
    <row r="36" spans="1:19" x14ac:dyDescent="0.2">
      <c r="A36" s="1" t="str">
        <f>D36&amp;"_"&amp;COUNTIF($D$2:D36,D36)</f>
        <v>_0</v>
      </c>
      <c r="B36" s="45">
        <v>34</v>
      </c>
      <c r="C36" s="40"/>
      <c r="D36" s="41"/>
      <c r="E36" s="41"/>
      <c r="F36" s="42"/>
      <c r="G36" s="42"/>
      <c r="H36" s="42">
        <v>0</v>
      </c>
      <c r="I36" s="42">
        <v>0</v>
      </c>
      <c r="J36" s="42">
        <v>1</v>
      </c>
      <c r="K36" s="42">
        <v>0</v>
      </c>
      <c r="L36" s="42">
        <v>0</v>
      </c>
      <c r="M36" s="42">
        <v>0</v>
      </c>
      <c r="N36" s="42">
        <v>0</v>
      </c>
      <c r="O36" s="42">
        <v>1</v>
      </c>
      <c r="P36" s="41"/>
      <c r="Q36" s="43"/>
      <c r="R36" s="44"/>
      <c r="S36" s="38">
        <v>17</v>
      </c>
    </row>
    <row r="37" spans="1:19" x14ac:dyDescent="0.2">
      <c r="A37" s="1" t="str">
        <f>D37&amp;"_"&amp;COUNTIF($D$2:D37,D37)</f>
        <v>_0</v>
      </c>
      <c r="B37" s="45">
        <v>35</v>
      </c>
      <c r="C37" s="40"/>
      <c r="D37" s="41"/>
      <c r="E37" s="41"/>
      <c r="F37" s="42"/>
      <c r="G37" s="42"/>
      <c r="H37" s="42">
        <v>0</v>
      </c>
      <c r="I37" s="42">
        <v>0</v>
      </c>
      <c r="J37" s="42">
        <v>1</v>
      </c>
      <c r="K37" s="42">
        <v>0</v>
      </c>
      <c r="L37" s="42">
        <v>0</v>
      </c>
      <c r="M37" s="42">
        <v>0</v>
      </c>
      <c r="N37" s="42">
        <v>1</v>
      </c>
      <c r="O37" s="42">
        <v>0</v>
      </c>
      <c r="P37" s="41"/>
      <c r="Q37" s="43"/>
      <c r="R37" s="44"/>
      <c r="S37" s="38">
        <v>17</v>
      </c>
    </row>
    <row r="38" spans="1:19" x14ac:dyDescent="0.2">
      <c r="A38" s="1" t="str">
        <f>D38&amp;"_"&amp;COUNTIF($D$2:D38,D38)</f>
        <v>_0</v>
      </c>
      <c r="B38" s="45">
        <v>36</v>
      </c>
      <c r="C38" s="40"/>
      <c r="D38" s="41"/>
      <c r="E38" s="41"/>
      <c r="F38" s="42"/>
      <c r="G38" s="42"/>
      <c r="H38" s="42">
        <v>0</v>
      </c>
      <c r="I38" s="42">
        <v>0</v>
      </c>
      <c r="J38" s="42">
        <v>1</v>
      </c>
      <c r="K38" s="42">
        <v>0</v>
      </c>
      <c r="L38" s="42">
        <v>0</v>
      </c>
      <c r="M38" s="42">
        <v>0</v>
      </c>
      <c r="N38" s="42">
        <v>1</v>
      </c>
      <c r="O38" s="42">
        <v>1</v>
      </c>
      <c r="P38" s="41"/>
      <c r="Q38" s="43"/>
      <c r="R38" s="44"/>
      <c r="S38" s="38">
        <v>17</v>
      </c>
    </row>
    <row r="39" spans="1:19" x14ac:dyDescent="0.2">
      <c r="A39" s="1" t="str">
        <f>D39&amp;"_"&amp;COUNTIF($D$2:D39,D39)</f>
        <v>_0</v>
      </c>
      <c r="B39" s="45">
        <v>37</v>
      </c>
      <c r="C39" s="40"/>
      <c r="D39" s="41"/>
      <c r="E39" s="41"/>
      <c r="F39" s="42"/>
      <c r="G39" s="42"/>
      <c r="H39" s="42">
        <v>0</v>
      </c>
      <c r="I39" s="42">
        <v>0</v>
      </c>
      <c r="J39" s="42">
        <v>1</v>
      </c>
      <c r="K39" s="42">
        <v>0</v>
      </c>
      <c r="L39" s="42">
        <v>0</v>
      </c>
      <c r="M39" s="42">
        <v>1</v>
      </c>
      <c r="N39" s="42">
        <v>0</v>
      </c>
      <c r="O39" s="42">
        <v>0</v>
      </c>
      <c r="P39" s="41"/>
      <c r="Q39" s="43"/>
      <c r="R39" s="44"/>
      <c r="S39" s="38">
        <v>17</v>
      </c>
    </row>
    <row r="40" spans="1:19" x14ac:dyDescent="0.2">
      <c r="A40" s="1" t="str">
        <f>D40&amp;"_"&amp;COUNTIF($D$2:D40,D40)</f>
        <v>_0</v>
      </c>
      <c r="B40" s="45">
        <v>38</v>
      </c>
      <c r="C40" s="40"/>
      <c r="D40" s="41"/>
      <c r="E40" s="41"/>
      <c r="F40" s="42"/>
      <c r="G40" s="42"/>
      <c r="H40" s="42">
        <v>0</v>
      </c>
      <c r="I40" s="42">
        <v>0</v>
      </c>
      <c r="J40" s="42">
        <v>1</v>
      </c>
      <c r="K40" s="42">
        <v>0</v>
      </c>
      <c r="L40" s="42">
        <v>0</v>
      </c>
      <c r="M40" s="42">
        <v>1</v>
      </c>
      <c r="N40" s="42">
        <v>0</v>
      </c>
      <c r="O40" s="42">
        <v>1</v>
      </c>
      <c r="P40" s="41"/>
      <c r="Q40" s="43"/>
      <c r="R40" s="44"/>
      <c r="S40" s="38">
        <v>17</v>
      </c>
    </row>
    <row r="41" spans="1:19" x14ac:dyDescent="0.2">
      <c r="A41" s="1" t="str">
        <f>D41&amp;"_"&amp;COUNTIF($D$2:D41,D41)</f>
        <v>_0</v>
      </c>
      <c r="B41" s="45">
        <v>39</v>
      </c>
      <c r="C41" s="40"/>
      <c r="D41" s="41"/>
      <c r="E41" s="41"/>
      <c r="F41" s="42"/>
      <c r="G41" s="42"/>
      <c r="H41" s="42">
        <v>0</v>
      </c>
      <c r="I41" s="42">
        <v>0</v>
      </c>
      <c r="J41" s="42">
        <v>1</v>
      </c>
      <c r="K41" s="42">
        <v>0</v>
      </c>
      <c r="L41" s="42">
        <v>0</v>
      </c>
      <c r="M41" s="42">
        <v>1</v>
      </c>
      <c r="N41" s="42">
        <v>1</v>
      </c>
      <c r="O41" s="42">
        <v>0</v>
      </c>
      <c r="P41" s="41"/>
      <c r="Q41" s="43"/>
      <c r="R41" s="44"/>
      <c r="S41" s="38">
        <v>17</v>
      </c>
    </row>
    <row r="42" spans="1:19" x14ac:dyDescent="0.2">
      <c r="A42" s="1" t="str">
        <f>D42&amp;"_"&amp;COUNTIF($D$2:D42,D42)</f>
        <v>_0</v>
      </c>
      <c r="B42" s="45">
        <v>40</v>
      </c>
      <c r="C42" s="40"/>
      <c r="D42" s="41"/>
      <c r="E42" s="41"/>
      <c r="F42" s="42"/>
      <c r="G42" s="42"/>
      <c r="H42" s="42">
        <v>0</v>
      </c>
      <c r="I42" s="42">
        <v>0</v>
      </c>
      <c r="J42" s="42">
        <v>1</v>
      </c>
      <c r="K42" s="42">
        <v>0</v>
      </c>
      <c r="L42" s="42">
        <v>0</v>
      </c>
      <c r="M42" s="42">
        <v>1</v>
      </c>
      <c r="N42" s="42">
        <v>1</v>
      </c>
      <c r="O42" s="42">
        <v>1</v>
      </c>
      <c r="P42" s="41"/>
      <c r="Q42" s="43"/>
      <c r="R42" s="44"/>
      <c r="S42" s="38">
        <v>17</v>
      </c>
    </row>
    <row r="43" spans="1:19" ht="13.5" thickBot="1" x14ac:dyDescent="0.25">
      <c r="A43" s="1" t="str">
        <f>D43&amp;"_"&amp;COUNTIF($D$2:D43,D43)</f>
        <v>_0</v>
      </c>
      <c r="B43" s="56">
        <v>41</v>
      </c>
      <c r="C43" s="57"/>
      <c r="D43" s="58"/>
      <c r="E43" s="58"/>
      <c r="F43" s="59"/>
      <c r="G43" s="59"/>
      <c r="H43" s="59">
        <v>0</v>
      </c>
      <c r="I43" s="59">
        <v>0</v>
      </c>
      <c r="J43" s="59">
        <v>1</v>
      </c>
      <c r="K43" s="59">
        <v>0</v>
      </c>
      <c r="L43" s="59">
        <v>1</v>
      </c>
      <c r="M43" s="59">
        <v>0</v>
      </c>
      <c r="N43" s="59">
        <v>0</v>
      </c>
      <c r="O43" s="59">
        <v>0</v>
      </c>
      <c r="P43" s="58"/>
      <c r="Q43" s="60"/>
      <c r="R43" s="61"/>
      <c r="S43" s="38">
        <v>17</v>
      </c>
    </row>
    <row r="44" spans="1:19" ht="30" customHeight="1" thickBot="1" x14ac:dyDescent="0.25">
      <c r="A44" s="1" t="str">
        <f>D44&amp;"_"&amp;COUNTIF($D$2:D44,D44)</f>
        <v>_0</v>
      </c>
      <c r="B44" s="33" t="s">
        <v>18</v>
      </c>
      <c r="C44" s="34"/>
      <c r="D44" s="35"/>
      <c r="E44" s="35"/>
      <c r="F44" s="35"/>
      <c r="G44" s="35"/>
      <c r="H44" s="62" t="s">
        <v>11</v>
      </c>
      <c r="I44" s="63"/>
      <c r="J44" s="63"/>
      <c r="K44" s="63"/>
      <c r="L44" s="63"/>
      <c r="M44" s="63"/>
      <c r="N44" s="63"/>
      <c r="O44" s="64"/>
      <c r="P44" s="35"/>
      <c r="Q44" s="35"/>
      <c r="R44" s="37"/>
      <c r="S44" s="38">
        <v>17</v>
      </c>
    </row>
    <row r="45" spans="1:19" x14ac:dyDescent="0.2">
      <c r="A45" s="1" t="str">
        <f>D45&amp;"_"&amp;COUNTIF($D$2:D45,D45)</f>
        <v>_0</v>
      </c>
      <c r="B45" s="39">
        <v>42</v>
      </c>
      <c r="C45" s="40"/>
      <c r="D45" s="41"/>
      <c r="E45" s="41"/>
      <c r="F45" s="42"/>
      <c r="G45" s="42"/>
      <c r="H45" s="42">
        <v>0</v>
      </c>
      <c r="I45" s="42">
        <v>0</v>
      </c>
      <c r="J45" s="42">
        <v>1</v>
      </c>
      <c r="K45" s="42">
        <v>0</v>
      </c>
      <c r="L45" s="42">
        <v>1</v>
      </c>
      <c r="M45" s="42">
        <v>0</v>
      </c>
      <c r="N45" s="42">
        <v>0</v>
      </c>
      <c r="O45" s="42">
        <v>1</v>
      </c>
      <c r="P45" s="41"/>
      <c r="Q45" s="43"/>
      <c r="R45" s="44"/>
      <c r="S45" s="38">
        <v>17</v>
      </c>
    </row>
    <row r="46" spans="1:19" x14ac:dyDescent="0.2">
      <c r="A46" s="1" t="str">
        <f>D46&amp;"_"&amp;COUNTIF($D$2:D46,D46)</f>
        <v>_0</v>
      </c>
      <c r="B46" s="45">
        <v>43</v>
      </c>
      <c r="C46" s="40"/>
      <c r="D46" s="41"/>
      <c r="E46" s="41"/>
      <c r="F46" s="42"/>
      <c r="G46" s="42"/>
      <c r="H46" s="42">
        <v>0</v>
      </c>
      <c r="I46" s="42">
        <v>0</v>
      </c>
      <c r="J46" s="42">
        <v>1</v>
      </c>
      <c r="K46" s="42">
        <v>0</v>
      </c>
      <c r="L46" s="42">
        <v>1</v>
      </c>
      <c r="M46" s="42">
        <v>0</v>
      </c>
      <c r="N46" s="42">
        <v>1</v>
      </c>
      <c r="O46" s="42">
        <v>0</v>
      </c>
      <c r="P46" s="41"/>
      <c r="Q46" s="43"/>
      <c r="R46" s="44"/>
      <c r="S46" s="38">
        <v>17</v>
      </c>
    </row>
    <row r="47" spans="1:19" x14ac:dyDescent="0.2">
      <c r="A47" s="1" t="str">
        <f>D47&amp;"_"&amp;COUNTIF($D$2:D47,D47)</f>
        <v>_0</v>
      </c>
      <c r="B47" s="45">
        <v>44</v>
      </c>
      <c r="C47" s="40"/>
      <c r="D47" s="41"/>
      <c r="E47" s="41"/>
      <c r="F47" s="42"/>
      <c r="G47" s="42"/>
      <c r="H47" s="42">
        <v>0</v>
      </c>
      <c r="I47" s="42">
        <v>0</v>
      </c>
      <c r="J47" s="42">
        <v>1</v>
      </c>
      <c r="K47" s="42">
        <v>0</v>
      </c>
      <c r="L47" s="42">
        <v>1</v>
      </c>
      <c r="M47" s="42">
        <v>0</v>
      </c>
      <c r="N47" s="42">
        <v>1</v>
      </c>
      <c r="O47" s="42">
        <v>1</v>
      </c>
      <c r="P47" s="41"/>
      <c r="Q47" s="43"/>
      <c r="R47" s="44"/>
      <c r="S47" s="38">
        <v>17</v>
      </c>
    </row>
    <row r="48" spans="1:19" x14ac:dyDescent="0.2">
      <c r="A48" s="1" t="str">
        <f>D48&amp;"_"&amp;COUNTIF($D$2:D48,D48)</f>
        <v>_0</v>
      </c>
      <c r="B48" s="45">
        <v>45</v>
      </c>
      <c r="C48" s="40"/>
      <c r="D48" s="41"/>
      <c r="E48" s="41"/>
      <c r="F48" s="42"/>
      <c r="G48" s="42"/>
      <c r="H48" s="42">
        <v>0</v>
      </c>
      <c r="I48" s="42">
        <v>0</v>
      </c>
      <c r="J48" s="42">
        <v>1</v>
      </c>
      <c r="K48" s="42">
        <v>0</v>
      </c>
      <c r="L48" s="42">
        <v>1</v>
      </c>
      <c r="M48" s="42">
        <v>1</v>
      </c>
      <c r="N48" s="42">
        <v>0</v>
      </c>
      <c r="O48" s="42">
        <v>0</v>
      </c>
      <c r="P48" s="41"/>
      <c r="Q48" s="43"/>
      <c r="R48" s="44"/>
      <c r="S48" s="38">
        <v>17</v>
      </c>
    </row>
    <row r="49" spans="1:19" x14ac:dyDescent="0.2">
      <c r="A49" s="1" t="str">
        <f>D49&amp;"_"&amp;COUNTIF($D$2:D49,D49)</f>
        <v>_0</v>
      </c>
      <c r="B49" s="45">
        <v>46</v>
      </c>
      <c r="C49" s="40"/>
      <c r="D49" s="41"/>
      <c r="E49" s="41"/>
      <c r="F49" s="42"/>
      <c r="G49" s="42"/>
      <c r="H49" s="42">
        <v>0</v>
      </c>
      <c r="I49" s="42">
        <v>0</v>
      </c>
      <c r="J49" s="42">
        <v>1</v>
      </c>
      <c r="K49" s="42">
        <v>0</v>
      </c>
      <c r="L49" s="42">
        <v>1</v>
      </c>
      <c r="M49" s="42">
        <v>1</v>
      </c>
      <c r="N49" s="42">
        <v>0</v>
      </c>
      <c r="O49" s="42">
        <v>1</v>
      </c>
      <c r="P49" s="41"/>
      <c r="Q49" s="43"/>
      <c r="R49" s="44"/>
      <c r="S49" s="38">
        <v>17</v>
      </c>
    </row>
    <row r="50" spans="1:19" x14ac:dyDescent="0.2">
      <c r="A50" s="1" t="str">
        <f>D50&amp;"_"&amp;COUNTIF($D$2:D50,D50)</f>
        <v>_0</v>
      </c>
      <c r="B50" s="45">
        <v>47</v>
      </c>
      <c r="C50" s="52"/>
      <c r="D50" s="53"/>
      <c r="E50" s="53"/>
      <c r="F50" s="54"/>
      <c r="G50" s="65"/>
      <c r="H50" s="54">
        <v>0</v>
      </c>
      <c r="I50" s="54">
        <v>0</v>
      </c>
      <c r="J50" s="54">
        <v>1</v>
      </c>
      <c r="K50" s="54">
        <v>0</v>
      </c>
      <c r="L50" s="54">
        <v>1</v>
      </c>
      <c r="M50" s="54">
        <v>1</v>
      </c>
      <c r="N50" s="54">
        <v>1</v>
      </c>
      <c r="O50" s="54">
        <v>0</v>
      </c>
      <c r="P50" s="53"/>
      <c r="Q50" s="66"/>
      <c r="R50" s="67"/>
      <c r="S50" s="38">
        <v>17</v>
      </c>
    </row>
    <row r="51" spans="1:19" x14ac:dyDescent="0.2">
      <c r="A51" s="1" t="str">
        <f>D51&amp;"_"&amp;COUNTIF($D$2:D51,D51)</f>
        <v>_0</v>
      </c>
      <c r="B51" s="45">
        <v>48</v>
      </c>
      <c r="C51" s="40"/>
      <c r="D51" s="41"/>
      <c r="E51" s="41"/>
      <c r="F51" s="42"/>
      <c r="G51" s="42"/>
      <c r="H51" s="42">
        <v>0</v>
      </c>
      <c r="I51" s="42">
        <v>0</v>
      </c>
      <c r="J51" s="42">
        <v>1</v>
      </c>
      <c r="K51" s="42">
        <v>0</v>
      </c>
      <c r="L51" s="42">
        <v>1</v>
      </c>
      <c r="M51" s="42">
        <v>1</v>
      </c>
      <c r="N51" s="42">
        <v>1</v>
      </c>
      <c r="O51" s="42">
        <v>1</v>
      </c>
      <c r="P51" s="41"/>
      <c r="Q51" s="43"/>
      <c r="R51" s="44"/>
      <c r="S51" s="38">
        <v>17</v>
      </c>
    </row>
    <row r="52" spans="1:19" x14ac:dyDescent="0.2">
      <c r="A52" s="1" t="str">
        <f>D52&amp;"_"&amp;COUNTIF($D$2:D52,D52)</f>
        <v>_0</v>
      </c>
      <c r="B52" s="45">
        <v>49</v>
      </c>
      <c r="C52" s="40"/>
      <c r="D52" s="41"/>
      <c r="E52" s="41"/>
      <c r="F52" s="42"/>
      <c r="G52" s="42"/>
      <c r="H52" s="42">
        <v>0</v>
      </c>
      <c r="I52" s="42">
        <v>0</v>
      </c>
      <c r="J52" s="42">
        <v>1</v>
      </c>
      <c r="K52" s="42">
        <v>1</v>
      </c>
      <c r="L52" s="42">
        <v>0</v>
      </c>
      <c r="M52" s="42">
        <v>0</v>
      </c>
      <c r="N52" s="42">
        <v>0</v>
      </c>
      <c r="O52" s="42">
        <v>0</v>
      </c>
      <c r="P52" s="41"/>
      <c r="Q52" s="43"/>
      <c r="R52" s="44"/>
      <c r="S52" s="38">
        <v>17</v>
      </c>
    </row>
    <row r="53" spans="1:19" x14ac:dyDescent="0.2">
      <c r="A53" s="1" t="str">
        <f>D53&amp;"_"&amp;COUNTIF($D$2:D53,D53)</f>
        <v>_0</v>
      </c>
      <c r="B53" s="45">
        <v>50</v>
      </c>
      <c r="C53" s="40"/>
      <c r="D53" s="41"/>
      <c r="E53" s="41"/>
      <c r="F53" s="42"/>
      <c r="G53" s="42"/>
      <c r="H53" s="42">
        <v>0</v>
      </c>
      <c r="I53" s="42">
        <v>0</v>
      </c>
      <c r="J53" s="42">
        <v>1</v>
      </c>
      <c r="K53" s="42">
        <v>1</v>
      </c>
      <c r="L53" s="42">
        <v>0</v>
      </c>
      <c r="M53" s="42">
        <v>0</v>
      </c>
      <c r="N53" s="42">
        <v>0</v>
      </c>
      <c r="O53" s="42">
        <v>1</v>
      </c>
      <c r="P53" s="41"/>
      <c r="Q53" s="43"/>
      <c r="R53" s="44"/>
      <c r="S53" s="38">
        <v>17</v>
      </c>
    </row>
    <row r="54" spans="1:19" x14ac:dyDescent="0.2">
      <c r="A54" s="1" t="str">
        <f>D54&amp;"_"&amp;COUNTIF($D$2:D54,D54)</f>
        <v>_0</v>
      </c>
      <c r="B54" s="45">
        <v>51</v>
      </c>
      <c r="C54" s="40"/>
      <c r="D54" s="41"/>
      <c r="E54" s="41"/>
      <c r="F54" s="42"/>
      <c r="G54" s="42"/>
      <c r="H54" s="42">
        <v>0</v>
      </c>
      <c r="I54" s="42">
        <v>0</v>
      </c>
      <c r="J54" s="42">
        <v>1</v>
      </c>
      <c r="K54" s="42">
        <v>1</v>
      </c>
      <c r="L54" s="42">
        <v>0</v>
      </c>
      <c r="M54" s="42">
        <v>0</v>
      </c>
      <c r="N54" s="42">
        <v>1</v>
      </c>
      <c r="O54" s="42">
        <v>0</v>
      </c>
      <c r="P54" s="41"/>
      <c r="Q54" s="43"/>
      <c r="R54" s="44"/>
      <c r="S54" s="38">
        <v>17</v>
      </c>
    </row>
    <row r="55" spans="1:19" x14ac:dyDescent="0.2">
      <c r="A55" s="1" t="str">
        <f>D55&amp;"_"&amp;COUNTIF($D$2:D55,D55)</f>
        <v>_0</v>
      </c>
      <c r="B55" s="45">
        <v>52</v>
      </c>
      <c r="C55" s="40"/>
      <c r="D55" s="41"/>
      <c r="E55" s="41"/>
      <c r="F55" s="42"/>
      <c r="G55" s="42"/>
      <c r="H55" s="42">
        <v>0</v>
      </c>
      <c r="I55" s="42">
        <v>0</v>
      </c>
      <c r="J55" s="42">
        <v>1</v>
      </c>
      <c r="K55" s="42">
        <v>1</v>
      </c>
      <c r="L55" s="42">
        <v>0</v>
      </c>
      <c r="M55" s="42">
        <v>0</v>
      </c>
      <c r="N55" s="42">
        <v>1</v>
      </c>
      <c r="O55" s="42">
        <v>1</v>
      </c>
      <c r="P55" s="41"/>
      <c r="Q55" s="43"/>
      <c r="R55" s="44"/>
      <c r="S55" s="38">
        <v>17</v>
      </c>
    </row>
    <row r="56" spans="1:19" x14ac:dyDescent="0.2">
      <c r="A56" s="1" t="str">
        <f>D56&amp;"_"&amp;COUNTIF($D$2:D56,D56)</f>
        <v>_0</v>
      </c>
      <c r="B56" s="45">
        <v>53</v>
      </c>
      <c r="C56" s="40"/>
      <c r="D56" s="41"/>
      <c r="E56" s="41"/>
      <c r="F56" s="42"/>
      <c r="G56" s="42"/>
      <c r="H56" s="42">
        <v>0</v>
      </c>
      <c r="I56" s="42">
        <v>0</v>
      </c>
      <c r="J56" s="42">
        <v>1</v>
      </c>
      <c r="K56" s="42">
        <v>1</v>
      </c>
      <c r="L56" s="42">
        <v>0</v>
      </c>
      <c r="M56" s="42">
        <v>1</v>
      </c>
      <c r="N56" s="42">
        <v>0</v>
      </c>
      <c r="O56" s="42">
        <v>0</v>
      </c>
      <c r="P56" s="41"/>
      <c r="Q56" s="43"/>
      <c r="R56" s="44"/>
      <c r="S56" s="38">
        <v>17</v>
      </c>
    </row>
    <row r="57" spans="1:19" x14ac:dyDescent="0.2">
      <c r="A57" s="1" t="str">
        <f>D57&amp;"_"&amp;COUNTIF($D$2:D57,D57)</f>
        <v>_0</v>
      </c>
      <c r="B57" s="45">
        <v>54</v>
      </c>
      <c r="C57" s="40"/>
      <c r="D57" s="41"/>
      <c r="E57" s="41"/>
      <c r="F57" s="42"/>
      <c r="G57" s="42"/>
      <c r="H57" s="42">
        <v>0</v>
      </c>
      <c r="I57" s="42">
        <v>0</v>
      </c>
      <c r="J57" s="42">
        <v>1</v>
      </c>
      <c r="K57" s="42">
        <v>1</v>
      </c>
      <c r="L57" s="42">
        <v>0</v>
      </c>
      <c r="M57" s="42">
        <v>1</v>
      </c>
      <c r="N57" s="42">
        <v>0</v>
      </c>
      <c r="O57" s="42">
        <v>1</v>
      </c>
      <c r="P57" s="41"/>
      <c r="Q57" s="43"/>
      <c r="R57" s="44"/>
      <c r="S57" s="38">
        <v>17</v>
      </c>
    </row>
    <row r="58" spans="1:19" x14ac:dyDescent="0.2">
      <c r="A58" s="1" t="str">
        <f>D58&amp;"_"&amp;COUNTIF($D$2:D58,D58)</f>
        <v>_0</v>
      </c>
      <c r="B58" s="45">
        <v>55</v>
      </c>
      <c r="C58" s="40"/>
      <c r="D58" s="41"/>
      <c r="E58" s="41"/>
      <c r="F58" s="42"/>
      <c r="G58" s="42"/>
      <c r="H58" s="42">
        <v>0</v>
      </c>
      <c r="I58" s="42">
        <v>0</v>
      </c>
      <c r="J58" s="42">
        <v>1</v>
      </c>
      <c r="K58" s="42">
        <v>1</v>
      </c>
      <c r="L58" s="42">
        <v>0</v>
      </c>
      <c r="M58" s="42">
        <v>1</v>
      </c>
      <c r="N58" s="42">
        <v>1</v>
      </c>
      <c r="O58" s="42">
        <v>0</v>
      </c>
      <c r="P58" s="41"/>
      <c r="Q58" s="43"/>
      <c r="R58" s="44"/>
      <c r="S58" s="38">
        <v>17</v>
      </c>
    </row>
    <row r="59" spans="1:19" x14ac:dyDescent="0.2">
      <c r="A59" s="1" t="str">
        <f>D59&amp;"_"&amp;COUNTIF($D$2:D59,D59)</f>
        <v>_0</v>
      </c>
      <c r="B59" s="45">
        <v>56</v>
      </c>
      <c r="C59" s="40"/>
      <c r="D59" s="41"/>
      <c r="E59" s="41"/>
      <c r="F59" s="42"/>
      <c r="G59" s="42"/>
      <c r="H59" s="42">
        <v>0</v>
      </c>
      <c r="I59" s="42">
        <v>0</v>
      </c>
      <c r="J59" s="42">
        <v>1</v>
      </c>
      <c r="K59" s="42">
        <v>1</v>
      </c>
      <c r="L59" s="42">
        <v>0</v>
      </c>
      <c r="M59" s="42">
        <v>1</v>
      </c>
      <c r="N59" s="42">
        <v>1</v>
      </c>
      <c r="O59" s="42">
        <v>1</v>
      </c>
      <c r="P59" s="41"/>
      <c r="Q59" s="43"/>
      <c r="R59" s="44"/>
      <c r="S59" s="38">
        <v>17</v>
      </c>
    </row>
    <row r="60" spans="1:19" x14ac:dyDescent="0.2">
      <c r="A60" s="1" t="str">
        <f>D60&amp;"_"&amp;COUNTIF($D$2:D60,D60)</f>
        <v>_0</v>
      </c>
      <c r="B60" s="45">
        <v>57</v>
      </c>
      <c r="C60" s="40"/>
      <c r="D60" s="41"/>
      <c r="E60" s="41"/>
      <c r="F60" s="42"/>
      <c r="G60" s="42"/>
      <c r="H60" s="42">
        <v>0</v>
      </c>
      <c r="I60" s="42">
        <v>0</v>
      </c>
      <c r="J60" s="42">
        <v>1</v>
      </c>
      <c r="K60" s="42">
        <v>1</v>
      </c>
      <c r="L60" s="42">
        <v>1</v>
      </c>
      <c r="M60" s="42">
        <v>0</v>
      </c>
      <c r="N60" s="42">
        <v>0</v>
      </c>
      <c r="O60" s="42">
        <v>0</v>
      </c>
      <c r="P60" s="41"/>
      <c r="Q60" s="43"/>
      <c r="R60" s="44"/>
      <c r="S60" s="38">
        <v>17</v>
      </c>
    </row>
    <row r="61" spans="1:19" x14ac:dyDescent="0.2">
      <c r="A61" s="1" t="str">
        <f>D61&amp;"_"&amp;COUNTIF($D$2:D61,D61)</f>
        <v>_0</v>
      </c>
      <c r="B61" s="45">
        <v>58</v>
      </c>
      <c r="C61" s="40"/>
      <c r="D61" s="41"/>
      <c r="E61" s="41"/>
      <c r="F61" s="42"/>
      <c r="G61" s="42"/>
      <c r="H61" s="42">
        <v>0</v>
      </c>
      <c r="I61" s="42">
        <v>0</v>
      </c>
      <c r="J61" s="42">
        <v>1</v>
      </c>
      <c r="K61" s="42">
        <v>1</v>
      </c>
      <c r="L61" s="42">
        <v>1</v>
      </c>
      <c r="M61" s="42">
        <v>0</v>
      </c>
      <c r="N61" s="42">
        <v>0</v>
      </c>
      <c r="O61" s="42">
        <v>1</v>
      </c>
      <c r="P61" s="41"/>
      <c r="Q61" s="43"/>
      <c r="R61" s="44"/>
      <c r="S61" s="38">
        <v>17</v>
      </c>
    </row>
    <row r="62" spans="1:19" x14ac:dyDescent="0.2">
      <c r="A62" s="1" t="str">
        <f>D62&amp;"_"&amp;COUNTIF($D$2:D62,D62)</f>
        <v>_0</v>
      </c>
      <c r="B62" s="45">
        <v>59</v>
      </c>
      <c r="C62" s="40"/>
      <c r="D62" s="41"/>
      <c r="E62" s="41"/>
      <c r="F62" s="42"/>
      <c r="G62" s="42"/>
      <c r="H62" s="42">
        <v>0</v>
      </c>
      <c r="I62" s="42">
        <v>0</v>
      </c>
      <c r="J62" s="42">
        <v>1</v>
      </c>
      <c r="K62" s="42">
        <v>1</v>
      </c>
      <c r="L62" s="42">
        <v>1</v>
      </c>
      <c r="M62" s="42">
        <v>0</v>
      </c>
      <c r="N62" s="42">
        <v>1</v>
      </c>
      <c r="O62" s="42">
        <v>0</v>
      </c>
      <c r="P62" s="41"/>
      <c r="Q62" s="43"/>
      <c r="R62" s="44"/>
      <c r="S62" s="38">
        <v>17</v>
      </c>
    </row>
    <row r="63" spans="1:19" x14ac:dyDescent="0.2">
      <c r="A63" s="1" t="str">
        <f>D63&amp;"_"&amp;COUNTIF($D$2:D63,D63)</f>
        <v>_0</v>
      </c>
      <c r="B63" s="45">
        <v>60</v>
      </c>
      <c r="C63" s="40"/>
      <c r="D63" s="41"/>
      <c r="E63" s="41"/>
      <c r="F63" s="42"/>
      <c r="G63" s="42"/>
      <c r="H63" s="42">
        <v>0</v>
      </c>
      <c r="I63" s="42">
        <v>0</v>
      </c>
      <c r="J63" s="42">
        <v>1</v>
      </c>
      <c r="K63" s="42">
        <v>1</v>
      </c>
      <c r="L63" s="42">
        <v>1</v>
      </c>
      <c r="M63" s="42">
        <v>0</v>
      </c>
      <c r="N63" s="42">
        <v>1</v>
      </c>
      <c r="O63" s="42">
        <v>1</v>
      </c>
      <c r="P63" s="41"/>
      <c r="Q63" s="43"/>
      <c r="R63" s="44"/>
      <c r="S63" s="38">
        <v>17</v>
      </c>
    </row>
    <row r="64" spans="1:19" x14ac:dyDescent="0.2">
      <c r="A64" s="1" t="str">
        <f>D64&amp;"_"&amp;COUNTIF($D$2:D64,D64)</f>
        <v>_0</v>
      </c>
      <c r="B64" s="45">
        <v>61</v>
      </c>
      <c r="C64" s="40"/>
      <c r="D64" s="41"/>
      <c r="E64" s="41"/>
      <c r="F64" s="42"/>
      <c r="G64" s="42"/>
      <c r="H64" s="42">
        <v>0</v>
      </c>
      <c r="I64" s="42">
        <v>0</v>
      </c>
      <c r="J64" s="42">
        <v>1</v>
      </c>
      <c r="K64" s="42">
        <v>1</v>
      </c>
      <c r="L64" s="42">
        <v>1</v>
      </c>
      <c r="M64" s="42">
        <v>1</v>
      </c>
      <c r="N64" s="42">
        <v>0</v>
      </c>
      <c r="O64" s="42">
        <v>0</v>
      </c>
      <c r="P64" s="41"/>
      <c r="Q64" s="43"/>
      <c r="R64" s="44"/>
      <c r="S64" s="38">
        <v>17</v>
      </c>
    </row>
    <row r="65" spans="1:19" x14ac:dyDescent="0.2">
      <c r="A65" s="1" t="str">
        <f>D65&amp;"_"&amp;COUNTIF($D$2:D65,D65)</f>
        <v>_0</v>
      </c>
      <c r="B65" s="45">
        <v>62</v>
      </c>
      <c r="C65" s="40"/>
      <c r="D65" s="41"/>
      <c r="E65" s="41"/>
      <c r="F65" s="42"/>
      <c r="G65" s="42"/>
      <c r="H65" s="42">
        <v>0</v>
      </c>
      <c r="I65" s="42">
        <v>0</v>
      </c>
      <c r="J65" s="42">
        <v>1</v>
      </c>
      <c r="K65" s="42">
        <v>1</v>
      </c>
      <c r="L65" s="42">
        <v>1</v>
      </c>
      <c r="M65" s="42">
        <v>1</v>
      </c>
      <c r="N65" s="42">
        <v>0</v>
      </c>
      <c r="O65" s="42">
        <v>1</v>
      </c>
      <c r="P65" s="41"/>
      <c r="Q65" s="43"/>
      <c r="R65" s="44"/>
      <c r="S65" s="38">
        <v>17</v>
      </c>
    </row>
    <row r="66" spans="1:19" x14ac:dyDescent="0.2">
      <c r="A66" s="1" t="str">
        <f>D66&amp;"_"&amp;COUNTIF($D$2:D66,D66)</f>
        <v>_0</v>
      </c>
      <c r="B66" s="45">
        <v>63</v>
      </c>
      <c r="C66" s="68"/>
      <c r="D66" s="41"/>
      <c r="E66" s="41"/>
      <c r="F66" s="42"/>
      <c r="G66" s="42"/>
      <c r="H66" s="42">
        <v>0</v>
      </c>
      <c r="I66" s="42">
        <v>0</v>
      </c>
      <c r="J66" s="42">
        <v>1</v>
      </c>
      <c r="K66" s="42">
        <v>1</v>
      </c>
      <c r="L66" s="42">
        <v>1</v>
      </c>
      <c r="M66" s="42">
        <v>1</v>
      </c>
      <c r="N66" s="42">
        <v>1</v>
      </c>
      <c r="O66" s="42">
        <v>0</v>
      </c>
      <c r="P66" s="41"/>
      <c r="Q66" s="43"/>
      <c r="R66" s="44"/>
      <c r="S66" s="38">
        <v>17</v>
      </c>
    </row>
    <row r="67" spans="1:19" x14ac:dyDescent="0.2">
      <c r="A67" s="1" t="str">
        <f>D67&amp;"_"&amp;COUNTIF($D$2:D67,D67)</f>
        <v>_0</v>
      </c>
      <c r="B67" s="45"/>
      <c r="C67" s="69"/>
      <c r="D67" s="70"/>
      <c r="E67" s="70"/>
      <c r="F67" s="71"/>
      <c r="G67" s="71"/>
      <c r="H67" s="71">
        <v>0</v>
      </c>
      <c r="I67" s="71">
        <v>0</v>
      </c>
      <c r="J67" s="71">
        <v>1</v>
      </c>
      <c r="K67" s="71">
        <v>1</v>
      </c>
      <c r="L67" s="71">
        <v>1</v>
      </c>
      <c r="M67" s="71">
        <v>1</v>
      </c>
      <c r="N67" s="71">
        <v>1</v>
      </c>
      <c r="O67" s="71">
        <v>0</v>
      </c>
      <c r="P67" s="70"/>
      <c r="Q67" s="72"/>
      <c r="R67" s="73"/>
      <c r="S67" s="38">
        <v>17</v>
      </c>
    </row>
    <row r="68" spans="1:19" x14ac:dyDescent="0.2">
      <c r="A68" s="1" t="str">
        <f>D68&amp;"_"&amp;COUNTIF($D$2:D68,D68)</f>
        <v>_0</v>
      </c>
      <c r="B68" s="45">
        <v>64</v>
      </c>
      <c r="C68" s="40"/>
      <c r="D68" s="41"/>
      <c r="E68" s="41"/>
      <c r="F68" s="42"/>
      <c r="G68" s="42"/>
      <c r="H68" s="42">
        <v>0</v>
      </c>
      <c r="I68" s="42">
        <v>0</v>
      </c>
      <c r="J68" s="42">
        <v>1</v>
      </c>
      <c r="K68" s="42">
        <v>1</v>
      </c>
      <c r="L68" s="42">
        <v>1</v>
      </c>
      <c r="M68" s="42">
        <v>1</v>
      </c>
      <c r="N68" s="42">
        <v>1</v>
      </c>
      <c r="O68" s="42">
        <v>1</v>
      </c>
      <c r="P68" s="41"/>
      <c r="Q68" s="43"/>
      <c r="R68" s="44"/>
      <c r="S68" s="38">
        <v>17</v>
      </c>
    </row>
    <row r="69" spans="1:19" x14ac:dyDescent="0.2">
      <c r="A69" s="1" t="str">
        <f>D69&amp;"_"&amp;COUNTIF($D$2:D69,D69)</f>
        <v>_0</v>
      </c>
      <c r="B69" s="45">
        <v>65</v>
      </c>
      <c r="C69" s="40"/>
      <c r="D69" s="41"/>
      <c r="E69" s="41"/>
      <c r="F69" s="42"/>
      <c r="G69" s="42"/>
      <c r="H69" s="42">
        <v>0</v>
      </c>
      <c r="I69" s="42">
        <v>1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1"/>
      <c r="Q69" s="43"/>
      <c r="R69" s="44"/>
      <c r="S69" s="38">
        <v>17</v>
      </c>
    </row>
    <row r="70" spans="1:19" x14ac:dyDescent="0.2">
      <c r="A70" s="1" t="str">
        <f>D70&amp;"_"&amp;COUNTIF($D$2:D70,D70)</f>
        <v>_0</v>
      </c>
      <c r="B70" s="45">
        <v>66</v>
      </c>
      <c r="C70" s="40"/>
      <c r="D70" s="41"/>
      <c r="E70" s="41"/>
      <c r="F70" s="42"/>
      <c r="G70" s="42"/>
      <c r="H70" s="42">
        <v>0</v>
      </c>
      <c r="I70" s="42">
        <v>1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1</v>
      </c>
      <c r="P70" s="41"/>
      <c r="Q70" s="43"/>
      <c r="R70" s="44"/>
      <c r="S70" s="38">
        <v>17</v>
      </c>
    </row>
    <row r="71" spans="1:19" x14ac:dyDescent="0.2">
      <c r="A71" s="1" t="str">
        <f>D71&amp;"_"&amp;COUNTIF($D$2:D71,D71)</f>
        <v>_0</v>
      </c>
      <c r="B71" s="45">
        <v>67</v>
      </c>
      <c r="C71" s="40"/>
      <c r="D71" s="41"/>
      <c r="E71" s="41"/>
      <c r="F71" s="42"/>
      <c r="G71" s="42"/>
      <c r="H71" s="42">
        <v>0</v>
      </c>
      <c r="I71" s="42">
        <v>1</v>
      </c>
      <c r="J71" s="42">
        <v>0</v>
      </c>
      <c r="K71" s="42">
        <v>0</v>
      </c>
      <c r="L71" s="42">
        <v>0</v>
      </c>
      <c r="M71" s="42">
        <v>0</v>
      </c>
      <c r="N71" s="42">
        <v>1</v>
      </c>
      <c r="O71" s="42">
        <v>0</v>
      </c>
      <c r="P71" s="41"/>
      <c r="Q71" s="43"/>
      <c r="R71" s="44"/>
      <c r="S71" s="38">
        <v>17</v>
      </c>
    </row>
    <row r="72" spans="1:19" x14ac:dyDescent="0.2">
      <c r="A72" s="1" t="str">
        <f>D72&amp;"_"&amp;COUNTIF($D$2:D72,D72)</f>
        <v>_0</v>
      </c>
      <c r="B72" s="45">
        <v>68</v>
      </c>
      <c r="C72" s="40"/>
      <c r="D72" s="41"/>
      <c r="E72" s="41"/>
      <c r="F72" s="42"/>
      <c r="G72" s="42"/>
      <c r="H72" s="42">
        <v>0</v>
      </c>
      <c r="I72" s="42">
        <v>1</v>
      </c>
      <c r="J72" s="42">
        <v>0</v>
      </c>
      <c r="K72" s="42">
        <v>0</v>
      </c>
      <c r="L72" s="42">
        <v>0</v>
      </c>
      <c r="M72" s="42">
        <v>0</v>
      </c>
      <c r="N72" s="42">
        <v>1</v>
      </c>
      <c r="O72" s="42">
        <v>1</v>
      </c>
      <c r="P72" s="41"/>
      <c r="Q72" s="43"/>
      <c r="R72" s="44"/>
      <c r="S72" s="38">
        <v>17</v>
      </c>
    </row>
    <row r="73" spans="1:19" x14ac:dyDescent="0.2">
      <c r="A73" s="1" t="str">
        <f>D73&amp;"_"&amp;COUNTIF($D$2:D73,D73)</f>
        <v>_0</v>
      </c>
      <c r="B73" s="45">
        <v>69</v>
      </c>
      <c r="C73" s="40"/>
      <c r="D73" s="41"/>
      <c r="E73" s="41"/>
      <c r="F73" s="42"/>
      <c r="G73" s="42"/>
      <c r="H73" s="42">
        <v>0</v>
      </c>
      <c r="I73" s="42">
        <v>1</v>
      </c>
      <c r="J73" s="42">
        <v>0</v>
      </c>
      <c r="K73" s="42">
        <v>0</v>
      </c>
      <c r="L73" s="42">
        <v>0</v>
      </c>
      <c r="M73" s="42">
        <v>1</v>
      </c>
      <c r="N73" s="42">
        <v>0</v>
      </c>
      <c r="O73" s="42">
        <v>0</v>
      </c>
      <c r="P73" s="41"/>
      <c r="Q73" s="43"/>
      <c r="R73" s="44"/>
      <c r="S73" s="38">
        <v>17</v>
      </c>
    </row>
    <row r="74" spans="1:19" x14ac:dyDescent="0.2">
      <c r="A74" s="1" t="str">
        <f>D74&amp;"_"&amp;COUNTIF($D$2:D74,D74)</f>
        <v>_0</v>
      </c>
      <c r="B74" s="45">
        <v>70</v>
      </c>
      <c r="C74" s="40"/>
      <c r="D74" s="41"/>
      <c r="E74" s="41"/>
      <c r="F74" s="42"/>
      <c r="G74" s="42"/>
      <c r="H74" s="42">
        <v>0</v>
      </c>
      <c r="I74" s="42">
        <v>1</v>
      </c>
      <c r="J74" s="42">
        <v>0</v>
      </c>
      <c r="K74" s="42">
        <v>0</v>
      </c>
      <c r="L74" s="42">
        <v>0</v>
      </c>
      <c r="M74" s="42">
        <v>1</v>
      </c>
      <c r="N74" s="42">
        <v>0</v>
      </c>
      <c r="O74" s="42">
        <v>1</v>
      </c>
      <c r="P74" s="41"/>
      <c r="Q74" s="43"/>
      <c r="R74" s="44"/>
      <c r="S74" s="38">
        <v>17</v>
      </c>
    </row>
    <row r="75" spans="1:19" x14ac:dyDescent="0.2">
      <c r="A75" s="1" t="str">
        <f>D75&amp;"_"&amp;COUNTIF($D$2:D75,D75)</f>
        <v>_0</v>
      </c>
      <c r="B75" s="45">
        <v>71</v>
      </c>
      <c r="C75" s="40"/>
      <c r="D75" s="41"/>
      <c r="E75" s="41"/>
      <c r="F75" s="42"/>
      <c r="G75" s="42"/>
      <c r="H75" s="42">
        <v>0</v>
      </c>
      <c r="I75" s="42">
        <v>1</v>
      </c>
      <c r="J75" s="42">
        <v>0</v>
      </c>
      <c r="K75" s="42">
        <v>0</v>
      </c>
      <c r="L75" s="42">
        <v>0</v>
      </c>
      <c r="M75" s="42">
        <v>1</v>
      </c>
      <c r="N75" s="42">
        <v>1</v>
      </c>
      <c r="O75" s="42">
        <v>0</v>
      </c>
      <c r="P75" s="41"/>
      <c r="Q75" s="43"/>
      <c r="R75" s="44"/>
      <c r="S75" s="38">
        <v>17</v>
      </c>
    </row>
    <row r="76" spans="1:19" x14ac:dyDescent="0.2">
      <c r="A76" s="1" t="str">
        <f>D76&amp;"_"&amp;COUNTIF($D$2:D76,D76)</f>
        <v>_0</v>
      </c>
      <c r="B76" s="45">
        <v>72</v>
      </c>
      <c r="C76" s="40"/>
      <c r="D76" s="41"/>
      <c r="E76" s="41"/>
      <c r="F76" s="42"/>
      <c r="G76" s="42"/>
      <c r="H76" s="42">
        <v>0</v>
      </c>
      <c r="I76" s="42">
        <v>1</v>
      </c>
      <c r="J76" s="42">
        <v>0</v>
      </c>
      <c r="K76" s="42">
        <v>0</v>
      </c>
      <c r="L76" s="42">
        <v>0</v>
      </c>
      <c r="M76" s="42">
        <v>1</v>
      </c>
      <c r="N76" s="42">
        <v>1</v>
      </c>
      <c r="O76" s="42">
        <v>1</v>
      </c>
      <c r="P76" s="41"/>
      <c r="Q76" s="43"/>
      <c r="R76" s="44"/>
      <c r="S76" s="38">
        <v>17</v>
      </c>
    </row>
    <row r="77" spans="1:19" x14ac:dyDescent="0.2">
      <c r="A77" s="1" t="str">
        <f>D77&amp;"_"&amp;COUNTIF($D$2:D77,D77)</f>
        <v>_0</v>
      </c>
      <c r="B77" s="45">
        <v>73</v>
      </c>
      <c r="C77" s="40"/>
      <c r="D77" s="41"/>
      <c r="E77" s="41"/>
      <c r="F77" s="42"/>
      <c r="G77" s="42"/>
      <c r="H77" s="42">
        <v>0</v>
      </c>
      <c r="I77" s="42">
        <v>1</v>
      </c>
      <c r="J77" s="42">
        <v>0</v>
      </c>
      <c r="K77" s="42">
        <v>0</v>
      </c>
      <c r="L77" s="42">
        <v>1</v>
      </c>
      <c r="M77" s="42">
        <v>0</v>
      </c>
      <c r="N77" s="42">
        <v>0</v>
      </c>
      <c r="O77" s="42">
        <v>0</v>
      </c>
      <c r="P77" s="41"/>
      <c r="Q77" s="43"/>
      <c r="R77" s="44"/>
      <c r="S77" s="38">
        <v>17</v>
      </c>
    </row>
    <row r="78" spans="1:19" x14ac:dyDescent="0.2">
      <c r="A78" s="1" t="str">
        <f>D78&amp;"_"&amp;COUNTIF($D$2:D78,D78)</f>
        <v>_0</v>
      </c>
      <c r="B78" s="45">
        <v>74</v>
      </c>
      <c r="C78" s="40"/>
      <c r="D78" s="41"/>
      <c r="E78" s="41"/>
      <c r="F78" s="42"/>
      <c r="G78" s="42"/>
      <c r="H78" s="42">
        <v>0</v>
      </c>
      <c r="I78" s="42">
        <v>1</v>
      </c>
      <c r="J78" s="42">
        <v>0</v>
      </c>
      <c r="K78" s="42">
        <v>0</v>
      </c>
      <c r="L78" s="42">
        <v>1</v>
      </c>
      <c r="M78" s="42">
        <v>0</v>
      </c>
      <c r="N78" s="42">
        <v>0</v>
      </c>
      <c r="O78" s="42">
        <v>1</v>
      </c>
      <c r="P78" s="41"/>
      <c r="Q78" s="43"/>
      <c r="R78" s="44"/>
      <c r="S78" s="38">
        <v>17</v>
      </c>
    </row>
    <row r="79" spans="1:19" x14ac:dyDescent="0.2">
      <c r="A79" s="1" t="str">
        <f>D79&amp;"_"&amp;COUNTIF($D$2:D79,D79)</f>
        <v>_0</v>
      </c>
      <c r="B79" s="45">
        <v>75</v>
      </c>
      <c r="C79" s="40"/>
      <c r="D79" s="41"/>
      <c r="E79" s="41"/>
      <c r="F79" s="42"/>
      <c r="G79" s="42"/>
      <c r="H79" s="42">
        <v>0</v>
      </c>
      <c r="I79" s="42">
        <v>1</v>
      </c>
      <c r="J79" s="42">
        <v>0</v>
      </c>
      <c r="K79" s="42">
        <v>0</v>
      </c>
      <c r="L79" s="42">
        <v>1</v>
      </c>
      <c r="M79" s="42">
        <v>0</v>
      </c>
      <c r="N79" s="42">
        <v>1</v>
      </c>
      <c r="O79" s="42">
        <v>0</v>
      </c>
      <c r="P79" s="41"/>
      <c r="Q79" s="43"/>
      <c r="R79" s="44"/>
      <c r="S79" s="38">
        <v>17</v>
      </c>
    </row>
    <row r="80" spans="1:19" x14ac:dyDescent="0.2">
      <c r="A80" s="1" t="str">
        <f>D80&amp;"_"&amp;COUNTIF($D$2:D80,D80)</f>
        <v>_0</v>
      </c>
      <c r="B80" s="45">
        <v>76</v>
      </c>
      <c r="C80" s="40"/>
      <c r="D80" s="41"/>
      <c r="E80" s="41"/>
      <c r="F80" s="42"/>
      <c r="G80" s="42"/>
      <c r="H80" s="42">
        <v>0</v>
      </c>
      <c r="I80" s="42">
        <v>1</v>
      </c>
      <c r="J80" s="42">
        <v>0</v>
      </c>
      <c r="K80" s="42">
        <v>0</v>
      </c>
      <c r="L80" s="42">
        <v>1</v>
      </c>
      <c r="M80" s="42">
        <v>0</v>
      </c>
      <c r="N80" s="42">
        <v>1</v>
      </c>
      <c r="O80" s="42">
        <v>1</v>
      </c>
      <c r="P80" s="41"/>
      <c r="Q80" s="43"/>
      <c r="R80" s="44"/>
      <c r="S80" s="38">
        <v>17</v>
      </c>
    </row>
    <row r="81" spans="1:19" x14ac:dyDescent="0.2">
      <c r="A81" s="1" t="str">
        <f>D81&amp;"_"&amp;COUNTIF($D$2:D81,D81)</f>
        <v>_0</v>
      </c>
      <c r="B81" s="45">
        <v>77</v>
      </c>
      <c r="C81" s="40"/>
      <c r="D81" s="41"/>
      <c r="E81" s="41"/>
      <c r="F81" s="42"/>
      <c r="G81" s="42"/>
      <c r="H81" s="42">
        <v>0</v>
      </c>
      <c r="I81" s="42">
        <v>1</v>
      </c>
      <c r="J81" s="42">
        <v>0</v>
      </c>
      <c r="K81" s="42">
        <v>0</v>
      </c>
      <c r="L81" s="42">
        <v>1</v>
      </c>
      <c r="M81" s="42">
        <v>1</v>
      </c>
      <c r="N81" s="42">
        <v>0</v>
      </c>
      <c r="O81" s="42">
        <v>0</v>
      </c>
      <c r="P81" s="41"/>
      <c r="Q81" s="43"/>
      <c r="R81" s="44"/>
      <c r="S81" s="38">
        <v>17</v>
      </c>
    </row>
    <row r="82" spans="1:19" x14ac:dyDescent="0.2">
      <c r="A82" s="1" t="str">
        <f>D82&amp;"_"&amp;COUNTIF($D$2:D82,D82)</f>
        <v>_0</v>
      </c>
      <c r="B82" s="45">
        <v>78</v>
      </c>
      <c r="C82" s="40"/>
      <c r="D82" s="41"/>
      <c r="E82" s="41"/>
      <c r="F82" s="42"/>
      <c r="G82" s="42"/>
      <c r="H82" s="42">
        <v>0</v>
      </c>
      <c r="I82" s="42">
        <v>1</v>
      </c>
      <c r="J82" s="42">
        <v>0</v>
      </c>
      <c r="K82" s="42">
        <v>0</v>
      </c>
      <c r="L82" s="42">
        <v>1</v>
      </c>
      <c r="M82" s="42">
        <v>1</v>
      </c>
      <c r="N82" s="42">
        <v>0</v>
      </c>
      <c r="O82" s="42">
        <v>1</v>
      </c>
      <c r="P82" s="41"/>
      <c r="Q82" s="43"/>
      <c r="R82" s="44"/>
      <c r="S82" s="38">
        <v>17</v>
      </c>
    </row>
    <row r="83" spans="1:19" x14ac:dyDescent="0.2">
      <c r="A83" s="1" t="str">
        <f>D83&amp;"_"&amp;COUNTIF($D$2:D83,D83)</f>
        <v>_0</v>
      </c>
      <c r="B83" s="45">
        <v>79</v>
      </c>
      <c r="C83" s="40"/>
      <c r="D83" s="41"/>
      <c r="E83" s="41"/>
      <c r="F83" s="42"/>
      <c r="G83" s="42"/>
      <c r="H83" s="42">
        <v>0</v>
      </c>
      <c r="I83" s="42">
        <v>1</v>
      </c>
      <c r="J83" s="42">
        <v>0</v>
      </c>
      <c r="K83" s="42">
        <v>0</v>
      </c>
      <c r="L83" s="42">
        <v>1</v>
      </c>
      <c r="M83" s="42">
        <v>1</v>
      </c>
      <c r="N83" s="42">
        <v>1</v>
      </c>
      <c r="O83" s="42">
        <v>0</v>
      </c>
      <c r="P83" s="41"/>
      <c r="Q83" s="43"/>
      <c r="R83" s="44"/>
      <c r="S83" s="38">
        <v>17</v>
      </c>
    </row>
    <row r="84" spans="1:19" x14ac:dyDescent="0.2">
      <c r="A84" s="1" t="str">
        <f>D84&amp;"_"&amp;COUNTIF($D$2:D84,D84)</f>
        <v>_0</v>
      </c>
      <c r="B84" s="45">
        <v>80</v>
      </c>
      <c r="C84" s="40"/>
      <c r="D84" s="41"/>
      <c r="E84" s="41"/>
      <c r="F84" s="42"/>
      <c r="G84" s="42"/>
      <c r="H84" s="42">
        <v>0</v>
      </c>
      <c r="I84" s="42">
        <v>1</v>
      </c>
      <c r="J84" s="42">
        <v>0</v>
      </c>
      <c r="K84" s="42">
        <v>0</v>
      </c>
      <c r="L84" s="42">
        <v>1</v>
      </c>
      <c r="M84" s="42">
        <v>1</v>
      </c>
      <c r="N84" s="42">
        <v>1</v>
      </c>
      <c r="O84" s="42">
        <v>1</v>
      </c>
      <c r="P84" s="41"/>
      <c r="Q84" s="43"/>
      <c r="R84" s="44"/>
      <c r="S84" s="38">
        <v>17</v>
      </c>
    </row>
    <row r="85" spans="1:19" x14ac:dyDescent="0.2">
      <c r="A85" s="1" t="str">
        <f>D85&amp;"_"&amp;COUNTIF($D$2:D85,D85)</f>
        <v>_0</v>
      </c>
      <c r="B85" s="45">
        <v>81</v>
      </c>
      <c r="C85" s="40"/>
      <c r="D85" s="41"/>
      <c r="E85" s="41"/>
      <c r="F85" s="42"/>
      <c r="G85" s="42"/>
      <c r="H85" s="42">
        <v>0</v>
      </c>
      <c r="I85" s="42">
        <v>1</v>
      </c>
      <c r="J85" s="42">
        <v>0</v>
      </c>
      <c r="K85" s="42">
        <v>1</v>
      </c>
      <c r="L85" s="42">
        <v>0</v>
      </c>
      <c r="M85" s="42">
        <v>0</v>
      </c>
      <c r="N85" s="42">
        <v>0</v>
      </c>
      <c r="O85" s="42">
        <v>0</v>
      </c>
      <c r="P85" s="41"/>
      <c r="Q85" s="43"/>
      <c r="R85" s="44"/>
      <c r="S85" s="38">
        <v>17</v>
      </c>
    </row>
    <row r="86" spans="1:19" ht="13.5" thickBot="1" x14ac:dyDescent="0.25">
      <c r="A86" s="1" t="str">
        <f>D86&amp;"_"&amp;COUNTIF($D$2:D86,D86)</f>
        <v>_0</v>
      </c>
      <c r="B86" s="56">
        <v>82</v>
      </c>
      <c r="C86" s="57"/>
      <c r="D86" s="58"/>
      <c r="E86" s="58"/>
      <c r="F86" s="59"/>
      <c r="G86" s="59"/>
      <c r="H86" s="59">
        <v>0</v>
      </c>
      <c r="I86" s="59">
        <v>1</v>
      </c>
      <c r="J86" s="59">
        <v>0</v>
      </c>
      <c r="K86" s="59">
        <v>1</v>
      </c>
      <c r="L86" s="59">
        <v>0</v>
      </c>
      <c r="M86" s="59">
        <v>0</v>
      </c>
      <c r="N86" s="59">
        <v>0</v>
      </c>
      <c r="O86" s="59">
        <v>1</v>
      </c>
      <c r="P86" s="58"/>
      <c r="Q86" s="60"/>
      <c r="R86" s="61"/>
      <c r="S86" s="38">
        <v>17</v>
      </c>
    </row>
    <row r="87" spans="1:19" ht="30" customHeight="1" thickBot="1" x14ac:dyDescent="0.25">
      <c r="A87" s="1" t="str">
        <f>D87&amp;"_"&amp;COUNTIF($D$2:D87,D87)</f>
        <v>_0</v>
      </c>
      <c r="B87" s="33" t="s">
        <v>19</v>
      </c>
      <c r="C87" s="34"/>
      <c r="D87" s="35"/>
      <c r="E87" s="35"/>
      <c r="F87" s="35"/>
      <c r="G87" s="35"/>
      <c r="H87" s="62" t="s">
        <v>11</v>
      </c>
      <c r="I87" s="63"/>
      <c r="J87" s="63"/>
      <c r="K87" s="63"/>
      <c r="L87" s="63"/>
      <c r="M87" s="63"/>
      <c r="N87" s="63"/>
      <c r="O87" s="64"/>
      <c r="P87" s="35"/>
      <c r="Q87" s="35"/>
      <c r="R87" s="37"/>
      <c r="S87" s="38">
        <v>17</v>
      </c>
    </row>
    <row r="88" spans="1:19" x14ac:dyDescent="0.2">
      <c r="A88" s="1" t="str">
        <f>D88&amp;"_"&amp;COUNTIF($D$2:D88,D88)</f>
        <v>_0</v>
      </c>
      <c r="B88" s="39">
        <v>83</v>
      </c>
      <c r="C88" s="40"/>
      <c r="D88" s="41"/>
      <c r="E88" s="41"/>
      <c r="F88" s="42"/>
      <c r="G88" s="42"/>
      <c r="H88" s="42">
        <v>0</v>
      </c>
      <c r="I88" s="42">
        <v>1</v>
      </c>
      <c r="J88" s="42">
        <v>0</v>
      </c>
      <c r="K88" s="42">
        <v>1</v>
      </c>
      <c r="L88" s="42">
        <v>0</v>
      </c>
      <c r="M88" s="42">
        <v>0</v>
      </c>
      <c r="N88" s="42">
        <v>1</v>
      </c>
      <c r="O88" s="42">
        <v>0</v>
      </c>
      <c r="P88" s="41"/>
      <c r="Q88" s="43"/>
      <c r="R88" s="44"/>
      <c r="S88" s="38">
        <v>17</v>
      </c>
    </row>
    <row r="89" spans="1:19" x14ac:dyDescent="0.2">
      <c r="A89" s="1" t="str">
        <f>D89&amp;"_"&amp;COUNTIF($D$2:D89,D89)</f>
        <v>_0</v>
      </c>
      <c r="B89" s="45">
        <v>84</v>
      </c>
      <c r="C89" s="40"/>
      <c r="D89" s="41"/>
      <c r="E89" s="41"/>
      <c r="F89" s="42"/>
      <c r="G89" s="42"/>
      <c r="H89" s="42">
        <v>0</v>
      </c>
      <c r="I89" s="42">
        <v>1</v>
      </c>
      <c r="J89" s="42">
        <v>0</v>
      </c>
      <c r="K89" s="42">
        <v>1</v>
      </c>
      <c r="L89" s="42">
        <v>0</v>
      </c>
      <c r="M89" s="42">
        <v>0</v>
      </c>
      <c r="N89" s="42">
        <v>1</v>
      </c>
      <c r="O89" s="42">
        <v>1</v>
      </c>
      <c r="P89" s="41"/>
      <c r="Q89" s="43"/>
      <c r="R89" s="44"/>
      <c r="S89" s="38">
        <v>17</v>
      </c>
    </row>
    <row r="90" spans="1:19" x14ac:dyDescent="0.2">
      <c r="A90" s="1" t="str">
        <f>D90&amp;"_"&amp;COUNTIF($D$2:D90,D90)</f>
        <v>_0</v>
      </c>
      <c r="B90" s="45">
        <v>85</v>
      </c>
      <c r="C90" s="40"/>
      <c r="D90" s="41"/>
      <c r="E90" s="41"/>
      <c r="F90" s="42"/>
      <c r="G90" s="42"/>
      <c r="H90" s="42">
        <v>0</v>
      </c>
      <c r="I90" s="42">
        <v>1</v>
      </c>
      <c r="J90" s="42">
        <v>0</v>
      </c>
      <c r="K90" s="42">
        <v>1</v>
      </c>
      <c r="L90" s="42">
        <v>0</v>
      </c>
      <c r="M90" s="42">
        <v>1</v>
      </c>
      <c r="N90" s="42">
        <v>0</v>
      </c>
      <c r="O90" s="42">
        <v>0</v>
      </c>
      <c r="P90" s="41"/>
      <c r="Q90" s="43"/>
      <c r="R90" s="44"/>
      <c r="S90" s="38">
        <v>17</v>
      </c>
    </row>
    <row r="91" spans="1:19" x14ac:dyDescent="0.2">
      <c r="A91" s="1" t="str">
        <f>D91&amp;"_"&amp;COUNTIF($D$2:D91,D91)</f>
        <v>_0</v>
      </c>
      <c r="B91" s="45">
        <v>86</v>
      </c>
      <c r="C91" s="40"/>
      <c r="D91" s="41"/>
      <c r="E91" s="41"/>
      <c r="F91" s="42"/>
      <c r="G91" s="42"/>
      <c r="H91" s="42">
        <v>0</v>
      </c>
      <c r="I91" s="42">
        <v>1</v>
      </c>
      <c r="J91" s="42">
        <v>0</v>
      </c>
      <c r="K91" s="42">
        <v>1</v>
      </c>
      <c r="L91" s="42">
        <v>0</v>
      </c>
      <c r="M91" s="42">
        <v>1</v>
      </c>
      <c r="N91" s="42">
        <v>0</v>
      </c>
      <c r="O91" s="42">
        <v>1</v>
      </c>
      <c r="P91" s="41"/>
      <c r="Q91" s="43"/>
      <c r="R91" s="44"/>
      <c r="S91" s="38">
        <v>17</v>
      </c>
    </row>
    <row r="92" spans="1:19" x14ac:dyDescent="0.2">
      <c r="A92" s="1" t="str">
        <f>D92&amp;"_"&amp;COUNTIF($D$2:D92,D92)</f>
        <v>_0</v>
      </c>
      <c r="B92" s="45">
        <v>87</v>
      </c>
      <c r="C92" s="40"/>
      <c r="D92" s="41"/>
      <c r="E92" s="41"/>
      <c r="F92" s="42"/>
      <c r="G92" s="42"/>
      <c r="H92" s="42">
        <v>0</v>
      </c>
      <c r="I92" s="42">
        <v>1</v>
      </c>
      <c r="J92" s="42">
        <v>0</v>
      </c>
      <c r="K92" s="42">
        <v>1</v>
      </c>
      <c r="L92" s="42">
        <v>0</v>
      </c>
      <c r="M92" s="42">
        <v>1</v>
      </c>
      <c r="N92" s="42">
        <v>1</v>
      </c>
      <c r="O92" s="42">
        <v>0</v>
      </c>
      <c r="P92" s="41"/>
      <c r="Q92" s="43"/>
      <c r="R92" s="44"/>
      <c r="S92" s="38">
        <v>17</v>
      </c>
    </row>
    <row r="93" spans="1:19" x14ac:dyDescent="0.2">
      <c r="A93" s="1" t="str">
        <f>D93&amp;"_"&amp;COUNTIF($D$2:D93,D93)</f>
        <v>_0</v>
      </c>
      <c r="B93" s="45">
        <v>88</v>
      </c>
      <c r="C93" s="40"/>
      <c r="D93" s="41"/>
      <c r="E93" s="41"/>
      <c r="F93" s="42"/>
      <c r="G93" s="42"/>
      <c r="H93" s="42">
        <v>0</v>
      </c>
      <c r="I93" s="42">
        <v>1</v>
      </c>
      <c r="J93" s="42">
        <v>0</v>
      </c>
      <c r="K93" s="42">
        <v>1</v>
      </c>
      <c r="L93" s="42">
        <v>0</v>
      </c>
      <c r="M93" s="42">
        <v>1</v>
      </c>
      <c r="N93" s="42">
        <v>1</v>
      </c>
      <c r="O93" s="42">
        <v>1</v>
      </c>
      <c r="P93" s="41"/>
      <c r="Q93" s="43"/>
      <c r="R93" s="44"/>
      <c r="S93" s="38">
        <v>17</v>
      </c>
    </row>
    <row r="94" spans="1:19" x14ac:dyDescent="0.2">
      <c r="A94" s="1" t="str">
        <f>D94&amp;"_"&amp;COUNTIF($D$2:D94,D94)</f>
        <v>_0</v>
      </c>
      <c r="B94" s="45">
        <v>89</v>
      </c>
      <c r="C94" s="40"/>
      <c r="D94" s="41"/>
      <c r="E94" s="41"/>
      <c r="F94" s="42"/>
      <c r="G94" s="42"/>
      <c r="H94" s="42">
        <v>0</v>
      </c>
      <c r="I94" s="42">
        <v>1</v>
      </c>
      <c r="J94" s="42">
        <v>0</v>
      </c>
      <c r="K94" s="42">
        <v>1</v>
      </c>
      <c r="L94" s="42">
        <v>1</v>
      </c>
      <c r="M94" s="42">
        <v>0</v>
      </c>
      <c r="N94" s="42">
        <v>0</v>
      </c>
      <c r="O94" s="42">
        <v>0</v>
      </c>
      <c r="P94" s="41"/>
      <c r="Q94" s="43"/>
      <c r="R94" s="44"/>
      <c r="S94" s="38">
        <v>17</v>
      </c>
    </row>
    <row r="95" spans="1:19" x14ac:dyDescent="0.2">
      <c r="A95" s="1" t="str">
        <f>D95&amp;"_"&amp;COUNTIF($D$2:D95,D95)</f>
        <v>_0</v>
      </c>
      <c r="B95" s="45">
        <v>90</v>
      </c>
      <c r="C95" s="40"/>
      <c r="D95" s="41"/>
      <c r="E95" s="41"/>
      <c r="F95" s="42"/>
      <c r="G95" s="42"/>
      <c r="H95" s="42">
        <v>0</v>
      </c>
      <c r="I95" s="42">
        <v>1</v>
      </c>
      <c r="J95" s="42">
        <v>0</v>
      </c>
      <c r="K95" s="42">
        <v>1</v>
      </c>
      <c r="L95" s="42">
        <v>1</v>
      </c>
      <c r="M95" s="42">
        <v>0</v>
      </c>
      <c r="N95" s="42">
        <v>0</v>
      </c>
      <c r="O95" s="42">
        <v>1</v>
      </c>
      <c r="P95" s="41"/>
      <c r="Q95" s="43"/>
      <c r="R95" s="44"/>
      <c r="S95" s="38">
        <v>17</v>
      </c>
    </row>
    <row r="96" spans="1:19" x14ac:dyDescent="0.2">
      <c r="A96" s="1" t="str">
        <f>D96&amp;"_"&amp;COUNTIF($D$2:D96,D96)</f>
        <v>_0</v>
      </c>
      <c r="B96" s="45">
        <v>91</v>
      </c>
      <c r="C96" s="40"/>
      <c r="D96" s="41"/>
      <c r="E96" s="41"/>
      <c r="F96" s="42"/>
      <c r="G96" s="42"/>
      <c r="H96" s="42">
        <v>0</v>
      </c>
      <c r="I96" s="42">
        <v>1</v>
      </c>
      <c r="J96" s="42">
        <v>0</v>
      </c>
      <c r="K96" s="42">
        <v>1</v>
      </c>
      <c r="L96" s="42">
        <v>1</v>
      </c>
      <c r="M96" s="42">
        <v>0</v>
      </c>
      <c r="N96" s="42">
        <v>1</v>
      </c>
      <c r="O96" s="42">
        <v>0</v>
      </c>
      <c r="P96" s="41"/>
      <c r="Q96" s="43"/>
      <c r="R96" s="44"/>
      <c r="S96" s="38">
        <v>17</v>
      </c>
    </row>
    <row r="97" spans="1:19" x14ac:dyDescent="0.2">
      <c r="A97" s="1" t="str">
        <f>D97&amp;"_"&amp;COUNTIF($D$2:D97,D97)</f>
        <v>_0</v>
      </c>
      <c r="B97" s="45">
        <v>92</v>
      </c>
      <c r="C97" s="40"/>
      <c r="D97" s="41"/>
      <c r="E97" s="41"/>
      <c r="F97" s="42"/>
      <c r="G97" s="42"/>
      <c r="H97" s="42">
        <v>0</v>
      </c>
      <c r="I97" s="42">
        <v>1</v>
      </c>
      <c r="J97" s="42">
        <v>0</v>
      </c>
      <c r="K97" s="42">
        <v>1</v>
      </c>
      <c r="L97" s="42">
        <v>1</v>
      </c>
      <c r="M97" s="42">
        <v>0</v>
      </c>
      <c r="N97" s="42">
        <v>1</v>
      </c>
      <c r="O97" s="42">
        <v>1</v>
      </c>
      <c r="P97" s="41"/>
      <c r="Q97" s="41"/>
      <c r="R97" s="44"/>
      <c r="S97" s="38">
        <v>17</v>
      </c>
    </row>
    <row r="98" spans="1:19" x14ac:dyDescent="0.2">
      <c r="A98" s="1" t="str">
        <f>D98&amp;"_"&amp;COUNTIF($D$2:D98,D98)</f>
        <v>_0</v>
      </c>
      <c r="B98" s="45">
        <v>93</v>
      </c>
      <c r="C98" s="40"/>
      <c r="D98" s="41"/>
      <c r="E98" s="41"/>
      <c r="F98" s="42"/>
      <c r="G98" s="42"/>
      <c r="H98" s="42">
        <v>0</v>
      </c>
      <c r="I98" s="42">
        <v>1</v>
      </c>
      <c r="J98" s="42">
        <v>0</v>
      </c>
      <c r="K98" s="42">
        <v>1</v>
      </c>
      <c r="L98" s="42">
        <v>1</v>
      </c>
      <c r="M98" s="42">
        <v>1</v>
      </c>
      <c r="N98" s="42">
        <v>0</v>
      </c>
      <c r="O98" s="42">
        <v>0</v>
      </c>
      <c r="P98" s="41"/>
      <c r="Q98" s="43"/>
      <c r="R98" s="44"/>
      <c r="S98" s="38">
        <v>17</v>
      </c>
    </row>
    <row r="99" spans="1:19" x14ac:dyDescent="0.2">
      <c r="A99" s="1" t="str">
        <f>D99&amp;"_"&amp;COUNTIF($D$2:D99,D99)</f>
        <v>_0</v>
      </c>
      <c r="B99" s="45">
        <v>94</v>
      </c>
      <c r="C99" s="40"/>
      <c r="D99" s="41"/>
      <c r="E99" s="41"/>
      <c r="F99" s="42"/>
      <c r="G99" s="42"/>
      <c r="H99" s="42">
        <v>0</v>
      </c>
      <c r="I99" s="42">
        <v>1</v>
      </c>
      <c r="J99" s="42">
        <v>0</v>
      </c>
      <c r="K99" s="42">
        <v>1</v>
      </c>
      <c r="L99" s="42">
        <v>1</v>
      </c>
      <c r="M99" s="42">
        <v>1</v>
      </c>
      <c r="N99" s="42">
        <v>0</v>
      </c>
      <c r="O99" s="42">
        <v>1</v>
      </c>
      <c r="P99" s="41"/>
      <c r="Q99" s="43"/>
      <c r="R99" s="44"/>
      <c r="S99" s="38">
        <v>17</v>
      </c>
    </row>
    <row r="100" spans="1:19" x14ac:dyDescent="0.2">
      <c r="A100" s="1" t="str">
        <f>D100&amp;"_"&amp;COUNTIF($D$2:D100,D100)</f>
        <v>_0</v>
      </c>
      <c r="B100" s="45">
        <v>95</v>
      </c>
      <c r="C100" s="40"/>
      <c r="D100" s="41"/>
      <c r="E100" s="41"/>
      <c r="F100" s="42"/>
      <c r="G100" s="42"/>
      <c r="H100" s="42">
        <v>0</v>
      </c>
      <c r="I100" s="42">
        <v>1</v>
      </c>
      <c r="J100" s="42">
        <v>0</v>
      </c>
      <c r="K100" s="42">
        <v>1</v>
      </c>
      <c r="L100" s="42">
        <v>1</v>
      </c>
      <c r="M100" s="42">
        <v>1</v>
      </c>
      <c r="N100" s="42">
        <v>1</v>
      </c>
      <c r="O100" s="42">
        <v>0</v>
      </c>
      <c r="P100" s="41"/>
      <c r="Q100" s="43"/>
      <c r="R100" s="44"/>
      <c r="S100" s="38">
        <v>17</v>
      </c>
    </row>
    <row r="101" spans="1:19" x14ac:dyDescent="0.2">
      <c r="A101" s="1" t="str">
        <f>D101&amp;"_"&amp;COUNTIF($D$2:D101,D101)</f>
        <v>_0</v>
      </c>
      <c r="B101" s="45">
        <v>96</v>
      </c>
      <c r="C101" s="40"/>
      <c r="D101" s="41"/>
      <c r="E101" s="41"/>
      <c r="F101" s="42"/>
      <c r="G101" s="42"/>
      <c r="H101" s="42">
        <v>0</v>
      </c>
      <c r="I101" s="42">
        <v>1</v>
      </c>
      <c r="J101" s="42">
        <v>0</v>
      </c>
      <c r="K101" s="42">
        <v>1</v>
      </c>
      <c r="L101" s="42">
        <v>1</v>
      </c>
      <c r="M101" s="42">
        <v>1</v>
      </c>
      <c r="N101" s="42">
        <v>1</v>
      </c>
      <c r="O101" s="42">
        <v>1</v>
      </c>
      <c r="P101" s="41"/>
      <c r="Q101" s="43"/>
      <c r="R101" s="44"/>
      <c r="S101" s="38">
        <v>17</v>
      </c>
    </row>
    <row r="102" spans="1:19" x14ac:dyDescent="0.2">
      <c r="A102" s="1" t="str">
        <f>D102&amp;"_"&amp;COUNTIF($D$2:D102,D102)</f>
        <v>_0</v>
      </c>
      <c r="B102" s="45">
        <v>97</v>
      </c>
      <c r="C102" s="40"/>
      <c r="D102" s="41"/>
      <c r="E102" s="41"/>
      <c r="F102" s="74"/>
      <c r="G102" s="42"/>
      <c r="H102" s="42">
        <v>0</v>
      </c>
      <c r="I102" s="42">
        <v>1</v>
      </c>
      <c r="J102" s="42">
        <v>1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1"/>
      <c r="Q102" s="43"/>
      <c r="R102" s="44"/>
      <c r="S102" s="38">
        <v>17</v>
      </c>
    </row>
    <row r="103" spans="1:19" x14ac:dyDescent="0.2">
      <c r="A103" s="1" t="str">
        <f>D103&amp;"_"&amp;COUNTIF($D$2:D103,D103)</f>
        <v>_0</v>
      </c>
      <c r="B103" s="45">
        <v>98</v>
      </c>
      <c r="C103" s="40"/>
      <c r="D103" s="41"/>
      <c r="E103" s="41"/>
      <c r="F103" s="42"/>
      <c r="G103" s="42"/>
      <c r="H103" s="42">
        <v>0</v>
      </c>
      <c r="I103" s="42">
        <v>1</v>
      </c>
      <c r="J103" s="42">
        <v>1</v>
      </c>
      <c r="K103" s="42">
        <v>0</v>
      </c>
      <c r="L103" s="42">
        <v>0</v>
      </c>
      <c r="M103" s="42">
        <v>0</v>
      </c>
      <c r="N103" s="42">
        <v>0</v>
      </c>
      <c r="O103" s="42">
        <v>1</v>
      </c>
      <c r="P103" s="41"/>
      <c r="Q103" s="43"/>
      <c r="R103" s="44"/>
      <c r="S103" s="38">
        <v>17</v>
      </c>
    </row>
    <row r="104" spans="1:19" x14ac:dyDescent="0.2">
      <c r="A104" s="1" t="str">
        <f>D104&amp;"_"&amp;COUNTIF($D$2:D104,D104)</f>
        <v>_0</v>
      </c>
      <c r="B104" s="45">
        <v>99</v>
      </c>
      <c r="C104" s="40"/>
      <c r="D104" s="41"/>
      <c r="E104" s="41"/>
      <c r="F104" s="42"/>
      <c r="G104" s="42"/>
      <c r="H104" s="42">
        <v>0</v>
      </c>
      <c r="I104" s="42">
        <v>1</v>
      </c>
      <c r="J104" s="42">
        <v>1</v>
      </c>
      <c r="K104" s="42">
        <v>0</v>
      </c>
      <c r="L104" s="42">
        <v>0</v>
      </c>
      <c r="M104" s="42">
        <v>0</v>
      </c>
      <c r="N104" s="42">
        <v>1</v>
      </c>
      <c r="O104" s="42">
        <v>0</v>
      </c>
      <c r="P104" s="41"/>
      <c r="Q104" s="43"/>
      <c r="R104" s="44"/>
      <c r="S104" s="38">
        <v>17</v>
      </c>
    </row>
    <row r="105" spans="1:19" x14ac:dyDescent="0.2">
      <c r="A105" s="1" t="str">
        <f>D105&amp;"_"&amp;COUNTIF($D$2:D105,D105)</f>
        <v>_0</v>
      </c>
      <c r="B105" s="45">
        <v>100</v>
      </c>
      <c r="C105" s="40"/>
      <c r="D105" s="41"/>
      <c r="E105" s="41"/>
      <c r="F105" s="42"/>
      <c r="G105" s="42"/>
      <c r="H105" s="42">
        <v>0</v>
      </c>
      <c r="I105" s="42">
        <v>1</v>
      </c>
      <c r="J105" s="42">
        <v>1</v>
      </c>
      <c r="K105" s="42">
        <v>0</v>
      </c>
      <c r="L105" s="42">
        <v>0</v>
      </c>
      <c r="M105" s="42">
        <v>0</v>
      </c>
      <c r="N105" s="42">
        <v>1</v>
      </c>
      <c r="O105" s="42">
        <v>1</v>
      </c>
      <c r="P105" s="41"/>
      <c r="Q105" s="43"/>
      <c r="R105" s="44"/>
      <c r="S105" s="38">
        <v>17</v>
      </c>
    </row>
    <row r="106" spans="1:19" x14ac:dyDescent="0.2">
      <c r="A106" s="1" t="str">
        <f>D106&amp;"_"&amp;COUNTIF($D$2:D106,D106)</f>
        <v>_0</v>
      </c>
      <c r="B106" s="45">
        <v>101</v>
      </c>
      <c r="C106" s="40"/>
      <c r="D106" s="41"/>
      <c r="E106" s="41"/>
      <c r="F106" s="42"/>
      <c r="G106" s="42"/>
      <c r="H106" s="42">
        <v>0</v>
      </c>
      <c r="I106" s="42">
        <v>1</v>
      </c>
      <c r="J106" s="42">
        <v>1</v>
      </c>
      <c r="K106" s="42">
        <v>0</v>
      </c>
      <c r="L106" s="42">
        <v>0</v>
      </c>
      <c r="M106" s="42">
        <v>1</v>
      </c>
      <c r="N106" s="42">
        <v>0</v>
      </c>
      <c r="O106" s="42">
        <v>0</v>
      </c>
      <c r="P106" s="41"/>
      <c r="Q106" s="43"/>
      <c r="R106" s="44"/>
      <c r="S106" s="38">
        <v>17</v>
      </c>
    </row>
    <row r="107" spans="1:19" x14ac:dyDescent="0.2">
      <c r="A107" s="1" t="str">
        <f>D107&amp;"_"&amp;COUNTIF($D$2:D107,D107)</f>
        <v>_0</v>
      </c>
      <c r="B107" s="45">
        <v>102</v>
      </c>
      <c r="C107" s="40"/>
      <c r="D107" s="41"/>
      <c r="E107" s="41"/>
      <c r="F107" s="42"/>
      <c r="G107" s="42"/>
      <c r="H107" s="42">
        <v>0</v>
      </c>
      <c r="I107" s="42">
        <v>1</v>
      </c>
      <c r="J107" s="42">
        <v>1</v>
      </c>
      <c r="K107" s="42">
        <v>0</v>
      </c>
      <c r="L107" s="42">
        <v>0</v>
      </c>
      <c r="M107" s="42">
        <v>1</v>
      </c>
      <c r="N107" s="42">
        <v>0</v>
      </c>
      <c r="O107" s="42">
        <v>1</v>
      </c>
      <c r="P107" s="41"/>
      <c r="Q107" s="43"/>
      <c r="R107" s="44"/>
      <c r="S107" s="38">
        <v>17</v>
      </c>
    </row>
    <row r="108" spans="1:19" x14ac:dyDescent="0.2">
      <c r="A108" s="1" t="str">
        <f>D108&amp;"_"&amp;COUNTIF($D$2:D108,D108)</f>
        <v>_0</v>
      </c>
      <c r="B108" s="45">
        <v>103</v>
      </c>
      <c r="C108" s="40"/>
      <c r="D108" s="41"/>
      <c r="E108" s="41"/>
      <c r="F108" s="42"/>
      <c r="G108" s="42"/>
      <c r="H108" s="42">
        <v>0</v>
      </c>
      <c r="I108" s="42">
        <v>1</v>
      </c>
      <c r="J108" s="42">
        <v>1</v>
      </c>
      <c r="K108" s="42">
        <v>0</v>
      </c>
      <c r="L108" s="42">
        <v>0</v>
      </c>
      <c r="M108" s="42">
        <v>1</v>
      </c>
      <c r="N108" s="42">
        <v>1</v>
      </c>
      <c r="O108" s="42">
        <v>0</v>
      </c>
      <c r="P108" s="41"/>
      <c r="Q108" s="43"/>
      <c r="R108" s="44"/>
      <c r="S108" s="38">
        <v>17</v>
      </c>
    </row>
    <row r="109" spans="1:19" x14ac:dyDescent="0.2">
      <c r="A109" s="1" t="str">
        <f>D109&amp;"_"&amp;COUNTIF($D$2:D109,D109)</f>
        <v>_0</v>
      </c>
      <c r="B109" s="45">
        <v>104</v>
      </c>
      <c r="C109" s="40"/>
      <c r="D109" s="41"/>
      <c r="E109" s="41"/>
      <c r="F109" s="42"/>
      <c r="G109" s="42"/>
      <c r="H109" s="42">
        <v>0</v>
      </c>
      <c r="I109" s="42">
        <v>1</v>
      </c>
      <c r="J109" s="42">
        <v>1</v>
      </c>
      <c r="K109" s="42">
        <v>0</v>
      </c>
      <c r="L109" s="42">
        <v>0</v>
      </c>
      <c r="M109" s="42">
        <v>1</v>
      </c>
      <c r="N109" s="42">
        <v>1</v>
      </c>
      <c r="O109" s="42">
        <v>1</v>
      </c>
      <c r="P109" s="41"/>
      <c r="Q109" s="43"/>
      <c r="R109" s="44"/>
      <c r="S109" s="38">
        <v>17</v>
      </c>
    </row>
    <row r="110" spans="1:19" x14ac:dyDescent="0.2">
      <c r="A110" s="1" t="str">
        <f>D110&amp;"_"&amp;COUNTIF($D$2:D110,D110)</f>
        <v>_0</v>
      </c>
      <c r="B110" s="45">
        <v>105</v>
      </c>
      <c r="C110" s="40"/>
      <c r="D110" s="41"/>
      <c r="E110" s="41"/>
      <c r="F110" s="42"/>
      <c r="G110" s="42"/>
      <c r="H110" s="42">
        <v>0</v>
      </c>
      <c r="I110" s="42">
        <v>1</v>
      </c>
      <c r="J110" s="42">
        <v>1</v>
      </c>
      <c r="K110" s="42">
        <v>0</v>
      </c>
      <c r="L110" s="42">
        <v>1</v>
      </c>
      <c r="M110" s="42">
        <v>0</v>
      </c>
      <c r="N110" s="42">
        <v>0</v>
      </c>
      <c r="O110" s="42">
        <v>0</v>
      </c>
      <c r="P110" s="41"/>
      <c r="Q110" s="43"/>
      <c r="R110" s="44"/>
      <c r="S110" s="38">
        <v>17</v>
      </c>
    </row>
    <row r="111" spans="1:19" x14ac:dyDescent="0.2">
      <c r="A111" s="1" t="str">
        <f>D111&amp;"_"&amp;COUNTIF($D$2:D111,D111)</f>
        <v>_0</v>
      </c>
      <c r="B111" s="45">
        <v>106</v>
      </c>
      <c r="C111" s="40"/>
      <c r="D111" s="41"/>
      <c r="E111" s="41"/>
      <c r="F111" s="42"/>
      <c r="G111" s="42"/>
      <c r="H111" s="42">
        <v>0</v>
      </c>
      <c r="I111" s="42">
        <v>1</v>
      </c>
      <c r="J111" s="42">
        <v>1</v>
      </c>
      <c r="K111" s="42">
        <v>0</v>
      </c>
      <c r="L111" s="42">
        <v>1</v>
      </c>
      <c r="M111" s="42">
        <v>0</v>
      </c>
      <c r="N111" s="42">
        <v>0</v>
      </c>
      <c r="O111" s="42">
        <v>1</v>
      </c>
      <c r="P111" s="41"/>
      <c r="Q111" s="43"/>
      <c r="R111" s="44"/>
      <c r="S111" s="38">
        <v>17</v>
      </c>
    </row>
    <row r="112" spans="1:19" x14ac:dyDescent="0.2">
      <c r="A112" s="1" t="str">
        <f>D112&amp;"_"&amp;COUNTIF($D$2:D112,D112)</f>
        <v>_0</v>
      </c>
      <c r="B112" s="45">
        <v>107</v>
      </c>
      <c r="C112" s="40"/>
      <c r="D112" s="41"/>
      <c r="E112" s="41"/>
      <c r="F112" s="42"/>
      <c r="G112" s="42"/>
      <c r="H112" s="42">
        <v>0</v>
      </c>
      <c r="I112" s="42">
        <v>1</v>
      </c>
      <c r="J112" s="42">
        <v>1</v>
      </c>
      <c r="K112" s="42">
        <v>0</v>
      </c>
      <c r="L112" s="42">
        <v>1</v>
      </c>
      <c r="M112" s="42">
        <v>0</v>
      </c>
      <c r="N112" s="42">
        <v>1</v>
      </c>
      <c r="O112" s="42">
        <v>0</v>
      </c>
      <c r="P112" s="41"/>
      <c r="Q112" s="43"/>
      <c r="R112" s="44"/>
      <c r="S112" s="38">
        <v>17</v>
      </c>
    </row>
    <row r="113" spans="1:19" x14ac:dyDescent="0.2">
      <c r="A113" s="1" t="str">
        <f>D113&amp;"_"&amp;COUNTIF($D$2:D113,D113)</f>
        <v>_0</v>
      </c>
      <c r="B113" s="45">
        <v>108</v>
      </c>
      <c r="C113" s="40"/>
      <c r="D113" s="41"/>
      <c r="E113" s="41"/>
      <c r="F113" s="42"/>
      <c r="G113" s="42"/>
      <c r="H113" s="42">
        <v>0</v>
      </c>
      <c r="I113" s="42">
        <v>1</v>
      </c>
      <c r="J113" s="42">
        <v>1</v>
      </c>
      <c r="K113" s="42">
        <v>0</v>
      </c>
      <c r="L113" s="42">
        <v>1</v>
      </c>
      <c r="M113" s="42">
        <v>0</v>
      </c>
      <c r="N113" s="42">
        <v>1</v>
      </c>
      <c r="O113" s="42">
        <v>1</v>
      </c>
      <c r="P113" s="41"/>
      <c r="Q113" s="43"/>
      <c r="R113" s="44"/>
      <c r="S113" s="38">
        <v>17</v>
      </c>
    </row>
    <row r="114" spans="1:19" x14ac:dyDescent="0.2">
      <c r="A114" s="1" t="str">
        <f>D114&amp;"_"&amp;COUNTIF($D$2:D114,D114)</f>
        <v>_0</v>
      </c>
      <c r="B114" s="45">
        <v>109</v>
      </c>
      <c r="C114" s="40"/>
      <c r="D114" s="41"/>
      <c r="E114" s="41"/>
      <c r="F114" s="42"/>
      <c r="G114" s="42"/>
      <c r="H114" s="42">
        <v>0</v>
      </c>
      <c r="I114" s="42">
        <v>1</v>
      </c>
      <c r="J114" s="42">
        <v>1</v>
      </c>
      <c r="K114" s="42">
        <v>0</v>
      </c>
      <c r="L114" s="42">
        <v>1</v>
      </c>
      <c r="M114" s="42">
        <v>1</v>
      </c>
      <c r="N114" s="42">
        <v>0</v>
      </c>
      <c r="O114" s="42">
        <v>0</v>
      </c>
      <c r="P114" s="41"/>
      <c r="Q114" s="43"/>
      <c r="R114" s="44"/>
      <c r="S114" s="38">
        <v>17</v>
      </c>
    </row>
    <row r="115" spans="1:19" x14ac:dyDescent="0.2">
      <c r="A115" s="1" t="str">
        <f>D115&amp;"_"&amp;COUNTIF($D$2:D115,D115)</f>
        <v>_0</v>
      </c>
      <c r="B115" s="45">
        <v>110</v>
      </c>
      <c r="C115" s="40"/>
      <c r="D115" s="41"/>
      <c r="E115" s="41"/>
      <c r="F115" s="42"/>
      <c r="G115" s="42"/>
      <c r="H115" s="42">
        <v>0</v>
      </c>
      <c r="I115" s="42">
        <v>1</v>
      </c>
      <c r="J115" s="42">
        <v>1</v>
      </c>
      <c r="K115" s="42">
        <v>0</v>
      </c>
      <c r="L115" s="42">
        <v>1</v>
      </c>
      <c r="M115" s="42">
        <v>1</v>
      </c>
      <c r="N115" s="42">
        <v>0</v>
      </c>
      <c r="O115" s="42">
        <v>1</v>
      </c>
      <c r="P115" s="41"/>
      <c r="Q115" s="43"/>
      <c r="R115" s="44"/>
      <c r="S115" s="38">
        <v>17</v>
      </c>
    </row>
    <row r="116" spans="1:19" x14ac:dyDescent="0.2">
      <c r="A116" s="1" t="str">
        <f>D116&amp;"_"&amp;COUNTIF($D$2:D116,D116)</f>
        <v>_0</v>
      </c>
      <c r="B116" s="45">
        <v>111</v>
      </c>
      <c r="C116" s="40"/>
      <c r="D116" s="41"/>
      <c r="E116" s="41"/>
      <c r="F116" s="42"/>
      <c r="G116" s="42"/>
      <c r="H116" s="42">
        <v>0</v>
      </c>
      <c r="I116" s="42">
        <v>1</v>
      </c>
      <c r="J116" s="42">
        <v>1</v>
      </c>
      <c r="K116" s="42">
        <v>0</v>
      </c>
      <c r="L116" s="42">
        <v>1</v>
      </c>
      <c r="M116" s="42">
        <v>1</v>
      </c>
      <c r="N116" s="42">
        <v>1</v>
      </c>
      <c r="O116" s="42">
        <v>0</v>
      </c>
      <c r="P116" s="41"/>
      <c r="Q116" s="43"/>
      <c r="R116" s="44"/>
      <c r="S116" s="38">
        <v>17</v>
      </c>
    </row>
    <row r="117" spans="1:19" x14ac:dyDescent="0.2">
      <c r="A117" s="1" t="str">
        <f>D117&amp;"_"&amp;COUNTIF($D$2:D117,D117)</f>
        <v>_0</v>
      </c>
      <c r="B117" s="45">
        <v>112</v>
      </c>
      <c r="C117" s="40"/>
      <c r="D117" s="41"/>
      <c r="E117" s="41"/>
      <c r="F117" s="42"/>
      <c r="G117" s="42"/>
      <c r="H117" s="42">
        <v>0</v>
      </c>
      <c r="I117" s="42">
        <v>1</v>
      </c>
      <c r="J117" s="42">
        <v>1</v>
      </c>
      <c r="K117" s="42">
        <v>0</v>
      </c>
      <c r="L117" s="42">
        <v>1</v>
      </c>
      <c r="M117" s="42">
        <v>1</v>
      </c>
      <c r="N117" s="42">
        <v>1</v>
      </c>
      <c r="O117" s="42">
        <v>1</v>
      </c>
      <c r="P117" s="41"/>
      <c r="Q117" s="43"/>
      <c r="R117" s="44"/>
      <c r="S117" s="38">
        <v>17</v>
      </c>
    </row>
    <row r="118" spans="1:19" x14ac:dyDescent="0.2">
      <c r="A118" s="1" t="str">
        <f>D118&amp;"_"&amp;COUNTIF($D$2:D118,D118)</f>
        <v>_0</v>
      </c>
      <c r="B118" s="45">
        <v>113</v>
      </c>
      <c r="C118" s="40"/>
      <c r="D118" s="41"/>
      <c r="E118" s="41"/>
      <c r="F118" s="42"/>
      <c r="G118" s="42"/>
      <c r="H118" s="42">
        <v>0</v>
      </c>
      <c r="I118" s="42">
        <v>1</v>
      </c>
      <c r="J118" s="42">
        <v>1</v>
      </c>
      <c r="K118" s="42">
        <v>1</v>
      </c>
      <c r="L118" s="42">
        <v>0</v>
      </c>
      <c r="M118" s="42">
        <v>0</v>
      </c>
      <c r="N118" s="42">
        <v>0</v>
      </c>
      <c r="O118" s="42">
        <v>0</v>
      </c>
      <c r="P118" s="41"/>
      <c r="Q118" s="43"/>
      <c r="R118" s="44"/>
      <c r="S118" s="38">
        <v>17</v>
      </c>
    </row>
    <row r="119" spans="1:19" x14ac:dyDescent="0.2">
      <c r="A119" s="1" t="str">
        <f>D119&amp;"_"&amp;COUNTIF($D$2:D119,D119)</f>
        <v>_0</v>
      </c>
      <c r="B119" s="45">
        <v>114</v>
      </c>
      <c r="C119" s="40"/>
      <c r="D119" s="41"/>
      <c r="E119" s="41"/>
      <c r="F119" s="42"/>
      <c r="G119" s="42"/>
      <c r="H119" s="42">
        <v>0</v>
      </c>
      <c r="I119" s="42">
        <v>1</v>
      </c>
      <c r="J119" s="42">
        <v>1</v>
      </c>
      <c r="K119" s="42">
        <v>1</v>
      </c>
      <c r="L119" s="42">
        <v>0</v>
      </c>
      <c r="M119" s="42">
        <v>0</v>
      </c>
      <c r="N119" s="42">
        <v>0</v>
      </c>
      <c r="O119" s="42">
        <v>1</v>
      </c>
      <c r="P119" s="41"/>
      <c r="Q119" s="43"/>
      <c r="R119" s="44"/>
      <c r="S119" s="38">
        <v>17</v>
      </c>
    </row>
    <row r="120" spans="1:19" x14ac:dyDescent="0.2">
      <c r="A120" s="1" t="str">
        <f>D120&amp;"_"&amp;COUNTIF($D$2:D120,D120)</f>
        <v>_0</v>
      </c>
      <c r="B120" s="45">
        <v>115</v>
      </c>
      <c r="C120" s="40"/>
      <c r="D120" s="41"/>
      <c r="E120" s="41"/>
      <c r="F120" s="42"/>
      <c r="G120" s="42"/>
      <c r="H120" s="42">
        <v>0</v>
      </c>
      <c r="I120" s="42">
        <v>1</v>
      </c>
      <c r="J120" s="42">
        <v>1</v>
      </c>
      <c r="K120" s="42">
        <v>1</v>
      </c>
      <c r="L120" s="42">
        <v>0</v>
      </c>
      <c r="M120" s="42">
        <v>0</v>
      </c>
      <c r="N120" s="42">
        <v>1</v>
      </c>
      <c r="O120" s="42">
        <v>0</v>
      </c>
      <c r="P120" s="41"/>
      <c r="Q120" s="43"/>
      <c r="R120" s="44"/>
      <c r="S120" s="38">
        <v>17</v>
      </c>
    </row>
    <row r="121" spans="1:19" x14ac:dyDescent="0.2">
      <c r="A121" s="1" t="str">
        <f>D121&amp;"_"&amp;COUNTIF($D$2:D121,D121)</f>
        <v>_0</v>
      </c>
      <c r="B121" s="45">
        <v>116</v>
      </c>
      <c r="C121" s="40"/>
      <c r="D121" s="41"/>
      <c r="E121" s="41"/>
      <c r="F121" s="42"/>
      <c r="G121" s="42"/>
      <c r="H121" s="42">
        <v>0</v>
      </c>
      <c r="I121" s="42">
        <v>1</v>
      </c>
      <c r="J121" s="42">
        <v>1</v>
      </c>
      <c r="K121" s="42">
        <v>1</v>
      </c>
      <c r="L121" s="42">
        <v>0</v>
      </c>
      <c r="M121" s="42">
        <v>0</v>
      </c>
      <c r="N121" s="42">
        <v>1</v>
      </c>
      <c r="O121" s="42">
        <v>1</v>
      </c>
      <c r="P121" s="41"/>
      <c r="Q121" s="43"/>
      <c r="R121" s="44"/>
      <c r="S121" s="38">
        <v>17</v>
      </c>
    </row>
    <row r="122" spans="1:19" x14ac:dyDescent="0.2">
      <c r="A122" s="1" t="str">
        <f>D122&amp;"_"&amp;COUNTIF($D$2:D122,D122)</f>
        <v>_0</v>
      </c>
      <c r="B122" s="45">
        <v>117</v>
      </c>
      <c r="C122" s="40"/>
      <c r="D122" s="41"/>
      <c r="E122" s="41"/>
      <c r="F122" s="42"/>
      <c r="G122" s="42"/>
      <c r="H122" s="42">
        <v>0</v>
      </c>
      <c r="I122" s="42">
        <v>1</v>
      </c>
      <c r="J122" s="42">
        <v>1</v>
      </c>
      <c r="K122" s="42">
        <v>1</v>
      </c>
      <c r="L122" s="42">
        <v>0</v>
      </c>
      <c r="M122" s="42">
        <v>1</v>
      </c>
      <c r="N122" s="42">
        <v>0</v>
      </c>
      <c r="O122" s="42">
        <v>0</v>
      </c>
      <c r="P122" s="41"/>
      <c r="Q122" s="43"/>
      <c r="R122" s="44"/>
      <c r="S122" s="38">
        <v>17</v>
      </c>
    </row>
    <row r="123" spans="1:19" x14ac:dyDescent="0.2">
      <c r="A123" s="1" t="str">
        <f>D123&amp;"_"&amp;COUNTIF($D$2:D123,D123)</f>
        <v>_0</v>
      </c>
      <c r="B123" s="45">
        <v>118</v>
      </c>
      <c r="C123" s="40"/>
      <c r="D123" s="41"/>
      <c r="E123" s="41"/>
      <c r="F123" s="42"/>
      <c r="G123" s="42"/>
      <c r="H123" s="42">
        <v>0</v>
      </c>
      <c r="I123" s="42">
        <v>1</v>
      </c>
      <c r="J123" s="42">
        <v>1</v>
      </c>
      <c r="K123" s="42">
        <v>1</v>
      </c>
      <c r="L123" s="42">
        <v>0</v>
      </c>
      <c r="M123" s="42">
        <v>1</v>
      </c>
      <c r="N123" s="42">
        <v>0</v>
      </c>
      <c r="O123" s="42">
        <v>1</v>
      </c>
      <c r="P123" s="41"/>
      <c r="Q123" s="43"/>
      <c r="R123" s="44"/>
      <c r="S123" s="38">
        <v>17</v>
      </c>
    </row>
    <row r="124" spans="1:19" x14ac:dyDescent="0.2">
      <c r="A124" s="1" t="str">
        <f>D124&amp;"_"&amp;COUNTIF($D$2:D124,D124)</f>
        <v>_0</v>
      </c>
      <c r="B124" s="45">
        <v>119</v>
      </c>
      <c r="C124" s="40"/>
      <c r="D124" s="41"/>
      <c r="E124" s="41"/>
      <c r="F124" s="42"/>
      <c r="G124" s="42"/>
      <c r="H124" s="42">
        <v>0</v>
      </c>
      <c r="I124" s="42">
        <v>1</v>
      </c>
      <c r="J124" s="42">
        <v>1</v>
      </c>
      <c r="K124" s="42">
        <v>1</v>
      </c>
      <c r="L124" s="42">
        <v>0</v>
      </c>
      <c r="M124" s="42">
        <v>1</v>
      </c>
      <c r="N124" s="42">
        <v>1</v>
      </c>
      <c r="O124" s="42">
        <v>0</v>
      </c>
      <c r="P124" s="41"/>
      <c r="Q124" s="43"/>
      <c r="R124" s="44"/>
      <c r="S124" s="38">
        <v>17</v>
      </c>
    </row>
    <row r="125" spans="1:19" x14ac:dyDescent="0.2">
      <c r="A125" s="1" t="str">
        <f>D125&amp;"_"&amp;COUNTIF($D$2:D125,D125)</f>
        <v>_0</v>
      </c>
      <c r="B125" s="45">
        <v>120</v>
      </c>
      <c r="C125" s="40"/>
      <c r="D125" s="41"/>
      <c r="E125" s="41"/>
      <c r="F125" s="42"/>
      <c r="G125" s="42"/>
      <c r="H125" s="42">
        <v>0</v>
      </c>
      <c r="I125" s="42">
        <v>1</v>
      </c>
      <c r="J125" s="42">
        <v>1</v>
      </c>
      <c r="K125" s="42">
        <v>1</v>
      </c>
      <c r="L125" s="42">
        <v>0</v>
      </c>
      <c r="M125" s="42">
        <v>1</v>
      </c>
      <c r="N125" s="42">
        <v>1</v>
      </c>
      <c r="O125" s="42">
        <v>1</v>
      </c>
      <c r="P125" s="41"/>
      <c r="Q125" s="43"/>
      <c r="R125" s="44"/>
      <c r="S125" s="38">
        <v>17</v>
      </c>
    </row>
    <row r="126" spans="1:19" x14ac:dyDescent="0.2">
      <c r="A126" s="1" t="str">
        <f>D126&amp;"_"&amp;COUNTIF($D$2:D126,D126)</f>
        <v>_0</v>
      </c>
      <c r="B126" s="45">
        <v>121</v>
      </c>
      <c r="C126" s="40"/>
      <c r="D126" s="41"/>
      <c r="E126" s="41"/>
      <c r="F126" s="42"/>
      <c r="G126" s="42"/>
      <c r="H126" s="42">
        <v>0</v>
      </c>
      <c r="I126" s="42">
        <v>1</v>
      </c>
      <c r="J126" s="42">
        <v>1</v>
      </c>
      <c r="K126" s="42">
        <v>1</v>
      </c>
      <c r="L126" s="42">
        <v>1</v>
      </c>
      <c r="M126" s="42">
        <v>0</v>
      </c>
      <c r="N126" s="42">
        <v>0</v>
      </c>
      <c r="O126" s="42">
        <v>0</v>
      </c>
      <c r="P126" s="41"/>
      <c r="Q126" s="43"/>
      <c r="R126" s="44"/>
      <c r="S126" s="38">
        <v>17</v>
      </c>
    </row>
    <row r="127" spans="1:19" x14ac:dyDescent="0.2">
      <c r="A127" s="1" t="str">
        <f>D127&amp;"_"&amp;COUNTIF($D$2:D127,D127)</f>
        <v>_0</v>
      </c>
      <c r="B127" s="45">
        <v>122</v>
      </c>
      <c r="C127" s="40"/>
      <c r="D127" s="41"/>
      <c r="E127" s="41"/>
      <c r="F127" s="42"/>
      <c r="G127" s="42"/>
      <c r="H127" s="42">
        <v>0</v>
      </c>
      <c r="I127" s="42">
        <v>1</v>
      </c>
      <c r="J127" s="42">
        <v>1</v>
      </c>
      <c r="K127" s="42">
        <v>1</v>
      </c>
      <c r="L127" s="42">
        <v>1</v>
      </c>
      <c r="M127" s="42">
        <v>0</v>
      </c>
      <c r="N127" s="42">
        <v>0</v>
      </c>
      <c r="O127" s="42">
        <v>1</v>
      </c>
      <c r="P127" s="41"/>
      <c r="Q127" s="43"/>
      <c r="R127" s="44"/>
      <c r="S127" s="38">
        <v>17</v>
      </c>
    </row>
    <row r="128" spans="1:19" ht="13.5" thickBot="1" x14ac:dyDescent="0.25">
      <c r="A128" s="1" t="str">
        <f>D128&amp;"_"&amp;COUNTIF($D$2:D128,D128)</f>
        <v>_0</v>
      </c>
      <c r="B128" s="56">
        <v>123</v>
      </c>
      <c r="C128" s="57"/>
      <c r="D128" s="58"/>
      <c r="E128" s="58"/>
      <c r="F128" s="59"/>
      <c r="G128" s="59"/>
      <c r="H128" s="59">
        <v>0</v>
      </c>
      <c r="I128" s="59">
        <v>1</v>
      </c>
      <c r="J128" s="59">
        <v>1</v>
      </c>
      <c r="K128" s="59">
        <v>1</v>
      </c>
      <c r="L128" s="59">
        <v>1</v>
      </c>
      <c r="M128" s="59">
        <v>0</v>
      </c>
      <c r="N128" s="59">
        <v>1</v>
      </c>
      <c r="O128" s="59">
        <v>0</v>
      </c>
      <c r="P128" s="58"/>
      <c r="Q128" s="60"/>
      <c r="R128" s="61"/>
      <c r="S128" s="38">
        <v>17</v>
      </c>
    </row>
    <row r="129" spans="1:19" ht="30" customHeight="1" thickBot="1" x14ac:dyDescent="0.25">
      <c r="A129" s="1" t="str">
        <f>D129&amp;"_"&amp;COUNTIF($D$2:D129,D129)</f>
        <v>_0</v>
      </c>
      <c r="B129" s="33" t="s">
        <v>20</v>
      </c>
      <c r="C129" s="34"/>
      <c r="D129" s="35"/>
      <c r="E129" s="35"/>
      <c r="F129" s="35"/>
      <c r="G129" s="35"/>
      <c r="H129" s="62" t="s">
        <v>11</v>
      </c>
      <c r="I129" s="63"/>
      <c r="J129" s="63"/>
      <c r="K129" s="63"/>
      <c r="L129" s="63"/>
      <c r="M129" s="63"/>
      <c r="N129" s="63"/>
      <c r="O129" s="64"/>
      <c r="P129" s="35"/>
      <c r="Q129" s="35"/>
      <c r="R129" s="37"/>
      <c r="S129" s="38">
        <v>17</v>
      </c>
    </row>
    <row r="130" spans="1:19" x14ac:dyDescent="0.2">
      <c r="A130" s="1" t="str">
        <f>D130&amp;"_"&amp;COUNTIF($D$2:D130,D130)</f>
        <v>_0</v>
      </c>
      <c r="B130" s="39">
        <v>124</v>
      </c>
      <c r="C130" s="68"/>
      <c r="D130" s="41"/>
      <c r="E130" s="41"/>
      <c r="F130" s="42"/>
      <c r="G130" s="42"/>
      <c r="H130" s="42">
        <v>0</v>
      </c>
      <c r="I130" s="42">
        <v>1</v>
      </c>
      <c r="J130" s="42">
        <v>1</v>
      </c>
      <c r="K130" s="42">
        <v>1</v>
      </c>
      <c r="L130" s="42">
        <v>1</v>
      </c>
      <c r="M130" s="42">
        <v>0</v>
      </c>
      <c r="N130" s="42">
        <v>1</v>
      </c>
      <c r="O130" s="42">
        <v>1</v>
      </c>
      <c r="P130" s="41"/>
      <c r="Q130" s="43"/>
      <c r="R130" s="44"/>
      <c r="S130" s="38">
        <v>17</v>
      </c>
    </row>
    <row r="131" spans="1:19" x14ac:dyDescent="0.2">
      <c r="A131" s="1" t="str">
        <f>D131&amp;"_"&amp;COUNTIF($D$2:D131,D131)</f>
        <v>_0</v>
      </c>
      <c r="B131" s="45">
        <v>125</v>
      </c>
      <c r="C131" s="68"/>
      <c r="D131" s="41"/>
      <c r="E131" s="41"/>
      <c r="F131" s="42"/>
      <c r="G131" s="42"/>
      <c r="H131" s="42">
        <v>0</v>
      </c>
      <c r="I131" s="42">
        <v>1</v>
      </c>
      <c r="J131" s="42">
        <v>1</v>
      </c>
      <c r="K131" s="42">
        <v>1</v>
      </c>
      <c r="L131" s="42">
        <v>1</v>
      </c>
      <c r="M131" s="42">
        <v>1</v>
      </c>
      <c r="N131" s="42">
        <v>0</v>
      </c>
      <c r="O131" s="42">
        <v>1</v>
      </c>
      <c r="P131" s="41"/>
      <c r="Q131" s="43"/>
      <c r="R131" s="44"/>
      <c r="S131" s="38">
        <v>17</v>
      </c>
    </row>
    <row r="132" spans="1:19" x14ac:dyDescent="0.2">
      <c r="A132" s="1" t="str">
        <f>D132&amp;"_"&amp;COUNTIF($D$2:D132,D132)</f>
        <v>_0</v>
      </c>
      <c r="B132" s="45">
        <v>126</v>
      </c>
      <c r="C132" s="40"/>
      <c r="D132" s="41"/>
      <c r="E132" s="41"/>
      <c r="F132" s="42"/>
      <c r="G132" s="42"/>
      <c r="H132" s="42">
        <v>0</v>
      </c>
      <c r="I132" s="42">
        <v>1</v>
      </c>
      <c r="J132" s="42">
        <v>1</v>
      </c>
      <c r="K132" s="42">
        <v>1</v>
      </c>
      <c r="L132" s="42">
        <v>1</v>
      </c>
      <c r="M132" s="42">
        <v>1</v>
      </c>
      <c r="N132" s="42">
        <v>1</v>
      </c>
      <c r="O132" s="42">
        <v>0</v>
      </c>
      <c r="P132" s="41"/>
      <c r="Q132" s="43"/>
      <c r="R132" s="44"/>
      <c r="S132" s="38">
        <v>17</v>
      </c>
    </row>
    <row r="133" spans="1:19" x14ac:dyDescent="0.2">
      <c r="A133" s="1" t="str">
        <f>D133&amp;"_"&amp;COUNTIF($D$2:D133,D133)</f>
        <v>_0</v>
      </c>
      <c r="B133" s="45">
        <v>127</v>
      </c>
      <c r="C133" s="40"/>
      <c r="D133" s="41"/>
      <c r="E133" s="41"/>
      <c r="F133" s="42"/>
      <c r="G133" s="42"/>
      <c r="H133" s="42">
        <v>0</v>
      </c>
      <c r="I133" s="42">
        <v>1</v>
      </c>
      <c r="J133" s="42">
        <v>1</v>
      </c>
      <c r="K133" s="42">
        <v>1</v>
      </c>
      <c r="L133" s="42">
        <v>1</v>
      </c>
      <c r="M133" s="42">
        <v>1</v>
      </c>
      <c r="N133" s="42">
        <v>1</v>
      </c>
      <c r="O133" s="42">
        <v>1</v>
      </c>
      <c r="P133" s="41"/>
      <c r="Q133" s="43"/>
      <c r="R133" s="44"/>
      <c r="S133" s="38">
        <v>17</v>
      </c>
    </row>
    <row r="134" spans="1:19" x14ac:dyDescent="0.2">
      <c r="A134" s="1" t="str">
        <f>D134&amp;"_"&amp;COUNTIF($D$2:D134,D134)</f>
        <v>_0</v>
      </c>
      <c r="B134" s="45">
        <v>128</v>
      </c>
      <c r="C134" s="40"/>
      <c r="D134" s="41"/>
      <c r="E134" s="41"/>
      <c r="F134" s="42"/>
      <c r="G134" s="42"/>
      <c r="H134" s="42">
        <v>1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0</v>
      </c>
      <c r="P134" s="41"/>
      <c r="Q134" s="43"/>
      <c r="R134" s="44"/>
      <c r="S134" s="38">
        <v>17</v>
      </c>
    </row>
    <row r="135" spans="1:19" x14ac:dyDescent="0.2">
      <c r="A135" s="1" t="str">
        <f>D135&amp;"_"&amp;COUNTIF($D$2:D135,D135)</f>
        <v>_0</v>
      </c>
      <c r="B135" s="45">
        <v>129</v>
      </c>
      <c r="C135" s="40"/>
      <c r="D135" s="41"/>
      <c r="E135" s="41"/>
      <c r="F135" s="42"/>
      <c r="G135" s="42"/>
      <c r="H135" s="42">
        <v>1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1</v>
      </c>
      <c r="P135" s="41"/>
      <c r="Q135" s="43"/>
      <c r="R135" s="44"/>
      <c r="S135" s="38">
        <v>17</v>
      </c>
    </row>
    <row r="136" spans="1:19" x14ac:dyDescent="0.2">
      <c r="A136" s="1" t="str">
        <f>D136&amp;"_"&amp;COUNTIF($D$2:D136,D136)</f>
        <v>_0</v>
      </c>
      <c r="B136" s="45">
        <v>130</v>
      </c>
      <c r="C136" s="40"/>
      <c r="D136" s="41"/>
      <c r="E136" s="41"/>
      <c r="F136" s="42"/>
      <c r="G136" s="42"/>
      <c r="H136" s="42">
        <v>1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1</v>
      </c>
      <c r="O136" s="42">
        <v>0</v>
      </c>
      <c r="P136" s="41"/>
      <c r="Q136" s="43"/>
      <c r="R136" s="44"/>
      <c r="S136" s="38">
        <v>17</v>
      </c>
    </row>
    <row r="137" spans="1:19" x14ac:dyDescent="0.2">
      <c r="A137" s="1" t="str">
        <f>D137&amp;"_"&amp;COUNTIF($D$2:D137,D137)</f>
        <v>_0</v>
      </c>
      <c r="B137" s="45">
        <v>131</v>
      </c>
      <c r="C137" s="40"/>
      <c r="D137" s="41"/>
      <c r="E137" s="41"/>
      <c r="F137" s="42"/>
      <c r="G137" s="42"/>
      <c r="H137" s="42">
        <v>1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2">
        <v>1</v>
      </c>
      <c r="O137" s="42">
        <v>1</v>
      </c>
      <c r="P137" s="41"/>
      <c r="Q137" s="43"/>
      <c r="R137" s="44"/>
      <c r="S137" s="38">
        <v>17</v>
      </c>
    </row>
    <row r="138" spans="1:19" x14ac:dyDescent="0.2">
      <c r="A138" s="1" t="str">
        <f>D138&amp;"_"&amp;COUNTIF($D$2:D138,D138)</f>
        <v>_0</v>
      </c>
      <c r="B138" s="45">
        <v>132</v>
      </c>
      <c r="C138" s="40"/>
      <c r="D138" s="41"/>
      <c r="E138" s="41"/>
      <c r="F138" s="42"/>
      <c r="G138" s="42"/>
      <c r="H138" s="42">
        <v>1</v>
      </c>
      <c r="I138" s="42">
        <v>0</v>
      </c>
      <c r="J138" s="42">
        <v>0</v>
      </c>
      <c r="K138" s="42">
        <v>0</v>
      </c>
      <c r="L138" s="42">
        <v>0</v>
      </c>
      <c r="M138" s="42">
        <v>1</v>
      </c>
      <c r="N138" s="42">
        <v>0</v>
      </c>
      <c r="O138" s="42">
        <v>0</v>
      </c>
      <c r="P138" s="41"/>
      <c r="Q138" s="43"/>
      <c r="R138" s="44"/>
      <c r="S138" s="38">
        <v>17</v>
      </c>
    </row>
    <row r="139" spans="1:19" x14ac:dyDescent="0.2">
      <c r="A139" s="1" t="str">
        <f>D139&amp;"_"&amp;COUNTIF($D$2:D139,D139)</f>
        <v>_0</v>
      </c>
      <c r="B139" s="45">
        <v>133</v>
      </c>
      <c r="C139" s="40"/>
      <c r="D139" s="41"/>
      <c r="E139" s="41"/>
      <c r="F139" s="42"/>
      <c r="G139" s="42"/>
      <c r="H139" s="42">
        <v>1</v>
      </c>
      <c r="I139" s="42">
        <v>0</v>
      </c>
      <c r="J139" s="42">
        <v>0</v>
      </c>
      <c r="K139" s="42">
        <v>0</v>
      </c>
      <c r="L139" s="42">
        <v>0</v>
      </c>
      <c r="M139" s="42">
        <v>1</v>
      </c>
      <c r="N139" s="42">
        <v>0</v>
      </c>
      <c r="O139" s="42">
        <v>1</v>
      </c>
      <c r="P139" s="41"/>
      <c r="Q139" s="43"/>
      <c r="R139" s="44"/>
      <c r="S139" s="38">
        <v>17</v>
      </c>
    </row>
    <row r="140" spans="1:19" x14ac:dyDescent="0.2">
      <c r="A140" s="1" t="str">
        <f>D140&amp;"_"&amp;COUNTIF($D$2:D140,D140)</f>
        <v>_0</v>
      </c>
      <c r="B140" s="45">
        <v>134</v>
      </c>
      <c r="C140" s="68"/>
      <c r="D140" s="41"/>
      <c r="E140" s="41"/>
      <c r="F140" s="42"/>
      <c r="G140" s="42"/>
      <c r="H140" s="42">
        <v>1</v>
      </c>
      <c r="I140" s="42">
        <v>0</v>
      </c>
      <c r="J140" s="42">
        <v>0</v>
      </c>
      <c r="K140" s="42">
        <v>0</v>
      </c>
      <c r="L140" s="42">
        <v>0</v>
      </c>
      <c r="M140" s="42">
        <v>1</v>
      </c>
      <c r="N140" s="42">
        <v>1</v>
      </c>
      <c r="O140" s="42">
        <v>0</v>
      </c>
      <c r="P140" s="41"/>
      <c r="Q140" s="43"/>
      <c r="R140" s="44"/>
      <c r="S140" s="38">
        <v>17</v>
      </c>
    </row>
    <row r="141" spans="1:19" x14ac:dyDescent="0.2">
      <c r="A141" s="1" t="str">
        <f>D141&amp;"_"&amp;COUNTIF($D$2:D141,D141)</f>
        <v>_0</v>
      </c>
      <c r="B141" s="45">
        <v>135</v>
      </c>
      <c r="C141" s="40"/>
      <c r="D141" s="41"/>
      <c r="E141" s="41"/>
      <c r="F141" s="42"/>
      <c r="G141" s="42"/>
      <c r="H141" s="42">
        <v>1</v>
      </c>
      <c r="I141" s="42">
        <v>0</v>
      </c>
      <c r="J141" s="42">
        <v>0</v>
      </c>
      <c r="K141" s="42">
        <v>0</v>
      </c>
      <c r="L141" s="42">
        <v>0</v>
      </c>
      <c r="M141" s="42">
        <v>1</v>
      </c>
      <c r="N141" s="42">
        <v>1</v>
      </c>
      <c r="O141" s="42">
        <v>1</v>
      </c>
      <c r="P141" s="41"/>
      <c r="Q141" s="43"/>
      <c r="R141" s="44"/>
      <c r="S141" s="38">
        <v>17</v>
      </c>
    </row>
    <row r="142" spans="1:19" x14ac:dyDescent="0.2">
      <c r="A142" s="1" t="str">
        <f>D142&amp;"_"&amp;COUNTIF($D$2:D142,D142)</f>
        <v>_0</v>
      </c>
      <c r="B142" s="45">
        <v>136</v>
      </c>
      <c r="C142" s="40"/>
      <c r="D142" s="41"/>
      <c r="E142" s="41"/>
      <c r="F142" s="42"/>
      <c r="G142" s="42"/>
      <c r="H142" s="42">
        <v>1</v>
      </c>
      <c r="I142" s="42">
        <v>0</v>
      </c>
      <c r="J142" s="42">
        <v>0</v>
      </c>
      <c r="K142" s="42">
        <v>0</v>
      </c>
      <c r="L142" s="42">
        <v>1</v>
      </c>
      <c r="M142" s="42">
        <v>0</v>
      </c>
      <c r="N142" s="42">
        <v>0</v>
      </c>
      <c r="O142" s="42">
        <v>0</v>
      </c>
      <c r="P142" s="41"/>
      <c r="Q142" s="43"/>
      <c r="R142" s="44"/>
      <c r="S142" s="38">
        <v>17</v>
      </c>
    </row>
    <row r="143" spans="1:19" x14ac:dyDescent="0.2">
      <c r="A143" s="1" t="str">
        <f>D143&amp;"_"&amp;COUNTIF($D$2:D143,D143)</f>
        <v>_0</v>
      </c>
      <c r="B143" s="45">
        <v>137</v>
      </c>
      <c r="C143" s="40"/>
      <c r="D143" s="41"/>
      <c r="E143" s="41"/>
      <c r="F143" s="42"/>
      <c r="G143" s="42"/>
      <c r="H143" s="42">
        <v>1</v>
      </c>
      <c r="I143" s="42">
        <v>0</v>
      </c>
      <c r="J143" s="42">
        <v>0</v>
      </c>
      <c r="K143" s="42">
        <v>0</v>
      </c>
      <c r="L143" s="42">
        <v>1</v>
      </c>
      <c r="M143" s="42">
        <v>0</v>
      </c>
      <c r="N143" s="42">
        <v>0</v>
      </c>
      <c r="O143" s="42">
        <v>1</v>
      </c>
      <c r="P143" s="41"/>
      <c r="Q143" s="43"/>
      <c r="R143" s="44"/>
      <c r="S143" s="38">
        <v>17</v>
      </c>
    </row>
    <row r="144" spans="1:19" x14ac:dyDescent="0.2">
      <c r="A144" s="1" t="str">
        <f>D144&amp;"_"&amp;COUNTIF($D$2:D144,D144)</f>
        <v>_0</v>
      </c>
      <c r="B144" s="45">
        <v>138</v>
      </c>
      <c r="C144" s="40"/>
      <c r="D144" s="41"/>
      <c r="E144" s="41"/>
      <c r="F144" s="42"/>
      <c r="G144" s="42"/>
      <c r="H144" s="42">
        <v>1</v>
      </c>
      <c r="I144" s="42">
        <v>0</v>
      </c>
      <c r="J144" s="42">
        <v>0</v>
      </c>
      <c r="K144" s="42">
        <v>0</v>
      </c>
      <c r="L144" s="42">
        <v>1</v>
      </c>
      <c r="M144" s="42">
        <v>0</v>
      </c>
      <c r="N144" s="42">
        <v>1</v>
      </c>
      <c r="O144" s="42">
        <v>0</v>
      </c>
      <c r="P144" s="41"/>
      <c r="Q144" s="43"/>
      <c r="R144" s="44"/>
      <c r="S144" s="38">
        <v>17</v>
      </c>
    </row>
    <row r="145" spans="1:19" x14ac:dyDescent="0.2">
      <c r="A145" s="1" t="str">
        <f>D145&amp;"_"&amp;COUNTIF($D$2:D145,D145)</f>
        <v>_0</v>
      </c>
      <c r="B145" s="45">
        <v>139</v>
      </c>
      <c r="C145" s="40"/>
      <c r="D145" s="41"/>
      <c r="E145" s="41"/>
      <c r="F145" s="42"/>
      <c r="G145" s="42"/>
      <c r="H145" s="42">
        <v>1</v>
      </c>
      <c r="I145" s="42">
        <v>0</v>
      </c>
      <c r="J145" s="42">
        <v>0</v>
      </c>
      <c r="K145" s="42">
        <v>0</v>
      </c>
      <c r="L145" s="42">
        <v>1</v>
      </c>
      <c r="M145" s="42">
        <v>0</v>
      </c>
      <c r="N145" s="42">
        <v>1</v>
      </c>
      <c r="O145" s="42">
        <v>1</v>
      </c>
      <c r="P145" s="41"/>
      <c r="Q145" s="43"/>
      <c r="R145" s="44"/>
      <c r="S145" s="38">
        <v>17</v>
      </c>
    </row>
    <row r="146" spans="1:19" x14ac:dyDescent="0.2">
      <c r="A146" s="1" t="str">
        <f>D146&amp;"_"&amp;COUNTIF($D$2:D146,D146)</f>
        <v>_0</v>
      </c>
      <c r="B146" s="45">
        <v>140</v>
      </c>
      <c r="C146" s="40"/>
      <c r="D146" s="41"/>
      <c r="E146" s="41"/>
      <c r="F146" s="42"/>
      <c r="G146" s="42"/>
      <c r="H146" s="42">
        <v>1</v>
      </c>
      <c r="I146" s="42">
        <v>0</v>
      </c>
      <c r="J146" s="42">
        <v>0</v>
      </c>
      <c r="K146" s="42">
        <v>0</v>
      </c>
      <c r="L146" s="42">
        <v>1</v>
      </c>
      <c r="M146" s="42">
        <v>1</v>
      </c>
      <c r="N146" s="42">
        <v>0</v>
      </c>
      <c r="O146" s="42">
        <v>0</v>
      </c>
      <c r="P146" s="41"/>
      <c r="Q146" s="43"/>
      <c r="R146" s="44"/>
      <c r="S146" s="38">
        <v>17</v>
      </c>
    </row>
    <row r="147" spans="1:19" x14ac:dyDescent="0.2">
      <c r="A147" s="1" t="str">
        <f>D147&amp;"_"&amp;COUNTIF($D$2:D147,D147)</f>
        <v>_0</v>
      </c>
      <c r="B147" s="45">
        <v>141</v>
      </c>
      <c r="C147" s="40"/>
      <c r="D147" s="41"/>
      <c r="E147" s="41"/>
      <c r="F147" s="42"/>
      <c r="G147" s="42"/>
      <c r="H147" s="42">
        <v>1</v>
      </c>
      <c r="I147" s="42">
        <v>0</v>
      </c>
      <c r="J147" s="42">
        <v>0</v>
      </c>
      <c r="K147" s="42">
        <v>0</v>
      </c>
      <c r="L147" s="42">
        <v>1</v>
      </c>
      <c r="M147" s="42">
        <v>1</v>
      </c>
      <c r="N147" s="42">
        <v>0</v>
      </c>
      <c r="O147" s="42">
        <v>1</v>
      </c>
      <c r="P147" s="41"/>
      <c r="Q147" s="43"/>
      <c r="R147" s="44"/>
      <c r="S147" s="38">
        <v>17</v>
      </c>
    </row>
    <row r="148" spans="1:19" x14ac:dyDescent="0.2">
      <c r="A148" s="1" t="str">
        <f>D148&amp;"_"&amp;COUNTIF($D$2:D148,D148)</f>
        <v>_0</v>
      </c>
      <c r="B148" s="45">
        <v>142</v>
      </c>
      <c r="C148" s="40"/>
      <c r="D148" s="41"/>
      <c r="E148" s="41"/>
      <c r="F148" s="42"/>
      <c r="G148" s="42"/>
      <c r="H148" s="42">
        <v>1</v>
      </c>
      <c r="I148" s="42">
        <v>0</v>
      </c>
      <c r="J148" s="42">
        <v>0</v>
      </c>
      <c r="K148" s="42">
        <v>0</v>
      </c>
      <c r="L148" s="42">
        <v>1</v>
      </c>
      <c r="M148" s="42">
        <v>1</v>
      </c>
      <c r="N148" s="42">
        <v>1</v>
      </c>
      <c r="O148" s="42">
        <v>0</v>
      </c>
      <c r="P148" s="41"/>
      <c r="Q148" s="43"/>
      <c r="R148" s="44"/>
      <c r="S148" s="38">
        <v>17</v>
      </c>
    </row>
    <row r="149" spans="1:19" x14ac:dyDescent="0.2">
      <c r="A149" s="1" t="str">
        <f>D149&amp;"_"&amp;COUNTIF($D$2:D149,D149)</f>
        <v>_0</v>
      </c>
      <c r="B149" s="45">
        <v>143</v>
      </c>
      <c r="C149" s="40"/>
      <c r="D149" s="41"/>
      <c r="E149" s="41"/>
      <c r="F149" s="42"/>
      <c r="G149" s="42"/>
      <c r="H149" s="42">
        <v>1</v>
      </c>
      <c r="I149" s="42">
        <v>0</v>
      </c>
      <c r="J149" s="42">
        <v>0</v>
      </c>
      <c r="K149" s="42">
        <v>0</v>
      </c>
      <c r="L149" s="42">
        <v>1</v>
      </c>
      <c r="M149" s="42">
        <v>1</v>
      </c>
      <c r="N149" s="42">
        <v>1</v>
      </c>
      <c r="O149" s="42">
        <v>1</v>
      </c>
      <c r="P149" s="41"/>
      <c r="Q149" s="43"/>
      <c r="R149" s="44"/>
      <c r="S149" s="38">
        <v>17</v>
      </c>
    </row>
    <row r="150" spans="1:19" x14ac:dyDescent="0.2">
      <c r="A150" s="1" t="str">
        <f>D150&amp;"_"&amp;COUNTIF($D$2:D150,D150)</f>
        <v>_0</v>
      </c>
      <c r="B150" s="45">
        <v>144</v>
      </c>
      <c r="C150" s="40"/>
      <c r="D150" s="41"/>
      <c r="E150" s="41"/>
      <c r="F150" s="42"/>
      <c r="G150" s="42"/>
      <c r="H150" s="42">
        <v>1</v>
      </c>
      <c r="I150" s="42">
        <v>0</v>
      </c>
      <c r="J150" s="42">
        <v>0</v>
      </c>
      <c r="K150" s="42">
        <v>1</v>
      </c>
      <c r="L150" s="42">
        <v>0</v>
      </c>
      <c r="M150" s="42">
        <v>0</v>
      </c>
      <c r="N150" s="42">
        <v>0</v>
      </c>
      <c r="O150" s="42">
        <v>0</v>
      </c>
      <c r="P150" s="41"/>
      <c r="Q150" s="43"/>
      <c r="R150" s="44"/>
      <c r="S150" s="38">
        <v>17</v>
      </c>
    </row>
    <row r="151" spans="1:19" x14ac:dyDescent="0.2">
      <c r="A151" s="1" t="str">
        <f>D151&amp;"_"&amp;COUNTIF($D$2:D151,D151)</f>
        <v>_0</v>
      </c>
      <c r="B151" s="45">
        <v>145</v>
      </c>
      <c r="C151" s="40"/>
      <c r="D151" s="41"/>
      <c r="E151" s="41"/>
      <c r="F151" s="42"/>
      <c r="G151" s="42"/>
      <c r="H151" s="42">
        <v>1</v>
      </c>
      <c r="I151" s="42">
        <v>0</v>
      </c>
      <c r="J151" s="42">
        <v>0</v>
      </c>
      <c r="K151" s="42">
        <v>1</v>
      </c>
      <c r="L151" s="42">
        <v>0</v>
      </c>
      <c r="M151" s="42">
        <v>0</v>
      </c>
      <c r="N151" s="42">
        <v>0</v>
      </c>
      <c r="O151" s="42">
        <v>1</v>
      </c>
      <c r="P151" s="41"/>
      <c r="Q151" s="43"/>
      <c r="R151" s="44"/>
      <c r="S151" s="38">
        <v>17</v>
      </c>
    </row>
    <row r="152" spans="1:19" x14ac:dyDescent="0.2">
      <c r="A152" s="1" t="str">
        <f>D152&amp;"_"&amp;COUNTIF($D$2:D152,D152)</f>
        <v>_0</v>
      </c>
      <c r="B152" s="45">
        <v>146</v>
      </c>
      <c r="C152" s="40"/>
      <c r="D152" s="41"/>
      <c r="E152" s="41"/>
      <c r="F152" s="42"/>
      <c r="G152" s="42"/>
      <c r="H152" s="42">
        <v>1</v>
      </c>
      <c r="I152" s="42">
        <v>0</v>
      </c>
      <c r="J152" s="42">
        <v>0</v>
      </c>
      <c r="K152" s="42">
        <v>1</v>
      </c>
      <c r="L152" s="42">
        <v>0</v>
      </c>
      <c r="M152" s="42">
        <v>0</v>
      </c>
      <c r="N152" s="42">
        <v>1</v>
      </c>
      <c r="O152" s="42">
        <v>0</v>
      </c>
      <c r="P152" s="41"/>
      <c r="Q152" s="43"/>
      <c r="R152" s="44"/>
      <c r="S152" s="38">
        <v>17</v>
      </c>
    </row>
    <row r="153" spans="1:19" x14ac:dyDescent="0.2">
      <c r="A153" s="1" t="str">
        <f>D153&amp;"_"&amp;COUNTIF($D$2:D153,D153)</f>
        <v>_0</v>
      </c>
      <c r="B153" s="45">
        <v>147</v>
      </c>
      <c r="C153" s="40"/>
      <c r="D153" s="41"/>
      <c r="E153" s="41"/>
      <c r="F153" s="42"/>
      <c r="G153" s="42"/>
      <c r="H153" s="42">
        <v>1</v>
      </c>
      <c r="I153" s="42">
        <v>0</v>
      </c>
      <c r="J153" s="42">
        <v>0</v>
      </c>
      <c r="K153" s="42">
        <v>1</v>
      </c>
      <c r="L153" s="42">
        <v>0</v>
      </c>
      <c r="M153" s="42">
        <v>0</v>
      </c>
      <c r="N153" s="42">
        <v>1</v>
      </c>
      <c r="O153" s="42">
        <v>1</v>
      </c>
      <c r="P153" s="41"/>
      <c r="Q153" s="43"/>
      <c r="R153" s="44"/>
      <c r="S153" s="38">
        <v>17</v>
      </c>
    </row>
    <row r="154" spans="1:19" x14ac:dyDescent="0.2">
      <c r="A154" s="1" t="str">
        <f>D154&amp;"_"&amp;COUNTIF($D$2:D154,D154)</f>
        <v>_0</v>
      </c>
      <c r="B154" s="45">
        <v>148</v>
      </c>
      <c r="C154" s="40"/>
      <c r="D154" s="41"/>
      <c r="E154" s="41"/>
      <c r="F154" s="42"/>
      <c r="G154" s="42"/>
      <c r="H154" s="42">
        <v>1</v>
      </c>
      <c r="I154" s="42">
        <v>0</v>
      </c>
      <c r="J154" s="42">
        <v>0</v>
      </c>
      <c r="K154" s="42">
        <v>1</v>
      </c>
      <c r="L154" s="42">
        <v>0</v>
      </c>
      <c r="M154" s="42">
        <v>1</v>
      </c>
      <c r="N154" s="42">
        <v>0</v>
      </c>
      <c r="O154" s="42">
        <v>0</v>
      </c>
      <c r="P154" s="41"/>
      <c r="Q154" s="43"/>
      <c r="R154" s="44"/>
      <c r="S154" s="38">
        <v>17</v>
      </c>
    </row>
    <row r="155" spans="1:19" x14ac:dyDescent="0.2">
      <c r="A155" s="1" t="str">
        <f>D155&amp;"_"&amp;COUNTIF($D$2:D155,D155)</f>
        <v>_0</v>
      </c>
      <c r="B155" s="45">
        <v>149</v>
      </c>
      <c r="C155" s="40"/>
      <c r="D155" s="41"/>
      <c r="E155" s="41"/>
      <c r="F155" s="42"/>
      <c r="G155" s="42"/>
      <c r="H155" s="42">
        <v>1</v>
      </c>
      <c r="I155" s="42">
        <v>0</v>
      </c>
      <c r="J155" s="42">
        <v>0</v>
      </c>
      <c r="K155" s="42">
        <v>1</v>
      </c>
      <c r="L155" s="42">
        <v>0</v>
      </c>
      <c r="M155" s="42">
        <v>1</v>
      </c>
      <c r="N155" s="42">
        <v>0</v>
      </c>
      <c r="O155" s="42">
        <v>1</v>
      </c>
      <c r="P155" s="41"/>
      <c r="Q155" s="43"/>
      <c r="R155" s="44"/>
      <c r="S155" s="38">
        <v>17</v>
      </c>
    </row>
    <row r="156" spans="1:19" x14ac:dyDescent="0.2">
      <c r="A156" s="1" t="str">
        <f>D156&amp;"_"&amp;COUNTIF($D$2:D156,D156)</f>
        <v>_0</v>
      </c>
      <c r="B156" s="45">
        <v>150</v>
      </c>
      <c r="C156" s="40"/>
      <c r="D156" s="41"/>
      <c r="E156" s="41"/>
      <c r="F156" s="42"/>
      <c r="G156" s="42"/>
      <c r="H156" s="42">
        <v>1</v>
      </c>
      <c r="I156" s="42">
        <v>0</v>
      </c>
      <c r="J156" s="42">
        <v>0</v>
      </c>
      <c r="K156" s="42">
        <v>1</v>
      </c>
      <c r="L156" s="42">
        <v>0</v>
      </c>
      <c r="M156" s="42">
        <v>1</v>
      </c>
      <c r="N156" s="42">
        <v>1</v>
      </c>
      <c r="O156" s="42">
        <v>0</v>
      </c>
      <c r="P156" s="41"/>
      <c r="Q156" s="43"/>
      <c r="R156" s="44"/>
      <c r="S156" s="38">
        <v>17</v>
      </c>
    </row>
    <row r="157" spans="1:19" x14ac:dyDescent="0.2">
      <c r="A157" s="1" t="str">
        <f>D157&amp;"_"&amp;COUNTIF($D$2:D157,D157)</f>
        <v>_0</v>
      </c>
      <c r="B157" s="45">
        <v>151</v>
      </c>
      <c r="C157" s="40"/>
      <c r="D157" s="41"/>
      <c r="E157" s="41"/>
      <c r="F157" s="42"/>
      <c r="G157" s="42"/>
      <c r="H157" s="42">
        <v>1</v>
      </c>
      <c r="I157" s="42">
        <v>0</v>
      </c>
      <c r="J157" s="42">
        <v>0</v>
      </c>
      <c r="K157" s="42">
        <v>1</v>
      </c>
      <c r="L157" s="42">
        <v>0</v>
      </c>
      <c r="M157" s="42">
        <v>1</v>
      </c>
      <c r="N157" s="42">
        <v>1</v>
      </c>
      <c r="O157" s="42">
        <v>1</v>
      </c>
      <c r="P157" s="41"/>
      <c r="Q157" s="43"/>
      <c r="R157" s="44"/>
      <c r="S157" s="38">
        <v>17</v>
      </c>
    </row>
    <row r="158" spans="1:19" x14ac:dyDescent="0.2">
      <c r="A158" s="1" t="str">
        <f>D158&amp;"_"&amp;COUNTIF($D$2:D158,D158)</f>
        <v>_0</v>
      </c>
      <c r="B158" s="45">
        <v>152</v>
      </c>
      <c r="C158" s="40"/>
      <c r="D158" s="41"/>
      <c r="E158" s="41"/>
      <c r="F158" s="74"/>
      <c r="G158" s="42"/>
      <c r="H158" s="42">
        <v>1</v>
      </c>
      <c r="I158" s="42">
        <v>0</v>
      </c>
      <c r="J158" s="42">
        <v>0</v>
      </c>
      <c r="K158" s="42">
        <v>1</v>
      </c>
      <c r="L158" s="42">
        <v>1</v>
      </c>
      <c r="M158" s="42">
        <v>0</v>
      </c>
      <c r="N158" s="42">
        <v>0</v>
      </c>
      <c r="O158" s="42">
        <v>0</v>
      </c>
      <c r="P158" s="41"/>
      <c r="Q158" s="43"/>
      <c r="R158" s="44"/>
      <c r="S158" s="38">
        <v>17</v>
      </c>
    </row>
    <row r="159" spans="1:19" x14ac:dyDescent="0.2">
      <c r="A159" s="1" t="str">
        <f>D159&amp;"_"&amp;COUNTIF($D$2:D159,D159)</f>
        <v>_0</v>
      </c>
      <c r="B159" s="45">
        <v>153</v>
      </c>
      <c r="C159" s="40"/>
      <c r="D159" s="41"/>
      <c r="E159" s="41"/>
      <c r="F159" s="42"/>
      <c r="G159" s="42"/>
      <c r="H159" s="42">
        <v>1</v>
      </c>
      <c r="I159" s="42">
        <v>0</v>
      </c>
      <c r="J159" s="42">
        <v>0</v>
      </c>
      <c r="K159" s="42">
        <v>1</v>
      </c>
      <c r="L159" s="42">
        <v>1</v>
      </c>
      <c r="M159" s="42">
        <v>0</v>
      </c>
      <c r="N159" s="42">
        <v>0</v>
      </c>
      <c r="O159" s="42">
        <v>1</v>
      </c>
      <c r="P159" s="41"/>
      <c r="Q159" s="43"/>
      <c r="R159" s="44"/>
      <c r="S159" s="38">
        <v>17</v>
      </c>
    </row>
    <row r="160" spans="1:19" x14ac:dyDescent="0.2">
      <c r="A160" s="1" t="str">
        <f>D160&amp;"_"&amp;COUNTIF($D$2:D160,D160)</f>
        <v>_0</v>
      </c>
      <c r="B160" s="45">
        <v>154</v>
      </c>
      <c r="C160" s="40"/>
      <c r="D160" s="41"/>
      <c r="E160" s="41"/>
      <c r="F160" s="42"/>
      <c r="G160" s="42"/>
      <c r="H160" s="42">
        <v>1</v>
      </c>
      <c r="I160" s="42">
        <v>0</v>
      </c>
      <c r="J160" s="42">
        <v>0</v>
      </c>
      <c r="K160" s="42">
        <v>1</v>
      </c>
      <c r="L160" s="42">
        <v>1</v>
      </c>
      <c r="M160" s="42">
        <v>0</v>
      </c>
      <c r="N160" s="42">
        <v>1</v>
      </c>
      <c r="O160" s="42">
        <v>0</v>
      </c>
      <c r="P160" s="41"/>
      <c r="Q160" s="43"/>
      <c r="R160" s="44"/>
      <c r="S160" s="38">
        <v>17</v>
      </c>
    </row>
    <row r="161" spans="1:19" x14ac:dyDescent="0.2">
      <c r="A161" s="1" t="str">
        <f>D161&amp;"_"&amp;COUNTIF($D$2:D161,D161)</f>
        <v>_0</v>
      </c>
      <c r="B161" s="45">
        <v>155</v>
      </c>
      <c r="C161" s="40"/>
      <c r="D161" s="41"/>
      <c r="E161" s="41"/>
      <c r="F161" s="42"/>
      <c r="G161" s="42"/>
      <c r="H161" s="42">
        <v>1</v>
      </c>
      <c r="I161" s="42">
        <v>0</v>
      </c>
      <c r="J161" s="42">
        <v>0</v>
      </c>
      <c r="K161" s="42">
        <v>1</v>
      </c>
      <c r="L161" s="42">
        <v>1</v>
      </c>
      <c r="M161" s="42">
        <v>0</v>
      </c>
      <c r="N161" s="42">
        <v>1</v>
      </c>
      <c r="O161" s="42">
        <v>1</v>
      </c>
      <c r="P161" s="41"/>
      <c r="Q161" s="43"/>
      <c r="R161" s="44"/>
      <c r="S161" s="38">
        <v>17</v>
      </c>
    </row>
    <row r="162" spans="1:19" x14ac:dyDescent="0.2">
      <c r="A162" s="1" t="str">
        <f>D162&amp;"_"&amp;COUNTIF($D$2:D162,D162)</f>
        <v>_0</v>
      </c>
      <c r="B162" s="45">
        <v>156</v>
      </c>
      <c r="C162" s="40"/>
      <c r="D162" s="41"/>
      <c r="E162" s="41"/>
      <c r="F162" s="42"/>
      <c r="G162" s="42"/>
      <c r="H162" s="42">
        <v>1</v>
      </c>
      <c r="I162" s="42">
        <v>0</v>
      </c>
      <c r="J162" s="42">
        <v>0</v>
      </c>
      <c r="K162" s="42">
        <v>1</v>
      </c>
      <c r="L162" s="42">
        <v>1</v>
      </c>
      <c r="M162" s="42">
        <v>1</v>
      </c>
      <c r="N162" s="42">
        <v>0</v>
      </c>
      <c r="O162" s="42">
        <v>0</v>
      </c>
      <c r="P162" s="41"/>
      <c r="Q162" s="43"/>
      <c r="R162" s="44"/>
      <c r="S162" s="38">
        <v>17</v>
      </c>
    </row>
    <row r="163" spans="1:19" x14ac:dyDescent="0.2">
      <c r="A163" s="1" t="str">
        <f>D163&amp;"_"&amp;COUNTIF($D$2:D163,D163)</f>
        <v>_0</v>
      </c>
      <c r="B163" s="45">
        <v>157</v>
      </c>
      <c r="C163" s="40"/>
      <c r="D163" s="41"/>
      <c r="E163" s="41"/>
      <c r="F163" s="42"/>
      <c r="G163" s="42"/>
      <c r="H163" s="42">
        <v>1</v>
      </c>
      <c r="I163" s="42">
        <v>0</v>
      </c>
      <c r="J163" s="42">
        <v>0</v>
      </c>
      <c r="K163" s="42">
        <v>1</v>
      </c>
      <c r="L163" s="42">
        <v>1</v>
      </c>
      <c r="M163" s="42">
        <v>1</v>
      </c>
      <c r="N163" s="42">
        <v>0</v>
      </c>
      <c r="O163" s="42">
        <v>1</v>
      </c>
      <c r="P163" s="41"/>
      <c r="Q163" s="43"/>
      <c r="R163" s="44"/>
      <c r="S163" s="38">
        <v>17</v>
      </c>
    </row>
    <row r="164" spans="1:19" x14ac:dyDescent="0.2">
      <c r="A164" s="1" t="str">
        <f>D164&amp;"_"&amp;COUNTIF($D$2:D164,D164)</f>
        <v>_0</v>
      </c>
      <c r="B164" s="45">
        <v>158</v>
      </c>
      <c r="C164" s="40"/>
      <c r="D164" s="41"/>
      <c r="E164" s="41"/>
      <c r="F164" s="42"/>
      <c r="G164" s="42"/>
      <c r="H164" s="42">
        <v>1</v>
      </c>
      <c r="I164" s="42">
        <v>0</v>
      </c>
      <c r="J164" s="42">
        <v>0</v>
      </c>
      <c r="K164" s="42">
        <v>1</v>
      </c>
      <c r="L164" s="42">
        <v>1</v>
      </c>
      <c r="M164" s="42">
        <v>1</v>
      </c>
      <c r="N164" s="42">
        <v>1</v>
      </c>
      <c r="O164" s="42">
        <v>0</v>
      </c>
      <c r="P164" s="41"/>
      <c r="Q164" s="43"/>
      <c r="R164" s="44"/>
      <c r="S164" s="38">
        <v>17</v>
      </c>
    </row>
    <row r="165" spans="1:19" x14ac:dyDescent="0.2">
      <c r="A165" s="1" t="str">
        <f>D165&amp;"_"&amp;COUNTIF($D$2:D165,D165)</f>
        <v>_0</v>
      </c>
      <c r="B165" s="45">
        <v>159</v>
      </c>
      <c r="C165" s="40"/>
      <c r="D165" s="41"/>
      <c r="E165" s="41"/>
      <c r="F165" s="42"/>
      <c r="G165" s="42"/>
      <c r="H165" s="42">
        <v>1</v>
      </c>
      <c r="I165" s="42">
        <v>0</v>
      </c>
      <c r="J165" s="42">
        <v>0</v>
      </c>
      <c r="K165" s="42">
        <v>1</v>
      </c>
      <c r="L165" s="42">
        <v>1</v>
      </c>
      <c r="M165" s="42">
        <v>1</v>
      </c>
      <c r="N165" s="42">
        <v>1</v>
      </c>
      <c r="O165" s="42">
        <v>1</v>
      </c>
      <c r="P165" s="41"/>
      <c r="Q165" s="43"/>
      <c r="R165" s="44"/>
      <c r="S165" s="38">
        <v>17</v>
      </c>
    </row>
    <row r="166" spans="1:19" x14ac:dyDescent="0.2">
      <c r="A166" s="1" t="str">
        <f>D166&amp;"_"&amp;COUNTIF($D$2:D166,D166)</f>
        <v>_0</v>
      </c>
      <c r="B166" s="45">
        <v>160</v>
      </c>
      <c r="C166" s="40"/>
      <c r="D166" s="41"/>
      <c r="E166" s="41"/>
      <c r="F166" s="42"/>
      <c r="G166" s="42"/>
      <c r="H166" s="42">
        <v>1</v>
      </c>
      <c r="I166" s="42">
        <v>0</v>
      </c>
      <c r="J166" s="42">
        <v>1</v>
      </c>
      <c r="K166" s="42">
        <v>0</v>
      </c>
      <c r="L166" s="42">
        <v>0</v>
      </c>
      <c r="M166" s="42">
        <v>0</v>
      </c>
      <c r="N166" s="42">
        <v>0</v>
      </c>
      <c r="O166" s="42">
        <v>0</v>
      </c>
      <c r="P166" s="41"/>
      <c r="Q166" s="43"/>
      <c r="R166" s="44"/>
      <c r="S166" s="38">
        <v>17</v>
      </c>
    </row>
    <row r="167" spans="1:19" x14ac:dyDescent="0.2">
      <c r="A167" s="1" t="str">
        <f>D167&amp;"_"&amp;COUNTIF($D$2:D167,D167)</f>
        <v>_0</v>
      </c>
      <c r="B167" s="45">
        <v>161</v>
      </c>
      <c r="C167" s="40"/>
      <c r="D167" s="41"/>
      <c r="E167" s="41"/>
      <c r="F167" s="42"/>
      <c r="G167" s="42"/>
      <c r="H167" s="42">
        <v>1</v>
      </c>
      <c r="I167" s="42">
        <v>0</v>
      </c>
      <c r="J167" s="42">
        <v>1</v>
      </c>
      <c r="K167" s="42">
        <v>0</v>
      </c>
      <c r="L167" s="42">
        <v>0</v>
      </c>
      <c r="M167" s="42">
        <v>0</v>
      </c>
      <c r="N167" s="42">
        <v>0</v>
      </c>
      <c r="O167" s="42">
        <v>1</v>
      </c>
      <c r="P167" s="41"/>
      <c r="Q167" s="43"/>
      <c r="R167" s="44"/>
      <c r="S167" s="38">
        <v>17</v>
      </c>
    </row>
    <row r="168" spans="1:19" x14ac:dyDescent="0.2">
      <c r="A168" s="1" t="str">
        <f>D168&amp;"_"&amp;COUNTIF($D$2:D168,D168)</f>
        <v>_0</v>
      </c>
      <c r="B168" s="45">
        <v>162</v>
      </c>
      <c r="C168" s="40"/>
      <c r="D168" s="41"/>
      <c r="E168" s="41"/>
      <c r="F168" s="42"/>
      <c r="G168" s="42"/>
      <c r="H168" s="42">
        <v>1</v>
      </c>
      <c r="I168" s="42">
        <v>0</v>
      </c>
      <c r="J168" s="42">
        <v>1</v>
      </c>
      <c r="K168" s="42">
        <v>0</v>
      </c>
      <c r="L168" s="42">
        <v>0</v>
      </c>
      <c r="M168" s="42">
        <v>0</v>
      </c>
      <c r="N168" s="42">
        <v>1</v>
      </c>
      <c r="O168" s="42">
        <v>0</v>
      </c>
      <c r="P168" s="41"/>
      <c r="Q168" s="43"/>
      <c r="R168" s="44"/>
      <c r="S168" s="38">
        <v>17</v>
      </c>
    </row>
    <row r="169" spans="1:19" x14ac:dyDescent="0.2">
      <c r="A169" s="1" t="str">
        <f>D169&amp;"_"&amp;COUNTIF($D$2:D169,D169)</f>
        <v>_0</v>
      </c>
      <c r="B169" s="45">
        <v>163</v>
      </c>
      <c r="C169" s="40"/>
      <c r="D169" s="41"/>
      <c r="E169" s="41"/>
      <c r="F169" s="42"/>
      <c r="G169" s="42"/>
      <c r="H169" s="42">
        <v>1</v>
      </c>
      <c r="I169" s="42">
        <v>0</v>
      </c>
      <c r="J169" s="42">
        <v>1</v>
      </c>
      <c r="K169" s="42">
        <v>0</v>
      </c>
      <c r="L169" s="42">
        <v>0</v>
      </c>
      <c r="M169" s="42">
        <v>0</v>
      </c>
      <c r="N169" s="42">
        <v>1</v>
      </c>
      <c r="O169" s="42">
        <v>1</v>
      </c>
      <c r="P169" s="41"/>
      <c r="Q169" s="43"/>
      <c r="R169" s="44"/>
      <c r="S169" s="38">
        <v>17</v>
      </c>
    </row>
    <row r="170" spans="1:19" ht="13.5" thickBot="1" x14ac:dyDescent="0.25">
      <c r="A170" s="1" t="str">
        <f>D170&amp;"_"&amp;COUNTIF($D$2:D170,D170)</f>
        <v>_0</v>
      </c>
      <c r="B170" s="56">
        <v>164</v>
      </c>
      <c r="C170" s="57"/>
      <c r="D170" s="58"/>
      <c r="E170" s="58"/>
      <c r="F170" s="59"/>
      <c r="G170" s="59"/>
      <c r="H170" s="75">
        <v>1</v>
      </c>
      <c r="I170" s="75">
        <v>0</v>
      </c>
      <c r="J170" s="75">
        <v>1</v>
      </c>
      <c r="K170" s="75">
        <v>0</v>
      </c>
      <c r="L170" s="75">
        <v>0</v>
      </c>
      <c r="M170" s="75">
        <v>1</v>
      </c>
      <c r="N170" s="75">
        <v>0</v>
      </c>
      <c r="O170" s="75">
        <v>0</v>
      </c>
      <c r="P170" s="58"/>
      <c r="Q170" s="60"/>
      <c r="R170" s="61"/>
      <c r="S170" s="38">
        <v>17</v>
      </c>
    </row>
    <row r="171" spans="1:19" ht="30" customHeight="1" thickBot="1" x14ac:dyDescent="0.25">
      <c r="A171" s="1" t="str">
        <f>D171&amp;"_"&amp;COUNTIF($D$2:D171,D171)</f>
        <v>_0</v>
      </c>
      <c r="B171" s="33" t="s">
        <v>21</v>
      </c>
      <c r="C171" s="34"/>
      <c r="D171" s="35"/>
      <c r="E171" s="35"/>
      <c r="F171" s="35"/>
      <c r="G171" s="35"/>
      <c r="H171" s="62" t="s">
        <v>11</v>
      </c>
      <c r="I171" s="63"/>
      <c r="J171" s="63"/>
      <c r="K171" s="63"/>
      <c r="L171" s="63"/>
      <c r="M171" s="63"/>
      <c r="N171" s="63"/>
      <c r="O171" s="64"/>
      <c r="P171" s="35"/>
      <c r="Q171" s="35"/>
      <c r="R171" s="37"/>
      <c r="S171" s="38">
        <v>17</v>
      </c>
    </row>
    <row r="172" spans="1:19" x14ac:dyDescent="0.2">
      <c r="A172" s="1" t="str">
        <f>D172&amp;"_"&amp;COUNTIF($D$2:D172,D172)</f>
        <v>_0</v>
      </c>
      <c r="B172" s="39">
        <v>165</v>
      </c>
      <c r="C172" s="40"/>
      <c r="D172" s="41"/>
      <c r="E172" s="41"/>
      <c r="F172" s="42"/>
      <c r="G172" s="42"/>
      <c r="H172" s="42">
        <v>1</v>
      </c>
      <c r="I172" s="42">
        <v>0</v>
      </c>
      <c r="J172" s="42">
        <v>1</v>
      </c>
      <c r="K172" s="42">
        <v>0</v>
      </c>
      <c r="L172" s="42">
        <v>0</v>
      </c>
      <c r="M172" s="42">
        <v>1</v>
      </c>
      <c r="N172" s="42">
        <v>0</v>
      </c>
      <c r="O172" s="42">
        <v>1</v>
      </c>
      <c r="P172" s="41"/>
      <c r="Q172" s="43"/>
      <c r="R172" s="44"/>
      <c r="S172" s="38">
        <v>17</v>
      </c>
    </row>
    <row r="173" spans="1:19" x14ac:dyDescent="0.2">
      <c r="A173" s="1" t="str">
        <f>D173&amp;"_"&amp;COUNTIF($D$2:D173,D173)</f>
        <v>_0</v>
      </c>
      <c r="B173" s="45">
        <v>166</v>
      </c>
      <c r="C173" s="40"/>
      <c r="D173" s="41"/>
      <c r="E173" s="41"/>
      <c r="F173" s="42"/>
      <c r="G173" s="42"/>
      <c r="H173" s="42">
        <v>1</v>
      </c>
      <c r="I173" s="42">
        <v>0</v>
      </c>
      <c r="J173" s="42">
        <v>1</v>
      </c>
      <c r="K173" s="42">
        <v>0</v>
      </c>
      <c r="L173" s="42">
        <v>0</v>
      </c>
      <c r="M173" s="42">
        <v>1</v>
      </c>
      <c r="N173" s="42">
        <v>1</v>
      </c>
      <c r="O173" s="42">
        <v>0</v>
      </c>
      <c r="P173" s="41"/>
      <c r="Q173" s="43"/>
      <c r="R173" s="44"/>
      <c r="S173" s="38">
        <v>17</v>
      </c>
    </row>
    <row r="174" spans="1:19" x14ac:dyDescent="0.2">
      <c r="A174" s="1" t="str">
        <f>D174&amp;"_"&amp;COUNTIF($D$2:D174,D174)</f>
        <v>_0</v>
      </c>
      <c r="B174" s="45">
        <v>167</v>
      </c>
      <c r="C174" s="40"/>
      <c r="D174" s="41"/>
      <c r="E174" s="41"/>
      <c r="F174" s="42"/>
      <c r="G174" s="42"/>
      <c r="H174" s="42">
        <v>1</v>
      </c>
      <c r="I174" s="42">
        <v>0</v>
      </c>
      <c r="J174" s="42">
        <v>1</v>
      </c>
      <c r="K174" s="42">
        <v>0</v>
      </c>
      <c r="L174" s="42">
        <v>0</v>
      </c>
      <c r="M174" s="42">
        <v>1</v>
      </c>
      <c r="N174" s="42">
        <v>1</v>
      </c>
      <c r="O174" s="42">
        <v>1</v>
      </c>
      <c r="P174" s="41"/>
      <c r="Q174" s="43"/>
      <c r="R174" s="44"/>
      <c r="S174" s="38">
        <v>17</v>
      </c>
    </row>
    <row r="175" spans="1:19" x14ac:dyDescent="0.2">
      <c r="A175" s="1" t="str">
        <f>D175&amp;"_"&amp;COUNTIF($D$2:D175,D175)</f>
        <v>_0</v>
      </c>
      <c r="B175" s="45">
        <v>168</v>
      </c>
      <c r="C175" s="52"/>
      <c r="D175" s="53"/>
      <c r="E175" s="53"/>
      <c r="F175" s="54"/>
      <c r="G175" s="54"/>
      <c r="H175" s="54">
        <v>1</v>
      </c>
      <c r="I175" s="54">
        <v>0</v>
      </c>
      <c r="J175" s="54">
        <v>1</v>
      </c>
      <c r="K175" s="54">
        <v>0</v>
      </c>
      <c r="L175" s="54">
        <v>1</v>
      </c>
      <c r="M175" s="54">
        <v>0</v>
      </c>
      <c r="N175" s="54">
        <v>0</v>
      </c>
      <c r="O175" s="54">
        <v>0</v>
      </c>
      <c r="P175" s="53"/>
      <c r="Q175" s="66"/>
      <c r="R175" s="67"/>
      <c r="S175" s="38">
        <v>17</v>
      </c>
    </row>
    <row r="176" spans="1:19" x14ac:dyDescent="0.2">
      <c r="A176" s="1" t="str">
        <f>D176&amp;"_"&amp;COUNTIF($D$2:D176,D176)</f>
        <v>_0</v>
      </c>
      <c r="B176" s="76"/>
      <c r="C176" s="77"/>
      <c r="D176" s="70"/>
      <c r="E176" s="70"/>
      <c r="F176" s="71"/>
      <c r="G176" s="71"/>
      <c r="H176" s="71">
        <v>1</v>
      </c>
      <c r="I176" s="71">
        <v>0</v>
      </c>
      <c r="J176" s="71">
        <v>1</v>
      </c>
      <c r="K176" s="71">
        <v>0</v>
      </c>
      <c r="L176" s="71">
        <v>1</v>
      </c>
      <c r="M176" s="71">
        <v>0</v>
      </c>
      <c r="N176" s="71">
        <v>0</v>
      </c>
      <c r="O176" s="71">
        <v>0</v>
      </c>
      <c r="P176" s="70"/>
      <c r="Q176" s="72"/>
      <c r="R176" s="73"/>
      <c r="S176" s="38">
        <v>17</v>
      </c>
    </row>
    <row r="177" spans="1:19" x14ac:dyDescent="0.2">
      <c r="A177" s="1" t="str">
        <f>D177&amp;"_"&amp;COUNTIF($D$2:D177,D177)</f>
        <v>_0</v>
      </c>
      <c r="B177" s="45">
        <v>169</v>
      </c>
      <c r="C177" s="52"/>
      <c r="D177" s="53"/>
      <c r="E177" s="53"/>
      <c r="F177" s="54"/>
      <c r="G177" s="54"/>
      <c r="H177" s="54">
        <v>1</v>
      </c>
      <c r="I177" s="54">
        <v>0</v>
      </c>
      <c r="J177" s="54">
        <v>1</v>
      </c>
      <c r="K177" s="54">
        <v>0</v>
      </c>
      <c r="L177" s="54">
        <v>1</v>
      </c>
      <c r="M177" s="54">
        <v>0</v>
      </c>
      <c r="N177" s="54">
        <v>0</v>
      </c>
      <c r="O177" s="54">
        <v>1</v>
      </c>
      <c r="P177" s="53"/>
      <c r="Q177" s="66"/>
      <c r="R177" s="67"/>
      <c r="S177" s="38">
        <v>17</v>
      </c>
    </row>
    <row r="178" spans="1:19" x14ac:dyDescent="0.2">
      <c r="A178" s="1" t="str">
        <f>D178&amp;"_"&amp;COUNTIF($D$2:D178,D178)</f>
        <v>_0</v>
      </c>
      <c r="B178" s="76"/>
      <c r="C178" s="77"/>
      <c r="D178" s="70"/>
      <c r="E178" s="70"/>
      <c r="F178" s="71"/>
      <c r="G178" s="71"/>
      <c r="H178" s="71">
        <v>1</v>
      </c>
      <c r="I178" s="71">
        <v>0</v>
      </c>
      <c r="J178" s="71">
        <v>1</v>
      </c>
      <c r="K178" s="71">
        <v>0</v>
      </c>
      <c r="L178" s="71">
        <v>1</v>
      </c>
      <c r="M178" s="71">
        <v>0</v>
      </c>
      <c r="N178" s="71">
        <v>0</v>
      </c>
      <c r="O178" s="71">
        <v>1</v>
      </c>
      <c r="P178" s="70"/>
      <c r="Q178" s="72"/>
      <c r="R178" s="73"/>
      <c r="S178" s="38">
        <v>17</v>
      </c>
    </row>
    <row r="179" spans="1:19" x14ac:dyDescent="0.2">
      <c r="A179" s="1" t="str">
        <f>D179&amp;"_"&amp;COUNTIF($D$2:D179,D179)</f>
        <v>_0</v>
      </c>
      <c r="B179" s="45">
        <v>170</v>
      </c>
      <c r="C179" s="52"/>
      <c r="D179" s="53"/>
      <c r="E179" s="53"/>
      <c r="F179" s="54"/>
      <c r="G179" s="54"/>
      <c r="H179" s="54">
        <v>1</v>
      </c>
      <c r="I179" s="54">
        <v>0</v>
      </c>
      <c r="J179" s="54">
        <v>1</v>
      </c>
      <c r="K179" s="54">
        <v>0</v>
      </c>
      <c r="L179" s="54">
        <v>1</v>
      </c>
      <c r="M179" s="54">
        <v>0</v>
      </c>
      <c r="N179" s="54">
        <v>1</v>
      </c>
      <c r="O179" s="54">
        <v>0</v>
      </c>
      <c r="P179" s="53"/>
      <c r="Q179" s="66"/>
      <c r="R179" s="67"/>
      <c r="S179" s="38">
        <v>17</v>
      </c>
    </row>
    <row r="180" spans="1:19" x14ac:dyDescent="0.2">
      <c r="A180" s="1" t="str">
        <f>D180&amp;"_"&amp;COUNTIF($D$2:D180,D180)</f>
        <v>_0</v>
      </c>
      <c r="B180" s="76"/>
      <c r="C180" s="77"/>
      <c r="D180" s="70"/>
      <c r="E180" s="70"/>
      <c r="F180" s="71"/>
      <c r="G180" s="71"/>
      <c r="H180" s="71">
        <v>1</v>
      </c>
      <c r="I180" s="71">
        <v>0</v>
      </c>
      <c r="J180" s="71">
        <v>1</v>
      </c>
      <c r="K180" s="71">
        <v>0</v>
      </c>
      <c r="L180" s="71">
        <v>1</v>
      </c>
      <c r="M180" s="71">
        <v>0</v>
      </c>
      <c r="N180" s="71">
        <v>1</v>
      </c>
      <c r="O180" s="71">
        <v>0</v>
      </c>
      <c r="P180" s="70"/>
      <c r="Q180" s="72"/>
      <c r="R180" s="73"/>
      <c r="S180" s="38">
        <v>17</v>
      </c>
    </row>
    <row r="181" spans="1:19" x14ac:dyDescent="0.2">
      <c r="A181" s="1" t="str">
        <f>D181&amp;"_"&amp;COUNTIF($D$2:D181,D181)</f>
        <v>_0</v>
      </c>
      <c r="B181" s="45">
        <v>171</v>
      </c>
      <c r="C181" s="52"/>
      <c r="D181" s="53"/>
      <c r="E181" s="53"/>
      <c r="F181" s="54"/>
      <c r="G181" s="54"/>
      <c r="H181" s="54">
        <v>1</v>
      </c>
      <c r="I181" s="54">
        <v>0</v>
      </c>
      <c r="J181" s="54">
        <v>1</v>
      </c>
      <c r="K181" s="54">
        <v>0</v>
      </c>
      <c r="L181" s="54">
        <v>1</v>
      </c>
      <c r="M181" s="54">
        <v>0</v>
      </c>
      <c r="N181" s="54">
        <v>1</v>
      </c>
      <c r="O181" s="54">
        <v>1</v>
      </c>
      <c r="P181" s="53"/>
      <c r="Q181" s="66"/>
      <c r="R181" s="67"/>
      <c r="S181" s="38">
        <v>17</v>
      </c>
    </row>
    <row r="182" spans="1:19" x14ac:dyDescent="0.2">
      <c r="A182" s="1" t="str">
        <f>D182&amp;"_"&amp;COUNTIF($D$2:D182,D182)</f>
        <v>_0</v>
      </c>
      <c r="B182" s="76"/>
      <c r="C182" s="77"/>
      <c r="D182" s="70"/>
      <c r="E182" s="70"/>
      <c r="F182" s="71"/>
      <c r="G182" s="71"/>
      <c r="H182" s="71">
        <v>1</v>
      </c>
      <c r="I182" s="71">
        <v>0</v>
      </c>
      <c r="J182" s="71">
        <v>1</v>
      </c>
      <c r="K182" s="71">
        <v>0</v>
      </c>
      <c r="L182" s="71">
        <v>1</v>
      </c>
      <c r="M182" s="71">
        <v>0</v>
      </c>
      <c r="N182" s="71">
        <v>1</v>
      </c>
      <c r="O182" s="71">
        <v>1</v>
      </c>
      <c r="P182" s="70"/>
      <c r="Q182" s="72"/>
      <c r="R182" s="73"/>
      <c r="S182" s="38">
        <v>17</v>
      </c>
    </row>
    <row r="183" spans="1:19" x14ac:dyDescent="0.2">
      <c r="A183" s="1" t="str">
        <f>D183&amp;"_"&amp;COUNTIF($D$2:D183,D183)</f>
        <v>_0</v>
      </c>
      <c r="B183" s="45">
        <v>172</v>
      </c>
      <c r="C183" s="40"/>
      <c r="D183" s="41"/>
      <c r="E183" s="41"/>
      <c r="F183" s="42"/>
      <c r="G183" s="42"/>
      <c r="H183" s="42">
        <v>1</v>
      </c>
      <c r="I183" s="42">
        <v>0</v>
      </c>
      <c r="J183" s="42">
        <v>1</v>
      </c>
      <c r="K183" s="42">
        <v>0</v>
      </c>
      <c r="L183" s="42">
        <v>1</v>
      </c>
      <c r="M183" s="42">
        <v>1</v>
      </c>
      <c r="N183" s="42">
        <v>0</v>
      </c>
      <c r="O183" s="42">
        <v>0</v>
      </c>
      <c r="P183" s="41"/>
      <c r="Q183" s="43"/>
      <c r="R183" s="44"/>
      <c r="S183" s="38">
        <v>17</v>
      </c>
    </row>
    <row r="184" spans="1:19" x14ac:dyDescent="0.2">
      <c r="A184" s="1" t="str">
        <f>D184&amp;"_"&amp;COUNTIF($D$2:D184,D184)</f>
        <v>_0</v>
      </c>
      <c r="B184" s="45">
        <v>173</v>
      </c>
      <c r="C184" s="40"/>
      <c r="D184" s="41"/>
      <c r="E184" s="41"/>
      <c r="F184" s="42"/>
      <c r="G184" s="42"/>
      <c r="H184" s="42">
        <v>1</v>
      </c>
      <c r="I184" s="42">
        <v>0</v>
      </c>
      <c r="J184" s="42">
        <v>1</v>
      </c>
      <c r="K184" s="42">
        <v>0</v>
      </c>
      <c r="L184" s="42">
        <v>1</v>
      </c>
      <c r="M184" s="42">
        <v>1</v>
      </c>
      <c r="N184" s="42">
        <v>0</v>
      </c>
      <c r="O184" s="42">
        <v>1</v>
      </c>
      <c r="P184" s="41"/>
      <c r="Q184" s="43"/>
      <c r="R184" s="44"/>
      <c r="S184" s="38">
        <v>17</v>
      </c>
    </row>
    <row r="185" spans="1:19" x14ac:dyDescent="0.2">
      <c r="A185" s="1" t="str">
        <f>D185&amp;"_"&amp;COUNTIF($D$2:D185,D185)</f>
        <v>_0</v>
      </c>
      <c r="B185" s="45">
        <v>174</v>
      </c>
      <c r="C185" s="40"/>
      <c r="D185" s="41"/>
      <c r="E185" s="41"/>
      <c r="F185" s="42"/>
      <c r="G185" s="42"/>
      <c r="H185" s="42">
        <v>1</v>
      </c>
      <c r="I185" s="42">
        <v>0</v>
      </c>
      <c r="J185" s="42">
        <v>1</v>
      </c>
      <c r="K185" s="42">
        <v>0</v>
      </c>
      <c r="L185" s="42">
        <v>1</v>
      </c>
      <c r="M185" s="42">
        <v>1</v>
      </c>
      <c r="N185" s="42">
        <v>1</v>
      </c>
      <c r="O185" s="42">
        <v>0</v>
      </c>
      <c r="P185" s="41"/>
      <c r="Q185" s="43"/>
      <c r="R185" s="44"/>
      <c r="S185" s="38">
        <v>17</v>
      </c>
    </row>
    <row r="186" spans="1:19" x14ac:dyDescent="0.2">
      <c r="A186" s="1" t="str">
        <f>D186&amp;"_"&amp;COUNTIF($D$2:D186,D186)</f>
        <v>_0</v>
      </c>
      <c r="B186" s="45">
        <v>175</v>
      </c>
      <c r="C186" s="40"/>
      <c r="D186" s="41"/>
      <c r="E186" s="41"/>
      <c r="F186" s="42"/>
      <c r="G186" s="42"/>
      <c r="H186" s="42">
        <v>1</v>
      </c>
      <c r="I186" s="42">
        <v>0</v>
      </c>
      <c r="J186" s="42">
        <v>1</v>
      </c>
      <c r="K186" s="42">
        <v>0</v>
      </c>
      <c r="L186" s="42">
        <v>1</v>
      </c>
      <c r="M186" s="42">
        <v>1</v>
      </c>
      <c r="N186" s="42">
        <v>1</v>
      </c>
      <c r="O186" s="42">
        <v>1</v>
      </c>
      <c r="P186" s="41"/>
      <c r="Q186" s="43"/>
      <c r="R186" s="44"/>
      <c r="S186" s="38">
        <v>17</v>
      </c>
    </row>
    <row r="187" spans="1:19" x14ac:dyDescent="0.2">
      <c r="A187" s="1" t="str">
        <f>D187&amp;"_"&amp;COUNTIF($D$2:D187,D187)</f>
        <v>_0</v>
      </c>
      <c r="B187" s="45">
        <v>176</v>
      </c>
      <c r="C187" s="40"/>
      <c r="D187" s="41"/>
      <c r="E187" s="41"/>
      <c r="F187" s="42"/>
      <c r="G187" s="42"/>
      <c r="H187" s="42">
        <v>1</v>
      </c>
      <c r="I187" s="42">
        <v>0</v>
      </c>
      <c r="J187" s="42">
        <v>1</v>
      </c>
      <c r="K187" s="42">
        <v>1</v>
      </c>
      <c r="L187" s="42">
        <v>0</v>
      </c>
      <c r="M187" s="42">
        <v>0</v>
      </c>
      <c r="N187" s="42">
        <v>0</v>
      </c>
      <c r="O187" s="42">
        <v>0</v>
      </c>
      <c r="P187" s="41"/>
      <c r="Q187" s="43"/>
      <c r="R187" s="44"/>
      <c r="S187" s="38">
        <v>17</v>
      </c>
    </row>
    <row r="188" spans="1:19" s="84" customFormat="1" x14ac:dyDescent="0.2">
      <c r="A188" s="1" t="str">
        <f>D188&amp;"_"&amp;COUNTIF($D$2:D188,D188)</f>
        <v>_0</v>
      </c>
      <c r="B188" s="78"/>
      <c r="C188" s="79"/>
      <c r="D188" s="80"/>
      <c r="E188" s="80"/>
      <c r="F188" s="81"/>
      <c r="G188" s="81"/>
      <c r="H188" s="81">
        <v>1</v>
      </c>
      <c r="I188" s="81">
        <v>0</v>
      </c>
      <c r="J188" s="81">
        <v>1</v>
      </c>
      <c r="K188" s="81">
        <v>1</v>
      </c>
      <c r="L188" s="81">
        <v>0</v>
      </c>
      <c r="M188" s="81">
        <v>0</v>
      </c>
      <c r="N188" s="81">
        <v>0</v>
      </c>
      <c r="O188" s="81">
        <v>0</v>
      </c>
      <c r="P188" s="80"/>
      <c r="Q188" s="82"/>
      <c r="R188" s="83"/>
      <c r="S188" s="38">
        <v>17</v>
      </c>
    </row>
    <row r="189" spans="1:19" x14ac:dyDescent="0.2">
      <c r="A189" s="1" t="str">
        <f>D189&amp;"_"&amp;COUNTIF($D$2:D189,D189)</f>
        <v>_0</v>
      </c>
      <c r="B189" s="45">
        <v>177</v>
      </c>
      <c r="C189" s="40"/>
      <c r="D189" s="41"/>
      <c r="E189" s="41"/>
      <c r="F189" s="42"/>
      <c r="G189" s="42"/>
      <c r="H189" s="42">
        <v>1</v>
      </c>
      <c r="I189" s="42">
        <v>0</v>
      </c>
      <c r="J189" s="42">
        <v>1</v>
      </c>
      <c r="K189" s="42">
        <v>1</v>
      </c>
      <c r="L189" s="42">
        <v>0</v>
      </c>
      <c r="M189" s="42">
        <v>0</v>
      </c>
      <c r="N189" s="42">
        <v>0</v>
      </c>
      <c r="O189" s="42">
        <v>1</v>
      </c>
      <c r="P189" s="41"/>
      <c r="Q189" s="43"/>
      <c r="R189" s="44"/>
      <c r="S189" s="38">
        <v>17</v>
      </c>
    </row>
    <row r="190" spans="1:19" x14ac:dyDescent="0.2">
      <c r="A190" s="1" t="str">
        <f>D190&amp;"_"&amp;COUNTIF($D$2:D190,D190)</f>
        <v>_0</v>
      </c>
      <c r="B190" s="45">
        <v>178</v>
      </c>
      <c r="C190" s="68"/>
      <c r="D190" s="41"/>
      <c r="E190" s="41"/>
      <c r="F190" s="42"/>
      <c r="G190" s="42"/>
      <c r="H190" s="42">
        <v>1</v>
      </c>
      <c r="I190" s="42">
        <v>0</v>
      </c>
      <c r="J190" s="42">
        <v>1</v>
      </c>
      <c r="K190" s="42">
        <v>1</v>
      </c>
      <c r="L190" s="42">
        <v>0</v>
      </c>
      <c r="M190" s="42">
        <v>0</v>
      </c>
      <c r="N190" s="42">
        <v>1</v>
      </c>
      <c r="O190" s="42">
        <v>0</v>
      </c>
      <c r="P190" s="41"/>
      <c r="Q190" s="43"/>
      <c r="R190" s="44"/>
      <c r="S190" s="38">
        <v>17</v>
      </c>
    </row>
    <row r="191" spans="1:19" x14ac:dyDescent="0.2">
      <c r="A191" s="1" t="str">
        <f>D191&amp;"_"&amp;COUNTIF($D$2:D191,D191)</f>
        <v>_0</v>
      </c>
      <c r="B191" s="45">
        <v>179</v>
      </c>
      <c r="C191" s="68"/>
      <c r="D191" s="41"/>
      <c r="E191" s="41"/>
      <c r="F191" s="42"/>
      <c r="G191" s="42"/>
      <c r="H191" s="42">
        <v>1</v>
      </c>
      <c r="I191" s="42">
        <v>0</v>
      </c>
      <c r="J191" s="42">
        <v>1</v>
      </c>
      <c r="K191" s="42">
        <v>1</v>
      </c>
      <c r="L191" s="42">
        <v>0</v>
      </c>
      <c r="M191" s="42">
        <v>0</v>
      </c>
      <c r="N191" s="42">
        <v>1</v>
      </c>
      <c r="O191" s="42">
        <v>1</v>
      </c>
      <c r="P191" s="41"/>
      <c r="Q191" s="43"/>
      <c r="R191" s="44"/>
      <c r="S191" s="38">
        <v>17</v>
      </c>
    </row>
    <row r="192" spans="1:19" x14ac:dyDescent="0.2">
      <c r="A192" s="1" t="str">
        <f>D192&amp;"_"&amp;COUNTIF($D$2:D192,D192)</f>
        <v>_0</v>
      </c>
      <c r="B192" s="45">
        <v>180</v>
      </c>
      <c r="C192" s="40"/>
      <c r="D192" s="41"/>
      <c r="E192" s="41"/>
      <c r="F192" s="42"/>
      <c r="G192" s="42"/>
      <c r="H192" s="42">
        <v>1</v>
      </c>
      <c r="I192" s="42">
        <v>0</v>
      </c>
      <c r="J192" s="42">
        <v>1</v>
      </c>
      <c r="K192" s="42">
        <v>1</v>
      </c>
      <c r="L192" s="42">
        <v>0</v>
      </c>
      <c r="M192" s="42">
        <v>1</v>
      </c>
      <c r="N192" s="42">
        <v>0</v>
      </c>
      <c r="O192" s="42">
        <v>0</v>
      </c>
      <c r="P192" s="41"/>
      <c r="Q192" s="43"/>
      <c r="R192" s="44"/>
      <c r="S192" s="38">
        <v>17</v>
      </c>
    </row>
    <row r="193" spans="1:19" x14ac:dyDescent="0.2">
      <c r="A193" s="1" t="str">
        <f>D193&amp;"_"&amp;COUNTIF($D$2:D193,D193)</f>
        <v>_0</v>
      </c>
      <c r="B193" s="45">
        <v>181</v>
      </c>
      <c r="C193" s="40"/>
      <c r="D193" s="41"/>
      <c r="E193" s="41"/>
      <c r="F193" s="42"/>
      <c r="G193" s="42"/>
      <c r="H193" s="42">
        <v>1</v>
      </c>
      <c r="I193" s="42">
        <v>0</v>
      </c>
      <c r="J193" s="42">
        <v>1</v>
      </c>
      <c r="K193" s="42">
        <v>1</v>
      </c>
      <c r="L193" s="42">
        <v>0</v>
      </c>
      <c r="M193" s="42">
        <v>1</v>
      </c>
      <c r="N193" s="42">
        <v>0</v>
      </c>
      <c r="O193" s="42">
        <v>1</v>
      </c>
      <c r="P193" s="41"/>
      <c r="Q193" s="43"/>
      <c r="R193" s="44"/>
      <c r="S193" s="38">
        <v>17</v>
      </c>
    </row>
    <row r="194" spans="1:19" x14ac:dyDescent="0.2">
      <c r="A194" s="1" t="str">
        <f>D194&amp;"_"&amp;COUNTIF($D$2:D194,D194)</f>
        <v>_0</v>
      </c>
      <c r="B194" s="45">
        <v>182</v>
      </c>
      <c r="C194" s="68"/>
      <c r="D194" s="41"/>
      <c r="E194" s="41"/>
      <c r="F194" s="42"/>
      <c r="G194" s="42"/>
      <c r="H194" s="42">
        <v>1</v>
      </c>
      <c r="I194" s="42">
        <v>0</v>
      </c>
      <c r="J194" s="42">
        <v>1</v>
      </c>
      <c r="K194" s="42">
        <v>1</v>
      </c>
      <c r="L194" s="42">
        <v>0</v>
      </c>
      <c r="M194" s="42">
        <v>1</v>
      </c>
      <c r="N194" s="42">
        <v>1</v>
      </c>
      <c r="O194" s="42">
        <v>0</v>
      </c>
      <c r="P194" s="41"/>
      <c r="Q194" s="43"/>
      <c r="R194" s="44"/>
      <c r="S194" s="38">
        <v>17</v>
      </c>
    </row>
    <row r="195" spans="1:19" x14ac:dyDescent="0.2">
      <c r="A195" s="1" t="str">
        <f>D195&amp;"_"&amp;COUNTIF($D$2:D195,D195)</f>
        <v>_0</v>
      </c>
      <c r="B195" s="45">
        <v>183</v>
      </c>
      <c r="C195" s="68"/>
      <c r="D195" s="41"/>
      <c r="E195" s="41"/>
      <c r="F195" s="42"/>
      <c r="G195" s="42"/>
      <c r="H195" s="42">
        <v>1</v>
      </c>
      <c r="I195" s="42">
        <v>0</v>
      </c>
      <c r="J195" s="42">
        <v>1</v>
      </c>
      <c r="K195" s="42">
        <v>1</v>
      </c>
      <c r="L195" s="42">
        <v>0</v>
      </c>
      <c r="M195" s="42">
        <v>1</v>
      </c>
      <c r="N195" s="42">
        <v>1</v>
      </c>
      <c r="O195" s="42">
        <v>1</v>
      </c>
      <c r="P195" s="41"/>
      <c r="Q195" s="43"/>
      <c r="R195" s="44"/>
      <c r="S195" s="38">
        <v>17</v>
      </c>
    </row>
    <row r="196" spans="1:19" x14ac:dyDescent="0.2">
      <c r="A196" s="1" t="str">
        <f>D196&amp;"_"&amp;COUNTIF($D$2:D196,D196)</f>
        <v>_0</v>
      </c>
      <c r="B196" s="45">
        <v>184</v>
      </c>
      <c r="C196" s="68"/>
      <c r="D196" s="41"/>
      <c r="E196" s="41"/>
      <c r="F196" s="42"/>
      <c r="G196" s="42"/>
      <c r="H196" s="42">
        <v>1</v>
      </c>
      <c r="I196" s="42">
        <v>0</v>
      </c>
      <c r="J196" s="42">
        <v>1</v>
      </c>
      <c r="K196" s="42">
        <v>1</v>
      </c>
      <c r="L196" s="42">
        <v>1</v>
      </c>
      <c r="M196" s="42">
        <v>0</v>
      </c>
      <c r="N196" s="42">
        <v>0</v>
      </c>
      <c r="O196" s="42">
        <v>0</v>
      </c>
      <c r="P196" s="41"/>
      <c r="Q196" s="43"/>
      <c r="R196" s="44"/>
      <c r="S196" s="38">
        <v>17</v>
      </c>
    </row>
    <row r="197" spans="1:19" x14ac:dyDescent="0.2">
      <c r="A197" s="1" t="str">
        <f>D197&amp;"_"&amp;COUNTIF($D$2:D197,D197)</f>
        <v>_0</v>
      </c>
      <c r="B197" s="45">
        <v>185</v>
      </c>
      <c r="C197" s="40"/>
      <c r="D197" s="41"/>
      <c r="E197" s="41"/>
      <c r="F197" s="42"/>
      <c r="G197" s="42"/>
      <c r="H197" s="42">
        <v>1</v>
      </c>
      <c r="I197" s="42">
        <v>0</v>
      </c>
      <c r="J197" s="42">
        <v>1</v>
      </c>
      <c r="K197" s="42">
        <v>1</v>
      </c>
      <c r="L197" s="42">
        <v>1</v>
      </c>
      <c r="M197" s="42">
        <v>0</v>
      </c>
      <c r="N197" s="42">
        <v>0</v>
      </c>
      <c r="O197" s="42">
        <v>1</v>
      </c>
      <c r="P197" s="41"/>
      <c r="Q197" s="43"/>
      <c r="R197" s="44"/>
      <c r="S197" s="38">
        <v>17</v>
      </c>
    </row>
    <row r="198" spans="1:19" x14ac:dyDescent="0.2">
      <c r="A198" s="1" t="str">
        <f>D198&amp;"_"&amp;COUNTIF($D$2:D198,D198)</f>
        <v>_0</v>
      </c>
      <c r="B198" s="45">
        <v>186</v>
      </c>
      <c r="C198" s="40"/>
      <c r="D198" s="41"/>
      <c r="E198" s="41"/>
      <c r="F198" s="42"/>
      <c r="G198" s="42"/>
      <c r="H198" s="42">
        <v>1</v>
      </c>
      <c r="I198" s="42">
        <v>0</v>
      </c>
      <c r="J198" s="42">
        <v>1</v>
      </c>
      <c r="K198" s="42">
        <v>1</v>
      </c>
      <c r="L198" s="42">
        <v>1</v>
      </c>
      <c r="M198" s="42">
        <v>0</v>
      </c>
      <c r="N198" s="42">
        <v>1</v>
      </c>
      <c r="O198" s="42">
        <v>0</v>
      </c>
      <c r="P198" s="41"/>
      <c r="Q198" s="43"/>
      <c r="R198" s="44"/>
      <c r="S198" s="38">
        <v>17</v>
      </c>
    </row>
    <row r="199" spans="1:19" x14ac:dyDescent="0.2">
      <c r="A199" s="1" t="str">
        <f>D199&amp;"_"&amp;COUNTIF($D$2:D199,D199)</f>
        <v>_0</v>
      </c>
      <c r="B199" s="45">
        <v>187</v>
      </c>
      <c r="C199" s="40"/>
      <c r="D199" s="41"/>
      <c r="E199" s="41"/>
      <c r="F199" s="42"/>
      <c r="G199" s="42"/>
      <c r="H199" s="42">
        <v>1</v>
      </c>
      <c r="I199" s="42">
        <v>0</v>
      </c>
      <c r="J199" s="42">
        <v>1</v>
      </c>
      <c r="K199" s="42">
        <v>1</v>
      </c>
      <c r="L199" s="42">
        <v>1</v>
      </c>
      <c r="M199" s="42">
        <v>0</v>
      </c>
      <c r="N199" s="42">
        <v>1</v>
      </c>
      <c r="O199" s="42">
        <v>1</v>
      </c>
      <c r="P199" s="41"/>
      <c r="Q199" s="43"/>
      <c r="R199" s="44"/>
      <c r="S199" s="38">
        <v>17</v>
      </c>
    </row>
    <row r="200" spans="1:19" x14ac:dyDescent="0.2">
      <c r="A200" s="1" t="str">
        <f>D200&amp;"_"&amp;COUNTIF($D$2:D200,D200)</f>
        <v>_0</v>
      </c>
      <c r="B200" s="45">
        <v>188</v>
      </c>
      <c r="C200" s="40"/>
      <c r="D200" s="41"/>
      <c r="E200" s="41"/>
      <c r="F200" s="42"/>
      <c r="G200" s="42"/>
      <c r="H200" s="42">
        <v>1</v>
      </c>
      <c r="I200" s="42">
        <v>0</v>
      </c>
      <c r="J200" s="42">
        <v>1</v>
      </c>
      <c r="K200" s="42">
        <v>1</v>
      </c>
      <c r="L200" s="42">
        <v>1</v>
      </c>
      <c r="M200" s="42">
        <v>1</v>
      </c>
      <c r="N200" s="42">
        <v>0</v>
      </c>
      <c r="O200" s="42">
        <v>0</v>
      </c>
      <c r="P200" s="41"/>
      <c r="Q200" s="43"/>
      <c r="R200" s="44"/>
      <c r="S200" s="38">
        <v>17</v>
      </c>
    </row>
    <row r="201" spans="1:19" x14ac:dyDescent="0.2">
      <c r="A201" s="1" t="str">
        <f>D201&amp;"_"&amp;COUNTIF($D$2:D201,D201)</f>
        <v>_0</v>
      </c>
      <c r="B201" s="45">
        <v>189</v>
      </c>
      <c r="C201" s="40"/>
      <c r="D201" s="41"/>
      <c r="E201" s="41"/>
      <c r="F201" s="42"/>
      <c r="G201" s="42"/>
      <c r="H201" s="42">
        <v>1</v>
      </c>
      <c r="I201" s="42">
        <v>0</v>
      </c>
      <c r="J201" s="42">
        <v>1</v>
      </c>
      <c r="K201" s="42">
        <v>1</v>
      </c>
      <c r="L201" s="42">
        <v>1</v>
      </c>
      <c r="M201" s="42">
        <v>1</v>
      </c>
      <c r="N201" s="42">
        <v>0</v>
      </c>
      <c r="O201" s="42">
        <v>1</v>
      </c>
      <c r="P201" s="41"/>
      <c r="Q201" s="43"/>
      <c r="R201" s="44"/>
      <c r="S201" s="38">
        <v>17</v>
      </c>
    </row>
    <row r="202" spans="1:19" x14ac:dyDescent="0.2">
      <c r="A202" s="1" t="str">
        <f>D202&amp;"_"&amp;COUNTIF($D$2:D202,D202)</f>
        <v>_0</v>
      </c>
      <c r="B202" s="45">
        <v>190</v>
      </c>
      <c r="C202" s="40"/>
      <c r="D202" s="41"/>
      <c r="E202" s="41"/>
      <c r="F202" s="42"/>
      <c r="G202" s="42"/>
      <c r="H202" s="42">
        <v>1</v>
      </c>
      <c r="I202" s="42">
        <v>0</v>
      </c>
      <c r="J202" s="42">
        <v>1</v>
      </c>
      <c r="K202" s="42">
        <v>1</v>
      </c>
      <c r="L202" s="42">
        <v>1</v>
      </c>
      <c r="M202" s="42">
        <v>1</v>
      </c>
      <c r="N202" s="42">
        <v>1</v>
      </c>
      <c r="O202" s="42">
        <v>0</v>
      </c>
      <c r="P202" s="41"/>
      <c r="Q202" s="43"/>
      <c r="R202" s="44"/>
      <c r="S202" s="38">
        <v>17</v>
      </c>
    </row>
    <row r="203" spans="1:19" x14ac:dyDescent="0.2">
      <c r="A203" s="1" t="str">
        <f>D203&amp;"_"&amp;COUNTIF($D$2:D203,D203)</f>
        <v>_0</v>
      </c>
      <c r="B203" s="45">
        <v>191</v>
      </c>
      <c r="C203" s="40"/>
      <c r="D203" s="41"/>
      <c r="E203" s="41"/>
      <c r="F203" s="42"/>
      <c r="G203" s="42"/>
      <c r="H203" s="42">
        <v>1</v>
      </c>
      <c r="I203" s="42">
        <v>0</v>
      </c>
      <c r="J203" s="42">
        <v>1</v>
      </c>
      <c r="K203" s="42">
        <v>1</v>
      </c>
      <c r="L203" s="42">
        <v>1</v>
      </c>
      <c r="M203" s="42">
        <v>1</v>
      </c>
      <c r="N203" s="42">
        <v>1</v>
      </c>
      <c r="O203" s="42">
        <v>1</v>
      </c>
      <c r="P203" s="41"/>
      <c r="Q203" s="43"/>
      <c r="R203" s="44"/>
      <c r="S203" s="38">
        <v>17</v>
      </c>
    </row>
    <row r="204" spans="1:19" x14ac:dyDescent="0.2">
      <c r="A204" s="1" t="str">
        <f>D204&amp;"_"&amp;COUNTIF($D$2:D204,D204)</f>
        <v>_0</v>
      </c>
      <c r="B204" s="45">
        <v>192</v>
      </c>
      <c r="C204" s="40"/>
      <c r="D204" s="41"/>
      <c r="E204" s="41"/>
      <c r="F204" s="42"/>
      <c r="G204" s="42"/>
      <c r="H204" s="42">
        <v>1</v>
      </c>
      <c r="I204" s="42">
        <v>1</v>
      </c>
      <c r="J204" s="42">
        <v>0</v>
      </c>
      <c r="K204" s="42">
        <v>0</v>
      </c>
      <c r="L204" s="42">
        <v>0</v>
      </c>
      <c r="M204" s="42">
        <v>0</v>
      </c>
      <c r="N204" s="42">
        <v>0</v>
      </c>
      <c r="O204" s="42">
        <v>0</v>
      </c>
      <c r="P204" s="41"/>
      <c r="Q204" s="43"/>
      <c r="R204" s="44"/>
      <c r="S204" s="38">
        <v>17</v>
      </c>
    </row>
    <row r="205" spans="1:19" x14ac:dyDescent="0.2">
      <c r="A205" s="1" t="str">
        <f>D205&amp;"_"&amp;COUNTIF($D$2:D205,D205)</f>
        <v>_0</v>
      </c>
      <c r="B205" s="45">
        <v>193</v>
      </c>
      <c r="C205" s="40"/>
      <c r="D205" s="41"/>
      <c r="E205" s="41"/>
      <c r="F205" s="42"/>
      <c r="G205" s="42"/>
      <c r="H205" s="42">
        <v>1</v>
      </c>
      <c r="I205" s="42">
        <v>1</v>
      </c>
      <c r="J205" s="42">
        <v>0</v>
      </c>
      <c r="K205" s="42">
        <v>0</v>
      </c>
      <c r="L205" s="42">
        <v>0</v>
      </c>
      <c r="M205" s="42">
        <v>0</v>
      </c>
      <c r="N205" s="42">
        <v>0</v>
      </c>
      <c r="O205" s="42">
        <v>1</v>
      </c>
      <c r="P205" s="41"/>
      <c r="Q205" s="43"/>
      <c r="R205" s="44"/>
      <c r="S205" s="38">
        <v>17</v>
      </c>
    </row>
    <row r="206" spans="1:19" x14ac:dyDescent="0.2">
      <c r="A206" s="1" t="str">
        <f>D206&amp;"_"&amp;COUNTIF($D$2:D206,D206)</f>
        <v>_0</v>
      </c>
      <c r="B206" s="45">
        <v>194</v>
      </c>
      <c r="C206" s="40"/>
      <c r="D206" s="41"/>
      <c r="E206" s="41"/>
      <c r="F206" s="42"/>
      <c r="G206" s="42"/>
      <c r="H206" s="42">
        <v>1</v>
      </c>
      <c r="I206" s="42">
        <v>1</v>
      </c>
      <c r="J206" s="42">
        <v>0</v>
      </c>
      <c r="K206" s="42">
        <v>0</v>
      </c>
      <c r="L206" s="42">
        <v>0</v>
      </c>
      <c r="M206" s="42">
        <v>0</v>
      </c>
      <c r="N206" s="42">
        <v>1</v>
      </c>
      <c r="O206" s="42">
        <v>0</v>
      </c>
      <c r="P206" s="41"/>
      <c r="Q206" s="43"/>
      <c r="R206" s="44"/>
      <c r="S206" s="38">
        <v>17</v>
      </c>
    </row>
    <row r="207" spans="1:19" x14ac:dyDescent="0.2">
      <c r="A207" s="1" t="str">
        <f>D207&amp;"_"&amp;COUNTIF($D$2:D207,D207)</f>
        <v>_0</v>
      </c>
      <c r="B207" s="45">
        <v>195</v>
      </c>
      <c r="C207" s="40"/>
      <c r="D207" s="41"/>
      <c r="E207" s="41"/>
      <c r="F207" s="42"/>
      <c r="G207" s="42"/>
      <c r="H207" s="42">
        <v>1</v>
      </c>
      <c r="I207" s="42">
        <v>1</v>
      </c>
      <c r="J207" s="42">
        <v>0</v>
      </c>
      <c r="K207" s="42">
        <v>0</v>
      </c>
      <c r="L207" s="42">
        <v>0</v>
      </c>
      <c r="M207" s="42">
        <v>0</v>
      </c>
      <c r="N207" s="42">
        <v>1</v>
      </c>
      <c r="O207" s="42">
        <v>1</v>
      </c>
      <c r="P207" s="41"/>
      <c r="Q207" s="43"/>
      <c r="R207" s="44"/>
      <c r="S207" s="38">
        <v>17</v>
      </c>
    </row>
    <row r="208" spans="1:19" x14ac:dyDescent="0.2">
      <c r="A208" s="1" t="str">
        <f>D208&amp;"_"&amp;COUNTIF($D$2:D208,D208)</f>
        <v>_0</v>
      </c>
      <c r="B208" s="45">
        <v>196</v>
      </c>
      <c r="C208" s="40"/>
      <c r="D208" s="41"/>
      <c r="E208" s="41"/>
      <c r="F208" s="42"/>
      <c r="G208" s="42"/>
      <c r="H208" s="42">
        <v>1</v>
      </c>
      <c r="I208" s="42">
        <v>1</v>
      </c>
      <c r="J208" s="42">
        <v>0</v>
      </c>
      <c r="K208" s="42">
        <v>0</v>
      </c>
      <c r="L208" s="42">
        <v>0</v>
      </c>
      <c r="M208" s="42">
        <v>1</v>
      </c>
      <c r="N208" s="42">
        <v>0</v>
      </c>
      <c r="O208" s="42">
        <v>0</v>
      </c>
      <c r="P208" s="41"/>
      <c r="Q208" s="43"/>
      <c r="R208" s="44"/>
      <c r="S208" s="38">
        <v>17</v>
      </c>
    </row>
    <row r="209" spans="1:19" x14ac:dyDescent="0.2">
      <c r="A209" s="1" t="str">
        <f>D209&amp;"_"&amp;COUNTIF($D$2:D209,D209)</f>
        <v>_0</v>
      </c>
      <c r="B209" s="45">
        <v>197</v>
      </c>
      <c r="C209" s="40"/>
      <c r="D209" s="41"/>
      <c r="E209" s="41"/>
      <c r="F209" s="42"/>
      <c r="G209" s="42"/>
      <c r="H209" s="42">
        <v>1</v>
      </c>
      <c r="I209" s="42">
        <v>1</v>
      </c>
      <c r="J209" s="42">
        <v>0</v>
      </c>
      <c r="K209" s="42">
        <v>0</v>
      </c>
      <c r="L209" s="42">
        <v>0</v>
      </c>
      <c r="M209" s="42">
        <v>1</v>
      </c>
      <c r="N209" s="42">
        <v>0</v>
      </c>
      <c r="O209" s="42">
        <v>1</v>
      </c>
      <c r="P209" s="41"/>
      <c r="Q209" s="43"/>
      <c r="R209" s="44"/>
      <c r="S209" s="38">
        <v>17</v>
      </c>
    </row>
    <row r="210" spans="1:19" x14ac:dyDescent="0.2">
      <c r="A210" s="1" t="str">
        <f>D210&amp;"_"&amp;COUNTIF($D$2:D210,D210)</f>
        <v>_0</v>
      </c>
      <c r="B210" s="45">
        <v>198</v>
      </c>
      <c r="C210" s="40"/>
      <c r="D210" s="41"/>
      <c r="E210" s="41"/>
      <c r="F210" s="42"/>
      <c r="G210" s="42"/>
      <c r="H210" s="42">
        <v>1</v>
      </c>
      <c r="I210" s="42">
        <v>1</v>
      </c>
      <c r="J210" s="42">
        <v>0</v>
      </c>
      <c r="K210" s="42">
        <v>0</v>
      </c>
      <c r="L210" s="42">
        <v>0</v>
      </c>
      <c r="M210" s="42">
        <v>1</v>
      </c>
      <c r="N210" s="42">
        <v>1</v>
      </c>
      <c r="O210" s="42">
        <v>0</v>
      </c>
      <c r="P210" s="41"/>
      <c r="Q210" s="43"/>
      <c r="R210" s="44"/>
      <c r="S210" s="38">
        <v>17</v>
      </c>
    </row>
    <row r="211" spans="1:19" x14ac:dyDescent="0.2">
      <c r="A211" s="1" t="str">
        <f>D211&amp;"_"&amp;COUNTIF($D$2:D211,D211)</f>
        <v>_0</v>
      </c>
      <c r="B211" s="45">
        <v>199</v>
      </c>
      <c r="C211" s="40"/>
      <c r="D211" s="41"/>
      <c r="E211" s="41"/>
      <c r="F211" s="42"/>
      <c r="G211" s="42"/>
      <c r="H211" s="42">
        <v>1</v>
      </c>
      <c r="I211" s="42">
        <v>1</v>
      </c>
      <c r="J211" s="42">
        <v>0</v>
      </c>
      <c r="K211" s="42">
        <v>0</v>
      </c>
      <c r="L211" s="42">
        <v>0</v>
      </c>
      <c r="M211" s="42">
        <v>1</v>
      </c>
      <c r="N211" s="42">
        <v>1</v>
      </c>
      <c r="O211" s="42">
        <v>1</v>
      </c>
      <c r="P211" s="41"/>
      <c r="Q211" s="43"/>
      <c r="R211" s="44"/>
      <c r="S211" s="38">
        <v>17</v>
      </c>
    </row>
    <row r="212" spans="1:19" x14ac:dyDescent="0.2">
      <c r="A212" s="1" t="str">
        <f>D212&amp;"_"&amp;COUNTIF($D$2:D212,D212)</f>
        <v>_0</v>
      </c>
      <c r="B212" s="45">
        <v>200</v>
      </c>
      <c r="C212" s="40"/>
      <c r="D212" s="41"/>
      <c r="E212" s="41"/>
      <c r="F212" s="42"/>
      <c r="G212" s="42"/>
      <c r="H212" s="42">
        <v>1</v>
      </c>
      <c r="I212" s="42">
        <v>1</v>
      </c>
      <c r="J212" s="42">
        <v>0</v>
      </c>
      <c r="K212" s="42">
        <v>0</v>
      </c>
      <c r="L212" s="42">
        <v>1</v>
      </c>
      <c r="M212" s="42">
        <v>0</v>
      </c>
      <c r="N212" s="42">
        <v>0</v>
      </c>
      <c r="O212" s="42">
        <v>0</v>
      </c>
      <c r="P212" s="41"/>
      <c r="Q212" s="43"/>
      <c r="R212" s="44"/>
      <c r="S212" s="38">
        <v>17</v>
      </c>
    </row>
    <row r="213" spans="1:19" x14ac:dyDescent="0.2">
      <c r="A213" s="1" t="str">
        <f>D213&amp;"_"&amp;COUNTIF($D$2:D213,D213)</f>
        <v>_0</v>
      </c>
      <c r="B213" s="45">
        <v>201</v>
      </c>
      <c r="C213" s="40"/>
      <c r="D213" s="41"/>
      <c r="E213" s="41"/>
      <c r="F213" s="74"/>
      <c r="G213" s="42"/>
      <c r="H213" s="42">
        <v>1</v>
      </c>
      <c r="I213" s="42">
        <v>1</v>
      </c>
      <c r="J213" s="42">
        <v>0</v>
      </c>
      <c r="K213" s="42">
        <v>0</v>
      </c>
      <c r="L213" s="42">
        <v>1</v>
      </c>
      <c r="M213" s="42">
        <v>0</v>
      </c>
      <c r="N213" s="42">
        <v>0</v>
      </c>
      <c r="O213" s="42">
        <v>1</v>
      </c>
      <c r="P213" s="41"/>
      <c r="Q213" s="43"/>
      <c r="R213" s="44"/>
      <c r="S213" s="38">
        <v>17</v>
      </c>
    </row>
    <row r="214" spans="1:19" x14ac:dyDescent="0.2">
      <c r="A214" s="1" t="str">
        <f>D214&amp;"_"&amp;COUNTIF($D$2:D214,D214)</f>
        <v>_0</v>
      </c>
      <c r="B214" s="45">
        <v>202</v>
      </c>
      <c r="C214" s="40"/>
      <c r="D214" s="41"/>
      <c r="E214" s="41"/>
      <c r="F214" s="42"/>
      <c r="G214" s="42"/>
      <c r="H214" s="42">
        <v>1</v>
      </c>
      <c r="I214" s="42">
        <v>1</v>
      </c>
      <c r="J214" s="42">
        <v>0</v>
      </c>
      <c r="K214" s="42">
        <v>0</v>
      </c>
      <c r="L214" s="42">
        <v>1</v>
      </c>
      <c r="M214" s="42">
        <v>0</v>
      </c>
      <c r="N214" s="42">
        <v>1</v>
      </c>
      <c r="O214" s="42">
        <v>0</v>
      </c>
      <c r="P214" s="41"/>
      <c r="Q214" s="43"/>
      <c r="R214" s="44"/>
      <c r="S214" s="38">
        <v>17</v>
      </c>
    </row>
    <row r="215" spans="1:19" x14ac:dyDescent="0.2">
      <c r="A215" s="1" t="str">
        <f>D215&amp;"_"&amp;COUNTIF($D$2:D215,D215)</f>
        <v>_0</v>
      </c>
      <c r="B215" s="45">
        <v>203</v>
      </c>
      <c r="C215" s="40"/>
      <c r="D215" s="41"/>
      <c r="E215" s="41"/>
      <c r="F215" s="42"/>
      <c r="G215" s="42"/>
      <c r="H215" s="42">
        <v>1</v>
      </c>
      <c r="I215" s="42">
        <v>1</v>
      </c>
      <c r="J215" s="42">
        <v>0</v>
      </c>
      <c r="K215" s="42">
        <v>0</v>
      </c>
      <c r="L215" s="42">
        <v>1</v>
      </c>
      <c r="M215" s="42">
        <v>0</v>
      </c>
      <c r="N215" s="42">
        <v>1</v>
      </c>
      <c r="O215" s="42">
        <v>1</v>
      </c>
      <c r="P215" s="41"/>
      <c r="Q215" s="43"/>
      <c r="R215" s="44"/>
      <c r="S215" s="38">
        <v>17</v>
      </c>
    </row>
    <row r="216" spans="1:19" x14ac:dyDescent="0.2">
      <c r="A216" s="1" t="str">
        <f>D216&amp;"_"&amp;COUNTIF($D$2:D216,D216)</f>
        <v>_0</v>
      </c>
      <c r="B216" s="45">
        <v>204</v>
      </c>
      <c r="C216" s="40"/>
      <c r="D216" s="41"/>
      <c r="E216" s="41"/>
      <c r="F216" s="42"/>
      <c r="G216" s="42"/>
      <c r="H216" s="42">
        <v>1</v>
      </c>
      <c r="I216" s="42">
        <v>1</v>
      </c>
      <c r="J216" s="42">
        <v>0</v>
      </c>
      <c r="K216" s="42">
        <v>0</v>
      </c>
      <c r="L216" s="42">
        <v>1</v>
      </c>
      <c r="M216" s="42">
        <v>1</v>
      </c>
      <c r="N216" s="42">
        <v>0</v>
      </c>
      <c r="O216" s="42">
        <v>0</v>
      </c>
      <c r="P216" s="41"/>
      <c r="Q216" s="43"/>
      <c r="R216" s="44"/>
      <c r="S216" s="38">
        <v>17</v>
      </c>
    </row>
    <row r="217" spans="1:19" ht="13.5" thickBot="1" x14ac:dyDescent="0.25">
      <c r="A217" s="1" t="str">
        <f>D217&amp;"_"&amp;COUNTIF($D$2:D217,D217)</f>
        <v>_0</v>
      </c>
      <c r="B217" s="56">
        <v>205</v>
      </c>
      <c r="C217" s="57"/>
      <c r="D217" s="58"/>
      <c r="E217" s="58"/>
      <c r="F217" s="59"/>
      <c r="G217" s="59"/>
      <c r="H217" s="59">
        <v>1</v>
      </c>
      <c r="I217" s="59">
        <v>1</v>
      </c>
      <c r="J217" s="59">
        <v>0</v>
      </c>
      <c r="K217" s="59">
        <v>0</v>
      </c>
      <c r="L217" s="59">
        <v>1</v>
      </c>
      <c r="M217" s="59">
        <v>1</v>
      </c>
      <c r="N217" s="59">
        <v>0</v>
      </c>
      <c r="O217" s="59">
        <v>1</v>
      </c>
      <c r="P217" s="58"/>
      <c r="Q217" s="60"/>
      <c r="R217" s="61"/>
      <c r="S217" s="38">
        <v>17</v>
      </c>
    </row>
    <row r="218" spans="1:19" ht="30" customHeight="1" thickBot="1" x14ac:dyDescent="0.25">
      <c r="A218" s="1" t="str">
        <f>D218&amp;"_"&amp;COUNTIF($D$2:D218,D218)</f>
        <v>_0</v>
      </c>
      <c r="B218" s="33" t="s">
        <v>22</v>
      </c>
      <c r="C218" s="34"/>
      <c r="D218" s="35"/>
      <c r="E218" s="35"/>
      <c r="F218" s="35"/>
      <c r="G218" s="35"/>
      <c r="H218" s="62" t="s">
        <v>11</v>
      </c>
      <c r="I218" s="63"/>
      <c r="J218" s="63"/>
      <c r="K218" s="63"/>
      <c r="L218" s="63"/>
      <c r="M218" s="63"/>
      <c r="N218" s="63"/>
      <c r="O218" s="64"/>
      <c r="P218" s="35"/>
      <c r="Q218" s="35"/>
      <c r="R218" s="37"/>
      <c r="S218" s="38">
        <v>17</v>
      </c>
    </row>
    <row r="219" spans="1:19" x14ac:dyDescent="0.2">
      <c r="A219" s="1" t="str">
        <f>D219&amp;"_"&amp;COUNTIF($D$2:D219,D219)</f>
        <v>_0</v>
      </c>
      <c r="B219" s="39">
        <v>206</v>
      </c>
      <c r="C219" s="40"/>
      <c r="D219" s="41"/>
      <c r="E219" s="41"/>
      <c r="F219" s="42"/>
      <c r="G219" s="42"/>
      <c r="H219" s="42">
        <v>1</v>
      </c>
      <c r="I219" s="42">
        <v>1</v>
      </c>
      <c r="J219" s="42">
        <v>0</v>
      </c>
      <c r="K219" s="42">
        <v>0</v>
      </c>
      <c r="L219" s="42">
        <v>1</v>
      </c>
      <c r="M219" s="42">
        <v>1</v>
      </c>
      <c r="N219" s="42">
        <v>1</v>
      </c>
      <c r="O219" s="42">
        <v>0</v>
      </c>
      <c r="P219" s="41"/>
      <c r="Q219" s="43"/>
      <c r="R219" s="44"/>
      <c r="S219" s="38">
        <v>17</v>
      </c>
    </row>
    <row r="220" spans="1:19" x14ac:dyDescent="0.2">
      <c r="A220" s="1" t="str">
        <f>D220&amp;"_"&amp;COUNTIF($D$2:D220,D220)</f>
        <v>_0</v>
      </c>
      <c r="B220" s="45">
        <v>207</v>
      </c>
      <c r="C220" s="40"/>
      <c r="D220" s="41"/>
      <c r="E220" s="41"/>
      <c r="F220" s="42"/>
      <c r="G220" s="42"/>
      <c r="H220" s="42">
        <v>1</v>
      </c>
      <c r="I220" s="42">
        <v>1</v>
      </c>
      <c r="J220" s="42">
        <v>0</v>
      </c>
      <c r="K220" s="42">
        <v>0</v>
      </c>
      <c r="L220" s="42">
        <v>1</v>
      </c>
      <c r="M220" s="42">
        <v>1</v>
      </c>
      <c r="N220" s="42">
        <v>1</v>
      </c>
      <c r="O220" s="42">
        <v>1</v>
      </c>
      <c r="P220" s="41"/>
      <c r="Q220" s="43"/>
      <c r="R220" s="44"/>
      <c r="S220" s="38">
        <v>17</v>
      </c>
    </row>
    <row r="221" spans="1:19" x14ac:dyDescent="0.2">
      <c r="A221" s="1" t="str">
        <f>D221&amp;"_"&amp;COUNTIF($D$2:D221,D221)</f>
        <v>_0</v>
      </c>
      <c r="B221" s="45">
        <v>208</v>
      </c>
      <c r="C221" s="40"/>
      <c r="D221" s="41"/>
      <c r="E221" s="41"/>
      <c r="F221" s="42"/>
      <c r="G221" s="42"/>
      <c r="H221" s="42">
        <v>1</v>
      </c>
      <c r="I221" s="42">
        <v>1</v>
      </c>
      <c r="J221" s="42">
        <v>0</v>
      </c>
      <c r="K221" s="42">
        <v>1</v>
      </c>
      <c r="L221" s="42">
        <v>0</v>
      </c>
      <c r="M221" s="42">
        <v>0</v>
      </c>
      <c r="N221" s="42">
        <v>0</v>
      </c>
      <c r="O221" s="42">
        <v>0</v>
      </c>
      <c r="P221" s="41"/>
      <c r="Q221" s="43"/>
      <c r="R221" s="44"/>
      <c r="S221" s="38">
        <v>17</v>
      </c>
    </row>
    <row r="222" spans="1:19" x14ac:dyDescent="0.2">
      <c r="A222" s="1" t="str">
        <f>D222&amp;"_"&amp;COUNTIF($D$2:D222,D222)</f>
        <v>_0</v>
      </c>
      <c r="B222" s="45">
        <v>209</v>
      </c>
      <c r="C222" s="40"/>
      <c r="D222" s="41"/>
      <c r="E222" s="41"/>
      <c r="F222" s="42"/>
      <c r="G222" s="42"/>
      <c r="H222" s="42">
        <v>1</v>
      </c>
      <c r="I222" s="42">
        <v>1</v>
      </c>
      <c r="J222" s="42">
        <v>0</v>
      </c>
      <c r="K222" s="42">
        <v>1</v>
      </c>
      <c r="L222" s="42">
        <v>0</v>
      </c>
      <c r="M222" s="42">
        <v>0</v>
      </c>
      <c r="N222" s="42">
        <v>0</v>
      </c>
      <c r="O222" s="42">
        <v>1</v>
      </c>
      <c r="P222" s="41"/>
      <c r="Q222" s="43"/>
      <c r="R222" s="44"/>
      <c r="S222" s="38">
        <v>17</v>
      </c>
    </row>
    <row r="223" spans="1:19" x14ac:dyDescent="0.2">
      <c r="A223" s="1" t="str">
        <f>D223&amp;"_"&amp;COUNTIF($D$2:D223,D223)</f>
        <v>_0</v>
      </c>
      <c r="B223" s="45">
        <v>210</v>
      </c>
      <c r="C223" s="68"/>
      <c r="D223" s="41"/>
      <c r="E223" s="41"/>
      <c r="F223" s="42"/>
      <c r="G223" s="42"/>
      <c r="H223" s="42">
        <v>1</v>
      </c>
      <c r="I223" s="42">
        <v>1</v>
      </c>
      <c r="J223" s="42">
        <v>0</v>
      </c>
      <c r="K223" s="42">
        <v>1</v>
      </c>
      <c r="L223" s="42">
        <v>0</v>
      </c>
      <c r="M223" s="42">
        <v>0</v>
      </c>
      <c r="N223" s="42">
        <v>1</v>
      </c>
      <c r="O223" s="42">
        <v>0</v>
      </c>
      <c r="P223" s="41"/>
      <c r="Q223" s="43"/>
      <c r="R223" s="44"/>
      <c r="S223" s="38">
        <v>17</v>
      </c>
    </row>
    <row r="224" spans="1:19" x14ac:dyDescent="0.2">
      <c r="A224" s="1" t="str">
        <f>D224&amp;"_"&amp;COUNTIF($D$2:D224,D224)</f>
        <v>_0</v>
      </c>
      <c r="B224" s="45">
        <v>211</v>
      </c>
      <c r="C224" s="40"/>
      <c r="D224" s="41"/>
      <c r="E224" s="41"/>
      <c r="F224" s="42"/>
      <c r="G224" s="42"/>
      <c r="H224" s="42">
        <v>1</v>
      </c>
      <c r="I224" s="42">
        <v>1</v>
      </c>
      <c r="J224" s="42">
        <v>0</v>
      </c>
      <c r="K224" s="42">
        <v>1</v>
      </c>
      <c r="L224" s="42">
        <v>0</v>
      </c>
      <c r="M224" s="42">
        <v>0</v>
      </c>
      <c r="N224" s="42">
        <v>1</v>
      </c>
      <c r="O224" s="42">
        <v>1</v>
      </c>
      <c r="P224" s="41"/>
      <c r="Q224" s="43"/>
      <c r="R224" s="44"/>
      <c r="S224" s="38">
        <v>17</v>
      </c>
    </row>
    <row r="225" spans="1:19" x14ac:dyDescent="0.2">
      <c r="A225" s="1" t="str">
        <f>D225&amp;"_"&amp;COUNTIF($D$2:D225,D225)</f>
        <v>_0</v>
      </c>
      <c r="B225" s="45">
        <v>212</v>
      </c>
      <c r="C225" s="40"/>
      <c r="D225" s="41"/>
      <c r="E225" s="41"/>
      <c r="F225" s="42"/>
      <c r="G225" s="42"/>
      <c r="H225" s="42">
        <v>1</v>
      </c>
      <c r="I225" s="42">
        <v>1</v>
      </c>
      <c r="J225" s="42">
        <v>0</v>
      </c>
      <c r="K225" s="42">
        <v>1</v>
      </c>
      <c r="L225" s="42">
        <v>0</v>
      </c>
      <c r="M225" s="42">
        <v>1</v>
      </c>
      <c r="N225" s="42">
        <v>0</v>
      </c>
      <c r="O225" s="42">
        <v>0</v>
      </c>
      <c r="P225" s="41"/>
      <c r="Q225" s="43"/>
      <c r="R225" s="44"/>
      <c r="S225" s="38">
        <v>17</v>
      </c>
    </row>
    <row r="226" spans="1:19" x14ac:dyDescent="0.2">
      <c r="A226" s="1" t="str">
        <f>D226&amp;"_"&amp;COUNTIF($D$2:D226,D226)</f>
        <v>_0</v>
      </c>
      <c r="B226" s="45">
        <v>213</v>
      </c>
      <c r="C226" s="40"/>
      <c r="D226" s="41"/>
      <c r="E226" s="41"/>
      <c r="F226" s="42"/>
      <c r="G226" s="42"/>
      <c r="H226" s="42">
        <v>1</v>
      </c>
      <c r="I226" s="42">
        <v>1</v>
      </c>
      <c r="J226" s="42">
        <v>0</v>
      </c>
      <c r="K226" s="42">
        <v>1</v>
      </c>
      <c r="L226" s="42">
        <v>0</v>
      </c>
      <c r="M226" s="42">
        <v>1</v>
      </c>
      <c r="N226" s="42">
        <v>0</v>
      </c>
      <c r="O226" s="42">
        <v>1</v>
      </c>
      <c r="P226" s="41"/>
      <c r="Q226" s="43"/>
      <c r="R226" s="44"/>
      <c r="S226" s="38">
        <v>17</v>
      </c>
    </row>
    <row r="227" spans="1:19" x14ac:dyDescent="0.2">
      <c r="A227" s="1" t="str">
        <f>D227&amp;"_"&amp;COUNTIF($D$2:D227,D227)</f>
        <v>_0</v>
      </c>
      <c r="B227" s="45">
        <v>214</v>
      </c>
      <c r="C227" s="40"/>
      <c r="D227" s="41"/>
      <c r="E227" s="41"/>
      <c r="F227" s="42"/>
      <c r="G227" s="42"/>
      <c r="H227" s="42">
        <v>1</v>
      </c>
      <c r="I227" s="42">
        <v>1</v>
      </c>
      <c r="J227" s="42">
        <v>0</v>
      </c>
      <c r="K227" s="42">
        <v>1</v>
      </c>
      <c r="L227" s="42">
        <v>0</v>
      </c>
      <c r="M227" s="42">
        <v>1</v>
      </c>
      <c r="N227" s="42">
        <v>1</v>
      </c>
      <c r="O227" s="42">
        <v>0</v>
      </c>
      <c r="P227" s="41"/>
      <c r="Q227" s="43"/>
      <c r="R227" s="44"/>
      <c r="S227" s="38">
        <v>17</v>
      </c>
    </row>
    <row r="228" spans="1:19" x14ac:dyDescent="0.2">
      <c r="A228" s="1" t="str">
        <f>D228&amp;"_"&amp;COUNTIF($D$2:D228,D228)</f>
        <v>_0</v>
      </c>
      <c r="B228" s="45">
        <v>215</v>
      </c>
      <c r="C228" s="40"/>
      <c r="D228" s="41"/>
      <c r="E228" s="41"/>
      <c r="F228" s="42"/>
      <c r="G228" s="42"/>
      <c r="H228" s="42">
        <v>1</v>
      </c>
      <c r="I228" s="42">
        <v>1</v>
      </c>
      <c r="J228" s="42">
        <v>0</v>
      </c>
      <c r="K228" s="42">
        <v>1</v>
      </c>
      <c r="L228" s="42">
        <v>0</v>
      </c>
      <c r="M228" s="42">
        <v>1</v>
      </c>
      <c r="N228" s="42">
        <v>1</v>
      </c>
      <c r="O228" s="42">
        <v>1</v>
      </c>
      <c r="P228" s="41"/>
      <c r="Q228" s="43"/>
      <c r="R228" s="44"/>
      <c r="S228" s="38">
        <v>17</v>
      </c>
    </row>
    <row r="229" spans="1:19" x14ac:dyDescent="0.2">
      <c r="A229" s="1" t="str">
        <f>D229&amp;"_"&amp;COUNTIF($D$2:D229,D229)</f>
        <v>_0</v>
      </c>
      <c r="B229" s="45">
        <v>216</v>
      </c>
      <c r="C229" s="40"/>
      <c r="D229" s="41"/>
      <c r="E229" s="41"/>
      <c r="F229" s="42"/>
      <c r="G229" s="42"/>
      <c r="H229" s="42">
        <v>1</v>
      </c>
      <c r="I229" s="42">
        <v>1</v>
      </c>
      <c r="J229" s="42">
        <v>0</v>
      </c>
      <c r="K229" s="42">
        <v>1</v>
      </c>
      <c r="L229" s="42">
        <v>1</v>
      </c>
      <c r="M229" s="42">
        <v>0</v>
      </c>
      <c r="N229" s="42">
        <v>0</v>
      </c>
      <c r="O229" s="42">
        <v>0</v>
      </c>
      <c r="P229" s="41"/>
      <c r="Q229" s="43"/>
      <c r="R229" s="44"/>
      <c r="S229" s="38">
        <v>17</v>
      </c>
    </row>
    <row r="230" spans="1:19" x14ac:dyDescent="0.2">
      <c r="A230" s="1" t="str">
        <f>D230&amp;"_"&amp;COUNTIF($D$2:D230,D230)</f>
        <v>_0</v>
      </c>
      <c r="B230" s="45">
        <v>217</v>
      </c>
      <c r="C230" s="68"/>
      <c r="D230" s="41"/>
      <c r="E230" s="41"/>
      <c r="F230" s="42"/>
      <c r="G230" s="42"/>
      <c r="H230" s="42">
        <v>1</v>
      </c>
      <c r="I230" s="42">
        <v>1</v>
      </c>
      <c r="J230" s="42">
        <v>0</v>
      </c>
      <c r="K230" s="42">
        <v>1</v>
      </c>
      <c r="L230" s="42">
        <v>1</v>
      </c>
      <c r="M230" s="42">
        <v>0</v>
      </c>
      <c r="N230" s="42">
        <v>0</v>
      </c>
      <c r="O230" s="42">
        <v>1</v>
      </c>
      <c r="P230" s="41"/>
      <c r="Q230" s="43"/>
      <c r="R230" s="44"/>
      <c r="S230" s="38">
        <v>17</v>
      </c>
    </row>
    <row r="231" spans="1:19" x14ac:dyDescent="0.2">
      <c r="A231" s="1" t="str">
        <f>D231&amp;"_"&amp;COUNTIF($D$2:D231,D231)</f>
        <v>_0</v>
      </c>
      <c r="B231" s="45">
        <v>218</v>
      </c>
      <c r="C231" s="68"/>
      <c r="D231" s="41"/>
      <c r="E231" s="41"/>
      <c r="F231" s="42"/>
      <c r="G231" s="42"/>
      <c r="H231" s="42">
        <v>1</v>
      </c>
      <c r="I231" s="42">
        <v>1</v>
      </c>
      <c r="J231" s="42">
        <v>0</v>
      </c>
      <c r="K231" s="42">
        <v>1</v>
      </c>
      <c r="L231" s="42">
        <v>1</v>
      </c>
      <c r="M231" s="42">
        <v>0</v>
      </c>
      <c r="N231" s="42">
        <v>1</v>
      </c>
      <c r="O231" s="42">
        <v>0</v>
      </c>
      <c r="P231" s="41"/>
      <c r="Q231" s="43"/>
      <c r="R231" s="44"/>
      <c r="S231" s="38">
        <v>17</v>
      </c>
    </row>
    <row r="232" spans="1:19" x14ac:dyDescent="0.2">
      <c r="A232" s="1" t="str">
        <f>D232&amp;"_"&amp;COUNTIF($D$2:D232,D232)</f>
        <v>_0</v>
      </c>
      <c r="B232" s="45">
        <v>219</v>
      </c>
      <c r="C232" s="68"/>
      <c r="D232" s="41"/>
      <c r="E232" s="41"/>
      <c r="F232" s="42"/>
      <c r="G232" s="42"/>
      <c r="H232" s="42">
        <v>1</v>
      </c>
      <c r="I232" s="42">
        <v>1</v>
      </c>
      <c r="J232" s="42">
        <v>0</v>
      </c>
      <c r="K232" s="42">
        <v>1</v>
      </c>
      <c r="L232" s="42">
        <v>1</v>
      </c>
      <c r="M232" s="42">
        <v>0</v>
      </c>
      <c r="N232" s="42">
        <v>1</v>
      </c>
      <c r="O232" s="42">
        <v>1</v>
      </c>
      <c r="P232" s="41"/>
      <c r="Q232" s="43"/>
      <c r="R232" s="44"/>
      <c r="S232" s="38">
        <v>17</v>
      </c>
    </row>
    <row r="233" spans="1:19" x14ac:dyDescent="0.2">
      <c r="A233" s="1" t="str">
        <f>D233&amp;"_"&amp;COUNTIF($D$2:D233,D233)</f>
        <v>_0</v>
      </c>
      <c r="B233" s="45">
        <v>220</v>
      </c>
      <c r="C233" s="40"/>
      <c r="D233" s="41"/>
      <c r="E233" s="41"/>
      <c r="F233" s="42"/>
      <c r="G233" s="42"/>
      <c r="H233" s="42">
        <v>1</v>
      </c>
      <c r="I233" s="42">
        <v>1</v>
      </c>
      <c r="J233" s="42">
        <v>0</v>
      </c>
      <c r="K233" s="42">
        <v>1</v>
      </c>
      <c r="L233" s="42">
        <v>1</v>
      </c>
      <c r="M233" s="42">
        <v>1</v>
      </c>
      <c r="N233" s="42">
        <v>0</v>
      </c>
      <c r="O233" s="42">
        <v>0</v>
      </c>
      <c r="P233" s="41"/>
      <c r="Q233" s="43"/>
      <c r="R233" s="44"/>
      <c r="S233" s="38">
        <v>17</v>
      </c>
    </row>
    <row r="234" spans="1:19" x14ac:dyDescent="0.2">
      <c r="A234" s="1" t="str">
        <f>D234&amp;"_"&amp;COUNTIF($D$2:D234,D234)</f>
        <v>_0</v>
      </c>
      <c r="B234" s="45">
        <v>221</v>
      </c>
      <c r="C234" s="40"/>
      <c r="D234" s="41"/>
      <c r="E234" s="41"/>
      <c r="F234" s="42"/>
      <c r="G234" s="42"/>
      <c r="H234" s="42">
        <v>1</v>
      </c>
      <c r="I234" s="42">
        <v>1</v>
      </c>
      <c r="J234" s="42">
        <v>0</v>
      </c>
      <c r="K234" s="42">
        <v>1</v>
      </c>
      <c r="L234" s="42">
        <v>1</v>
      </c>
      <c r="M234" s="42">
        <v>1</v>
      </c>
      <c r="N234" s="42">
        <v>0</v>
      </c>
      <c r="O234" s="42">
        <v>1</v>
      </c>
      <c r="P234" s="41"/>
      <c r="Q234" s="43"/>
      <c r="R234" s="44"/>
      <c r="S234" s="38">
        <v>17</v>
      </c>
    </row>
    <row r="235" spans="1:19" x14ac:dyDescent="0.2">
      <c r="A235" s="1" t="str">
        <f>D235&amp;"_"&amp;COUNTIF($D$2:D235,D235)</f>
        <v>_0</v>
      </c>
      <c r="B235" s="45">
        <v>222</v>
      </c>
      <c r="C235" s="40"/>
      <c r="D235" s="41"/>
      <c r="E235" s="41"/>
      <c r="F235" s="42"/>
      <c r="G235" s="42"/>
      <c r="H235" s="42">
        <v>1</v>
      </c>
      <c r="I235" s="42">
        <v>1</v>
      </c>
      <c r="J235" s="42">
        <v>0</v>
      </c>
      <c r="K235" s="42">
        <v>1</v>
      </c>
      <c r="L235" s="42">
        <v>1</v>
      </c>
      <c r="M235" s="42">
        <v>1</v>
      </c>
      <c r="N235" s="42">
        <v>1</v>
      </c>
      <c r="O235" s="42">
        <v>0</v>
      </c>
      <c r="P235" s="41"/>
      <c r="Q235" s="43"/>
      <c r="R235" s="44"/>
      <c r="S235" s="38">
        <v>17</v>
      </c>
    </row>
    <row r="236" spans="1:19" x14ac:dyDescent="0.2">
      <c r="A236" s="1" t="str">
        <f>D236&amp;"_"&amp;COUNTIF($D$2:D236,D236)</f>
        <v>_0</v>
      </c>
      <c r="B236" s="45">
        <v>223</v>
      </c>
      <c r="C236" s="40"/>
      <c r="D236" s="41"/>
      <c r="E236" s="41"/>
      <c r="F236" s="42"/>
      <c r="G236" s="42"/>
      <c r="H236" s="42">
        <v>1</v>
      </c>
      <c r="I236" s="42">
        <v>1</v>
      </c>
      <c r="J236" s="42">
        <v>0</v>
      </c>
      <c r="K236" s="42">
        <v>1</v>
      </c>
      <c r="L236" s="42">
        <v>1</v>
      </c>
      <c r="M236" s="42">
        <v>1</v>
      </c>
      <c r="N236" s="42">
        <v>1</v>
      </c>
      <c r="O236" s="42">
        <v>1</v>
      </c>
      <c r="P236" s="41"/>
      <c r="Q236" s="43"/>
      <c r="R236" s="44"/>
      <c r="S236" s="38">
        <v>17</v>
      </c>
    </row>
    <row r="237" spans="1:19" x14ac:dyDescent="0.2">
      <c r="A237" s="1" t="str">
        <f>D237&amp;"_"&amp;COUNTIF($D$2:D237,D237)</f>
        <v>_0</v>
      </c>
      <c r="B237" s="45">
        <v>224</v>
      </c>
      <c r="C237" s="40"/>
      <c r="D237" s="41"/>
      <c r="E237" s="41"/>
      <c r="F237" s="42"/>
      <c r="G237" s="42"/>
      <c r="H237" s="42">
        <v>1</v>
      </c>
      <c r="I237" s="42">
        <v>1</v>
      </c>
      <c r="J237" s="42">
        <v>1</v>
      </c>
      <c r="K237" s="42">
        <v>0</v>
      </c>
      <c r="L237" s="42">
        <v>0</v>
      </c>
      <c r="M237" s="42">
        <v>0</v>
      </c>
      <c r="N237" s="42">
        <v>0</v>
      </c>
      <c r="O237" s="42">
        <v>0</v>
      </c>
      <c r="P237" s="41"/>
      <c r="Q237" s="43"/>
      <c r="R237" s="44"/>
      <c r="S237" s="38">
        <v>17</v>
      </c>
    </row>
    <row r="238" spans="1:19" x14ac:dyDescent="0.2">
      <c r="A238" s="1" t="str">
        <f>D238&amp;"_"&amp;COUNTIF($D$2:D238,D238)</f>
        <v>_0</v>
      </c>
      <c r="B238" s="45">
        <v>225</v>
      </c>
      <c r="C238" s="40"/>
      <c r="D238" s="41"/>
      <c r="E238" s="41"/>
      <c r="F238" s="42"/>
      <c r="G238" s="42"/>
      <c r="H238" s="42">
        <v>1</v>
      </c>
      <c r="I238" s="42">
        <v>1</v>
      </c>
      <c r="J238" s="42">
        <v>1</v>
      </c>
      <c r="K238" s="42">
        <v>0</v>
      </c>
      <c r="L238" s="42">
        <v>0</v>
      </c>
      <c r="M238" s="42">
        <v>0</v>
      </c>
      <c r="N238" s="42">
        <v>0</v>
      </c>
      <c r="O238" s="42">
        <v>1</v>
      </c>
      <c r="P238" s="41"/>
      <c r="Q238" s="43"/>
      <c r="R238" s="44"/>
      <c r="S238" s="38">
        <v>17</v>
      </c>
    </row>
    <row r="239" spans="1:19" x14ac:dyDescent="0.2">
      <c r="A239" s="1" t="str">
        <f>D239&amp;"_"&amp;COUNTIF($D$2:D239,D239)</f>
        <v>_0</v>
      </c>
      <c r="B239" s="45">
        <v>226</v>
      </c>
      <c r="C239" s="40"/>
      <c r="D239" s="41"/>
      <c r="E239" s="41"/>
      <c r="F239" s="42"/>
      <c r="G239" s="42"/>
      <c r="H239" s="42">
        <v>1</v>
      </c>
      <c r="I239" s="42">
        <v>1</v>
      </c>
      <c r="J239" s="42">
        <v>1</v>
      </c>
      <c r="K239" s="42">
        <v>0</v>
      </c>
      <c r="L239" s="42">
        <v>0</v>
      </c>
      <c r="M239" s="42">
        <v>0</v>
      </c>
      <c r="N239" s="42">
        <v>1</v>
      </c>
      <c r="O239" s="42">
        <v>0</v>
      </c>
      <c r="P239" s="41"/>
      <c r="Q239" s="43"/>
      <c r="R239" s="44"/>
      <c r="S239" s="38">
        <v>17</v>
      </c>
    </row>
    <row r="240" spans="1:19" x14ac:dyDescent="0.2">
      <c r="A240" s="1" t="str">
        <f>D240&amp;"_"&amp;COUNTIF($D$2:D240,D240)</f>
        <v>_0</v>
      </c>
      <c r="B240" s="45">
        <v>227</v>
      </c>
      <c r="C240" s="40"/>
      <c r="D240" s="41"/>
      <c r="E240" s="41"/>
      <c r="F240" s="42"/>
      <c r="G240" s="42"/>
      <c r="H240" s="42">
        <v>1</v>
      </c>
      <c r="I240" s="42">
        <v>1</v>
      </c>
      <c r="J240" s="42">
        <v>1</v>
      </c>
      <c r="K240" s="42">
        <v>0</v>
      </c>
      <c r="L240" s="42">
        <v>0</v>
      </c>
      <c r="M240" s="42">
        <v>0</v>
      </c>
      <c r="N240" s="42">
        <v>1</v>
      </c>
      <c r="O240" s="42">
        <v>1</v>
      </c>
      <c r="P240" s="41"/>
      <c r="Q240" s="43"/>
      <c r="R240" s="44"/>
      <c r="S240" s="38">
        <v>17</v>
      </c>
    </row>
    <row r="241" spans="1:19" x14ac:dyDescent="0.2">
      <c r="A241" s="1" t="str">
        <f>D241&amp;"_"&amp;COUNTIF($D$2:D241,D241)</f>
        <v>_0</v>
      </c>
      <c r="B241" s="45">
        <v>228</v>
      </c>
      <c r="C241" s="40"/>
      <c r="D241" s="41"/>
      <c r="E241" s="41"/>
      <c r="F241" s="42"/>
      <c r="G241" s="42"/>
      <c r="H241" s="42">
        <v>1</v>
      </c>
      <c r="I241" s="42">
        <v>1</v>
      </c>
      <c r="J241" s="42">
        <v>1</v>
      </c>
      <c r="K241" s="42">
        <v>0</v>
      </c>
      <c r="L241" s="42">
        <v>0</v>
      </c>
      <c r="M241" s="42">
        <v>1</v>
      </c>
      <c r="N241" s="42">
        <v>0</v>
      </c>
      <c r="O241" s="42">
        <v>0</v>
      </c>
      <c r="P241" s="41"/>
      <c r="Q241" s="43"/>
      <c r="R241" s="44"/>
      <c r="S241" s="38">
        <v>17</v>
      </c>
    </row>
    <row r="242" spans="1:19" x14ac:dyDescent="0.2">
      <c r="A242" s="1" t="str">
        <f>D242&amp;"_"&amp;COUNTIF($D$2:D242,D242)</f>
        <v>_0</v>
      </c>
      <c r="B242" s="45">
        <v>229</v>
      </c>
      <c r="C242" s="40"/>
      <c r="D242" s="41"/>
      <c r="E242" s="41"/>
      <c r="F242" s="42"/>
      <c r="G242" s="42"/>
      <c r="H242" s="42">
        <v>1</v>
      </c>
      <c r="I242" s="42">
        <v>1</v>
      </c>
      <c r="J242" s="42">
        <v>1</v>
      </c>
      <c r="K242" s="42">
        <v>0</v>
      </c>
      <c r="L242" s="42">
        <v>0</v>
      </c>
      <c r="M242" s="42">
        <v>1</v>
      </c>
      <c r="N242" s="42">
        <v>0</v>
      </c>
      <c r="O242" s="42">
        <v>1</v>
      </c>
      <c r="P242" s="41"/>
      <c r="Q242" s="43"/>
      <c r="R242" s="44"/>
      <c r="S242" s="38">
        <v>17</v>
      </c>
    </row>
    <row r="243" spans="1:19" x14ac:dyDescent="0.2">
      <c r="A243" s="1" t="str">
        <f>D243&amp;"_"&amp;COUNTIF($D$2:D243,D243)</f>
        <v>_0</v>
      </c>
      <c r="B243" s="45">
        <v>230</v>
      </c>
      <c r="C243" s="40"/>
      <c r="D243" s="41"/>
      <c r="E243" s="41"/>
      <c r="F243" s="42"/>
      <c r="G243" s="42"/>
      <c r="H243" s="42">
        <v>1</v>
      </c>
      <c r="I243" s="42">
        <v>1</v>
      </c>
      <c r="J243" s="42">
        <v>1</v>
      </c>
      <c r="K243" s="42">
        <v>0</v>
      </c>
      <c r="L243" s="42">
        <v>0</v>
      </c>
      <c r="M243" s="42">
        <v>1</v>
      </c>
      <c r="N243" s="42">
        <v>1</v>
      </c>
      <c r="O243" s="42">
        <v>0</v>
      </c>
      <c r="P243" s="41"/>
      <c r="Q243" s="43"/>
      <c r="R243" s="44"/>
      <c r="S243" s="38">
        <v>17</v>
      </c>
    </row>
    <row r="244" spans="1:19" x14ac:dyDescent="0.2">
      <c r="A244" s="1" t="str">
        <f>D244&amp;"_"&amp;COUNTIF($D$2:D244,D244)</f>
        <v>_0</v>
      </c>
      <c r="B244" s="45">
        <v>231</v>
      </c>
      <c r="C244" s="40"/>
      <c r="D244" s="41"/>
      <c r="E244" s="41"/>
      <c r="F244" s="42"/>
      <c r="G244" s="42"/>
      <c r="H244" s="42">
        <v>1</v>
      </c>
      <c r="I244" s="42">
        <v>1</v>
      </c>
      <c r="J244" s="42">
        <v>1</v>
      </c>
      <c r="K244" s="42">
        <v>0</v>
      </c>
      <c r="L244" s="42">
        <v>0</v>
      </c>
      <c r="M244" s="42">
        <v>1</v>
      </c>
      <c r="N244" s="42">
        <v>1</v>
      </c>
      <c r="O244" s="42">
        <v>1</v>
      </c>
      <c r="P244" s="41"/>
      <c r="Q244" s="43"/>
      <c r="R244" s="44"/>
      <c r="S244" s="38">
        <v>17</v>
      </c>
    </row>
    <row r="245" spans="1:19" x14ac:dyDescent="0.2">
      <c r="A245" s="1" t="str">
        <f>D245&amp;"_"&amp;COUNTIF($D$2:D245,D245)</f>
        <v>_0</v>
      </c>
      <c r="B245" s="45">
        <v>232</v>
      </c>
      <c r="C245" s="40"/>
      <c r="D245" s="41"/>
      <c r="E245" s="41"/>
      <c r="F245" s="42"/>
      <c r="G245" s="42"/>
      <c r="H245" s="42">
        <v>1</v>
      </c>
      <c r="I245" s="42">
        <v>1</v>
      </c>
      <c r="J245" s="42">
        <v>1</v>
      </c>
      <c r="K245" s="42">
        <v>0</v>
      </c>
      <c r="L245" s="42">
        <v>1</v>
      </c>
      <c r="M245" s="42">
        <v>0</v>
      </c>
      <c r="N245" s="42">
        <v>0</v>
      </c>
      <c r="O245" s="42">
        <v>0</v>
      </c>
      <c r="P245" s="41"/>
      <c r="Q245" s="43"/>
      <c r="R245" s="44"/>
      <c r="S245" s="38">
        <v>17</v>
      </c>
    </row>
    <row r="246" spans="1:19" x14ac:dyDescent="0.2">
      <c r="A246" s="1" t="str">
        <f>D246&amp;"_"&amp;COUNTIF($D$2:D246,D246)</f>
        <v>_0</v>
      </c>
      <c r="B246" s="45">
        <v>233</v>
      </c>
      <c r="C246" s="40"/>
      <c r="D246" s="41"/>
      <c r="E246" s="41"/>
      <c r="F246" s="42"/>
      <c r="G246" s="42"/>
      <c r="H246" s="42">
        <v>1</v>
      </c>
      <c r="I246" s="42">
        <v>1</v>
      </c>
      <c r="J246" s="42">
        <v>1</v>
      </c>
      <c r="K246" s="42">
        <v>0</v>
      </c>
      <c r="L246" s="42">
        <v>1</v>
      </c>
      <c r="M246" s="42">
        <v>0</v>
      </c>
      <c r="N246" s="42">
        <v>0</v>
      </c>
      <c r="O246" s="42">
        <v>1</v>
      </c>
      <c r="P246" s="41"/>
      <c r="Q246" s="43"/>
      <c r="R246" s="44"/>
      <c r="S246" s="38">
        <v>17</v>
      </c>
    </row>
    <row r="247" spans="1:19" x14ac:dyDescent="0.2">
      <c r="A247" s="1" t="str">
        <f>D247&amp;"_"&amp;COUNTIF($D$2:D247,D247)</f>
        <v>_0</v>
      </c>
      <c r="B247" s="45">
        <v>234</v>
      </c>
      <c r="C247" s="40"/>
      <c r="D247" s="41"/>
      <c r="E247" s="41"/>
      <c r="F247" s="42"/>
      <c r="G247" s="42"/>
      <c r="H247" s="42">
        <v>1</v>
      </c>
      <c r="I247" s="42">
        <v>1</v>
      </c>
      <c r="J247" s="42">
        <v>1</v>
      </c>
      <c r="K247" s="42">
        <v>0</v>
      </c>
      <c r="L247" s="42">
        <v>1</v>
      </c>
      <c r="M247" s="42">
        <v>0</v>
      </c>
      <c r="N247" s="42">
        <v>1</v>
      </c>
      <c r="O247" s="42">
        <v>0</v>
      </c>
      <c r="P247" s="41"/>
      <c r="Q247" s="43"/>
      <c r="R247" s="44"/>
      <c r="S247" s="38">
        <v>17</v>
      </c>
    </row>
    <row r="248" spans="1:19" x14ac:dyDescent="0.2">
      <c r="A248" s="1" t="str">
        <f>D248&amp;"_"&amp;COUNTIF($D$2:D248,D248)</f>
        <v>_0</v>
      </c>
      <c r="B248" s="45">
        <v>235</v>
      </c>
      <c r="C248" s="40"/>
      <c r="D248" s="41"/>
      <c r="E248" s="41"/>
      <c r="F248" s="42"/>
      <c r="G248" s="42"/>
      <c r="H248" s="42">
        <v>1</v>
      </c>
      <c r="I248" s="42">
        <v>1</v>
      </c>
      <c r="J248" s="42">
        <v>1</v>
      </c>
      <c r="K248" s="42">
        <v>0</v>
      </c>
      <c r="L248" s="42">
        <v>1</v>
      </c>
      <c r="M248" s="42">
        <v>0</v>
      </c>
      <c r="N248" s="42">
        <v>1</v>
      </c>
      <c r="O248" s="42">
        <v>1</v>
      </c>
      <c r="P248" s="41"/>
      <c r="Q248" s="43"/>
      <c r="R248" s="44"/>
      <c r="S248" s="38">
        <v>17</v>
      </c>
    </row>
    <row r="249" spans="1:19" x14ac:dyDescent="0.2">
      <c r="A249" s="1" t="str">
        <f>D249&amp;"_"&amp;COUNTIF($D$2:D249,D249)</f>
        <v>_0</v>
      </c>
      <c r="B249" s="45">
        <v>236</v>
      </c>
      <c r="C249" s="40"/>
      <c r="D249" s="41"/>
      <c r="E249" s="41"/>
      <c r="F249" s="42"/>
      <c r="G249" s="42"/>
      <c r="H249" s="42">
        <v>1</v>
      </c>
      <c r="I249" s="42">
        <v>1</v>
      </c>
      <c r="J249" s="42">
        <v>1</v>
      </c>
      <c r="K249" s="42">
        <v>0</v>
      </c>
      <c r="L249" s="42">
        <v>1</v>
      </c>
      <c r="M249" s="42">
        <v>1</v>
      </c>
      <c r="N249" s="42">
        <v>0</v>
      </c>
      <c r="O249" s="42">
        <v>0</v>
      </c>
      <c r="P249" s="41"/>
      <c r="Q249" s="43"/>
      <c r="R249" s="44"/>
      <c r="S249" s="38">
        <v>17</v>
      </c>
    </row>
    <row r="250" spans="1:19" x14ac:dyDescent="0.2">
      <c r="A250" s="1" t="str">
        <f>D250&amp;"_"&amp;COUNTIF($D$2:D250,D250)</f>
        <v>_0</v>
      </c>
      <c r="B250" s="45">
        <v>237</v>
      </c>
      <c r="C250" s="40"/>
      <c r="D250" s="41"/>
      <c r="E250" s="41"/>
      <c r="F250" s="42"/>
      <c r="G250" s="42"/>
      <c r="H250" s="42">
        <v>1</v>
      </c>
      <c r="I250" s="42">
        <v>1</v>
      </c>
      <c r="J250" s="42">
        <v>1</v>
      </c>
      <c r="K250" s="42">
        <v>0</v>
      </c>
      <c r="L250" s="42">
        <v>1</v>
      </c>
      <c r="M250" s="42">
        <v>1</v>
      </c>
      <c r="N250" s="42">
        <v>0</v>
      </c>
      <c r="O250" s="42">
        <v>1</v>
      </c>
      <c r="P250" s="41"/>
      <c r="Q250" s="43"/>
      <c r="R250" s="44"/>
      <c r="S250" s="38">
        <v>17</v>
      </c>
    </row>
    <row r="251" spans="1:19" x14ac:dyDescent="0.2">
      <c r="A251" s="1" t="str">
        <f>D251&amp;"_"&amp;COUNTIF($D$2:D251,D251)</f>
        <v>_0</v>
      </c>
      <c r="B251" s="45">
        <v>238</v>
      </c>
      <c r="C251" s="40"/>
      <c r="D251" s="41"/>
      <c r="E251" s="41"/>
      <c r="F251" s="42"/>
      <c r="G251" s="42"/>
      <c r="H251" s="42">
        <v>1</v>
      </c>
      <c r="I251" s="42">
        <v>1</v>
      </c>
      <c r="J251" s="42">
        <v>1</v>
      </c>
      <c r="K251" s="42">
        <v>0</v>
      </c>
      <c r="L251" s="42">
        <v>1</v>
      </c>
      <c r="M251" s="42">
        <v>1</v>
      </c>
      <c r="N251" s="42">
        <v>1</v>
      </c>
      <c r="O251" s="42">
        <v>0</v>
      </c>
      <c r="P251" s="41"/>
      <c r="Q251" s="43"/>
      <c r="R251" s="44"/>
      <c r="S251" s="38">
        <v>17</v>
      </c>
    </row>
    <row r="252" spans="1:19" x14ac:dyDescent="0.2">
      <c r="A252" s="1" t="str">
        <f>D252&amp;"_"&amp;COUNTIF($D$2:D252,D252)</f>
        <v>_0</v>
      </c>
      <c r="B252" s="45">
        <v>239</v>
      </c>
      <c r="C252" s="40"/>
      <c r="D252" s="41"/>
      <c r="E252" s="41"/>
      <c r="F252" s="42"/>
      <c r="G252" s="42"/>
      <c r="H252" s="42">
        <v>1</v>
      </c>
      <c r="I252" s="42">
        <v>1</v>
      </c>
      <c r="J252" s="42">
        <v>1</v>
      </c>
      <c r="K252" s="42">
        <v>0</v>
      </c>
      <c r="L252" s="42">
        <v>1</v>
      </c>
      <c r="M252" s="42">
        <v>1</v>
      </c>
      <c r="N252" s="42">
        <v>1</v>
      </c>
      <c r="O252" s="42">
        <v>1</v>
      </c>
      <c r="P252" s="41"/>
      <c r="Q252" s="43"/>
      <c r="R252" s="44"/>
      <c r="S252" s="38">
        <v>17</v>
      </c>
    </row>
    <row r="253" spans="1:19" x14ac:dyDescent="0.2">
      <c r="A253" s="1" t="str">
        <f>D253&amp;"_"&amp;COUNTIF($D$2:D253,D253)</f>
        <v>_0</v>
      </c>
      <c r="B253" s="45">
        <v>240</v>
      </c>
      <c r="C253" s="40"/>
      <c r="D253" s="41"/>
      <c r="E253" s="41"/>
      <c r="F253" s="42"/>
      <c r="G253" s="42"/>
      <c r="H253" s="42">
        <v>1</v>
      </c>
      <c r="I253" s="42">
        <v>1</v>
      </c>
      <c r="J253" s="42">
        <v>1</v>
      </c>
      <c r="K253" s="42">
        <v>1</v>
      </c>
      <c r="L253" s="42">
        <v>0</v>
      </c>
      <c r="M253" s="42">
        <v>0</v>
      </c>
      <c r="N253" s="42">
        <v>0</v>
      </c>
      <c r="O253" s="42">
        <v>0</v>
      </c>
      <c r="P253" s="41"/>
      <c r="Q253" s="43"/>
      <c r="R253" s="44"/>
      <c r="S253" s="38">
        <v>17</v>
      </c>
    </row>
    <row r="254" spans="1:19" x14ac:dyDescent="0.2">
      <c r="A254" s="1" t="str">
        <f>D254&amp;"_"&amp;COUNTIF($D$2:D254,D254)</f>
        <v>_0</v>
      </c>
      <c r="B254" s="45">
        <v>241</v>
      </c>
      <c r="C254" s="40"/>
      <c r="D254" s="41"/>
      <c r="E254" s="41"/>
      <c r="F254" s="42"/>
      <c r="G254" s="42"/>
      <c r="H254" s="42">
        <v>1</v>
      </c>
      <c r="I254" s="42">
        <v>1</v>
      </c>
      <c r="J254" s="42">
        <v>1</v>
      </c>
      <c r="K254" s="42">
        <v>1</v>
      </c>
      <c r="L254" s="42">
        <v>0</v>
      </c>
      <c r="M254" s="42">
        <v>0</v>
      </c>
      <c r="N254" s="42">
        <v>0</v>
      </c>
      <c r="O254" s="42">
        <v>1</v>
      </c>
      <c r="P254" s="41"/>
      <c r="Q254" s="43"/>
      <c r="R254" s="44"/>
      <c r="S254" s="38">
        <v>17</v>
      </c>
    </row>
    <row r="255" spans="1:19" x14ac:dyDescent="0.2">
      <c r="A255" s="1" t="str">
        <f>D255&amp;"_"&amp;COUNTIF($D$2:D255,D255)</f>
        <v>_0</v>
      </c>
      <c r="B255" s="45">
        <v>242</v>
      </c>
      <c r="C255" s="40"/>
      <c r="D255" s="41"/>
      <c r="E255" s="41"/>
      <c r="F255" s="42"/>
      <c r="G255" s="42"/>
      <c r="H255" s="42">
        <v>1</v>
      </c>
      <c r="I255" s="42">
        <v>1</v>
      </c>
      <c r="J255" s="42">
        <v>1</v>
      </c>
      <c r="K255" s="42">
        <v>1</v>
      </c>
      <c r="L255" s="42">
        <v>0</v>
      </c>
      <c r="M255" s="42">
        <v>0</v>
      </c>
      <c r="N255" s="42">
        <v>1</v>
      </c>
      <c r="O255" s="42">
        <v>0</v>
      </c>
      <c r="P255" s="41"/>
      <c r="Q255" s="43"/>
      <c r="R255" s="44"/>
      <c r="S255" s="38">
        <v>17</v>
      </c>
    </row>
    <row r="256" spans="1:19" x14ac:dyDescent="0.2">
      <c r="A256" s="1" t="str">
        <f>D256&amp;"_"&amp;COUNTIF($D$2:D256,D256)</f>
        <v>_0</v>
      </c>
      <c r="B256" s="45">
        <v>243</v>
      </c>
      <c r="C256" s="40"/>
      <c r="D256" s="41"/>
      <c r="E256" s="41"/>
      <c r="F256" s="42"/>
      <c r="G256" s="42"/>
      <c r="H256" s="42">
        <v>1</v>
      </c>
      <c r="I256" s="42">
        <v>1</v>
      </c>
      <c r="J256" s="42">
        <v>1</v>
      </c>
      <c r="K256" s="42">
        <v>1</v>
      </c>
      <c r="L256" s="42">
        <v>0</v>
      </c>
      <c r="M256" s="42">
        <v>0</v>
      </c>
      <c r="N256" s="42">
        <v>1</v>
      </c>
      <c r="O256" s="42">
        <v>1</v>
      </c>
      <c r="P256" s="41"/>
      <c r="Q256" s="43"/>
      <c r="R256" s="44"/>
      <c r="S256" s="38">
        <v>17</v>
      </c>
    </row>
    <row r="257" spans="1:19" x14ac:dyDescent="0.2">
      <c r="A257" s="1" t="str">
        <f>D257&amp;"_"&amp;COUNTIF($D$2:D257,D257)</f>
        <v>_0</v>
      </c>
      <c r="B257" s="45">
        <v>244</v>
      </c>
      <c r="C257" s="40"/>
      <c r="D257" s="41"/>
      <c r="E257" s="41"/>
      <c r="F257" s="42"/>
      <c r="G257" s="42"/>
      <c r="H257" s="42">
        <v>1</v>
      </c>
      <c r="I257" s="42">
        <v>1</v>
      </c>
      <c r="J257" s="42">
        <v>1</v>
      </c>
      <c r="K257" s="42">
        <v>1</v>
      </c>
      <c r="L257" s="42">
        <v>0</v>
      </c>
      <c r="M257" s="42">
        <v>1</v>
      </c>
      <c r="N257" s="42">
        <v>0</v>
      </c>
      <c r="O257" s="42">
        <v>0</v>
      </c>
      <c r="P257" s="41"/>
      <c r="Q257" s="43"/>
      <c r="R257" s="44"/>
      <c r="S257" s="38">
        <v>17</v>
      </c>
    </row>
    <row r="258" spans="1:19" x14ac:dyDescent="0.2">
      <c r="A258" s="1" t="str">
        <f>D258&amp;"_"&amp;COUNTIF($D$2:D258,D258)</f>
        <v>_0</v>
      </c>
      <c r="B258" s="45">
        <v>245</v>
      </c>
      <c r="C258" s="40"/>
      <c r="D258" s="41"/>
      <c r="E258" s="41"/>
      <c r="F258" s="42"/>
      <c r="G258" s="42"/>
      <c r="H258" s="42">
        <v>1</v>
      </c>
      <c r="I258" s="42">
        <v>1</v>
      </c>
      <c r="J258" s="42">
        <v>1</v>
      </c>
      <c r="K258" s="42">
        <v>1</v>
      </c>
      <c r="L258" s="42">
        <v>0</v>
      </c>
      <c r="M258" s="42">
        <v>1</v>
      </c>
      <c r="N258" s="42">
        <v>0</v>
      </c>
      <c r="O258" s="42">
        <v>1</v>
      </c>
      <c r="P258" s="41"/>
      <c r="Q258" s="43"/>
      <c r="R258" s="44"/>
      <c r="S258" s="38">
        <v>17</v>
      </c>
    </row>
    <row r="259" spans="1:19" ht="13.5" thickBot="1" x14ac:dyDescent="0.25">
      <c r="A259" s="1" t="str">
        <f>D259&amp;"_"&amp;COUNTIF($D$2:D259,D259)</f>
        <v>_0</v>
      </c>
      <c r="B259" s="56">
        <v>246</v>
      </c>
      <c r="C259" s="57"/>
      <c r="D259" s="58"/>
      <c r="E259" s="58"/>
      <c r="F259" s="59"/>
      <c r="G259" s="59"/>
      <c r="H259" s="59">
        <v>1</v>
      </c>
      <c r="I259" s="59">
        <v>1</v>
      </c>
      <c r="J259" s="59">
        <v>1</v>
      </c>
      <c r="K259" s="59">
        <v>1</v>
      </c>
      <c r="L259" s="59">
        <v>0</v>
      </c>
      <c r="M259" s="59">
        <v>1</v>
      </c>
      <c r="N259" s="59">
        <v>1</v>
      </c>
      <c r="O259" s="59">
        <v>0</v>
      </c>
      <c r="P259" s="58"/>
      <c r="Q259" s="60"/>
      <c r="R259" s="61"/>
      <c r="S259" s="38">
        <v>17</v>
      </c>
    </row>
    <row r="260" spans="1:19" ht="30" customHeight="1" thickBot="1" x14ac:dyDescent="0.25">
      <c r="A260" s="1" t="str">
        <f>D260&amp;"_"&amp;COUNTIF($D$2:D260,D260)</f>
        <v>_0</v>
      </c>
      <c r="B260" s="33" t="s">
        <v>23</v>
      </c>
      <c r="C260" s="34"/>
      <c r="D260" s="35"/>
      <c r="E260" s="35"/>
      <c r="F260" s="35"/>
      <c r="G260" s="35"/>
      <c r="H260" s="62" t="s">
        <v>11</v>
      </c>
      <c r="I260" s="63"/>
      <c r="J260" s="63"/>
      <c r="K260" s="63"/>
      <c r="L260" s="63"/>
      <c r="M260" s="63"/>
      <c r="N260" s="63"/>
      <c r="O260" s="64"/>
      <c r="P260" s="35"/>
      <c r="Q260" s="35"/>
      <c r="R260" s="37"/>
      <c r="S260" s="38">
        <v>17</v>
      </c>
    </row>
    <row r="261" spans="1:19" x14ac:dyDescent="0.2">
      <c r="A261" s="1" t="str">
        <f>D261&amp;"_"&amp;COUNTIF($D$2:D261,D261)</f>
        <v>_0</v>
      </c>
      <c r="B261" s="39">
        <v>247</v>
      </c>
      <c r="C261" s="40"/>
      <c r="D261" s="41"/>
      <c r="E261" s="41"/>
      <c r="F261" s="42"/>
      <c r="G261" s="42"/>
      <c r="H261" s="42">
        <v>1</v>
      </c>
      <c r="I261" s="42">
        <v>1</v>
      </c>
      <c r="J261" s="42">
        <v>1</v>
      </c>
      <c r="K261" s="42">
        <v>1</v>
      </c>
      <c r="L261" s="42">
        <v>0</v>
      </c>
      <c r="M261" s="42">
        <v>1</v>
      </c>
      <c r="N261" s="42">
        <v>1</v>
      </c>
      <c r="O261" s="42">
        <v>1</v>
      </c>
      <c r="P261" s="41"/>
      <c r="Q261" s="43"/>
      <c r="R261" s="44"/>
      <c r="S261" s="38">
        <v>17</v>
      </c>
    </row>
    <row r="262" spans="1:19" x14ac:dyDescent="0.2">
      <c r="A262" s="1" t="str">
        <f>D262&amp;"_"&amp;COUNTIF($D$2:D262,D262)</f>
        <v>_0</v>
      </c>
      <c r="B262" s="45">
        <v>248</v>
      </c>
      <c r="C262" s="40"/>
      <c r="D262" s="41"/>
      <c r="E262" s="41"/>
      <c r="F262" s="42"/>
      <c r="G262" s="42"/>
      <c r="H262" s="42">
        <v>1</v>
      </c>
      <c r="I262" s="42">
        <v>1</v>
      </c>
      <c r="J262" s="42">
        <v>1</v>
      </c>
      <c r="K262" s="42">
        <v>1</v>
      </c>
      <c r="L262" s="42">
        <v>1</v>
      </c>
      <c r="M262" s="42">
        <v>0</v>
      </c>
      <c r="N262" s="42">
        <v>0</v>
      </c>
      <c r="O262" s="42">
        <v>0</v>
      </c>
      <c r="P262" s="41"/>
      <c r="Q262" s="43"/>
      <c r="R262" s="44"/>
      <c r="S262" s="38">
        <v>17</v>
      </c>
    </row>
    <row r="263" spans="1:19" x14ac:dyDescent="0.2">
      <c r="A263" s="1" t="str">
        <f>D263&amp;"_"&amp;COUNTIF($D$2:D263,D263)</f>
        <v>_0</v>
      </c>
      <c r="B263" s="45">
        <v>249</v>
      </c>
      <c r="C263" s="40"/>
      <c r="D263" s="41"/>
      <c r="E263" s="41"/>
      <c r="F263" s="42"/>
      <c r="G263" s="42"/>
      <c r="H263" s="42">
        <v>1</v>
      </c>
      <c r="I263" s="42">
        <v>1</v>
      </c>
      <c r="J263" s="42">
        <v>1</v>
      </c>
      <c r="K263" s="42">
        <v>1</v>
      </c>
      <c r="L263" s="42">
        <v>1</v>
      </c>
      <c r="M263" s="42">
        <v>0</v>
      </c>
      <c r="N263" s="42">
        <v>0</v>
      </c>
      <c r="O263" s="42">
        <v>1</v>
      </c>
      <c r="P263" s="41"/>
      <c r="Q263" s="43"/>
      <c r="R263" s="44"/>
      <c r="S263" s="38">
        <v>17</v>
      </c>
    </row>
    <row r="264" spans="1:19" x14ac:dyDescent="0.2">
      <c r="A264" s="1" t="str">
        <f>D264&amp;"_"&amp;COUNTIF($D$2:D264,D264)</f>
        <v>_0</v>
      </c>
      <c r="B264" s="45">
        <v>250</v>
      </c>
      <c r="C264" s="40"/>
      <c r="D264" s="41"/>
      <c r="E264" s="41"/>
      <c r="F264" s="42"/>
      <c r="G264" s="42"/>
      <c r="H264" s="42">
        <v>1</v>
      </c>
      <c r="I264" s="42">
        <v>1</v>
      </c>
      <c r="J264" s="42">
        <v>1</v>
      </c>
      <c r="K264" s="42">
        <v>1</v>
      </c>
      <c r="L264" s="42">
        <v>1</v>
      </c>
      <c r="M264" s="42">
        <v>0</v>
      </c>
      <c r="N264" s="42">
        <v>1</v>
      </c>
      <c r="O264" s="42">
        <v>0</v>
      </c>
      <c r="P264" s="41"/>
      <c r="Q264" s="43"/>
      <c r="R264" s="44"/>
      <c r="S264" s="38">
        <v>17</v>
      </c>
    </row>
    <row r="265" spans="1:19" x14ac:dyDescent="0.2">
      <c r="A265" s="1" t="str">
        <f>D265&amp;"_"&amp;COUNTIF($D$2:D265,D265)</f>
        <v>_0</v>
      </c>
      <c r="B265" s="45">
        <v>251</v>
      </c>
      <c r="C265" s="40"/>
      <c r="D265" s="41"/>
      <c r="E265" s="41"/>
      <c r="F265" s="42"/>
      <c r="G265" s="42"/>
      <c r="H265" s="42">
        <v>1</v>
      </c>
      <c r="I265" s="42">
        <v>1</v>
      </c>
      <c r="J265" s="42">
        <v>1</v>
      </c>
      <c r="K265" s="42">
        <v>1</v>
      </c>
      <c r="L265" s="42">
        <v>1</v>
      </c>
      <c r="M265" s="42">
        <v>0</v>
      </c>
      <c r="N265" s="42">
        <v>1</v>
      </c>
      <c r="O265" s="42">
        <v>1</v>
      </c>
      <c r="P265" s="41"/>
      <c r="Q265" s="43"/>
      <c r="R265" s="44"/>
      <c r="S265" s="38">
        <v>17</v>
      </c>
    </row>
    <row r="266" spans="1:19" x14ac:dyDescent="0.2">
      <c r="A266" s="1" t="str">
        <f>D266&amp;"_"&amp;COUNTIF($D$2:D266,D266)</f>
        <v>_0</v>
      </c>
      <c r="B266" s="45">
        <v>252</v>
      </c>
      <c r="C266" s="40"/>
      <c r="D266" s="41"/>
      <c r="E266" s="41"/>
      <c r="F266" s="42"/>
      <c r="G266" s="42"/>
      <c r="H266" s="42">
        <v>1</v>
      </c>
      <c r="I266" s="42">
        <v>1</v>
      </c>
      <c r="J266" s="42">
        <v>1</v>
      </c>
      <c r="K266" s="42">
        <v>1</v>
      </c>
      <c r="L266" s="42">
        <v>1</v>
      </c>
      <c r="M266" s="42">
        <v>1</v>
      </c>
      <c r="N266" s="42">
        <v>0</v>
      </c>
      <c r="O266" s="42">
        <v>0</v>
      </c>
      <c r="P266" s="41"/>
      <c r="Q266" s="43"/>
      <c r="R266" s="44"/>
      <c r="S266" s="38">
        <v>17</v>
      </c>
    </row>
    <row r="267" spans="1:19" x14ac:dyDescent="0.2">
      <c r="A267" s="1" t="str">
        <f>D267&amp;"_"&amp;COUNTIF($D$2:D267,D267)</f>
        <v>_0</v>
      </c>
      <c r="B267" s="45">
        <v>253</v>
      </c>
      <c r="C267" s="40"/>
      <c r="D267" s="41"/>
      <c r="E267" s="41"/>
      <c r="F267" s="42"/>
      <c r="G267" s="42"/>
      <c r="H267" s="42">
        <v>1</v>
      </c>
      <c r="I267" s="42">
        <v>1</v>
      </c>
      <c r="J267" s="42">
        <v>1</v>
      </c>
      <c r="K267" s="42">
        <v>1</v>
      </c>
      <c r="L267" s="42">
        <v>1</v>
      </c>
      <c r="M267" s="42">
        <v>1</v>
      </c>
      <c r="N267" s="42">
        <v>0</v>
      </c>
      <c r="O267" s="42">
        <v>1</v>
      </c>
      <c r="P267" s="41"/>
      <c r="Q267" s="43"/>
      <c r="R267" s="44"/>
      <c r="S267" s="38">
        <v>17</v>
      </c>
    </row>
    <row r="268" spans="1:19" x14ac:dyDescent="0.2">
      <c r="A268" s="1" t="str">
        <f>D268&amp;"_"&amp;COUNTIF($D$2:D268,D268)</f>
        <v>_0</v>
      </c>
      <c r="B268" s="45">
        <v>254</v>
      </c>
      <c r="C268" s="40"/>
      <c r="D268" s="41"/>
      <c r="E268" s="41"/>
      <c r="F268" s="42"/>
      <c r="G268" s="42"/>
      <c r="H268" s="42">
        <v>1</v>
      </c>
      <c r="I268" s="42">
        <v>1</v>
      </c>
      <c r="J268" s="42">
        <v>1</v>
      </c>
      <c r="K268" s="42">
        <v>1</v>
      </c>
      <c r="L268" s="42">
        <v>1</v>
      </c>
      <c r="M268" s="42">
        <v>1</v>
      </c>
      <c r="N268" s="42">
        <v>1</v>
      </c>
      <c r="O268" s="42">
        <v>0</v>
      </c>
      <c r="P268" s="41"/>
      <c r="Q268" s="43"/>
      <c r="R268" s="44"/>
      <c r="S268" s="38">
        <v>17</v>
      </c>
    </row>
    <row r="269" spans="1:19" ht="13.5" thickBot="1" x14ac:dyDescent="0.25">
      <c r="A269" s="1" t="str">
        <f>D269&amp;"_"&amp;COUNTIF($D$2:D269,D269)</f>
        <v>_0</v>
      </c>
      <c r="B269" s="56">
        <v>255</v>
      </c>
      <c r="C269" s="57"/>
      <c r="D269" s="58"/>
      <c r="E269" s="58"/>
      <c r="F269" s="59"/>
      <c r="G269" s="59"/>
      <c r="H269" s="59">
        <v>1</v>
      </c>
      <c r="I269" s="59">
        <v>1</v>
      </c>
      <c r="J269" s="59">
        <v>1</v>
      </c>
      <c r="K269" s="59">
        <v>1</v>
      </c>
      <c r="L269" s="59">
        <v>1</v>
      </c>
      <c r="M269" s="59">
        <v>1</v>
      </c>
      <c r="N269" s="59">
        <v>1</v>
      </c>
      <c r="O269" s="59">
        <v>1</v>
      </c>
      <c r="P269" s="58"/>
      <c r="Q269" s="60"/>
      <c r="R269" s="61"/>
      <c r="S269" s="38">
        <v>17</v>
      </c>
    </row>
    <row r="270" spans="1:19" x14ac:dyDescent="0.2">
      <c r="A270" s="1" t="str">
        <f>D270&amp;"_"&amp;COUNTIF($D$2:D270,D270)</f>
        <v>_0</v>
      </c>
      <c r="B270" s="85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</row>
    <row r="271" spans="1:19" x14ac:dyDescent="0.2">
      <c r="A271" s="1" t="str">
        <f>D271&amp;"_"&amp;COUNTIF($D$2:D271,D271)</f>
        <v>_0</v>
      </c>
      <c r="B271" s="85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</row>
    <row r="272" spans="1:19" x14ac:dyDescent="0.2">
      <c r="A272" s="1" t="str">
        <f>D272&amp;"_"&amp;COUNTIF($D$2:D272,D272)</f>
        <v>_0</v>
      </c>
      <c r="B272" s="85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</row>
    <row r="273" spans="1:19" x14ac:dyDescent="0.2">
      <c r="A273" s="1" t="str">
        <f>D273&amp;"_"&amp;COUNTIF($D$2:D273,D273)</f>
        <v>_0</v>
      </c>
      <c r="B273" s="87"/>
      <c r="C273" s="87"/>
      <c r="D273" s="88"/>
      <c r="E273" s="88"/>
      <c r="F273" s="89"/>
      <c r="G273" s="89"/>
      <c r="H273" s="90">
        <v>0</v>
      </c>
      <c r="I273" s="90">
        <v>0</v>
      </c>
      <c r="J273" s="90">
        <v>0</v>
      </c>
      <c r="K273" s="90">
        <v>0</v>
      </c>
      <c r="L273" s="90">
        <v>0</v>
      </c>
      <c r="M273" s="90">
        <v>1</v>
      </c>
      <c r="N273" s="90">
        <v>0</v>
      </c>
      <c r="O273" s="90">
        <v>0</v>
      </c>
      <c r="P273" s="91"/>
      <c r="Q273" s="92"/>
      <c r="R273" s="90"/>
      <c r="S273" s="93"/>
    </row>
    <row r="274" spans="1:19" x14ac:dyDescent="0.2">
      <c r="A274" s="1" t="str">
        <f>D274&amp;"_"&amp;COUNTIF($D$2:D274,D274)</f>
        <v>_0</v>
      </c>
      <c r="B274" s="94"/>
      <c r="C274" s="94"/>
      <c r="D274" s="94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4"/>
      <c r="P274" s="94"/>
      <c r="Q274" s="95"/>
      <c r="R274" s="95"/>
    </row>
    <row r="275" spans="1:19" x14ac:dyDescent="0.2">
      <c r="A275" s="1" t="str">
        <f>D275&amp;"_"&amp;COUNTIF($D$2:D275,D275)</f>
        <v>_0</v>
      </c>
      <c r="B275" s="91"/>
      <c r="C275" s="91"/>
      <c r="D275" s="91"/>
      <c r="E275" s="91"/>
      <c r="F275" s="90"/>
      <c r="G275" s="90"/>
      <c r="H275" s="90">
        <v>1</v>
      </c>
      <c r="I275" s="90">
        <v>0</v>
      </c>
      <c r="J275" s="90">
        <v>1</v>
      </c>
      <c r="K275" s="90">
        <v>0</v>
      </c>
      <c r="L275" s="90">
        <v>0</v>
      </c>
      <c r="M275" s="90">
        <v>0</v>
      </c>
      <c r="N275" s="90">
        <v>1</v>
      </c>
      <c r="O275" s="90">
        <v>1</v>
      </c>
      <c r="P275" s="91"/>
      <c r="Q275" s="92"/>
      <c r="R275" s="90"/>
      <c r="S275" s="93"/>
    </row>
    <row r="276" spans="1:19" x14ac:dyDescent="0.2">
      <c r="A276" s="1" t="str">
        <f>D276&amp;"_"&amp;COUNTIF($D$2:D276,D276)</f>
        <v>_0</v>
      </c>
      <c r="B276" s="91"/>
      <c r="C276" s="91"/>
      <c r="D276" s="91"/>
      <c r="E276" s="91"/>
      <c r="F276" s="90"/>
      <c r="G276" s="90"/>
      <c r="H276" s="90">
        <v>1</v>
      </c>
      <c r="I276" s="90">
        <v>0</v>
      </c>
      <c r="J276" s="90">
        <v>1</v>
      </c>
      <c r="K276" s="90">
        <v>0</v>
      </c>
      <c r="L276" s="90">
        <v>0</v>
      </c>
      <c r="M276" s="90">
        <v>0</v>
      </c>
      <c r="N276" s="90">
        <v>1</v>
      </c>
      <c r="O276" s="90">
        <v>1</v>
      </c>
      <c r="P276" s="91"/>
      <c r="Q276" s="92"/>
      <c r="R276" s="90"/>
      <c r="S276" s="93"/>
    </row>
    <row r="277" spans="1:19" x14ac:dyDescent="0.2">
      <c r="A277" s="1" t="str">
        <f>D277&amp;"_"&amp;COUNTIF($D$2:D277,D277)</f>
        <v>_0</v>
      </c>
      <c r="B277" s="90" t="s">
        <v>24</v>
      </c>
      <c r="C277" s="90"/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0"/>
    </row>
    <row r="278" spans="1:19" x14ac:dyDescent="0.2">
      <c r="A278" s="1" t="str">
        <f>D278&amp;"_"&amp;COUNTIF($D$2:D278,D278)</f>
        <v>_0</v>
      </c>
      <c r="B278" s="94"/>
      <c r="C278" s="94"/>
      <c r="D278" s="94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4"/>
      <c r="P278" s="94"/>
      <c r="Q278" s="95"/>
      <c r="R278" s="95"/>
    </row>
    <row r="279" spans="1:19" x14ac:dyDescent="0.2">
      <c r="A279" s="1" t="str">
        <f>D279&amp;"_"&amp;COUNTIF($D$2:D279,D279)</f>
        <v>_0</v>
      </c>
      <c r="B279" s="91"/>
      <c r="C279" s="91"/>
      <c r="D279" s="96"/>
      <c r="E279" s="91"/>
      <c r="F279" s="90"/>
      <c r="G279" s="90"/>
      <c r="H279" s="90">
        <v>0</v>
      </c>
      <c r="I279" s="90">
        <v>0</v>
      </c>
      <c r="J279" s="90">
        <v>0</v>
      </c>
      <c r="K279" s="90">
        <v>0</v>
      </c>
      <c r="L279" s="90">
        <v>0</v>
      </c>
      <c r="M279" s="90">
        <v>1</v>
      </c>
      <c r="N279" s="90">
        <v>0</v>
      </c>
      <c r="O279" s="90">
        <v>0</v>
      </c>
      <c r="P279" s="91"/>
      <c r="Q279" s="92"/>
      <c r="R279" s="90"/>
      <c r="S279" s="93"/>
    </row>
    <row r="280" spans="1:19" x14ac:dyDescent="0.2">
      <c r="A280" s="1" t="str">
        <f>D280&amp;"_"&amp;COUNTIF($D$2:D280,D280)</f>
        <v>_0</v>
      </c>
      <c r="B280" s="91"/>
      <c r="C280" s="91"/>
      <c r="D280" s="96"/>
      <c r="E280" s="91"/>
      <c r="F280" s="90"/>
      <c r="G280" s="90"/>
      <c r="H280" s="90">
        <v>0</v>
      </c>
      <c r="I280" s="90">
        <v>0</v>
      </c>
      <c r="J280" s="90">
        <v>1</v>
      </c>
      <c r="K280" s="90">
        <v>0</v>
      </c>
      <c r="L280" s="90">
        <v>0</v>
      </c>
      <c r="M280" s="90">
        <v>1</v>
      </c>
      <c r="N280" s="90">
        <v>0</v>
      </c>
      <c r="O280" s="90">
        <v>0</v>
      </c>
      <c r="P280" s="91"/>
      <c r="Q280" s="92"/>
      <c r="R280" s="90"/>
      <c r="S280" s="93"/>
    </row>
    <row r="281" spans="1:19" x14ac:dyDescent="0.2">
      <c r="A281" s="1" t="str">
        <f>D281&amp;"_"&amp;COUNTIF($D$2:D281,D281)</f>
        <v>_0</v>
      </c>
      <c r="B281" s="91"/>
      <c r="C281" s="91"/>
      <c r="D281" s="96"/>
      <c r="E281" s="91"/>
      <c r="F281" s="90"/>
      <c r="G281" s="90"/>
      <c r="H281" s="90">
        <v>0</v>
      </c>
      <c r="I281" s="90">
        <v>0</v>
      </c>
      <c r="J281" s="90">
        <v>1</v>
      </c>
      <c r="K281" s="90">
        <v>0</v>
      </c>
      <c r="L281" s="90">
        <v>1</v>
      </c>
      <c r="M281" s="90">
        <v>1</v>
      </c>
      <c r="N281" s="90">
        <v>0</v>
      </c>
      <c r="O281" s="90">
        <v>1</v>
      </c>
      <c r="P281" s="91"/>
      <c r="Q281" s="92"/>
      <c r="R281" s="90"/>
      <c r="S281" s="93"/>
    </row>
    <row r="282" spans="1:19" x14ac:dyDescent="0.2">
      <c r="A282" s="1" t="str">
        <f>D282&amp;"_"&amp;COUNTIF($D$2:D282,D282)</f>
        <v>_0</v>
      </c>
      <c r="B282" s="91"/>
      <c r="C282" s="91"/>
      <c r="D282" s="96"/>
      <c r="E282" s="91"/>
      <c r="F282" s="90"/>
      <c r="G282" s="90"/>
      <c r="H282" s="90">
        <v>0</v>
      </c>
      <c r="I282" s="90">
        <v>1</v>
      </c>
      <c r="J282" s="90">
        <v>0</v>
      </c>
      <c r="K282" s="90">
        <v>0</v>
      </c>
      <c r="L282" s="90">
        <v>0</v>
      </c>
      <c r="M282" s="90">
        <v>0</v>
      </c>
      <c r="N282" s="90">
        <v>1</v>
      </c>
      <c r="O282" s="90">
        <v>0</v>
      </c>
      <c r="P282" s="91"/>
      <c r="Q282" s="92"/>
      <c r="R282" s="90"/>
      <c r="S282" s="93"/>
    </row>
    <row r="283" spans="1:19" x14ac:dyDescent="0.2">
      <c r="A283" s="1" t="str">
        <f>D283&amp;"_"&amp;COUNTIF($D$2:D283,D283)</f>
        <v>_0</v>
      </c>
      <c r="B283" s="97" t="s">
        <v>25</v>
      </c>
      <c r="C283" s="98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9"/>
    </row>
    <row r="284" spans="1:19" x14ac:dyDescent="0.2">
      <c r="B284" s="85"/>
      <c r="C284" s="100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0"/>
    </row>
    <row r="285" spans="1:19" x14ac:dyDescent="0.2">
      <c r="B285" s="85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</row>
    <row r="286" spans="1:19" x14ac:dyDescent="0.2">
      <c r="B286" s="85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</row>
    <row r="287" spans="1:19" x14ac:dyDescent="0.2">
      <c r="B287" s="85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</row>
    <row r="288" spans="1:19" x14ac:dyDescent="0.2">
      <c r="B288" s="85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</row>
    <row r="289" spans="2:18" x14ac:dyDescent="0.2">
      <c r="B289" s="85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</row>
    <row r="290" spans="2:18" x14ac:dyDescent="0.2">
      <c r="B290" s="85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</row>
    <row r="291" spans="2:18" x14ac:dyDescent="0.2">
      <c r="B291" s="85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</row>
    <row r="292" spans="2:18" x14ac:dyDescent="0.2">
      <c r="B292" s="85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</row>
    <row r="293" spans="2:18" x14ac:dyDescent="0.2">
      <c r="B293" s="85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</row>
    <row r="294" spans="2:18" x14ac:dyDescent="0.2">
      <c r="B294" s="85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</row>
    <row r="295" spans="2:18" x14ac:dyDescent="0.2">
      <c r="B295" s="85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</row>
    <row r="296" spans="2:18" x14ac:dyDescent="0.2">
      <c r="B296" s="85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</row>
    <row r="297" spans="2:18" x14ac:dyDescent="0.2">
      <c r="B297" s="85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</row>
    <row r="298" spans="2:18" x14ac:dyDescent="0.2">
      <c r="B298" s="85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</row>
    <row r="299" spans="2:18" x14ac:dyDescent="0.2">
      <c r="B299" s="85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</row>
    <row r="300" spans="2:18" x14ac:dyDescent="0.2">
      <c r="B300" s="85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</row>
    <row r="301" spans="2:18" x14ac:dyDescent="0.2">
      <c r="B301" s="85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</row>
  </sheetData>
  <autoFilter ref="B2:R269"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8">
    <mergeCell ref="H218:O218"/>
    <mergeCell ref="H260:O260"/>
    <mergeCell ref="B1:R1"/>
    <mergeCell ref="H2:O2"/>
    <mergeCell ref="H44:O44"/>
    <mergeCell ref="H87:O87"/>
    <mergeCell ref="H129:O129"/>
    <mergeCell ref="H171:O171"/>
  </mergeCells>
  <printOptions horizontalCentered="1" verticalCentered="1"/>
  <pageMargins left="0.19685039370078741" right="0.19685039370078741" top="0.39370078740157483" bottom="0.35433070866141736" header="0.19685039370078741" footer="0.19685039370078741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Recherche</vt:lpstr>
      <vt:lpstr>CANAL 17</vt:lpstr>
      <vt:lpstr>Feuil1</vt:lpstr>
      <vt:lpstr>Recherche!Criteres</vt:lpstr>
      <vt:lpstr>'CANAL 17'!Zone_d_impression</vt:lpstr>
      <vt:lpstr>Recherche!Zone_d_impression</vt:lpstr>
    </vt:vector>
  </TitlesOfParts>
  <Company>Lohr Industrie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SAUVAGE Raphael</dc:creator>
  <cp:lastModifiedBy>SAUVAGE Raphael</cp:lastModifiedBy>
  <dcterms:created xsi:type="dcterms:W3CDTF">2022-02-23T08:54:55Z</dcterms:created>
  <dcterms:modified xsi:type="dcterms:W3CDTF">2022-02-23T09:14:52Z</dcterms:modified>
</cp:coreProperties>
</file>