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8836\Desktop\"/>
    </mc:Choice>
  </mc:AlternateContent>
  <xr:revisionPtr revIDLastSave="0" documentId="13_ncr:1_{1D96FB8C-8C6D-4158-823A-B7DE8CDB6BE1}" xr6:coauthVersionLast="47" xr6:coauthVersionMax="47" xr10:uidLastSave="{00000000-0000-0000-0000-000000000000}"/>
  <bookViews>
    <workbookView xWindow="-48420" yWindow="105" windowWidth="17280" windowHeight="8970" activeTab="1" xr2:uid="{2242F4B5-D999-4500-9E49-B3D35424666F}"/>
  </bookViews>
  <sheets>
    <sheet name="2-coord. membres" sheetId="1" r:id="rId1"/>
    <sheet name="Feuil1" sheetId="2" r:id="rId2"/>
  </sheets>
  <externalReferences>
    <externalReference r:id="rId3"/>
  </externalReferences>
  <definedNames>
    <definedName name="marque">'2-coord. membres'!$F$44:$G$44</definedName>
    <definedName name="non">'2-coord. membres'!$G$45</definedName>
    <definedName name="oui">'2-coord. membres'!$F$45:$F$46</definedName>
    <definedName name="_xlnm.Print_Area" localSheetId="0">'2-coord. membres'!$A$1:$T$42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1" i="1" l="1"/>
  <c r="J40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37" i="1" l="1"/>
  <c r="G37" i="1"/>
  <c r="H38" i="1" s="1"/>
</calcChain>
</file>

<file path=xl/sharedStrings.xml><?xml version="1.0" encoding="utf-8"?>
<sst xmlns="http://schemas.openxmlformats.org/spreadsheetml/2006/main" count="55" uniqueCount="44">
  <si>
    <t>2- Coordonnées des cercles membres de la fédération :</t>
  </si>
  <si>
    <t>Veuillez remplir les champs de couleur blanc-bleuté.</t>
  </si>
  <si>
    <t>Identification du cercle</t>
  </si>
  <si>
    <t>Demande</t>
  </si>
  <si>
    <r>
      <t xml:space="preserve">Contrôle </t>
    </r>
    <r>
      <rPr>
        <b/>
        <i/>
        <sz val="14"/>
        <color theme="1"/>
        <rFont val="Calibri"/>
        <family val="2"/>
        <scheme val="minor"/>
      </rPr>
      <t>(réservé à l'administration)</t>
    </r>
  </si>
  <si>
    <t>Coordonnées de contat du cercle</t>
  </si>
  <si>
    <t>Données bancaires</t>
  </si>
  <si>
    <t>N°affiliation</t>
  </si>
  <si>
    <t xml:space="preserve">Dénomination 
(nom entier) </t>
  </si>
  <si>
    <t>Nom
Abrégé</t>
  </si>
  <si>
    <t>Nature juridique
(a.s.b.l. / Ass. de fait)</t>
  </si>
  <si>
    <t>Dem-ande subside (o/n)</t>
  </si>
  <si>
    <t>Dem-ande avance (o/n)</t>
  </si>
  <si>
    <r>
      <t xml:space="preserve">Montant du subside demandé </t>
    </r>
    <r>
      <rPr>
        <b/>
        <i/>
        <sz val="11"/>
        <color theme="1" tint="0.34998626667073579"/>
        <rFont val="Calibri"/>
        <family val="2"/>
        <scheme val="minor"/>
      </rPr>
      <t>(rempli automatiquement)</t>
    </r>
  </si>
  <si>
    <t>Montant du subside octroyé</t>
  </si>
  <si>
    <t>Min. 3 activités par an 1/0</t>
  </si>
  <si>
    <t>Assur-ance 1/0</t>
  </si>
  <si>
    <t>Sign-ature 1/0</t>
  </si>
  <si>
    <t>Adresse du siège</t>
  </si>
  <si>
    <t>Nom et Prénom de la personne de Contact</t>
  </si>
  <si>
    <t>Fonction de la personne de contact</t>
  </si>
  <si>
    <t>email de la personne de contact</t>
  </si>
  <si>
    <t>Téléphone de la personne de contact</t>
  </si>
  <si>
    <t>Mobile de la personne de contact</t>
  </si>
  <si>
    <t>IBAN</t>
  </si>
  <si>
    <t>Nom titulaire</t>
  </si>
  <si>
    <t>Fonction du titulaire de compte</t>
  </si>
  <si>
    <t>oui</t>
  </si>
  <si>
    <t>non</t>
  </si>
  <si>
    <t xml:space="preserve">TOTAL : </t>
  </si>
  <si>
    <t xml:space="preserve">: différence </t>
  </si>
  <si>
    <t>Président</t>
  </si>
  <si>
    <t>Nombre total de membres :</t>
  </si>
  <si>
    <t>Vice-Président</t>
  </si>
  <si>
    <t>Nombre total de membres demandant un subside :</t>
  </si>
  <si>
    <t>Secrétaire</t>
  </si>
  <si>
    <t>Nombre total de membres éligibles aux subside:</t>
  </si>
  <si>
    <t>Trésorier</t>
  </si>
  <si>
    <t>a.s.b.l.</t>
  </si>
  <si>
    <t>marque</t>
  </si>
  <si>
    <t>Assoc. de fait</t>
  </si>
  <si>
    <t>/</t>
  </si>
  <si>
    <t>Nombre total  éligible :</t>
  </si>
  <si>
    <t>SOMME(NB.SI.ENS(I5:I36;{1});(J5:J36;{1});(Tableau4[Sign-ature 1/0];{1}))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</si>
</sst>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&quot;##&quot;/&quot;##&quot;.&quot;##&quot;.&quot;##"/>
    <numFmt numFmtId="165" formatCode="0#&quot;&quot;###&quot;/&quot;##&quot;.&quot;##&quot;.&quot;##"/>
    <numFmt numFmtId="166" formatCode=";;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color theme="1" tint="0.34998626667073579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4" borderId="8" xfId="0" applyFont="1" applyFill="1" applyBorder="1" applyAlignment="1" applyProtection="1">
      <alignment horizontal="center" vertical="center" wrapText="1"/>
      <protection locked="0"/>
    </xf>
    <xf numFmtId="0" fontId="10" fillId="4" borderId="8" xfId="0" applyFont="1" applyFill="1" applyBorder="1" applyAlignment="1" applyProtection="1">
      <alignment horizontal="left" vertical="center" wrapText="1"/>
      <protection locked="0"/>
    </xf>
    <xf numFmtId="0" fontId="10" fillId="4" borderId="9" xfId="0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left" vertical="center"/>
      <protection locked="0"/>
    </xf>
    <xf numFmtId="0" fontId="11" fillId="4" borderId="8" xfId="1" applyFill="1" applyBorder="1" applyAlignment="1" applyProtection="1">
      <alignment horizontal="left" vertical="center"/>
      <protection locked="0"/>
    </xf>
    <xf numFmtId="2" fontId="10" fillId="5" borderId="9" xfId="0" applyNumberFormat="1" applyFont="1" applyFill="1" applyBorder="1" applyAlignment="1">
      <alignment horizontal="right" vertical="center"/>
    </xf>
    <xf numFmtId="2" fontId="10" fillId="6" borderId="10" xfId="0" applyNumberFormat="1" applyFont="1" applyFill="1" applyBorder="1" applyAlignment="1">
      <alignment horizontal="right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4" borderId="12" xfId="0" applyFont="1" applyFill="1" applyBorder="1" applyAlignment="1" applyProtection="1">
      <alignment horizontal="left" vertical="center" wrapText="1"/>
      <protection locked="0"/>
    </xf>
    <xf numFmtId="164" fontId="10" fillId="4" borderId="8" xfId="0" applyNumberFormat="1" applyFont="1" applyFill="1" applyBorder="1" applyAlignment="1" applyProtection="1">
      <alignment horizontal="left" vertical="center"/>
      <protection locked="0"/>
    </xf>
    <xf numFmtId="165" fontId="10" fillId="4" borderId="0" xfId="0" applyNumberFormat="1" applyFont="1" applyFill="1" applyAlignment="1" applyProtection="1">
      <alignment horizontal="left" vertical="center"/>
      <protection locked="0"/>
    </xf>
    <xf numFmtId="0" fontId="10" fillId="4" borderId="12" xfId="0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vertical="center"/>
      <protection locked="0"/>
    </xf>
    <xf numFmtId="0" fontId="11" fillId="0" borderId="8" xfId="1" applyBorder="1" applyAlignment="1" applyProtection="1">
      <alignment horizontal="left" vertical="center"/>
      <protection locked="0"/>
    </xf>
    <xf numFmtId="2" fontId="10" fillId="4" borderId="9" xfId="0" applyNumberFormat="1" applyFont="1" applyFill="1" applyBorder="1" applyAlignment="1">
      <alignment horizontal="right" vertical="center"/>
    </xf>
    <xf numFmtId="2" fontId="10" fillId="7" borderId="12" xfId="0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0" borderId="12" xfId="0" applyFont="1" applyBorder="1" applyAlignment="1" applyProtection="1">
      <alignment horizontal="left" vertical="center" wrapText="1"/>
      <protection locked="0"/>
    </xf>
    <xf numFmtId="164" fontId="10" fillId="0" borderId="8" xfId="0" applyNumberFormat="1" applyFont="1" applyBorder="1" applyAlignment="1" applyProtection="1">
      <alignment horizontal="left" vertical="center"/>
      <protection locked="0"/>
    </xf>
    <xf numFmtId="165" fontId="10" fillId="0" borderId="0" xfId="0" applyNumberFormat="1" applyFont="1" applyAlignment="1" applyProtection="1">
      <alignment horizontal="left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2" fontId="10" fillId="6" borderId="12" xfId="0" applyNumberFormat="1" applyFont="1" applyFill="1" applyBorder="1" applyAlignment="1">
      <alignment horizontal="right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left" vertical="center" wrapText="1"/>
      <protection locked="0"/>
    </xf>
    <xf numFmtId="0" fontId="10" fillId="0" borderId="13" xfId="0" applyFont="1" applyBorder="1" applyAlignment="1" applyProtection="1">
      <alignment horizontal="left" vertical="center"/>
      <protection locked="0"/>
    </xf>
    <xf numFmtId="0" fontId="11" fillId="0" borderId="13" xfId="1" applyBorder="1" applyAlignment="1" applyProtection="1">
      <alignment horizontal="left" vertical="center"/>
      <protection locked="0"/>
    </xf>
    <xf numFmtId="2" fontId="10" fillId="5" borderId="14" xfId="0" applyNumberFormat="1" applyFont="1" applyFill="1" applyBorder="1" applyAlignment="1">
      <alignment horizontal="right" vertical="center"/>
    </xf>
    <xf numFmtId="2" fontId="10" fillId="6" borderId="15" xfId="0" applyNumberFormat="1" applyFont="1" applyFill="1" applyBorder="1" applyAlignment="1">
      <alignment horizontal="right" vertical="center"/>
    </xf>
    <xf numFmtId="0" fontId="10" fillId="0" borderId="16" xfId="0" applyFont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0" borderId="17" xfId="0" applyFont="1" applyBorder="1" applyAlignment="1" applyProtection="1">
      <alignment horizontal="left" vertical="center" wrapText="1"/>
      <protection locked="0"/>
    </xf>
    <xf numFmtId="164" fontId="10" fillId="0" borderId="13" xfId="0" applyNumberFormat="1" applyFont="1" applyBorder="1" applyAlignment="1" applyProtection="1">
      <alignment horizontal="left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0" fillId="0" borderId="18" xfId="0" applyBorder="1"/>
    <xf numFmtId="2" fontId="0" fillId="0" borderId="19" xfId="0" applyNumberFormat="1" applyBorder="1"/>
    <xf numFmtId="2" fontId="0" fillId="0" borderId="20" xfId="0" applyNumberFormat="1" applyBorder="1"/>
    <xf numFmtId="0" fontId="0" fillId="0" borderId="21" xfId="0" applyBorder="1"/>
    <xf numFmtId="0" fontId="0" fillId="0" borderId="22" xfId="0" applyBorder="1"/>
    <xf numFmtId="2" fontId="0" fillId="0" borderId="0" xfId="0" applyNumberFormat="1"/>
    <xf numFmtId="0" fontId="12" fillId="0" borderId="22" xfId="0" applyFont="1" applyBorder="1"/>
    <xf numFmtId="166" fontId="12" fillId="0" borderId="0" xfId="0" applyNumberFormat="1" applyFont="1"/>
    <xf numFmtId="0" fontId="1" fillId="8" borderId="23" xfId="0" applyFont="1" applyFill="1" applyBorder="1" applyAlignment="1">
      <alignment horizontal="right"/>
    </xf>
    <xf numFmtId="0" fontId="1" fillId="8" borderId="0" xfId="0" applyFont="1" applyFill="1" applyAlignment="1">
      <alignment horizontal="right"/>
    </xf>
    <xf numFmtId="0" fontId="1" fillId="8" borderId="9" xfId="0" applyFont="1" applyFill="1" applyBorder="1" applyAlignment="1">
      <alignment horizontal="right"/>
    </xf>
    <xf numFmtId="0" fontId="0" fillId="2" borderId="19" xfId="0" applyFill="1" applyBorder="1"/>
    <xf numFmtId="0" fontId="0" fillId="2" borderId="20" xfId="0" applyFill="1" applyBorder="1"/>
    <xf numFmtId="0" fontId="12" fillId="0" borderId="0" xfId="0" applyFont="1"/>
    <xf numFmtId="166" fontId="0" fillId="0" borderId="0" xfId="0" applyNumberFormat="1" applyProtection="1">
      <protection hidden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0" fillId="6" borderId="0" xfId="0" applyFill="1"/>
    <xf numFmtId="0" fontId="1" fillId="6" borderId="9" xfId="0" applyFont="1" applyFill="1" applyBorder="1" applyAlignment="1">
      <alignment horizontal="right"/>
    </xf>
    <xf numFmtId="0" fontId="10" fillId="9" borderId="10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9" borderId="12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3">
    <dxf>
      <fill>
        <patternFill patternType="gray0625"/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863D"/>
      </font>
      <fill>
        <patternFill>
          <bgColor rgb="FFFFFF99"/>
        </patternFill>
      </fill>
    </dxf>
    <dxf>
      <font>
        <color theme="5" tint="-0.24994659260841701"/>
      </font>
      <fill>
        <patternFill>
          <bgColor theme="5" tint="0.79998168889431442"/>
        </patternFill>
      </fill>
    </dxf>
    <dxf>
      <fill>
        <patternFill patternType="gray0625"/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protection locked="0" hidden="0"/>
    </dxf>
    <dxf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165" formatCode="0#&quot;&quot;###&quot;/&quot;##&quot;.&quot;##&quot;.&quot;##"/>
      <alignment horizontal="left" vertical="center" textRotation="0" wrapText="0" indent="0" justifyLastLine="0" shrinkToFit="0" readingOrder="0"/>
      <protection locked="0" hidden="0"/>
    </dxf>
    <dxf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2" formatCode="0.00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border outline="0">
        <left style="medium">
          <color indexed="64"/>
        </left>
        <right style="medium">
          <color indexed="64"/>
        </right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UB-O3060500\!Data\Matieres%20et%20dossiers%20de%20recherche%20et%20d&#233;veloppement\Appels%20&#224;%20projets%20Hobbyistes\2023-2024\Modele-Evaluation%20FHH23-24-X_NOM_ABREGE_Marlier_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coord. demandeur"/>
      <sheetName val="2-coord. membres"/>
      <sheetName val="3-Programme 2023"/>
      <sheetName val="4-Programme 2024"/>
      <sheetName val="5-TOTAUX"/>
      <sheetName val=" 6-Formateurs 2023"/>
      <sheetName val="Feuil1"/>
    </sheetNames>
    <sheetDataSet>
      <sheetData sheetId="0"/>
      <sheetData sheetId="1"/>
      <sheetData sheetId="2">
        <row r="19">
          <cell r="J19">
            <v>0</v>
          </cell>
          <cell r="L19">
            <v>0</v>
          </cell>
        </row>
        <row r="34">
          <cell r="J34">
            <v>0</v>
          </cell>
          <cell r="L34">
            <v>0</v>
          </cell>
        </row>
        <row r="49">
          <cell r="J49">
            <v>0</v>
          </cell>
          <cell r="L49">
            <v>0</v>
          </cell>
        </row>
        <row r="64">
          <cell r="J64">
            <v>0</v>
          </cell>
          <cell r="L64">
            <v>0</v>
          </cell>
        </row>
        <row r="79">
          <cell r="J79">
            <v>0</v>
          </cell>
          <cell r="L79">
            <v>0</v>
          </cell>
        </row>
        <row r="94">
          <cell r="J94">
            <v>0</v>
          </cell>
          <cell r="L94">
            <v>0</v>
          </cell>
        </row>
        <row r="109">
          <cell r="J109">
            <v>0</v>
          </cell>
          <cell r="L109">
            <v>0</v>
          </cell>
        </row>
        <row r="124">
          <cell r="J124">
            <v>0</v>
          </cell>
          <cell r="L124">
            <v>0</v>
          </cell>
        </row>
        <row r="139">
          <cell r="J139">
            <v>0</v>
          </cell>
          <cell r="L139">
            <v>0</v>
          </cell>
        </row>
        <row r="154">
          <cell r="J154">
            <v>0</v>
          </cell>
          <cell r="L154">
            <v>0</v>
          </cell>
        </row>
        <row r="169">
          <cell r="J169">
            <v>0</v>
          </cell>
          <cell r="L169">
            <v>0</v>
          </cell>
        </row>
        <row r="184">
          <cell r="J184">
            <v>0</v>
          </cell>
          <cell r="L184">
            <v>0</v>
          </cell>
        </row>
        <row r="199">
          <cell r="J199">
            <v>0</v>
          </cell>
          <cell r="L199">
            <v>0</v>
          </cell>
        </row>
        <row r="214">
          <cell r="J214">
            <v>0</v>
          </cell>
          <cell r="L214">
            <v>0</v>
          </cell>
        </row>
        <row r="229">
          <cell r="J229">
            <v>0</v>
          </cell>
          <cell r="L229">
            <v>0</v>
          </cell>
        </row>
        <row r="244">
          <cell r="J244">
            <v>0</v>
          </cell>
          <cell r="L244">
            <v>0</v>
          </cell>
        </row>
        <row r="259">
          <cell r="J259">
            <v>0</v>
          </cell>
          <cell r="L259">
            <v>0</v>
          </cell>
        </row>
        <row r="274">
          <cell r="J274">
            <v>0</v>
          </cell>
          <cell r="L274">
            <v>0</v>
          </cell>
        </row>
        <row r="289">
          <cell r="J289">
            <v>0</v>
          </cell>
          <cell r="L289">
            <v>0</v>
          </cell>
        </row>
        <row r="304">
          <cell r="J304">
            <v>0</v>
          </cell>
        </row>
        <row r="319">
          <cell r="J319">
            <v>0</v>
          </cell>
          <cell r="L319">
            <v>0</v>
          </cell>
        </row>
        <row r="349">
          <cell r="J349">
            <v>0</v>
          </cell>
          <cell r="L349">
            <v>0</v>
          </cell>
        </row>
        <row r="364">
          <cell r="J364">
            <v>0</v>
          </cell>
          <cell r="L364">
            <v>0</v>
          </cell>
        </row>
        <row r="379">
          <cell r="J379">
            <v>0</v>
          </cell>
          <cell r="L379">
            <v>0</v>
          </cell>
        </row>
        <row r="394">
          <cell r="J394">
            <v>0</v>
          </cell>
        </row>
        <row r="409">
          <cell r="J409">
            <v>0</v>
          </cell>
          <cell r="L409">
            <v>0</v>
          </cell>
        </row>
        <row r="424">
          <cell r="J424">
            <v>0</v>
          </cell>
          <cell r="L424">
            <v>0</v>
          </cell>
        </row>
        <row r="439">
          <cell r="J439">
            <v>0</v>
          </cell>
          <cell r="L439">
            <v>0</v>
          </cell>
        </row>
        <row r="454">
          <cell r="J454">
            <v>0</v>
          </cell>
          <cell r="L454">
            <v>0</v>
          </cell>
        </row>
        <row r="469">
          <cell r="J469">
            <v>0</v>
          </cell>
        </row>
        <row r="484">
          <cell r="J484">
            <v>0</v>
          </cell>
        </row>
      </sheetData>
      <sheetData sheetId="3">
        <row r="19">
          <cell r="J19">
            <v>0</v>
          </cell>
          <cell r="L19">
            <v>0</v>
          </cell>
        </row>
        <row r="34">
          <cell r="J34">
            <v>0</v>
          </cell>
          <cell r="L34">
            <v>0</v>
          </cell>
        </row>
        <row r="49">
          <cell r="J49">
            <v>0</v>
          </cell>
          <cell r="L49">
            <v>0</v>
          </cell>
        </row>
        <row r="64">
          <cell r="J64">
            <v>0</v>
          </cell>
          <cell r="L64">
            <v>0</v>
          </cell>
        </row>
        <row r="79">
          <cell r="J79">
            <v>0</v>
          </cell>
          <cell r="L79">
            <v>0</v>
          </cell>
        </row>
        <row r="94">
          <cell r="J94">
            <v>0</v>
          </cell>
          <cell r="L94">
            <v>0</v>
          </cell>
        </row>
        <row r="109">
          <cell r="J109">
            <v>0</v>
          </cell>
          <cell r="L109">
            <v>0</v>
          </cell>
        </row>
        <row r="124">
          <cell r="J124">
            <v>0</v>
          </cell>
          <cell r="L124">
            <v>0</v>
          </cell>
        </row>
        <row r="139">
          <cell r="J139">
            <v>0</v>
          </cell>
          <cell r="L139">
            <v>0</v>
          </cell>
        </row>
        <row r="154">
          <cell r="J154">
            <v>0</v>
          </cell>
          <cell r="L154">
            <v>0</v>
          </cell>
        </row>
        <row r="169">
          <cell r="J169">
            <v>0</v>
          </cell>
          <cell r="L169">
            <v>0</v>
          </cell>
        </row>
        <row r="184">
          <cell r="J184">
            <v>0</v>
          </cell>
          <cell r="L184">
            <v>0</v>
          </cell>
        </row>
        <row r="199">
          <cell r="J199">
            <v>0</v>
          </cell>
          <cell r="L199">
            <v>0</v>
          </cell>
        </row>
        <row r="214">
          <cell r="J214">
            <v>0</v>
          </cell>
          <cell r="L214">
            <v>0</v>
          </cell>
        </row>
        <row r="229">
          <cell r="J229">
            <v>0</v>
          </cell>
          <cell r="L229">
            <v>0</v>
          </cell>
        </row>
        <row r="244">
          <cell r="J244">
            <v>0</v>
          </cell>
          <cell r="L244">
            <v>0</v>
          </cell>
        </row>
        <row r="259">
          <cell r="J259">
            <v>0</v>
          </cell>
          <cell r="L259">
            <v>0</v>
          </cell>
        </row>
        <row r="274">
          <cell r="J274">
            <v>0</v>
          </cell>
          <cell r="L274">
            <v>0</v>
          </cell>
        </row>
        <row r="289">
          <cell r="J289">
            <v>0</v>
          </cell>
          <cell r="L289">
            <v>0</v>
          </cell>
        </row>
        <row r="304">
          <cell r="J304">
            <v>0</v>
          </cell>
        </row>
        <row r="319">
          <cell r="J319">
            <v>0</v>
          </cell>
          <cell r="L319">
            <v>0</v>
          </cell>
        </row>
        <row r="349">
          <cell r="J349">
            <v>0</v>
          </cell>
          <cell r="L349">
            <v>0</v>
          </cell>
        </row>
        <row r="364">
          <cell r="J364">
            <v>0</v>
          </cell>
          <cell r="L364">
            <v>0</v>
          </cell>
        </row>
        <row r="379">
          <cell r="J379">
            <v>0</v>
          </cell>
          <cell r="L379">
            <v>0</v>
          </cell>
        </row>
        <row r="394">
          <cell r="J394">
            <v>0</v>
          </cell>
        </row>
        <row r="409">
          <cell r="J409">
            <v>0</v>
          </cell>
          <cell r="L409">
            <v>0</v>
          </cell>
        </row>
        <row r="424">
          <cell r="J424">
            <v>0</v>
          </cell>
          <cell r="L424">
            <v>0</v>
          </cell>
        </row>
        <row r="439">
          <cell r="J439">
            <v>0</v>
          </cell>
          <cell r="L439">
            <v>0</v>
          </cell>
        </row>
        <row r="454">
          <cell r="J454">
            <v>0</v>
          </cell>
          <cell r="L454">
            <v>0</v>
          </cell>
        </row>
        <row r="469">
          <cell r="J469">
            <v>0</v>
          </cell>
        </row>
        <row r="484">
          <cell r="J484">
            <v>0</v>
          </cell>
        </row>
      </sheetData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74E82B-C542-4359-9A01-7002C98ECF9C}" name="Tableau4" displayName="Tableau4" ref="A4:T36" totalsRowShown="0" headerRowDxfId="32" headerRowBorderDxfId="31" tableBorderDxfId="30">
  <autoFilter ref="A4:T36" xr:uid="{B7C6DC73-7BA4-43FA-A2CA-E710CB255E9E}"/>
  <tableColumns count="20">
    <tableColumn id="1" xr3:uid="{3EF8DF7E-3815-4574-9C91-4929284304DE}" name="N°affiliation" dataDxfId="29"/>
    <tableColumn id="23" xr3:uid="{0ECB6DE5-C7D3-4820-84C6-09435C9A8006}" name="Dénomination _x000a_(nom entier) " dataDxfId="28"/>
    <tableColumn id="22" xr3:uid="{594254BC-0C68-481B-B00C-BB7753E45D1A}" name="Nom_x000a_Abrégé" dataDxfId="27"/>
    <tableColumn id="21" xr3:uid="{ACF95629-89B0-438C-8893-A89E0704E3C8}" name="Nature juridique_x000a_(a.s.b.l. / Ass. de fait)" dataDxfId="26"/>
    <tableColumn id="2" xr3:uid="{C4CA3EFD-1812-4B47-B067-3B7AB96641F9}" name="Dem-ande subside (o/n)" dataDxfId="25"/>
    <tableColumn id="5" xr3:uid="{3EAD0A7A-5570-4BC7-B5B3-46BA6399F694}" name="Dem-ande avance (o/n)" dataDxfId="24" dataCellStyle="Lien hypertexte"/>
    <tableColumn id="3" xr3:uid="{152F1AD8-D145-4F62-AF96-145E6E68136F}" name="Montant du subside demandé (rempli automatiquement)" dataDxfId="23"/>
    <tableColumn id="4" xr3:uid="{DCB2745C-C397-4FED-82C8-084EF7E53FD2}" name="Montant du subside octroyé" dataDxfId="22"/>
    <tableColumn id="6" xr3:uid="{8BDF62CD-C2FA-4987-9B84-BE96CDA97725}" name="Min. 3 activités par an 1/0" dataDxfId="21"/>
    <tableColumn id="7" xr3:uid="{71F0D794-2A78-4BEB-A3FF-F8C04EED78F5}" name="Assur-ance 1/0" dataDxfId="20"/>
    <tableColumn id="8" xr3:uid="{8005FF93-9DE8-4373-A6F7-965F04CAE323}" name="Sign-ature 1/0" dataDxfId="19"/>
    <tableColumn id="12" xr3:uid="{E421AE1A-273C-429B-969B-5FAFF26E45E8}" name="Adresse du siège" dataDxfId="18"/>
    <tableColumn id="13" xr3:uid="{C0579D34-5D31-4DC9-998E-B35B6117E4A3}" name="Nom et Prénom de la personne de Contact" dataDxfId="17"/>
    <tableColumn id="20" xr3:uid="{C237B904-9062-4ED8-B640-05A003A19EC0}" name="Fonction de la personne de contact" dataDxfId="16"/>
    <tableColumn id="14" xr3:uid="{4D51A127-3AA6-4143-A244-1655FEC76CE7}" name="email de la personne de contact" dataDxfId="15" dataCellStyle="Lien hypertexte"/>
    <tableColumn id="15" xr3:uid="{41257233-A227-4521-9220-72997C4F4871}" name="Téléphone de la personne de contact" dataDxfId="14"/>
    <tableColumn id="16" xr3:uid="{724CD1F1-F0F0-4D0F-BFB9-3AFB8F4FF319}" name="Mobile de la personne de contact" dataDxfId="13"/>
    <tableColumn id="17" xr3:uid="{BBD32B5E-EC38-4AC6-914E-97A97069C136}" name="IBAN" dataDxfId="12"/>
    <tableColumn id="18" xr3:uid="{02125140-8299-4C98-A393-A0543B446C58}" name="Nom titulaire" dataDxfId="11"/>
    <tableColumn id="19" xr3:uid="{81406B15-99F7-4743-B043-E55E9DC8741B}" name="Fonction du titulaire de compte" dataDxfId="1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679C-C8D5-47BD-A384-4F2E210D1390}">
  <sheetPr>
    <pageSetUpPr fitToPage="1"/>
  </sheetPr>
  <dimension ref="A1:T46"/>
  <sheetViews>
    <sheetView showGridLines="0" zoomScale="69" zoomScaleNormal="69" zoomScaleSheetLayoutView="26" zoomScalePageLayoutView="30" workbookViewId="0">
      <selection activeCell="I42" sqref="I42:J42"/>
    </sheetView>
  </sheetViews>
  <sheetFormatPr baseColWidth="10" defaultRowHeight="14.4" x14ac:dyDescent="0.3"/>
  <cols>
    <col min="1" max="1" width="16.109375" customWidth="1"/>
    <col min="2" max="2" width="35.88671875" customWidth="1"/>
    <col min="3" max="4" width="16.109375" customWidth="1"/>
    <col min="5" max="5" width="10" customWidth="1"/>
    <col min="6" max="6" width="10.44140625" customWidth="1"/>
    <col min="7" max="7" width="15.33203125" customWidth="1"/>
    <col min="8" max="8" width="16.33203125" customWidth="1"/>
    <col min="10" max="10" width="9.109375" customWidth="1"/>
    <col min="11" max="11" width="7.88671875" customWidth="1"/>
    <col min="12" max="12" width="44" customWidth="1"/>
    <col min="13" max="13" width="43.44140625" customWidth="1"/>
    <col min="14" max="14" width="19.5546875" customWidth="1"/>
    <col min="15" max="15" width="31.77734375" customWidth="1"/>
    <col min="16" max="16" width="24.44140625" customWidth="1"/>
    <col min="17" max="17" width="20.44140625" customWidth="1"/>
    <col min="18" max="18" width="29.6640625" customWidth="1"/>
    <col min="19" max="19" width="27.109375" customWidth="1"/>
    <col min="20" max="20" width="18.33203125" customWidth="1"/>
    <col min="21" max="21" width="19.88671875" customWidth="1"/>
  </cols>
  <sheetData>
    <row r="1" spans="1:20" ht="34.799999999999997" customHeight="1" x14ac:dyDescent="0.3">
      <c r="A1" s="1" t="s">
        <v>0</v>
      </c>
      <c r="B1" s="1"/>
      <c r="C1" s="1"/>
      <c r="D1" s="1"/>
    </row>
    <row r="2" spans="1:20" ht="33.6" customHeight="1" thickBot="1" x14ac:dyDescent="0.35">
      <c r="A2" s="2"/>
      <c r="B2" s="3" t="s">
        <v>1</v>
      </c>
      <c r="C2" s="2"/>
      <c r="D2" s="2"/>
      <c r="E2" s="4"/>
    </row>
    <row r="3" spans="1:20" ht="34.799999999999997" customHeight="1" thickBot="1" x14ac:dyDescent="0.35">
      <c r="A3" s="69" t="s">
        <v>2</v>
      </c>
      <c r="B3" s="70"/>
      <c r="C3" s="70"/>
      <c r="D3" s="71"/>
      <c r="E3" s="72" t="s">
        <v>3</v>
      </c>
      <c r="F3" s="73"/>
      <c r="G3" s="74"/>
      <c r="H3" s="75" t="s">
        <v>4</v>
      </c>
      <c r="I3" s="76"/>
      <c r="J3" s="76"/>
      <c r="K3" s="77"/>
      <c r="L3" s="78" t="s">
        <v>5</v>
      </c>
      <c r="M3" s="79"/>
      <c r="N3" s="79"/>
      <c r="O3" s="79"/>
      <c r="P3" s="79"/>
      <c r="Q3" s="80"/>
      <c r="R3" s="81" t="s">
        <v>6</v>
      </c>
      <c r="S3" s="82"/>
      <c r="T3" s="83"/>
    </row>
    <row r="4" spans="1:20" s="9" customFormat="1" ht="98.4" customHeight="1" thickBot="1" x14ac:dyDescent="0.35">
      <c r="A4" s="5" t="s">
        <v>7</v>
      </c>
      <c r="B4" s="6" t="s">
        <v>8</v>
      </c>
      <c r="C4" s="6" t="s">
        <v>9</v>
      </c>
      <c r="D4" s="7" t="s">
        <v>10</v>
      </c>
      <c r="E4" s="6" t="s">
        <v>11</v>
      </c>
      <c r="F4" s="6" t="s">
        <v>12</v>
      </c>
      <c r="G4" s="7" t="s">
        <v>13</v>
      </c>
      <c r="H4" s="5" t="s">
        <v>14</v>
      </c>
      <c r="I4" s="6" t="s">
        <v>15</v>
      </c>
      <c r="J4" s="6" t="s">
        <v>16</v>
      </c>
      <c r="K4" s="7" t="s">
        <v>17</v>
      </c>
      <c r="L4" s="8" t="s">
        <v>18</v>
      </c>
      <c r="M4" s="8" t="s">
        <v>19</v>
      </c>
      <c r="N4" s="8" t="s">
        <v>20</v>
      </c>
      <c r="O4" s="8" t="s">
        <v>21</v>
      </c>
      <c r="P4" s="8" t="s">
        <v>22</v>
      </c>
      <c r="Q4" s="8" t="s">
        <v>23</v>
      </c>
      <c r="R4" s="5" t="s">
        <v>24</v>
      </c>
      <c r="S4" s="6" t="s">
        <v>25</v>
      </c>
      <c r="T4" s="6" t="s">
        <v>26</v>
      </c>
    </row>
    <row r="5" spans="1:20" x14ac:dyDescent="0.3">
      <c r="A5" s="10">
        <v>1</v>
      </c>
      <c r="B5" s="11"/>
      <c r="C5" s="11"/>
      <c r="D5" s="12"/>
      <c r="E5" s="13" t="s">
        <v>27</v>
      </c>
      <c r="F5" s="14" t="s">
        <v>27</v>
      </c>
      <c r="G5" s="15">
        <f>'[1]3-Programme 2023'!J19+'[1]4-Programme 2024'!J19</f>
        <v>0</v>
      </c>
      <c r="H5" s="16">
        <f>'[1]3-Programme 2023'!L19+'[1]4-Programme 2024'!L19</f>
        <v>0</v>
      </c>
      <c r="I5" s="17">
        <v>1</v>
      </c>
      <c r="J5" s="17">
        <v>1</v>
      </c>
      <c r="K5" s="18">
        <v>1</v>
      </c>
      <c r="L5" s="19"/>
      <c r="M5" s="11"/>
      <c r="N5" s="13"/>
      <c r="O5" s="14"/>
      <c r="P5" s="20"/>
      <c r="Q5" s="21"/>
      <c r="R5" s="22"/>
      <c r="S5" s="23"/>
      <c r="T5" s="24"/>
    </row>
    <row r="6" spans="1:20" x14ac:dyDescent="0.3">
      <c r="A6" s="25">
        <v>2</v>
      </c>
      <c r="B6" s="26"/>
      <c r="C6" s="26"/>
      <c r="D6" s="27"/>
      <c r="E6" s="28" t="s">
        <v>27</v>
      </c>
      <c r="F6" s="29" t="s">
        <v>28</v>
      </c>
      <c r="G6" s="30">
        <f>'[1]3-Programme 2023'!J34+'[1]4-Programme 2024'!J34</f>
        <v>0</v>
      </c>
      <c r="H6" s="31">
        <f>'[1]3-Programme 2023'!L34+'[1]4-Programme 2024'!L34</f>
        <v>0</v>
      </c>
      <c r="I6" s="32"/>
      <c r="J6" s="32"/>
      <c r="K6" s="33"/>
      <c r="L6" s="34"/>
      <c r="M6" s="26"/>
      <c r="N6" s="28"/>
      <c r="O6" s="29"/>
      <c r="P6" s="35"/>
      <c r="Q6" s="36"/>
      <c r="R6" s="37"/>
      <c r="S6" s="38"/>
      <c r="T6" s="39"/>
    </row>
    <row r="7" spans="1:20" x14ac:dyDescent="0.3">
      <c r="A7" s="10">
        <v>3</v>
      </c>
      <c r="B7" s="11"/>
      <c r="C7" s="11"/>
      <c r="D7" s="12"/>
      <c r="E7" s="13" t="s">
        <v>28</v>
      </c>
      <c r="F7" s="14"/>
      <c r="G7" s="15">
        <f>'[1]3-Programme 2023'!J49+'[1]4-Programme 2024'!J49</f>
        <v>0</v>
      </c>
      <c r="H7" s="40">
        <f>'[1]3-Programme 2023'!L49+'[1]4-Programme 2024'!L49</f>
        <v>0</v>
      </c>
      <c r="I7" s="32"/>
      <c r="J7" s="32"/>
      <c r="K7" s="41"/>
      <c r="L7" s="19"/>
      <c r="M7" s="11"/>
      <c r="N7" s="13"/>
      <c r="O7" s="14"/>
      <c r="P7" s="20"/>
      <c r="Q7" s="21"/>
      <c r="R7" s="22"/>
      <c r="S7" s="23"/>
      <c r="T7" s="24"/>
    </row>
    <row r="8" spans="1:20" x14ac:dyDescent="0.3">
      <c r="A8" s="25">
        <v>4</v>
      </c>
      <c r="B8" s="26"/>
      <c r="C8" s="26"/>
      <c r="D8" s="27"/>
      <c r="E8" s="28" t="s">
        <v>28</v>
      </c>
      <c r="F8" s="29"/>
      <c r="G8" s="15">
        <f>'[1]3-Programme 2023'!J64+'[1]4-Programme 2024'!J64</f>
        <v>0</v>
      </c>
      <c r="H8" s="40">
        <f>'[1]3-Programme 2023'!L64+'[1]4-Programme 2024'!L64</f>
        <v>0</v>
      </c>
      <c r="I8" s="32"/>
      <c r="J8" s="32"/>
      <c r="K8" s="33"/>
      <c r="L8" s="34"/>
      <c r="M8" s="26"/>
      <c r="N8" s="28"/>
      <c r="O8" s="29"/>
      <c r="P8" s="35"/>
      <c r="Q8" s="36"/>
      <c r="R8" s="37"/>
      <c r="S8" s="38"/>
      <c r="T8" s="39"/>
    </row>
    <row r="9" spans="1:20" x14ac:dyDescent="0.3">
      <c r="A9" s="10">
        <v>5</v>
      </c>
      <c r="B9" s="11"/>
      <c r="C9" s="11"/>
      <c r="D9" s="12"/>
      <c r="E9" s="13"/>
      <c r="F9" s="14"/>
      <c r="G9" s="15">
        <f>'[1]3-Programme 2023'!J79+'[1]4-Programme 2024'!J79</f>
        <v>0</v>
      </c>
      <c r="H9" s="40">
        <f>'[1]3-Programme 2023'!L79+'[1]4-Programme 2024'!L79</f>
        <v>0</v>
      </c>
      <c r="I9" s="32"/>
      <c r="J9" s="32"/>
      <c r="K9" s="41"/>
      <c r="L9" s="19"/>
      <c r="M9" s="11"/>
      <c r="N9" s="13"/>
      <c r="O9" s="14"/>
      <c r="P9" s="20"/>
      <c r="Q9" s="21"/>
      <c r="R9" s="22"/>
      <c r="S9" s="23"/>
      <c r="T9" s="24"/>
    </row>
    <row r="10" spans="1:20" x14ac:dyDescent="0.3">
      <c r="A10" s="25">
        <v>6</v>
      </c>
      <c r="B10" s="26"/>
      <c r="C10" s="26"/>
      <c r="D10" s="27"/>
      <c r="E10" s="28"/>
      <c r="F10" s="29"/>
      <c r="G10" s="15">
        <f>'[1]3-Programme 2023'!J94+'[1]4-Programme 2024'!J94</f>
        <v>0</v>
      </c>
      <c r="H10" s="40">
        <f>'[1]3-Programme 2023'!L94+'[1]4-Programme 2024'!L94</f>
        <v>0</v>
      </c>
      <c r="I10" s="32"/>
      <c r="J10" s="32"/>
      <c r="K10" s="33"/>
      <c r="L10" s="34"/>
      <c r="M10" s="26"/>
      <c r="N10" s="28"/>
      <c r="O10" s="29"/>
      <c r="P10" s="35"/>
      <c r="Q10" s="36"/>
      <c r="R10" s="37"/>
      <c r="S10" s="38"/>
      <c r="T10" s="39"/>
    </row>
    <row r="11" spans="1:20" x14ac:dyDescent="0.3">
      <c r="A11" s="10">
        <v>7</v>
      </c>
      <c r="B11" s="11"/>
      <c r="C11" s="11"/>
      <c r="D11" s="12"/>
      <c r="E11" s="13"/>
      <c r="F11" s="14"/>
      <c r="G11" s="15">
        <f>'[1]3-Programme 2023'!J109+'[1]4-Programme 2024'!J109</f>
        <v>0</v>
      </c>
      <c r="H11" s="40">
        <f>'[1]3-Programme 2023'!L109+'[1]4-Programme 2024'!L109</f>
        <v>0</v>
      </c>
      <c r="I11" s="32"/>
      <c r="J11" s="32"/>
      <c r="K11" s="41"/>
      <c r="L11" s="19"/>
      <c r="M11" s="11"/>
      <c r="N11" s="13"/>
      <c r="O11" s="14"/>
      <c r="P11" s="20"/>
      <c r="Q11" s="21"/>
      <c r="R11" s="22"/>
      <c r="S11" s="23"/>
      <c r="T11" s="24"/>
    </row>
    <row r="12" spans="1:20" x14ac:dyDescent="0.3">
      <c r="A12" s="25">
        <v>8</v>
      </c>
      <c r="B12" s="26"/>
      <c r="C12" s="26"/>
      <c r="D12" s="27"/>
      <c r="E12" s="28"/>
      <c r="F12" s="29"/>
      <c r="G12" s="15">
        <f>'[1]3-Programme 2023'!J124+'[1]4-Programme 2024'!J124</f>
        <v>0</v>
      </c>
      <c r="H12" s="40">
        <f>'[1]3-Programme 2023'!L124+'[1]4-Programme 2024'!L124</f>
        <v>0</v>
      </c>
      <c r="I12" s="32"/>
      <c r="J12" s="32"/>
      <c r="K12" s="33"/>
      <c r="L12" s="34"/>
      <c r="M12" s="26"/>
      <c r="N12" s="28"/>
      <c r="O12" s="29"/>
      <c r="P12" s="35"/>
      <c r="Q12" s="36"/>
      <c r="R12" s="37"/>
      <c r="S12" s="38"/>
      <c r="T12" s="39"/>
    </row>
    <row r="13" spans="1:20" x14ac:dyDescent="0.3">
      <c r="A13" s="10">
        <v>9</v>
      </c>
      <c r="B13" s="11"/>
      <c r="C13" s="11"/>
      <c r="D13" s="12"/>
      <c r="E13" s="13"/>
      <c r="F13" s="14"/>
      <c r="G13" s="15">
        <f>'[1]3-Programme 2023'!J139+'[1]4-Programme 2024'!J139</f>
        <v>0</v>
      </c>
      <c r="H13" s="40">
        <f>'[1]3-Programme 2023'!L139+'[1]4-Programme 2024'!L139</f>
        <v>0</v>
      </c>
      <c r="I13" s="32"/>
      <c r="J13" s="32"/>
      <c r="K13" s="41"/>
      <c r="L13" s="19"/>
      <c r="M13" s="11"/>
      <c r="N13" s="13"/>
      <c r="O13" s="14"/>
      <c r="P13" s="20"/>
      <c r="Q13" s="21"/>
      <c r="R13" s="22"/>
      <c r="S13" s="23"/>
      <c r="T13" s="24"/>
    </row>
    <row r="14" spans="1:20" x14ac:dyDescent="0.3">
      <c r="A14" s="25">
        <v>10</v>
      </c>
      <c r="B14" s="26"/>
      <c r="C14" s="26"/>
      <c r="D14" s="27"/>
      <c r="E14" s="28"/>
      <c r="F14" s="29"/>
      <c r="G14" s="15">
        <f>'[1]3-Programme 2023'!J154+'[1]4-Programme 2024'!J154</f>
        <v>0</v>
      </c>
      <c r="H14" s="40">
        <f>'[1]3-Programme 2023'!L154+'[1]4-Programme 2024'!L154</f>
        <v>0</v>
      </c>
      <c r="I14" s="32"/>
      <c r="J14" s="32"/>
      <c r="K14" s="33"/>
      <c r="L14" s="34"/>
      <c r="M14" s="26"/>
      <c r="N14" s="28"/>
      <c r="O14" s="29"/>
      <c r="P14" s="35"/>
      <c r="Q14" s="36"/>
      <c r="R14" s="37"/>
      <c r="S14" s="38"/>
      <c r="T14" s="39"/>
    </row>
    <row r="15" spans="1:20" x14ac:dyDescent="0.3">
      <c r="A15" s="10">
        <v>11</v>
      </c>
      <c r="B15" s="11"/>
      <c r="C15" s="11"/>
      <c r="D15" s="12"/>
      <c r="E15" s="13"/>
      <c r="F15" s="14"/>
      <c r="G15" s="15">
        <f>'[1]3-Programme 2023'!J169+'[1]4-Programme 2024'!J169</f>
        <v>0</v>
      </c>
      <c r="H15" s="40">
        <f>'[1]3-Programme 2023'!L169+'[1]4-Programme 2024'!L169</f>
        <v>0</v>
      </c>
      <c r="I15" s="32"/>
      <c r="J15" s="32"/>
      <c r="K15" s="41"/>
      <c r="L15" s="19"/>
      <c r="M15" s="11"/>
      <c r="N15" s="13"/>
      <c r="O15" s="14"/>
      <c r="P15" s="20"/>
      <c r="Q15" s="21"/>
      <c r="R15" s="22"/>
      <c r="S15" s="23"/>
      <c r="T15" s="24"/>
    </row>
    <row r="16" spans="1:20" x14ac:dyDescent="0.3">
      <c r="A16" s="25">
        <v>12</v>
      </c>
      <c r="B16" s="26"/>
      <c r="C16" s="26"/>
      <c r="D16" s="27"/>
      <c r="E16" s="28"/>
      <c r="F16" s="29"/>
      <c r="G16" s="15">
        <f>'[1]3-Programme 2023'!J184+'[1]4-Programme 2024'!J184</f>
        <v>0</v>
      </c>
      <c r="H16" s="40">
        <f>'[1]3-Programme 2023'!L184+'[1]4-Programme 2024'!L184</f>
        <v>0</v>
      </c>
      <c r="I16" s="32"/>
      <c r="J16" s="32"/>
      <c r="K16" s="33"/>
      <c r="L16" s="34"/>
      <c r="M16" s="26"/>
      <c r="N16" s="28"/>
      <c r="O16" s="29"/>
      <c r="P16" s="35"/>
      <c r="Q16" s="36"/>
      <c r="R16" s="37"/>
      <c r="S16" s="38"/>
      <c r="T16" s="39"/>
    </row>
    <row r="17" spans="1:20" x14ac:dyDescent="0.3">
      <c r="A17" s="10">
        <v>13</v>
      </c>
      <c r="B17" s="11"/>
      <c r="C17" s="11"/>
      <c r="D17" s="12"/>
      <c r="E17" s="13"/>
      <c r="F17" s="14"/>
      <c r="G17" s="15">
        <f>'[1]3-Programme 2023'!J199+'[1]4-Programme 2024'!J199</f>
        <v>0</v>
      </c>
      <c r="H17" s="40">
        <f>'[1]3-Programme 2023'!L199+'[1]4-Programme 2024'!L199</f>
        <v>0</v>
      </c>
      <c r="I17" s="32"/>
      <c r="J17" s="32"/>
      <c r="K17" s="41"/>
      <c r="L17" s="19"/>
      <c r="M17" s="11"/>
      <c r="N17" s="13"/>
      <c r="O17" s="14"/>
      <c r="P17" s="20"/>
      <c r="Q17" s="21"/>
      <c r="R17" s="22"/>
      <c r="S17" s="23"/>
      <c r="T17" s="24"/>
    </row>
    <row r="18" spans="1:20" x14ac:dyDescent="0.3">
      <c r="A18" s="25">
        <v>14</v>
      </c>
      <c r="B18" s="26"/>
      <c r="C18" s="26"/>
      <c r="D18" s="27"/>
      <c r="E18" s="28"/>
      <c r="F18" s="29"/>
      <c r="G18" s="15">
        <f>'[1]3-Programme 2023'!J214+'[1]4-Programme 2024'!J214</f>
        <v>0</v>
      </c>
      <c r="H18" s="40">
        <f>'[1]3-Programme 2023'!L214+'[1]4-Programme 2024'!L214</f>
        <v>0</v>
      </c>
      <c r="I18" s="32"/>
      <c r="J18" s="32"/>
      <c r="K18" s="33"/>
      <c r="L18" s="34"/>
      <c r="M18" s="26"/>
      <c r="N18" s="28"/>
      <c r="O18" s="29"/>
      <c r="P18" s="35"/>
      <c r="Q18" s="36"/>
      <c r="R18" s="37"/>
      <c r="S18" s="38"/>
      <c r="T18" s="39"/>
    </row>
    <row r="19" spans="1:20" x14ac:dyDescent="0.3">
      <c r="A19" s="10">
        <v>15</v>
      </c>
      <c r="B19" s="11"/>
      <c r="C19" s="11"/>
      <c r="D19" s="12"/>
      <c r="E19" s="13"/>
      <c r="F19" s="14"/>
      <c r="G19" s="15">
        <f>'[1]3-Programme 2023'!J229+'[1]4-Programme 2024'!J229</f>
        <v>0</v>
      </c>
      <c r="H19" s="40">
        <f>'[1]3-Programme 2023'!L229+'[1]4-Programme 2024'!L229</f>
        <v>0</v>
      </c>
      <c r="I19" s="32"/>
      <c r="J19" s="32"/>
      <c r="K19" s="41"/>
      <c r="L19" s="19"/>
      <c r="M19" s="11"/>
      <c r="N19" s="13"/>
      <c r="O19" s="14"/>
      <c r="P19" s="20"/>
      <c r="Q19" s="21"/>
      <c r="R19" s="22"/>
      <c r="S19" s="23"/>
      <c r="T19" s="24"/>
    </row>
    <row r="20" spans="1:20" x14ac:dyDescent="0.3">
      <c r="A20" s="25">
        <v>16</v>
      </c>
      <c r="B20" s="26"/>
      <c r="C20" s="26"/>
      <c r="D20" s="27"/>
      <c r="E20" s="28"/>
      <c r="F20" s="29"/>
      <c r="G20" s="15">
        <f>'[1]3-Programme 2023'!J244+'[1]4-Programme 2024'!J244</f>
        <v>0</v>
      </c>
      <c r="H20" s="40">
        <f>'[1]3-Programme 2023'!L244+'[1]4-Programme 2024'!L244</f>
        <v>0</v>
      </c>
      <c r="I20" s="32"/>
      <c r="J20" s="32"/>
      <c r="K20" s="33"/>
      <c r="L20" s="34"/>
      <c r="M20" s="26"/>
      <c r="N20" s="28"/>
      <c r="O20" s="29"/>
      <c r="P20" s="35"/>
      <c r="Q20" s="36"/>
      <c r="R20" s="37"/>
      <c r="S20" s="38"/>
      <c r="T20" s="39"/>
    </row>
    <row r="21" spans="1:20" x14ac:dyDescent="0.3">
      <c r="A21" s="10">
        <v>17</v>
      </c>
      <c r="B21" s="11"/>
      <c r="C21" s="11"/>
      <c r="D21" s="12"/>
      <c r="E21" s="13"/>
      <c r="F21" s="14"/>
      <c r="G21" s="15">
        <f>'[1]3-Programme 2023'!J259+'[1]4-Programme 2024'!J259</f>
        <v>0</v>
      </c>
      <c r="H21" s="40">
        <f>'[1]3-Programme 2023'!L259+'[1]4-Programme 2024'!L259</f>
        <v>0</v>
      </c>
      <c r="I21" s="32"/>
      <c r="J21" s="32"/>
      <c r="K21" s="41"/>
      <c r="L21" s="19"/>
      <c r="M21" s="11"/>
      <c r="N21" s="13"/>
      <c r="O21" s="14"/>
      <c r="P21" s="20"/>
      <c r="Q21" s="21"/>
      <c r="R21" s="22"/>
      <c r="S21" s="23"/>
      <c r="T21" s="24"/>
    </row>
    <row r="22" spans="1:20" x14ac:dyDescent="0.3">
      <c r="A22" s="25">
        <v>18</v>
      </c>
      <c r="B22" s="26"/>
      <c r="C22" s="26"/>
      <c r="D22" s="27"/>
      <c r="E22" s="28"/>
      <c r="F22" s="29"/>
      <c r="G22" s="15">
        <f>'[1]3-Programme 2023'!J274+'[1]4-Programme 2024'!J274</f>
        <v>0</v>
      </c>
      <c r="H22" s="40">
        <f>'[1]3-Programme 2023'!L274+'[1]4-Programme 2024'!L274</f>
        <v>0</v>
      </c>
      <c r="I22" s="32"/>
      <c r="J22" s="32"/>
      <c r="K22" s="33"/>
      <c r="L22" s="34"/>
      <c r="M22" s="26"/>
      <c r="N22" s="28"/>
      <c r="O22" s="29"/>
      <c r="P22" s="35"/>
      <c r="Q22" s="36"/>
      <c r="R22" s="37"/>
      <c r="S22" s="38"/>
      <c r="T22" s="39"/>
    </row>
    <row r="23" spans="1:20" x14ac:dyDescent="0.3">
      <c r="A23" s="10">
        <v>19</v>
      </c>
      <c r="B23" s="11"/>
      <c r="C23" s="11"/>
      <c r="D23" s="12"/>
      <c r="E23" s="13"/>
      <c r="F23" s="14"/>
      <c r="G23" s="15">
        <f>'[1]3-Programme 2023'!J289+'[1]4-Programme 2024'!J289</f>
        <v>0</v>
      </c>
      <c r="H23" s="40">
        <f>'[1]3-Programme 2023'!L289+'[1]4-Programme 2024'!L289</f>
        <v>0</v>
      </c>
      <c r="I23" s="32"/>
      <c r="J23" s="32"/>
      <c r="K23" s="41"/>
      <c r="L23" s="19"/>
      <c r="M23" s="11"/>
      <c r="N23" s="13"/>
      <c r="O23" s="14"/>
      <c r="P23" s="20"/>
      <c r="Q23" s="21"/>
      <c r="R23" s="22"/>
      <c r="S23" s="23"/>
      <c r="T23" s="24"/>
    </row>
    <row r="24" spans="1:20" x14ac:dyDescent="0.3">
      <c r="A24" s="25">
        <v>20</v>
      </c>
      <c r="B24" s="26"/>
      <c r="C24" s="26"/>
      <c r="D24" s="27"/>
      <c r="E24" s="28"/>
      <c r="F24" s="29"/>
      <c r="G24" s="15">
        <f>'[1]3-Programme 2023'!J304+'[1]4-Programme 2024'!J304</f>
        <v>0</v>
      </c>
      <c r="H24" s="40">
        <f>'[1]3-Programme 2023'!L220+'[1]4-Programme 2024'!L220</f>
        <v>0</v>
      </c>
      <c r="I24" s="32"/>
      <c r="J24" s="32"/>
      <c r="K24" s="33"/>
      <c r="L24" s="34"/>
      <c r="M24" s="26"/>
      <c r="N24" s="28"/>
      <c r="O24" s="29"/>
      <c r="P24" s="35"/>
      <c r="Q24" s="36"/>
      <c r="R24" s="37"/>
      <c r="S24" s="38"/>
      <c r="T24" s="39"/>
    </row>
    <row r="25" spans="1:20" x14ac:dyDescent="0.3">
      <c r="A25" s="10">
        <v>21</v>
      </c>
      <c r="B25" s="11"/>
      <c r="C25" s="11"/>
      <c r="D25" s="12"/>
      <c r="E25" s="13"/>
      <c r="F25" s="14"/>
      <c r="G25" s="15">
        <f>'[1]3-Programme 2023'!J319+'[1]4-Programme 2024'!J319</f>
        <v>0</v>
      </c>
      <c r="H25" s="40">
        <f>'[1]3-Programme 2023'!L319+'[1]4-Programme 2024'!L319</f>
        <v>0</v>
      </c>
      <c r="I25" s="32"/>
      <c r="J25" s="32"/>
      <c r="K25" s="41"/>
      <c r="L25" s="19"/>
      <c r="M25" s="11"/>
      <c r="N25" s="13"/>
      <c r="O25" s="14"/>
      <c r="P25" s="20"/>
      <c r="Q25" s="21"/>
      <c r="R25" s="22"/>
      <c r="S25" s="23"/>
      <c r="T25" s="24"/>
    </row>
    <row r="26" spans="1:20" x14ac:dyDescent="0.3">
      <c r="A26" s="25">
        <v>22</v>
      </c>
      <c r="B26" s="26"/>
      <c r="C26" s="26"/>
      <c r="D26" s="27"/>
      <c r="E26" s="28"/>
      <c r="F26" s="29"/>
      <c r="G26" s="15">
        <f>'[1]3-Programme 2023'!J222+'[1]4-Programme 2024'!J2187</f>
        <v>0</v>
      </c>
      <c r="H26" s="40">
        <f>'[1]3-Programme 2023'!L222+'[1]4-Programme 2024'!L222</f>
        <v>0</v>
      </c>
      <c r="I26" s="32"/>
      <c r="J26" s="32"/>
      <c r="K26" s="33"/>
      <c r="L26" s="34"/>
      <c r="M26" s="26"/>
      <c r="N26" s="28"/>
      <c r="O26" s="29"/>
      <c r="P26" s="35"/>
      <c r="Q26" s="36"/>
      <c r="R26" s="37"/>
      <c r="S26" s="38"/>
      <c r="T26" s="39"/>
    </row>
    <row r="27" spans="1:20" x14ac:dyDescent="0.3">
      <c r="A27" s="10">
        <v>23</v>
      </c>
      <c r="B27" s="11"/>
      <c r="C27" s="11"/>
      <c r="D27" s="12"/>
      <c r="E27" s="13"/>
      <c r="F27" s="14"/>
      <c r="G27" s="15">
        <f>'[1]3-Programme 2023'!J349+'[1]4-Programme 2024'!J349</f>
        <v>0</v>
      </c>
      <c r="H27" s="40">
        <f>'[1]3-Programme 2023'!L349+'[1]4-Programme 2024'!L349</f>
        <v>0</v>
      </c>
      <c r="I27" s="32"/>
      <c r="J27" s="32"/>
      <c r="K27" s="41"/>
      <c r="L27" s="19"/>
      <c r="M27" s="11"/>
      <c r="N27" s="13"/>
      <c r="O27" s="14"/>
      <c r="P27" s="20"/>
      <c r="Q27" s="21"/>
      <c r="R27" s="22"/>
      <c r="S27" s="23"/>
      <c r="T27" s="24"/>
    </row>
    <row r="28" spans="1:20" x14ac:dyDescent="0.3">
      <c r="A28" s="25">
        <v>24</v>
      </c>
      <c r="B28" s="26"/>
      <c r="C28" s="26"/>
      <c r="D28" s="27"/>
      <c r="E28" s="28"/>
      <c r="F28" s="29"/>
      <c r="G28" s="15">
        <f>'[1]3-Programme 2023'!J364+'[1]4-Programme 2024'!J364</f>
        <v>0</v>
      </c>
      <c r="H28" s="40">
        <f>'[1]3-Programme 2023'!L364+'[1]4-Programme 2024'!L364</f>
        <v>0</v>
      </c>
      <c r="I28" s="32"/>
      <c r="J28" s="32"/>
      <c r="K28" s="33"/>
      <c r="L28" s="34"/>
      <c r="M28" s="26"/>
      <c r="N28" s="28"/>
      <c r="O28" s="29"/>
      <c r="P28" s="35"/>
      <c r="Q28" s="36"/>
      <c r="R28" s="37"/>
      <c r="S28" s="38"/>
      <c r="T28" s="39"/>
    </row>
    <row r="29" spans="1:20" x14ac:dyDescent="0.3">
      <c r="A29" s="10">
        <v>25</v>
      </c>
      <c r="B29" s="11"/>
      <c r="C29" s="11"/>
      <c r="D29" s="12"/>
      <c r="E29" s="13"/>
      <c r="F29" s="14"/>
      <c r="G29" s="15">
        <f>'[1]3-Programme 2023'!J379+'[1]4-Programme 2024'!J379</f>
        <v>0</v>
      </c>
      <c r="H29" s="40">
        <f>'[1]3-Programme 2023'!L379+'[1]4-Programme 2024'!L379</f>
        <v>0</v>
      </c>
      <c r="I29" s="32"/>
      <c r="J29" s="32"/>
      <c r="K29" s="41"/>
      <c r="L29" s="19"/>
      <c r="M29" s="11"/>
      <c r="N29" s="13"/>
      <c r="O29" s="14"/>
      <c r="P29" s="20"/>
      <c r="Q29" s="21"/>
      <c r="R29" s="22"/>
      <c r="S29" s="23"/>
      <c r="T29" s="24"/>
    </row>
    <row r="30" spans="1:20" x14ac:dyDescent="0.3">
      <c r="A30" s="25">
        <v>26</v>
      </c>
      <c r="B30" s="26"/>
      <c r="C30" s="26"/>
      <c r="D30" s="27"/>
      <c r="E30" s="28"/>
      <c r="F30" s="29"/>
      <c r="G30" s="15">
        <f>'[1]3-Programme 2023'!J394+'[1]4-Programme 2024'!J394</f>
        <v>0</v>
      </c>
      <c r="H30" s="40">
        <f>'[1]3-Programme 2023'!L226+'[1]4-Programme 2024'!L226</f>
        <v>0</v>
      </c>
      <c r="I30" s="32"/>
      <c r="J30" s="32"/>
      <c r="K30" s="33"/>
      <c r="L30" s="34"/>
      <c r="M30" s="26"/>
      <c r="N30" s="28"/>
      <c r="O30" s="29"/>
      <c r="P30" s="35"/>
      <c r="Q30" s="36"/>
      <c r="R30" s="37"/>
      <c r="S30" s="38"/>
      <c r="T30" s="39"/>
    </row>
    <row r="31" spans="1:20" x14ac:dyDescent="0.3">
      <c r="A31" s="10">
        <v>27</v>
      </c>
      <c r="B31" s="11"/>
      <c r="C31" s="11"/>
      <c r="D31" s="12"/>
      <c r="E31" s="13"/>
      <c r="F31" s="14"/>
      <c r="G31" s="15">
        <f>'[1]3-Programme 2023'!J409+'[1]4-Programme 2024'!J409</f>
        <v>0</v>
      </c>
      <c r="H31" s="40">
        <f>'[1]3-Programme 2023'!L409+'[1]4-Programme 2024'!L409</f>
        <v>0</v>
      </c>
      <c r="I31" s="32"/>
      <c r="J31" s="32"/>
      <c r="K31" s="41"/>
      <c r="L31" s="19"/>
      <c r="M31" s="11"/>
      <c r="N31" s="13"/>
      <c r="O31" s="14"/>
      <c r="P31" s="20"/>
      <c r="Q31" s="21"/>
      <c r="R31" s="22"/>
      <c r="S31" s="23"/>
      <c r="T31" s="24"/>
    </row>
    <row r="32" spans="1:20" x14ac:dyDescent="0.3">
      <c r="A32" s="25">
        <v>28</v>
      </c>
      <c r="B32" s="26"/>
      <c r="C32" s="26"/>
      <c r="D32" s="27"/>
      <c r="E32" s="28"/>
      <c r="F32" s="29"/>
      <c r="G32" s="15">
        <f>'[1]3-Programme 2023'!J424+'[1]4-Programme 2024'!J424</f>
        <v>0</v>
      </c>
      <c r="H32" s="40">
        <f>'[1]3-Programme 2023'!L424+'[1]4-Programme 2024'!L424</f>
        <v>0</v>
      </c>
      <c r="I32" s="32"/>
      <c r="J32" s="32"/>
      <c r="K32" s="33"/>
      <c r="L32" s="34"/>
      <c r="M32" s="26"/>
      <c r="N32" s="28"/>
      <c r="O32" s="29"/>
      <c r="P32" s="35"/>
      <c r="Q32" s="36"/>
      <c r="R32" s="37"/>
      <c r="S32" s="38"/>
      <c r="T32" s="39"/>
    </row>
    <row r="33" spans="1:20" x14ac:dyDescent="0.3">
      <c r="A33" s="10">
        <v>29</v>
      </c>
      <c r="B33" s="11"/>
      <c r="C33" s="11"/>
      <c r="D33" s="12"/>
      <c r="E33" s="13"/>
      <c r="F33" s="14"/>
      <c r="G33" s="15">
        <f>'[1]3-Programme 2023'!J439+'[1]4-Programme 2024'!J439</f>
        <v>0</v>
      </c>
      <c r="H33" s="40">
        <f>'[1]3-Programme 2023'!L439+'[1]4-Programme 2024'!L439</f>
        <v>0</v>
      </c>
      <c r="I33" s="32"/>
      <c r="J33" s="32"/>
      <c r="K33" s="41"/>
      <c r="L33" s="19"/>
      <c r="M33" s="11"/>
      <c r="N33" s="13"/>
      <c r="O33" s="14"/>
      <c r="P33" s="20"/>
      <c r="Q33" s="21"/>
      <c r="R33" s="22"/>
      <c r="S33" s="23"/>
      <c r="T33" s="24"/>
    </row>
    <row r="34" spans="1:20" x14ac:dyDescent="0.3">
      <c r="A34" s="25">
        <v>30</v>
      </c>
      <c r="B34" s="26"/>
      <c r="C34" s="26"/>
      <c r="D34" s="27"/>
      <c r="E34" s="28"/>
      <c r="F34" s="29"/>
      <c r="G34" s="15">
        <f>'[1]3-Programme 2023'!J454+'[1]4-Programme 2024'!J454</f>
        <v>0</v>
      </c>
      <c r="H34" s="40">
        <f>'[1]3-Programme 2023'!L454+'[1]4-Programme 2024'!L454</f>
        <v>0</v>
      </c>
      <c r="I34" s="32"/>
      <c r="J34" s="32"/>
      <c r="K34" s="33"/>
      <c r="L34" s="34"/>
      <c r="M34" s="26"/>
      <c r="N34" s="28"/>
      <c r="O34" s="29"/>
      <c r="P34" s="35"/>
      <c r="Q34" s="36"/>
      <c r="R34" s="37"/>
      <c r="S34" s="38"/>
      <c r="T34" s="39"/>
    </row>
    <row r="35" spans="1:20" x14ac:dyDescent="0.3">
      <c r="A35" s="10">
        <v>31</v>
      </c>
      <c r="B35" s="11"/>
      <c r="C35" s="11"/>
      <c r="D35" s="12"/>
      <c r="E35" s="13"/>
      <c r="F35" s="14"/>
      <c r="G35" s="15">
        <f>'[1]3-Programme 2023'!J469+'[1]4-Programme 2024'!J469</f>
        <v>0</v>
      </c>
      <c r="H35" s="40">
        <f>'[1]3-Programme 2023'!L231+'[1]4-Programme 2024'!L231</f>
        <v>0</v>
      </c>
      <c r="I35" s="32"/>
      <c r="J35" s="32"/>
      <c r="K35" s="41"/>
      <c r="L35" s="19"/>
      <c r="M35" s="11"/>
      <c r="N35" s="13"/>
      <c r="O35" s="14"/>
      <c r="P35" s="20"/>
      <c r="Q35" s="21"/>
      <c r="R35" s="22"/>
      <c r="S35" s="23"/>
      <c r="T35" s="24"/>
    </row>
    <row r="36" spans="1:20" ht="15" thickBot="1" x14ac:dyDescent="0.35">
      <c r="A36" s="42">
        <v>32</v>
      </c>
      <c r="B36" s="43"/>
      <c r="C36" s="43"/>
      <c r="D36" s="27"/>
      <c r="E36" s="44"/>
      <c r="F36" s="45"/>
      <c r="G36" s="46">
        <f>'[1]3-Programme 2023'!J484+'[1]4-Programme 2024'!J484</f>
        <v>0</v>
      </c>
      <c r="H36" s="47">
        <f>'[1]3-Programme 2023'!L232+'[1]4-Programme 2024'!L232</f>
        <v>0</v>
      </c>
      <c r="I36" s="48"/>
      <c r="J36" s="48"/>
      <c r="K36" s="49"/>
      <c r="L36" s="50"/>
      <c r="M36" s="43"/>
      <c r="N36" s="44"/>
      <c r="O36" s="45"/>
      <c r="P36" s="51"/>
      <c r="Q36" s="36"/>
      <c r="R36" s="52"/>
      <c r="S36" s="53"/>
      <c r="T36" s="39"/>
    </row>
    <row r="37" spans="1:20" ht="15" thickBot="1" x14ac:dyDescent="0.35">
      <c r="A37" s="54" t="s">
        <v>29</v>
      </c>
      <c r="B37" s="54"/>
      <c r="C37" s="54"/>
      <c r="D37" s="54"/>
      <c r="E37" s="54"/>
      <c r="F37" s="54"/>
      <c r="G37" s="55">
        <f>SUM(G5:G36)</f>
        <v>0</v>
      </c>
      <c r="H37" s="56">
        <f>SUM(H5:H36)</f>
        <v>0</v>
      </c>
      <c r="I37" s="57"/>
      <c r="J37" s="57"/>
      <c r="K37" s="57"/>
      <c r="L37" s="54"/>
      <c r="M37" s="54"/>
      <c r="N37" s="54"/>
      <c r="O37" s="54"/>
      <c r="P37" s="54"/>
      <c r="Q37" s="54"/>
      <c r="R37" s="54"/>
      <c r="S37" s="54"/>
      <c r="T37" s="54"/>
    </row>
    <row r="38" spans="1:20" x14ac:dyDescent="0.3">
      <c r="A38" s="58"/>
      <c r="B38" s="58"/>
      <c r="C38" s="58"/>
      <c r="D38" s="58"/>
      <c r="E38" s="58"/>
      <c r="F38" s="58"/>
      <c r="H38" s="59">
        <f>G37-H37</f>
        <v>0</v>
      </c>
      <c r="I38" t="s">
        <v>30</v>
      </c>
      <c r="J38" s="58"/>
      <c r="K38" s="58"/>
      <c r="L38" s="60"/>
      <c r="M38" s="60"/>
      <c r="N38" s="60"/>
      <c r="O38" s="60"/>
      <c r="P38" s="60"/>
      <c r="Q38" s="60"/>
      <c r="R38" s="60"/>
      <c r="S38" s="60"/>
      <c r="T38" s="60"/>
    </row>
    <row r="39" spans="1:20" ht="15" thickBot="1" x14ac:dyDescent="0.35">
      <c r="L39" s="61"/>
      <c r="M39" s="61"/>
      <c r="N39" s="61"/>
      <c r="O39" s="61"/>
      <c r="P39" s="61"/>
      <c r="Q39" s="61"/>
      <c r="R39" s="61"/>
      <c r="S39" s="61"/>
      <c r="T39" s="61" t="s">
        <v>31</v>
      </c>
    </row>
    <row r="40" spans="1:20" ht="15" thickBot="1" x14ac:dyDescent="0.35">
      <c r="A40" s="62"/>
      <c r="B40" s="63"/>
      <c r="C40" s="63"/>
      <c r="D40" s="63"/>
      <c r="E40" s="63"/>
      <c r="F40" s="63"/>
      <c r="G40" s="63"/>
      <c r="H40" s="63"/>
      <c r="I40" s="64" t="s">
        <v>32</v>
      </c>
      <c r="J40" s="65">
        <f>COUNTA(B5:B36)</f>
        <v>0</v>
      </c>
      <c r="L40" s="61"/>
      <c r="M40" s="61"/>
      <c r="N40" s="61"/>
      <c r="O40" s="61"/>
      <c r="P40" s="61"/>
      <c r="Q40" s="61"/>
      <c r="R40" s="61"/>
      <c r="S40" s="61"/>
      <c r="T40" s="61" t="s">
        <v>33</v>
      </c>
    </row>
    <row r="41" spans="1:20" ht="15" thickBot="1" x14ac:dyDescent="0.35">
      <c r="A41" s="62"/>
      <c r="B41" s="63"/>
      <c r="C41" s="63"/>
      <c r="D41" s="63"/>
      <c r="E41" s="63"/>
      <c r="F41" s="63"/>
      <c r="G41" s="63"/>
      <c r="H41" s="63"/>
      <c r="I41" s="64" t="s">
        <v>34</v>
      </c>
      <c r="J41" s="66">
        <f>COUNTIF(E5:E36,"oui")</f>
        <v>2</v>
      </c>
      <c r="L41" s="61"/>
      <c r="M41" s="61"/>
      <c r="N41" s="61"/>
      <c r="O41" s="61"/>
      <c r="P41" s="61"/>
      <c r="Q41" s="61"/>
      <c r="R41" s="61"/>
      <c r="S41" s="61"/>
      <c r="T41" s="61" t="s">
        <v>35</v>
      </c>
    </row>
    <row r="42" spans="1:20" ht="15" thickBot="1" x14ac:dyDescent="0.35">
      <c r="A42" s="62"/>
      <c r="B42" s="63"/>
      <c r="C42" s="63"/>
      <c r="D42" s="63"/>
      <c r="E42" s="63"/>
      <c r="F42" s="63"/>
      <c r="G42" s="63"/>
      <c r="H42" s="63"/>
      <c r="I42" s="64" t="s">
        <v>36</v>
      </c>
      <c r="J42" s="66"/>
      <c r="L42" s="61"/>
      <c r="M42" s="61"/>
      <c r="N42" s="61"/>
      <c r="O42" s="61"/>
      <c r="P42" s="61"/>
      <c r="Q42" s="61"/>
      <c r="R42" s="61"/>
      <c r="S42" s="61"/>
      <c r="T42" s="61" t="s">
        <v>37</v>
      </c>
    </row>
    <row r="43" spans="1:20" x14ac:dyDescent="0.3">
      <c r="L43" s="67"/>
      <c r="M43" s="67"/>
      <c r="N43" s="67"/>
      <c r="O43" s="67"/>
      <c r="P43" s="67"/>
      <c r="Q43" s="67"/>
      <c r="R43" s="67"/>
      <c r="S43" s="67"/>
      <c r="T43" s="67"/>
    </row>
    <row r="44" spans="1:20" x14ac:dyDescent="0.3">
      <c r="D44" s="61" t="s">
        <v>38</v>
      </c>
      <c r="E44" s="68" t="s">
        <v>39</v>
      </c>
      <c r="F44" s="68" t="s">
        <v>27</v>
      </c>
      <c r="G44" s="68" t="s">
        <v>28</v>
      </c>
    </row>
    <row r="45" spans="1:20" x14ac:dyDescent="0.3">
      <c r="D45" s="61" t="s">
        <v>40</v>
      </c>
      <c r="E45" s="68"/>
      <c r="F45" s="68" t="s">
        <v>27</v>
      </c>
      <c r="G45" s="68" t="s">
        <v>41</v>
      </c>
    </row>
    <row r="46" spans="1:20" x14ac:dyDescent="0.3">
      <c r="E46" s="68"/>
      <c r="F46" s="68" t="s">
        <v>28</v>
      </c>
      <c r="G46" s="68"/>
    </row>
  </sheetData>
  <sheetProtection selectLockedCells="1" sort="0" autoFilter="0"/>
  <mergeCells count="5">
    <mergeCell ref="A3:D3"/>
    <mergeCell ref="E3:G3"/>
    <mergeCell ref="H3:K3"/>
    <mergeCell ref="L3:Q3"/>
    <mergeCell ref="R3:T3"/>
  </mergeCells>
  <conditionalFormatting sqref="I5:K36">
    <cfRule type="containsText" dxfId="9" priority="7" operator="containsText" text="NON">
      <formula>NOT(ISERROR(SEARCH("NON",I5)))</formula>
    </cfRule>
  </conditionalFormatting>
  <conditionalFormatting sqref="I5:K36">
    <cfRule type="cellIs" dxfId="8" priority="6" operator="equal">
      <formula>0</formula>
    </cfRule>
  </conditionalFormatting>
  <conditionalFormatting sqref="E5:E36">
    <cfRule type="containsText" dxfId="7" priority="4" operator="containsText" text="oui">
      <formula>NOT(ISERROR(SEARCH("oui",E5)))</formula>
    </cfRule>
    <cfRule type="containsText" dxfId="6" priority="5" operator="containsText" text="non">
      <formula>NOT(ISERROR(SEARCH("non",E5)))</formula>
    </cfRule>
  </conditionalFormatting>
  <conditionalFormatting sqref="F5:T36">
    <cfRule type="expression" dxfId="5" priority="3">
      <formula>$E5:$E36="non"=TRUE</formula>
    </cfRule>
  </conditionalFormatting>
  <conditionalFormatting sqref="F5:F36">
    <cfRule type="containsText" dxfId="4" priority="1" operator="containsText" text="non">
      <formula>NOT(ISERROR(SEARCH("non",F5)))</formula>
    </cfRule>
    <cfRule type="containsText" dxfId="3" priority="2" operator="containsText" text="oui">
      <formula>NOT(ISERROR(SEARCH("oui",F5)))</formula>
    </cfRule>
  </conditionalFormatting>
  <dataValidations disablePrompts="1" count="5">
    <dataValidation type="list" allowBlank="1" showInputMessage="1" showErrorMessage="1" sqref="D5:D36" xr:uid="{68E63E09-9BB6-4B7B-8363-EF72893A63B5}">
      <formula1>$D$44:$D$45</formula1>
    </dataValidation>
    <dataValidation type="list" allowBlank="1" showInputMessage="1" showErrorMessage="1" sqref="E5:E36" xr:uid="{475BD44C-90CF-4DFD-9C94-3D4C6B29D551}">
      <formula1>marque</formula1>
    </dataValidation>
    <dataValidation type="list" allowBlank="1" showInputMessage="1" showErrorMessage="1" sqref="F5:F36" xr:uid="{0EBA1D14-A3E5-4C5E-8192-1EA50A0B947B}">
      <formula1>INDIRECT($E5:$E36)</formula1>
    </dataValidation>
    <dataValidation type="list" allowBlank="1" showInputMessage="1" showErrorMessage="1" sqref="T5:T36 N5:N36" xr:uid="{906B4C43-0932-4861-8CDE-B1AAD04A8BE7}">
      <formula1>$T$39:$T$42</formula1>
    </dataValidation>
    <dataValidation type="list" allowBlank="1" showInputMessage="1" showErrorMessage="1" sqref="I5:K36" xr:uid="{3775E966-2DF5-4048-AE71-5490BFFAECAD}">
      <formula1>"1,0"</formula1>
    </dataValidation>
  </dataValidations>
  <pageMargins left="0.23622047244094491" right="0.23622047244094491" top="0.74803149606299213" bottom="0.74803149606299213" header="0.31496062992125984" footer="0.31496062992125984"/>
  <pageSetup paperSize="9" scale="33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1EA05-3908-4239-B773-838E63687C30}">
  <dimension ref="F3:K41"/>
  <sheetViews>
    <sheetView tabSelected="1" topLeftCell="A4" workbookViewId="0">
      <selection activeCell="K38" sqref="K38"/>
    </sheetView>
  </sheetViews>
  <sheetFormatPr baseColWidth="10" defaultRowHeight="14.4" x14ac:dyDescent="0.3"/>
  <sheetData>
    <row r="3" spans="9:11" ht="15" thickBot="1" x14ac:dyDescent="0.35"/>
    <row r="4" spans="9:11" ht="43.8" thickBot="1" x14ac:dyDescent="0.35">
      <c r="I4" s="6" t="s">
        <v>15</v>
      </c>
      <c r="J4" s="6" t="s">
        <v>16</v>
      </c>
      <c r="K4" s="7" t="s">
        <v>17</v>
      </c>
    </row>
    <row r="5" spans="9:11" x14ac:dyDescent="0.3">
      <c r="I5" s="90">
        <v>1</v>
      </c>
      <c r="J5" s="84">
        <v>1</v>
      </c>
      <c r="K5" s="85">
        <v>1</v>
      </c>
    </row>
    <row r="6" spans="9:11" x14ac:dyDescent="0.3">
      <c r="I6" s="91">
        <v>0</v>
      </c>
      <c r="J6" s="32">
        <v>0</v>
      </c>
      <c r="K6" s="33">
        <v>1</v>
      </c>
    </row>
    <row r="7" spans="9:11" x14ac:dyDescent="0.3">
      <c r="I7" s="92">
        <v>0</v>
      </c>
      <c r="J7" s="86">
        <v>1</v>
      </c>
      <c r="K7" s="87">
        <v>0</v>
      </c>
    </row>
    <row r="8" spans="9:11" x14ac:dyDescent="0.3">
      <c r="I8" s="91"/>
      <c r="J8" s="32"/>
      <c r="K8" s="33"/>
    </row>
    <row r="9" spans="9:11" x14ac:dyDescent="0.3">
      <c r="I9" s="92"/>
      <c r="J9" s="86"/>
      <c r="K9" s="87"/>
    </row>
    <row r="10" spans="9:11" x14ac:dyDescent="0.3">
      <c r="I10" s="91"/>
      <c r="J10" s="32"/>
      <c r="K10" s="33"/>
    </row>
    <row r="11" spans="9:11" x14ac:dyDescent="0.3">
      <c r="I11" s="92"/>
      <c r="J11" s="86"/>
      <c r="K11" s="87"/>
    </row>
    <row r="12" spans="9:11" x14ac:dyDescent="0.3">
      <c r="I12" s="91"/>
      <c r="J12" s="32"/>
      <c r="K12" s="33"/>
    </row>
    <row r="13" spans="9:11" x14ac:dyDescent="0.3">
      <c r="I13" s="92"/>
      <c r="J13" s="86"/>
      <c r="K13" s="87"/>
    </row>
    <row r="14" spans="9:11" x14ac:dyDescent="0.3">
      <c r="I14" s="91"/>
      <c r="J14" s="32"/>
      <c r="K14" s="33"/>
    </row>
    <row r="15" spans="9:11" x14ac:dyDescent="0.3">
      <c r="I15" s="92"/>
      <c r="J15" s="86"/>
      <c r="K15" s="87"/>
    </row>
    <row r="16" spans="9:11" x14ac:dyDescent="0.3">
      <c r="I16" s="91"/>
      <c r="J16" s="32"/>
      <c r="K16" s="33"/>
    </row>
    <row r="17" spans="9:11" x14ac:dyDescent="0.3">
      <c r="I17" s="92"/>
      <c r="J17" s="86"/>
      <c r="K17" s="87"/>
    </row>
    <row r="18" spans="9:11" x14ac:dyDescent="0.3">
      <c r="I18" s="91"/>
      <c r="J18" s="32"/>
      <c r="K18" s="33"/>
    </row>
    <row r="19" spans="9:11" x14ac:dyDescent="0.3">
      <c r="I19" s="92"/>
      <c r="J19" s="86"/>
      <c r="K19" s="87"/>
    </row>
    <row r="20" spans="9:11" x14ac:dyDescent="0.3">
      <c r="I20" s="91"/>
      <c r="J20" s="32"/>
      <c r="K20" s="33"/>
    </row>
    <row r="21" spans="9:11" x14ac:dyDescent="0.3">
      <c r="I21" s="92"/>
      <c r="J21" s="86"/>
      <c r="K21" s="87"/>
    </row>
    <row r="22" spans="9:11" x14ac:dyDescent="0.3">
      <c r="I22" s="91"/>
      <c r="J22" s="32"/>
      <c r="K22" s="33"/>
    </row>
    <row r="23" spans="9:11" x14ac:dyDescent="0.3">
      <c r="I23" s="92"/>
      <c r="J23" s="86"/>
      <c r="K23" s="87"/>
    </row>
    <row r="24" spans="9:11" x14ac:dyDescent="0.3">
      <c r="I24" s="91"/>
      <c r="J24" s="32"/>
      <c r="K24" s="33"/>
    </row>
    <row r="25" spans="9:11" x14ac:dyDescent="0.3">
      <c r="I25" s="92"/>
      <c r="J25" s="86"/>
      <c r="K25" s="87"/>
    </row>
    <row r="26" spans="9:11" x14ac:dyDescent="0.3">
      <c r="I26" s="91"/>
      <c r="J26" s="32"/>
      <c r="K26" s="33"/>
    </row>
    <row r="27" spans="9:11" x14ac:dyDescent="0.3">
      <c r="I27" s="92"/>
      <c r="J27" s="86"/>
      <c r="K27" s="87"/>
    </row>
    <row r="28" spans="9:11" x14ac:dyDescent="0.3">
      <c r="I28" s="91"/>
      <c r="J28" s="32"/>
      <c r="K28" s="33"/>
    </row>
    <row r="29" spans="9:11" x14ac:dyDescent="0.3">
      <c r="I29" s="92"/>
      <c r="J29" s="86"/>
      <c r="K29" s="87"/>
    </row>
    <row r="30" spans="9:11" x14ac:dyDescent="0.3">
      <c r="I30" s="91"/>
      <c r="J30" s="32"/>
      <c r="K30" s="33"/>
    </row>
    <row r="31" spans="9:11" x14ac:dyDescent="0.3">
      <c r="I31" s="92"/>
      <c r="J31" s="86"/>
      <c r="K31" s="87"/>
    </row>
    <row r="32" spans="9:11" x14ac:dyDescent="0.3">
      <c r="I32" s="91"/>
      <c r="J32" s="32"/>
      <c r="K32" s="33"/>
    </row>
    <row r="33" spans="6:11" x14ac:dyDescent="0.3">
      <c r="I33" s="92"/>
      <c r="J33" s="86"/>
      <c r="K33" s="87"/>
    </row>
    <row r="34" spans="6:11" x14ac:dyDescent="0.3">
      <c r="I34" s="91"/>
      <c r="J34" s="32"/>
      <c r="K34" s="33"/>
    </row>
    <row r="35" spans="6:11" x14ac:dyDescent="0.3">
      <c r="I35" s="92"/>
      <c r="J35" s="86"/>
      <c r="K35" s="87"/>
    </row>
    <row r="36" spans="6:11" ht="15" thickBot="1" x14ac:dyDescent="0.35">
      <c r="I36" s="93"/>
      <c r="J36" s="48"/>
      <c r="K36" s="49"/>
    </row>
    <row r="40" spans="6:11" ht="15" thickBot="1" x14ac:dyDescent="0.35"/>
    <row r="41" spans="6:11" ht="15" thickBot="1" x14ac:dyDescent="0.35">
      <c r="F41" s="88"/>
      <c r="G41" s="88"/>
      <c r="H41" s="88"/>
      <c r="I41" s="89" t="s">
        <v>42</v>
      </c>
      <c r="J41" s="65" t="s">
        <v>43</v>
      </c>
    </row>
  </sheetData>
  <conditionalFormatting sqref="I5:K36">
    <cfRule type="containsText" dxfId="2" priority="3" operator="containsText" text="NON">
      <formula>NOT(ISERROR(SEARCH("NON",I5)))</formula>
    </cfRule>
  </conditionalFormatting>
  <conditionalFormatting sqref="I5:K36">
    <cfRule type="cellIs" dxfId="1" priority="2" operator="equal">
      <formula>0</formula>
    </cfRule>
  </conditionalFormatting>
  <conditionalFormatting sqref="I5:K36">
    <cfRule type="expression" dxfId="0" priority="1">
      <formula>$E2:$E33="non"=TRUE</formula>
    </cfRule>
  </conditionalFormatting>
  <dataValidations count="1">
    <dataValidation type="list" allowBlank="1" showInputMessage="1" showErrorMessage="1" sqref="I5:K36" xr:uid="{794F50AC-0F7B-4762-A24C-064478D4DCE8}">
      <formula1>"1,0"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2-coord. membres</vt:lpstr>
      <vt:lpstr>Feuil1</vt:lpstr>
      <vt:lpstr>marque</vt:lpstr>
      <vt:lpstr>non</vt:lpstr>
      <vt:lpstr>oui</vt:lpstr>
      <vt:lpstr>'2-coord. membres'!Zone_d_impression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MARLIER Julie</dc:creator>
  <cp:lastModifiedBy>MARLIER Julie</cp:lastModifiedBy>
  <dcterms:created xsi:type="dcterms:W3CDTF">2022-02-23T13:32:57Z</dcterms:created>
  <dcterms:modified xsi:type="dcterms:W3CDTF">2022-02-23T13:50:16Z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2022-02-23T13:32:58Z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3cbf8f6b-2ad8-4de0-8df1-6d1520c77453</vt:lpwstr>
  </property>
  <property fmtid="{D5CDD505-2E9C-101B-9397-08002B2CF9AE}" pid="8" name="MSIP_Label_97a477d1-147d-4e34-b5e3-7b26d2f44870_ContentBits">
    <vt:lpwstr>0</vt:lpwstr>
  </property>
</Properties>
</file>