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4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omas.hautbout\Desktop\Bordereau\"/>
    </mc:Choice>
  </mc:AlternateContent>
  <xr:revisionPtr revIDLastSave="0" documentId="13_ncr:1_{0B71585B-8691-45FB-B004-4DD6B794B17C}" xr6:coauthVersionLast="45" xr6:coauthVersionMax="45" xr10:uidLastSave="{00000000-0000-0000-0000-000000000000}"/>
  <bookViews>
    <workbookView xWindow="-120" yWindow="-120" windowWidth="29040" windowHeight="15840" activeTab="6" xr2:uid="{00000000-000D-0000-FFFF-FFFF00000000}"/>
  </bookViews>
  <sheets>
    <sheet name="Général" sheetId="1" r:id="rId1"/>
    <sheet name="Liste" sheetId="16" r:id="rId2"/>
    <sheet name="1-Emetteur" sheetId="36" r:id="rId3"/>
    <sheet name="2-Emetteur" sheetId="42" r:id="rId4"/>
    <sheet name="3-Emetteur" sheetId="43" r:id="rId5"/>
    <sheet name="Gérant" sheetId="31" r:id="rId6"/>
    <sheet name="Emetteur" sheetId="34" r:id="rId7"/>
  </sheets>
  <definedNames>
    <definedName name="DatePlan" localSheetId="3">T_ListePlan[Date]</definedName>
    <definedName name="DatePlan" localSheetId="4">T_ListePlan[Date]</definedName>
    <definedName name="DatePlan">T_ListePlan[Date]</definedName>
    <definedName name="entreprise" localSheetId="3">T_Entreprise[Gérant]</definedName>
    <definedName name="entreprise" localSheetId="4">T_Entreprise[Gérant]</definedName>
    <definedName name="entreprise">T_Entreprise[Gérant]</definedName>
    <definedName name="_xlnm.Print_Titles" localSheetId="2">'1-Emetteur'!$1:$8</definedName>
    <definedName name="_xlnm.Print_Titles" localSheetId="3">'2-Emetteur'!$1:$8</definedName>
    <definedName name="_xlnm.Print_Titles" localSheetId="4">'3-Emetteur'!$1:$8</definedName>
    <definedName name="_xlnm.Print_Titles" localSheetId="0">Général!$A:$L,Général!$1:$2</definedName>
    <definedName name="IndicePlan" localSheetId="3">T_ListePlan[N°]</definedName>
    <definedName name="IndicePlan" localSheetId="4">T_ListePlan[N°]</definedName>
    <definedName name="IndicePlan">T_ListePlan[N°]</definedName>
    <definedName name="L_Envoi" localSheetId="3">Motif_Envoi[Motif de l''envoi :]</definedName>
    <definedName name="L_Envoi" localSheetId="4">Motif_Envoi[Motif de l''envoi :]</definedName>
    <definedName name="L_Envoi">Motif_Envoi[Motif de l''envoi :]</definedName>
    <definedName name="L_TypeEnvoie" localSheetId="3">T_TypeEnvoi[[Envoi par ]]</definedName>
    <definedName name="L_TypeEnvoie" localSheetId="4">T_TypeEnvoi[[Envoi par ]]</definedName>
    <definedName name="L_TypeEnvoie">T_TypeEnvoi[[Envoi par ]]</definedName>
    <definedName name="Liste_Emetteur" localSheetId="3">T_Emetteur[Emetteur]</definedName>
    <definedName name="Liste_Emetteur" localSheetId="4">T_Emetteur[Emetteur]</definedName>
    <definedName name="Liste_Emetteur">T_Emetteur[Emetteur]</definedName>
    <definedName name="listeplan">Liste!$A$2:$D$34</definedName>
    <definedName name="N_Entreprise" localSheetId="3">T_Entreprise[Gérant]</definedName>
    <definedName name="N_Entreprise" localSheetId="4">T_Entreprise[Gérant]</definedName>
    <definedName name="N_Entreprise">T_Entreprise[Gérant]</definedName>
    <definedName name="NBD">Général!$K$4</definedName>
    <definedName name="Numplan" localSheetId="3">T_ListePlan[N°]</definedName>
    <definedName name="Numplan" localSheetId="4">T_ListePlan[N°]</definedName>
    <definedName name="Numplan">T_ListePlan[N°]</definedName>
    <definedName name="Titreplan" localSheetId="3">T_ListePlan[Titre, nom de la scène]</definedName>
    <definedName name="Titreplan" localSheetId="4">T_ListePlan[Titre, nom de la scène]</definedName>
    <definedName name="Titreplan">T_ListePlan[Titre, nom de la scène]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8" i="43" l="1"/>
  <c r="G29" i="43"/>
  <c r="G30" i="43"/>
  <c r="G31" i="43"/>
  <c r="G32" i="43"/>
  <c r="G33" i="43"/>
  <c r="G34" i="43"/>
  <c r="G35" i="43"/>
  <c r="G36" i="43"/>
  <c r="G37" i="43"/>
  <c r="G38" i="43"/>
  <c r="G27" i="43"/>
  <c r="H60" i="43"/>
  <c r="G60" i="43"/>
  <c r="F60" i="43"/>
  <c r="D60" i="43"/>
  <c r="A60" i="43"/>
  <c r="H59" i="43"/>
  <c r="G59" i="43"/>
  <c r="F59" i="43"/>
  <c r="D59" i="43"/>
  <c r="A59" i="43"/>
  <c r="H58" i="43"/>
  <c r="G58" i="43"/>
  <c r="F58" i="43"/>
  <c r="D58" i="43"/>
  <c r="A58" i="43"/>
  <c r="H57" i="43"/>
  <c r="G57" i="43"/>
  <c r="F57" i="43"/>
  <c r="D57" i="43"/>
  <c r="A57" i="43"/>
  <c r="H56" i="43"/>
  <c r="G56" i="43"/>
  <c r="F56" i="43"/>
  <c r="D56" i="43"/>
  <c r="A56" i="43"/>
  <c r="H55" i="43"/>
  <c r="G55" i="43"/>
  <c r="F55" i="43"/>
  <c r="D55" i="43"/>
  <c r="A55" i="43"/>
  <c r="H54" i="43"/>
  <c r="G54" i="43"/>
  <c r="F54" i="43"/>
  <c r="D54" i="43"/>
  <c r="A54" i="43"/>
  <c r="H53" i="43"/>
  <c r="G53" i="43"/>
  <c r="F53" i="43"/>
  <c r="D53" i="43"/>
  <c r="A53" i="43"/>
  <c r="H52" i="43"/>
  <c r="G52" i="43"/>
  <c r="F52" i="43"/>
  <c r="D52" i="43"/>
  <c r="A52" i="43"/>
  <c r="H51" i="43"/>
  <c r="G51" i="43"/>
  <c r="F51" i="43"/>
  <c r="D51" i="43"/>
  <c r="A51" i="43"/>
  <c r="H50" i="43"/>
  <c r="G50" i="43"/>
  <c r="F50" i="43"/>
  <c r="D50" i="43"/>
  <c r="A50" i="43"/>
  <c r="H49" i="43"/>
  <c r="G49" i="43"/>
  <c r="F49" i="43"/>
  <c r="D49" i="43"/>
  <c r="A49" i="43"/>
  <c r="H48" i="43"/>
  <c r="G48" i="43"/>
  <c r="F48" i="43"/>
  <c r="D48" i="43"/>
  <c r="A48" i="43"/>
  <c r="H47" i="43"/>
  <c r="G47" i="43"/>
  <c r="F47" i="43"/>
  <c r="D47" i="43"/>
  <c r="A47" i="43"/>
  <c r="H46" i="43"/>
  <c r="G46" i="43"/>
  <c r="F46" i="43"/>
  <c r="D46" i="43"/>
  <c r="A46" i="43"/>
  <c r="H45" i="43"/>
  <c r="G45" i="43"/>
  <c r="F45" i="43"/>
  <c r="D45" i="43"/>
  <c r="A45" i="43"/>
  <c r="H44" i="43"/>
  <c r="G44" i="43"/>
  <c r="F44" i="43"/>
  <c r="D44" i="43"/>
  <c r="A44" i="43"/>
  <c r="H43" i="43"/>
  <c r="G43" i="43"/>
  <c r="F43" i="43"/>
  <c r="D43" i="43"/>
  <c r="A43" i="43"/>
  <c r="H42" i="43"/>
  <c r="G42" i="43"/>
  <c r="F42" i="43"/>
  <c r="D42" i="43"/>
  <c r="A42" i="43"/>
  <c r="H41" i="43"/>
  <c r="G41" i="43"/>
  <c r="F41" i="43"/>
  <c r="D41" i="43"/>
  <c r="A41" i="43"/>
  <c r="H40" i="43"/>
  <c r="G40" i="43"/>
  <c r="F40" i="43"/>
  <c r="D40" i="43"/>
  <c r="A40" i="43"/>
  <c r="D38" i="43"/>
  <c r="D37" i="43"/>
  <c r="D36" i="43"/>
  <c r="D35" i="43"/>
  <c r="D34" i="43"/>
  <c r="D33" i="43"/>
  <c r="D32" i="43"/>
  <c r="D31" i="43"/>
  <c r="D30" i="43"/>
  <c r="D29" i="43"/>
  <c r="D28" i="43"/>
  <c r="D27" i="43"/>
  <c r="K1" i="43"/>
  <c r="G28" i="42"/>
  <c r="G29" i="42"/>
  <c r="G30" i="42"/>
  <c r="G31" i="42"/>
  <c r="G32" i="42"/>
  <c r="G33" i="42"/>
  <c r="G34" i="42"/>
  <c r="G35" i="42"/>
  <c r="G36" i="42"/>
  <c r="G37" i="42"/>
  <c r="G38" i="42"/>
  <c r="G27" i="42"/>
  <c r="D38" i="42"/>
  <c r="D37" i="42"/>
  <c r="D36" i="42"/>
  <c r="D35" i="42"/>
  <c r="D34" i="42"/>
  <c r="D33" i="42"/>
  <c r="D32" i="42"/>
  <c r="D31" i="42"/>
  <c r="D30" i="42"/>
  <c r="D29" i="42"/>
  <c r="D28" i="42"/>
  <c r="D27" i="42"/>
  <c r="K1" i="42"/>
  <c r="H52" i="36"/>
  <c r="H53" i="36"/>
  <c r="H54" i="36"/>
  <c r="H55" i="36"/>
  <c r="H56" i="36"/>
  <c r="H57" i="36"/>
  <c r="H58" i="36"/>
  <c r="H59" i="36"/>
  <c r="H60" i="36"/>
  <c r="G52" i="36"/>
  <c r="G53" i="36"/>
  <c r="G54" i="36"/>
  <c r="G55" i="36"/>
  <c r="G56" i="36"/>
  <c r="G57" i="36"/>
  <c r="G58" i="36"/>
  <c r="G59" i="36"/>
  <c r="G60" i="36"/>
  <c r="F52" i="36"/>
  <c r="F53" i="36"/>
  <c r="F54" i="36"/>
  <c r="F55" i="36"/>
  <c r="F56" i="36"/>
  <c r="F57" i="36"/>
  <c r="F58" i="36"/>
  <c r="F59" i="36"/>
  <c r="F60" i="36"/>
  <c r="D52" i="36"/>
  <c r="D53" i="36"/>
  <c r="D54" i="36"/>
  <c r="D55" i="36"/>
  <c r="D56" i="36"/>
  <c r="D57" i="36"/>
  <c r="D58" i="36"/>
  <c r="D59" i="36"/>
  <c r="D60" i="36"/>
  <c r="A52" i="36"/>
  <c r="A53" i="36"/>
  <c r="A54" i="36"/>
  <c r="A55" i="36"/>
  <c r="A56" i="36"/>
  <c r="A57" i="36"/>
  <c r="A58" i="36"/>
  <c r="A59" i="36"/>
  <c r="A60" i="36"/>
  <c r="A40" i="36"/>
  <c r="D40" i="36"/>
  <c r="F40" i="36"/>
  <c r="G40" i="36"/>
  <c r="H40" i="36"/>
  <c r="A41" i="36"/>
  <c r="D41" i="36"/>
  <c r="F41" i="36"/>
  <c r="G41" i="36"/>
  <c r="H41" i="36"/>
  <c r="A42" i="36"/>
  <c r="D42" i="36"/>
  <c r="F42" i="36"/>
  <c r="G42" i="36"/>
  <c r="H42" i="36"/>
  <c r="A43" i="36"/>
  <c r="D43" i="36"/>
  <c r="F43" i="36"/>
  <c r="G43" i="36"/>
  <c r="H43" i="36"/>
  <c r="A44" i="36"/>
  <c r="D44" i="36"/>
  <c r="F44" i="36"/>
  <c r="G44" i="36"/>
  <c r="H44" i="36"/>
  <c r="A45" i="36"/>
  <c r="D45" i="36"/>
  <c r="F45" i="36"/>
  <c r="G45" i="36"/>
  <c r="H45" i="36"/>
  <c r="A46" i="36"/>
  <c r="D46" i="36"/>
  <c r="F46" i="36"/>
  <c r="G46" i="36"/>
  <c r="H46" i="36"/>
  <c r="A47" i="36"/>
  <c r="D47" i="36"/>
  <c r="F47" i="36"/>
  <c r="G47" i="36"/>
  <c r="H47" i="36"/>
  <c r="A48" i="36"/>
  <c r="D48" i="36"/>
  <c r="F48" i="36"/>
  <c r="G48" i="36"/>
  <c r="H48" i="36"/>
  <c r="A49" i="36"/>
  <c r="D49" i="36"/>
  <c r="F49" i="36"/>
  <c r="G49" i="36"/>
  <c r="H49" i="36"/>
  <c r="A50" i="36"/>
  <c r="D50" i="36"/>
  <c r="F50" i="36"/>
  <c r="G50" i="36"/>
  <c r="H50" i="36"/>
  <c r="A51" i="36"/>
  <c r="D51" i="36"/>
  <c r="F51" i="36"/>
  <c r="G51" i="36"/>
  <c r="H51" i="36"/>
  <c r="K11" i="1" l="1"/>
  <c r="I11" i="1"/>
  <c r="H11" i="1"/>
  <c r="J11" i="1"/>
  <c r="L11" i="1"/>
  <c r="G11" i="1"/>
  <c r="G28" i="36" l="1"/>
  <c r="G29" i="36"/>
  <c r="G30" i="36"/>
  <c r="G31" i="36"/>
  <c r="G32" i="36"/>
  <c r="G27" i="36"/>
  <c r="G33" i="36"/>
  <c r="G34" i="36"/>
  <c r="G35" i="36"/>
  <c r="G36" i="36"/>
  <c r="G37" i="36"/>
  <c r="G38" i="36"/>
  <c r="K1" i="36" l="1"/>
  <c r="D28" i="36"/>
  <c r="D29" i="36"/>
  <c r="D30" i="36"/>
  <c r="D31" i="36"/>
  <c r="D32" i="36"/>
  <c r="D33" i="36"/>
  <c r="D34" i="36"/>
  <c r="D35" i="36"/>
  <c r="D36" i="36"/>
  <c r="D37" i="36"/>
  <c r="D38" i="36"/>
  <c r="D27" i="36"/>
  <c r="C13" i="1"/>
  <c r="C14" i="1"/>
  <c r="C15" i="1"/>
  <c r="C16" i="1"/>
  <c r="C17" i="1"/>
  <c r="C18" i="1"/>
  <c r="C12" i="1"/>
  <c r="D18" i="1"/>
  <c r="D15" i="1"/>
  <c r="D13" i="1"/>
  <c r="D14" i="1"/>
  <c r="D16" i="1"/>
  <c r="D17" i="1"/>
  <c r="D19" i="1"/>
  <c r="D20" i="1"/>
  <c r="D21" i="1"/>
  <c r="D22" i="1"/>
  <c r="D23" i="1"/>
  <c r="C19" i="1"/>
  <c r="C20" i="1"/>
  <c r="C21" i="1"/>
  <c r="C22" i="1"/>
  <c r="C23" i="1"/>
  <c r="B13" i="1"/>
  <c r="B14" i="1"/>
  <c r="B15" i="1"/>
  <c r="B16" i="1"/>
  <c r="B17" i="1"/>
  <c r="B18" i="1"/>
  <c r="B19" i="1"/>
  <c r="B20" i="1"/>
  <c r="B21" i="1"/>
  <c r="B22" i="1"/>
  <c r="B23" i="1"/>
  <c r="F37" i="42" l="1"/>
  <c r="F37" i="43"/>
  <c r="F35" i="42"/>
  <c r="F35" i="43"/>
  <c r="F33" i="42"/>
  <c r="F33" i="43"/>
  <c r="F31" i="42"/>
  <c r="F31" i="43"/>
  <c r="F29" i="42"/>
  <c r="F29" i="43"/>
  <c r="H38" i="42"/>
  <c r="H38" i="43"/>
  <c r="H36" i="42"/>
  <c r="H36" i="43"/>
  <c r="H34" i="42"/>
  <c r="H34" i="43"/>
  <c r="A37" i="42"/>
  <c r="A37" i="43"/>
  <c r="A35" i="42"/>
  <c r="A35" i="43"/>
  <c r="A32" i="42"/>
  <c r="A32" i="43"/>
  <c r="A29" i="42"/>
  <c r="A29" i="43"/>
  <c r="A30" i="42"/>
  <c r="A30" i="43"/>
  <c r="H27" i="42"/>
  <c r="H27" i="43"/>
  <c r="H32" i="42"/>
  <c r="H32" i="43"/>
  <c r="H30" i="42"/>
  <c r="H30" i="43"/>
  <c r="H28" i="42"/>
  <c r="H28" i="43"/>
  <c r="F38" i="42"/>
  <c r="F38" i="43"/>
  <c r="F36" i="42"/>
  <c r="F36" i="43"/>
  <c r="F34" i="42"/>
  <c r="F34" i="43"/>
  <c r="F32" i="42"/>
  <c r="F32" i="43"/>
  <c r="F30" i="42"/>
  <c r="F30" i="43"/>
  <c r="F28" i="42"/>
  <c r="F28" i="43"/>
  <c r="H37" i="42"/>
  <c r="H37" i="43"/>
  <c r="H35" i="42"/>
  <c r="H35" i="43"/>
  <c r="A38" i="42"/>
  <c r="A38" i="43"/>
  <c r="A36" i="42"/>
  <c r="A36" i="43"/>
  <c r="A34" i="42"/>
  <c r="A34" i="43"/>
  <c r="A31" i="42"/>
  <c r="A31" i="43"/>
  <c r="A28" i="42"/>
  <c r="A28" i="43"/>
  <c r="A33" i="42"/>
  <c r="A33" i="43"/>
  <c r="H33" i="42"/>
  <c r="H33" i="43"/>
  <c r="H31" i="42"/>
  <c r="H31" i="43"/>
  <c r="H29" i="42"/>
  <c r="H29" i="43"/>
  <c r="F37" i="36"/>
  <c r="F35" i="36"/>
  <c r="F31" i="36"/>
  <c r="F29" i="36"/>
  <c r="H38" i="36"/>
  <c r="H36" i="36"/>
  <c r="H34" i="36"/>
  <c r="A37" i="36"/>
  <c r="A35" i="36"/>
  <c r="A32" i="36"/>
  <c r="A29" i="36"/>
  <c r="A30" i="36"/>
  <c r="H27" i="36"/>
  <c r="H32" i="36"/>
  <c r="H30" i="36"/>
  <c r="H28" i="36"/>
  <c r="F38" i="36"/>
  <c r="F36" i="36"/>
  <c r="F34" i="36"/>
  <c r="F32" i="36"/>
  <c r="F30" i="36"/>
  <c r="F28" i="36"/>
  <c r="H37" i="36"/>
  <c r="H35" i="36"/>
  <c r="A38" i="36"/>
  <c r="A36" i="36"/>
  <c r="A34" i="36"/>
  <c r="A31" i="36"/>
  <c r="A28" i="36"/>
  <c r="H31" i="36"/>
  <c r="H29" i="36"/>
  <c r="F33" i="36"/>
  <c r="A33" i="36"/>
  <c r="H33" i="36"/>
  <c r="D12" i="1"/>
  <c r="B12" i="1"/>
  <c r="F27" i="42" l="1"/>
  <c r="F27" i="43"/>
  <c r="A27" i="42"/>
  <c r="A27" i="43"/>
  <c r="A27" i="36"/>
  <c r="F27" i="36"/>
</calcChain>
</file>

<file path=xl/sharedStrings.xml><?xml version="1.0" encoding="utf-8"?>
<sst xmlns="http://schemas.openxmlformats.org/spreadsheetml/2006/main" count="118" uniqueCount="50">
  <si>
    <t>INDICES</t>
  </si>
  <si>
    <t>Date</t>
  </si>
  <si>
    <t>Motif de l'envoi :</t>
  </si>
  <si>
    <t>Pour approbation</t>
  </si>
  <si>
    <t>DESIGNATION</t>
  </si>
  <si>
    <t>IND.</t>
  </si>
  <si>
    <t>QTE.</t>
  </si>
  <si>
    <t>OBSERVATIONS</t>
  </si>
  <si>
    <t/>
  </si>
  <si>
    <t>N° DAF ou PLAN</t>
  </si>
  <si>
    <t>Ind.</t>
  </si>
  <si>
    <t>N°</t>
  </si>
  <si>
    <t>DATE</t>
  </si>
  <si>
    <t>Emetteur</t>
  </si>
  <si>
    <t>Pour contrôle</t>
  </si>
  <si>
    <t>Pour information</t>
  </si>
  <si>
    <t>Pour diffusion client</t>
  </si>
  <si>
    <t>A</t>
  </si>
  <si>
    <t>C</t>
  </si>
  <si>
    <t xml:space="preserve"> </t>
  </si>
  <si>
    <t xml:space="preserve">  </t>
  </si>
  <si>
    <t>portable</t>
  </si>
  <si>
    <t>mail</t>
  </si>
  <si>
    <t>Mail</t>
  </si>
  <si>
    <t>Courrier</t>
  </si>
  <si>
    <t xml:space="preserve">Envoi par </t>
  </si>
  <si>
    <t>Titre, nom de la scène</t>
  </si>
  <si>
    <t>Magellan</t>
  </si>
  <si>
    <t>Scène 8 - Artemis</t>
  </si>
  <si>
    <t>Tableau général de gestion</t>
  </si>
  <si>
    <t>LOGO</t>
  </si>
  <si>
    <t>Diffusion des tâches :</t>
  </si>
  <si>
    <t>Chef</t>
  </si>
  <si>
    <t>Chef de projet</t>
  </si>
  <si>
    <t>Trésorier</t>
  </si>
  <si>
    <t>xx xx xx xx xx</t>
  </si>
  <si>
    <t>Alex Fleur</t>
  </si>
  <si>
    <t>BANDEAU TYPE ( A COMPLETER)</t>
  </si>
  <si>
    <t>Gérant</t>
  </si>
  <si>
    <t>Bénévole</t>
  </si>
  <si>
    <t>Adrien Ver</t>
  </si>
  <si>
    <t>Gérant spectacle</t>
  </si>
  <si>
    <t>Invité - Sponso</t>
  </si>
  <si>
    <t>Margot Duche</t>
  </si>
  <si>
    <t>Num</t>
  </si>
  <si>
    <t xml:space="preserve">Adresse </t>
  </si>
  <si>
    <t>Code spécial</t>
  </si>
  <si>
    <t>xxx</t>
  </si>
  <si>
    <t>Correspondant</t>
  </si>
  <si>
    <t>xx xx xx xx xx@gmail.com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</si>
</sst>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]_-;\-* #,##0.00\ [$€]_-;_-* &quot;-&quot;??\ [$€]_-;_-@_-"/>
  </numFmts>
  <fonts count="20" x14ac:knownFonts="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8"/>
      <name val="Calibri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MS Sans Serif"/>
      <family val="2"/>
    </font>
    <font>
      <b/>
      <i/>
      <sz val="10"/>
      <name val="Times New Roman"/>
      <family val="1"/>
    </font>
    <font>
      <b/>
      <sz val="10"/>
      <name val="Times New Roman"/>
      <family val="1"/>
    </font>
    <font>
      <b/>
      <i/>
      <sz val="8"/>
      <name val="Tms Rmn"/>
    </font>
    <font>
      <b/>
      <sz val="12"/>
      <name val="Times New Roman"/>
      <family val="1"/>
    </font>
    <font>
      <b/>
      <i/>
      <sz val="7.5"/>
      <name val="Tms Rmn"/>
    </font>
    <font>
      <sz val="10"/>
      <name val="Comic Sans MS"/>
      <family val="4"/>
    </font>
    <font>
      <sz val="11"/>
      <color theme="1"/>
      <name val="Arial"/>
      <family val="2"/>
    </font>
    <font>
      <b/>
      <sz val="11"/>
      <color indexed="8"/>
      <name val="Arial"/>
      <family val="2"/>
    </font>
    <font>
      <sz val="12"/>
      <color theme="1"/>
      <name val="Arial"/>
      <family val="2"/>
    </font>
    <font>
      <b/>
      <sz val="10"/>
      <color indexed="8"/>
      <name val="Arial"/>
      <family val="2"/>
    </font>
    <font>
      <sz val="10"/>
      <name val="Calibri"/>
      <family val="2"/>
      <scheme val="minor"/>
    </font>
    <font>
      <sz val="11"/>
      <color rgb="FF99CC00"/>
      <name val="Calibri"/>
      <family val="2"/>
    </font>
    <font>
      <sz val="11"/>
      <color rgb="FF000000"/>
      <name val="Calibri"/>
      <family val="2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4">
    <xf numFmtId="0" fontId="0" fillId="0" borderId="0"/>
    <xf numFmtId="164" fontId="3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</cellStyleXfs>
  <cellXfs count="70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applyProtection="1">
      <protection hidden="1"/>
    </xf>
    <xf numFmtId="0" fontId="4" fillId="0" borderId="0" xfId="2" applyAlignment="1" applyProtection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0" borderId="0" xfId="0" applyFont="1" applyAlignment="1" applyProtection="1">
      <alignment horizontal="left" vertical="center"/>
      <protection hidden="1"/>
    </xf>
    <xf numFmtId="20" fontId="0" fillId="0" borderId="0" xfId="0" applyNumberFormat="1" applyProtection="1"/>
    <xf numFmtId="0" fontId="0" fillId="0" borderId="0" xfId="0" applyFill="1"/>
    <xf numFmtId="0" fontId="7" fillId="0" borderId="0" xfId="3" applyFont="1" applyFill="1" applyProtection="1">
      <protection locked="0" hidden="1"/>
    </xf>
    <xf numFmtId="0" fontId="7" fillId="0" borderId="0" xfId="3" applyFont="1" applyFill="1" applyAlignment="1" applyProtection="1">
      <alignment horizontal="left"/>
      <protection locked="0" hidden="1"/>
    </xf>
    <xf numFmtId="0" fontId="4" fillId="0" borderId="0" xfId="2" applyFill="1" applyAlignment="1" applyProtection="1">
      <alignment horizontal="left"/>
      <protection locked="0" hidden="1"/>
    </xf>
    <xf numFmtId="0" fontId="12" fillId="0" borderId="2" xfId="0" applyFont="1" applyBorder="1" applyAlignment="1" applyProtection="1">
      <alignment horizontal="center" vertical="center" wrapText="1"/>
      <protection hidden="1"/>
    </xf>
    <xf numFmtId="0" fontId="13" fillId="0" borderId="2" xfId="0" applyFont="1" applyBorder="1" applyAlignment="1" applyProtection="1">
      <alignment horizontal="center" vertical="center" textRotation="90" wrapText="1"/>
      <protection hidden="1"/>
    </xf>
    <xf numFmtId="0" fontId="15" fillId="0" borderId="2" xfId="0" applyFont="1" applyBorder="1" applyAlignment="1" applyProtection="1">
      <alignment horizontal="center" vertical="center" textRotation="90" wrapText="1"/>
      <protection hidden="1"/>
    </xf>
    <xf numFmtId="0" fontId="12" fillId="0" borderId="0" xfId="0" applyFont="1" applyProtection="1"/>
    <xf numFmtId="0" fontId="12" fillId="0" borderId="0" xfId="0" applyFont="1" applyAlignment="1" applyProtection="1">
      <alignment horizontal="center" vertical="center"/>
    </xf>
    <xf numFmtId="0" fontId="4" fillId="0" borderId="0" xfId="2" applyFont="1" applyAlignment="1" applyProtection="1">
      <alignment horizontal="center" vertical="center"/>
    </xf>
    <xf numFmtId="0" fontId="6" fillId="5" borderId="0" xfId="3" applyFont="1" applyFill="1" applyBorder="1" applyAlignment="1" applyProtection="1">
      <alignment vertical="center"/>
      <protection hidden="1"/>
    </xf>
    <xf numFmtId="0" fontId="11" fillId="3" borderId="6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left" vertical="center"/>
    </xf>
    <xf numFmtId="0" fontId="0" fillId="0" borderId="17" xfId="0" applyBorder="1" applyAlignment="1">
      <alignment horizontal="center"/>
    </xf>
    <xf numFmtId="0" fontId="0" fillId="0" borderId="17" xfId="0" applyBorder="1" applyAlignment="1">
      <alignment horizontal="left" indent="1"/>
    </xf>
    <xf numFmtId="14" fontId="0" fillId="0" borderId="0" xfId="0" applyNumberFormat="1" applyProtection="1">
      <protection hidden="1"/>
    </xf>
    <xf numFmtId="14" fontId="13" fillId="0" borderId="2" xfId="0" applyNumberFormat="1" applyFont="1" applyBorder="1" applyAlignment="1" applyProtection="1">
      <alignment horizontal="center" vertical="center" textRotation="90" wrapText="1"/>
      <protection hidden="1"/>
    </xf>
    <xf numFmtId="14" fontId="0" fillId="0" borderId="0" xfId="0" applyNumberFormat="1" applyProtection="1"/>
    <xf numFmtId="14" fontId="0" fillId="0" borderId="17" xfId="0" applyNumberFormat="1" applyBorder="1" applyAlignment="1">
      <alignment horizontal="center"/>
    </xf>
    <xf numFmtId="14" fontId="11" fillId="3" borderId="1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10" fillId="0" borderId="21" xfId="3" applyFont="1" applyFill="1" applyBorder="1" applyAlignment="1" applyProtection="1">
      <alignment vertical="center"/>
      <protection hidden="1"/>
    </xf>
    <xf numFmtId="0" fontId="10" fillId="0" borderId="11" xfId="3" applyFont="1" applyFill="1" applyBorder="1" applyAlignment="1" applyProtection="1">
      <alignment vertical="center"/>
      <protection hidden="1"/>
    </xf>
    <xf numFmtId="0" fontId="8" fillId="0" borderId="7" xfId="3" applyFont="1" applyFill="1" applyBorder="1" applyAlignment="1" applyProtection="1">
      <alignment horizontal="center" vertical="center"/>
      <protection hidden="1"/>
    </xf>
    <xf numFmtId="4" fontId="8" fillId="0" borderId="7" xfId="3" applyNumberFormat="1" applyFont="1" applyFill="1" applyBorder="1" applyAlignment="1" applyProtection="1">
      <alignment horizontal="center" vertical="center"/>
      <protection hidden="1"/>
    </xf>
    <xf numFmtId="4" fontId="8" fillId="0" borderId="10" xfId="3" applyNumberFormat="1" applyFont="1" applyFill="1" applyBorder="1" applyAlignment="1" applyProtection="1">
      <alignment horizontal="center" vertical="center"/>
      <protection hidden="1"/>
    </xf>
    <xf numFmtId="0" fontId="16" fillId="2" borderId="3" xfId="3" applyFont="1" applyFill="1" applyBorder="1" applyAlignment="1" applyProtection="1">
      <alignment horizontal="center" vertical="center"/>
      <protection hidden="1"/>
    </xf>
    <xf numFmtId="1" fontId="16" fillId="2" borderId="3" xfId="3" applyNumberFormat="1" applyFont="1" applyFill="1" applyBorder="1" applyAlignment="1" applyProtection="1">
      <alignment horizontal="center" vertical="center"/>
      <protection hidden="1"/>
    </xf>
    <xf numFmtId="14" fontId="16" fillId="2" borderId="3" xfId="3" applyNumberFormat="1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14" fontId="0" fillId="0" borderId="0" xfId="0" applyNumberFormat="1" applyAlignment="1" applyProtection="1">
      <alignment vertical="center"/>
    </xf>
    <xf numFmtId="0" fontId="0" fillId="0" borderId="0" xfId="0" applyAlignment="1">
      <alignment vertical="center"/>
    </xf>
    <xf numFmtId="0" fontId="3" fillId="4" borderId="3" xfId="0" quotePrefix="1" applyFont="1" applyFill="1" applyBorder="1" applyAlignment="1" applyProtection="1">
      <alignment horizontal="center" vertical="center"/>
      <protection locked="0"/>
    </xf>
    <xf numFmtId="0" fontId="3" fillId="0" borderId="3" xfId="0" quotePrefix="1" applyFont="1" applyFill="1" applyBorder="1" applyAlignment="1" applyProtection="1">
      <alignment horizontal="center" vertical="center"/>
      <protection hidden="1"/>
    </xf>
    <xf numFmtId="14" fontId="3" fillId="0" borderId="3" xfId="0" quotePrefix="1" applyNumberFormat="1" applyFont="1" applyFill="1" applyBorder="1" applyAlignment="1" applyProtection="1">
      <alignment horizontal="center" vertical="center"/>
      <protection hidden="1"/>
    </xf>
    <xf numFmtId="0" fontId="12" fillId="4" borderId="3" xfId="0" quotePrefix="1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  <protection locked="0"/>
    </xf>
    <xf numFmtId="1" fontId="16" fillId="2" borderId="3" xfId="3" applyNumberFormat="1" applyFont="1" applyFill="1" applyBorder="1" applyAlignment="1" applyProtection="1">
      <alignment horizontal="center" vertical="center"/>
      <protection hidden="1"/>
    </xf>
    <xf numFmtId="1" fontId="16" fillId="2" borderId="3" xfId="3" applyNumberFormat="1" applyFont="1" applyFill="1" applyBorder="1" applyAlignment="1" applyProtection="1">
      <alignment horizontal="center" vertical="center"/>
      <protection hidden="1"/>
    </xf>
    <xf numFmtId="0" fontId="3" fillId="0" borderId="3" xfId="0" quotePrefix="1" applyFont="1" applyFill="1" applyBorder="1" applyAlignment="1" applyProtection="1">
      <alignment horizontal="center" vertical="center" wrapText="1"/>
      <protection hidden="1"/>
    </xf>
    <xf numFmtId="0" fontId="14" fillId="0" borderId="14" xfId="0" applyFont="1" applyBorder="1" applyAlignment="1" applyProtection="1">
      <alignment horizontal="center" vertical="center" wrapText="1"/>
      <protection hidden="1"/>
    </xf>
    <xf numFmtId="0" fontId="14" fillId="0" borderId="16" xfId="0" applyFont="1" applyBorder="1" applyAlignment="1" applyProtection="1">
      <alignment horizontal="center" vertical="center" wrapText="1"/>
      <protection hidden="1"/>
    </xf>
    <xf numFmtId="0" fontId="14" fillId="0" borderId="15" xfId="0" applyFont="1" applyBorder="1" applyAlignment="1" applyProtection="1">
      <alignment horizontal="center" vertical="center" wrapText="1"/>
      <protection hidden="1"/>
    </xf>
    <xf numFmtId="0" fontId="19" fillId="6" borderId="18" xfId="0" applyFont="1" applyFill="1" applyBorder="1" applyAlignment="1" applyProtection="1">
      <alignment horizontal="center"/>
      <protection hidden="1"/>
    </xf>
    <xf numFmtId="0" fontId="19" fillId="6" borderId="19" xfId="0" applyFont="1" applyFill="1" applyBorder="1" applyAlignment="1" applyProtection="1">
      <alignment horizontal="center"/>
      <protection hidden="1"/>
    </xf>
    <xf numFmtId="0" fontId="19" fillId="6" borderId="20" xfId="0" applyFont="1" applyFill="1" applyBorder="1" applyAlignment="1" applyProtection="1">
      <alignment horizontal="center"/>
      <protection hidden="1"/>
    </xf>
    <xf numFmtId="0" fontId="16" fillId="2" borderId="3" xfId="3" applyFont="1" applyFill="1" applyBorder="1" applyAlignment="1" applyProtection="1">
      <alignment horizontal="left" vertical="center" wrapText="1" indent="1"/>
      <protection hidden="1"/>
    </xf>
    <xf numFmtId="1" fontId="16" fillId="2" borderId="3" xfId="3" applyNumberFormat="1" applyFont="1" applyFill="1" applyBorder="1" applyAlignment="1" applyProtection="1">
      <alignment horizontal="center" vertical="center"/>
      <protection hidden="1"/>
    </xf>
    <xf numFmtId="0" fontId="9" fillId="0" borderId="0" xfId="3" applyFont="1" applyBorder="1" applyAlignment="1" applyProtection="1">
      <alignment horizontal="center" vertical="center"/>
      <protection hidden="1"/>
    </xf>
    <xf numFmtId="0" fontId="8" fillId="0" borderId="21" xfId="3" applyFont="1" applyFill="1" applyBorder="1" applyAlignment="1" applyProtection="1">
      <alignment horizontal="center" vertical="center"/>
      <protection hidden="1"/>
    </xf>
    <xf numFmtId="0" fontId="16" fillId="2" borderId="12" xfId="3" applyFont="1" applyFill="1" applyBorder="1" applyAlignment="1" applyProtection="1">
      <alignment horizontal="center" vertical="center"/>
      <protection locked="0" hidden="1"/>
    </xf>
    <xf numFmtId="0" fontId="16" fillId="2" borderId="13" xfId="3" applyFont="1" applyFill="1" applyBorder="1" applyAlignment="1" applyProtection="1">
      <alignment horizontal="center" vertical="center"/>
      <protection locked="0" hidden="1"/>
    </xf>
    <xf numFmtId="0" fontId="16" fillId="2" borderId="4" xfId="3" applyFont="1" applyFill="1" applyBorder="1" applyAlignment="1" applyProtection="1">
      <alignment horizontal="center" vertical="center"/>
      <protection locked="0" hidden="1"/>
    </xf>
    <xf numFmtId="4" fontId="8" fillId="0" borderId="8" xfId="3" applyNumberFormat="1" applyFont="1" applyFill="1" applyBorder="1" applyAlignment="1" applyProtection="1">
      <alignment horizontal="center" vertical="center"/>
      <protection hidden="1"/>
    </xf>
    <xf numFmtId="4" fontId="8" fillId="0" borderId="9" xfId="3" applyNumberFormat="1" applyFont="1" applyFill="1" applyBorder="1" applyAlignment="1" applyProtection="1">
      <alignment horizontal="center" vertical="center"/>
      <protection hidden="1"/>
    </xf>
    <xf numFmtId="4" fontId="8" fillId="0" borderId="4" xfId="3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/>
    </xf>
    <xf numFmtId="0" fontId="6" fillId="0" borderId="0" xfId="3" applyFont="1" applyFill="1" applyBorder="1" applyAlignment="1" applyProtection="1">
      <alignment horizontal="right" vertical="center"/>
      <protection hidden="1"/>
    </xf>
    <xf numFmtId="0" fontId="9" fillId="0" borderId="0" xfId="3" applyFont="1" applyBorder="1" applyAlignment="1" applyProtection="1">
      <alignment vertical="center"/>
      <protection hidden="1"/>
    </xf>
  </cellXfs>
  <cellStyles count="4">
    <cellStyle name="Euro" xfId="1" xr:uid="{00000000-0005-0000-0000-000000000000}"/>
    <cellStyle name="Lien hypertexte" xfId="2" builtinId="8"/>
    <cellStyle name="Normal" xfId="0" builtinId="0"/>
    <cellStyle name="Normal_Bordereaux de diffusion" xfId="3" xr:uid="{00000000-0005-0000-0000-000003000000}"/>
  </cellStyles>
  <dxfs count="24"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1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  <fill>
        <patternFill patternType="solid">
          <fgColor indexed="64"/>
          <bgColor theme="6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  <numFmt numFmtId="19" formatCode="dd/mm/yyyy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</dxfs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2</xdr:row>
          <xdr:rowOff>0</xdr:rowOff>
        </xdr:from>
        <xdr:to>
          <xdr:col>2</xdr:col>
          <xdr:colOff>628650</xdr:colOff>
          <xdr:row>3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99CC00"/>
                  </a:solidFill>
                  <a:latin typeface="Calibri"/>
                  <a:cs typeface="Calibri"/>
                </a:rPr>
                <a:t>Ajouter Tableau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152400</xdr:colOff>
          <xdr:row>1</xdr:row>
          <xdr:rowOff>19050</xdr:rowOff>
        </xdr:from>
        <xdr:to>
          <xdr:col>5</xdr:col>
          <xdr:colOff>438150</xdr:colOff>
          <xdr:row>2</xdr:row>
          <xdr:rowOff>95250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99CC00"/>
                  </a:solidFill>
                  <a:latin typeface="Calibri"/>
                  <a:cs typeface="Calibri"/>
                </a:rPr>
                <a:t>Ajouter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1</xdr:row>
          <xdr:rowOff>28575</xdr:rowOff>
        </xdr:from>
        <xdr:to>
          <xdr:col>7</xdr:col>
          <xdr:colOff>685800</xdr:colOff>
          <xdr:row>2</xdr:row>
          <xdr:rowOff>76200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2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Renommer feuille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152400</xdr:colOff>
          <xdr:row>1</xdr:row>
          <xdr:rowOff>19050</xdr:rowOff>
        </xdr:from>
        <xdr:to>
          <xdr:col>5</xdr:col>
          <xdr:colOff>438150</xdr:colOff>
          <xdr:row>2</xdr:row>
          <xdr:rowOff>95250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  <a:ext uri="{FF2B5EF4-FFF2-40B4-BE49-F238E27FC236}">
                  <a16:creationId xmlns:a16="http://schemas.microsoft.com/office/drawing/2014/main" id="{EB19167B-8B94-4265-864E-62A6A33E1A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99CC00"/>
                  </a:solidFill>
                  <a:latin typeface="Calibri"/>
                  <a:cs typeface="Calibri"/>
                </a:rPr>
                <a:t>Ajouter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1</xdr:row>
          <xdr:rowOff>28575</xdr:rowOff>
        </xdr:from>
        <xdr:to>
          <xdr:col>7</xdr:col>
          <xdr:colOff>685800</xdr:colOff>
          <xdr:row>2</xdr:row>
          <xdr:rowOff>76200</xdr:rowOff>
        </xdr:to>
        <xdr:sp macro="" textlink="">
          <xdr:nvSpPr>
            <xdr:cNvPr id="26626" name="Button 2" hidden="1">
              <a:extLst>
                <a:ext uri="{63B3BB69-23CF-44E3-9099-C40C66FF867C}">
                  <a14:compatExt spid="_x0000_s26626"/>
                </a:ext>
                <a:ext uri="{FF2B5EF4-FFF2-40B4-BE49-F238E27FC236}">
                  <a16:creationId xmlns:a16="http://schemas.microsoft.com/office/drawing/2014/main" id="{C1CF4D67-8A65-45E1-938A-6F902B1C54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Renommer feuille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152400</xdr:colOff>
          <xdr:row>1</xdr:row>
          <xdr:rowOff>19050</xdr:rowOff>
        </xdr:from>
        <xdr:to>
          <xdr:col>5</xdr:col>
          <xdr:colOff>438150</xdr:colOff>
          <xdr:row>2</xdr:row>
          <xdr:rowOff>95250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  <a:ext uri="{FF2B5EF4-FFF2-40B4-BE49-F238E27FC236}">
                  <a16:creationId xmlns:a16="http://schemas.microsoft.com/office/drawing/2014/main" id="{369387FF-6020-4F2A-9CC0-EC1BFD698A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99CC00"/>
                  </a:solidFill>
                  <a:latin typeface="Calibri"/>
                  <a:cs typeface="Calibri"/>
                </a:rPr>
                <a:t>Ajouter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1</xdr:row>
          <xdr:rowOff>28575</xdr:rowOff>
        </xdr:from>
        <xdr:to>
          <xdr:col>7</xdr:col>
          <xdr:colOff>685800</xdr:colOff>
          <xdr:row>2</xdr:row>
          <xdr:rowOff>76200</xdr:rowOff>
        </xdr:to>
        <xdr:sp macro="" textlink="">
          <xdr:nvSpPr>
            <xdr:cNvPr id="27650" name="Button 2" hidden="1">
              <a:extLst>
                <a:ext uri="{63B3BB69-23CF-44E3-9099-C40C66FF867C}">
                  <a14:compatExt spid="_x0000_s27650"/>
                </a:ext>
                <a:ext uri="{FF2B5EF4-FFF2-40B4-BE49-F238E27FC236}">
                  <a16:creationId xmlns:a16="http://schemas.microsoft.com/office/drawing/2014/main" id="{0BA4F4A6-AB9D-4E0A-BAAE-3D2D5CA3FA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Renommer feuille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8182C81-57A1-4B3F-82EE-14AFDB647C64}" name="T_ListePlan" displayName="T_ListePlan" ref="A1:D3" totalsRowShown="0" headerRowBorderDxfId="23" tableBorderDxfId="22">
  <autoFilter ref="A1:D3" xr:uid="{68CE6C64-CF68-461C-856F-3319028168F2}"/>
  <tableColumns count="4">
    <tableColumn id="1" xr3:uid="{6DAB4351-25E0-4D1B-B6F4-7B526016176C}" name="N°" dataDxfId="21"/>
    <tableColumn id="2" xr3:uid="{BE749905-0FC5-4901-85D4-3547E80DA54F}" name="Ind." dataDxfId="20"/>
    <tableColumn id="3" xr3:uid="{7DF4AA58-9D4A-4543-98B3-50C348CF6B3F}" name="Date" dataDxfId="19"/>
    <tableColumn id="4" xr3:uid="{73130C25-11DB-469F-A49E-12FB65229065}" name="Titre, nom de la scène" dataDxfId="18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D0DB77-5E92-422A-BF76-284ABE41E6E3}" name="T_Entreprise" displayName="T_Entreprise" ref="A1:E7" totalsRowShown="0" headerRowDxfId="17" dataDxfId="16">
  <autoFilter ref="A1:E7" xr:uid="{1807A03C-DFE9-423D-8566-FF67BBA68FBA}"/>
  <tableColumns count="5">
    <tableColumn id="1" xr3:uid="{E1660BCA-56B4-48C7-9172-BA058792A58F}" name="Gérant" dataDxfId="15"/>
    <tableColumn id="2" xr3:uid="{910E245C-C68D-453C-AE3E-606F1BE4B18B}" name="Num" dataDxfId="14"/>
    <tableColumn id="3" xr3:uid="{267A453F-2BF9-4A08-B3A9-D1A10CD029B8}" name="Adresse " dataDxfId="13"/>
    <tableColumn id="4" xr3:uid="{3E50C149-9F74-4051-BF5D-E2A907B8AF05}" name="Code spécial" dataDxfId="12"/>
    <tableColumn id="5" xr3:uid="{69B45218-A38A-4266-8E52-C3C9E1697A80}" name="Correspondant" dataDxfId="1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E9038B9-F6EB-4817-8523-7543C41F8505}" name="Motif_Envoi" displayName="Motif_Envoi" ref="H1:H5" totalsRowShown="0" headerRowDxfId="10" dataDxfId="9">
  <autoFilter ref="H1:H5" xr:uid="{CFEA60AC-8C23-4BD4-9E24-00FF581FC5CA}"/>
  <tableColumns count="1">
    <tableColumn id="1" xr3:uid="{7AFA6F93-E2F6-4DFF-8C9D-5A01FEE8F691}" name="Motif de l'envoi :" dataDxfId="8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41674CB-29A1-4EF2-A9A7-C3B9569259D8}" name="T_TypeEnvoi" displayName="T_TypeEnvoi" ref="J1:J3" totalsRowShown="0" headerRowDxfId="7" dataDxfId="6">
  <autoFilter ref="J1:J3" xr:uid="{129A47CB-332B-4736-BE8C-BB8AB97B32E2}"/>
  <tableColumns count="1">
    <tableColumn id="1" xr3:uid="{EB2E3BE2-CD1D-4A84-824C-C2431A34CABB}" name="Envoi par " dataDxfId="5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17D98A5-6C71-4D0F-B120-8AA48E490C7C}" name="T_Emetteur" displayName="T_Emetteur" ref="A1:C4" totalsRowShown="0" headerRowDxfId="4" dataDxfId="3">
  <autoFilter ref="A1:C4" xr:uid="{EE354F6D-F090-4000-BC97-087F58457B70}"/>
  <tableColumns count="3">
    <tableColumn id="1" xr3:uid="{A5D46CCA-7EA8-4CD6-B9D3-9F23E91EF8F1}" name="Emetteur" dataDxfId="2" dataCellStyle="Normal_Bordereaux de diffusion"/>
    <tableColumn id="2" xr3:uid="{46BC5048-023D-40A0-A4E7-B56D55A46D71}" name="portable" dataDxfId="1" dataCellStyle="Normal_Bordereaux de diffusion"/>
    <tableColumn id="3" xr3:uid="{ED3EC0A4-3A31-48E1-9D07-5F27AB47F883}" name="mail" dataDxfId="0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mailto:david.leclercq@demouselle.fr" TargetMode="External"/><Relationship Id="rId2" Type="http://schemas.openxmlformats.org/officeDocument/2006/relationships/hyperlink" Target="mailto:fgignon@demouselle.fr" TargetMode="External"/><Relationship Id="rId1" Type="http://schemas.openxmlformats.org/officeDocument/2006/relationships/hyperlink" Target="mailto:guillaume.begyn@demouselle.fr" TargetMode="Externa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1124"/>
  <sheetViews>
    <sheetView view="pageLayout" zoomScaleNormal="100" zoomScaleSheetLayoutView="100" workbookViewId="0">
      <selection activeCell="I12" sqref="I12"/>
    </sheetView>
  </sheetViews>
  <sheetFormatPr baseColWidth="10" defaultColWidth="7.7109375" defaultRowHeight="17.100000000000001" customHeight="1" x14ac:dyDescent="0.25"/>
  <cols>
    <col min="1" max="2" width="7.7109375" style="1" customWidth="1"/>
    <col min="3" max="3" width="10.140625" style="27" customWidth="1"/>
    <col min="4" max="6" width="7.7109375" style="1"/>
    <col min="8" max="9" width="7.7109375" style="1"/>
    <col min="10" max="12" width="7.7109375" style="1" customWidth="1"/>
    <col min="13" max="13" width="7.7109375" style="1"/>
    <col min="14" max="16" width="7.7109375" style="2"/>
    <col min="17" max="16384" width="7.7109375" style="1"/>
  </cols>
  <sheetData>
    <row r="1" spans="1:17" ht="17.100000000000001" customHeight="1" thickBot="1" x14ac:dyDescent="0.35">
      <c r="A1" s="5"/>
      <c r="B1" s="54" t="s">
        <v>29</v>
      </c>
      <c r="C1" s="55"/>
      <c r="D1" s="55"/>
      <c r="E1" s="55"/>
      <c r="F1" s="55"/>
      <c r="G1" s="55"/>
      <c r="H1" s="55"/>
      <c r="I1" s="55"/>
      <c r="J1" s="55"/>
      <c r="K1" s="56"/>
      <c r="L1" s="5"/>
    </row>
    <row r="2" spans="1:17" ht="17.100000000000001" customHeight="1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P2" s="6"/>
    </row>
    <row r="3" spans="1:17" ht="17.100000000000001" customHeight="1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P3" s="6"/>
    </row>
    <row r="4" spans="1:17" ht="17.100000000000001" customHeight="1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P4" s="6"/>
    </row>
    <row r="5" spans="1:17" ht="17.100000000000001" customHeight="1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8"/>
      <c r="P5" s="6"/>
    </row>
    <row r="6" spans="1:17" ht="17.100000000000001" customHeight="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P6" s="6"/>
    </row>
    <row r="7" spans="1:17" ht="17.100000000000001" customHeight="1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P7" s="6"/>
    </row>
    <row r="8" spans="1:17" ht="17.100000000000001" customHeight="1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P8" s="6"/>
      <c r="Q8" s="9"/>
    </row>
    <row r="9" spans="1:17" ht="17.100000000000001" customHeight="1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P9" s="6"/>
    </row>
    <row r="10" spans="1:17" ht="17.100000000000001" customHeight="1" thickBot="1" x14ac:dyDescent="0.3">
      <c r="A10" s="5"/>
      <c r="B10" s="5"/>
      <c r="C10" s="25"/>
      <c r="D10" s="5"/>
      <c r="E10" s="5"/>
      <c r="F10" s="5"/>
      <c r="H10" s="5"/>
      <c r="I10" s="5"/>
      <c r="J10" s="5"/>
      <c r="K10" s="5"/>
      <c r="L10" s="5"/>
      <c r="P10" s="6"/>
    </row>
    <row r="11" spans="1:17" s="17" customFormat="1" ht="56.85" customHeight="1" x14ac:dyDescent="0.2">
      <c r="A11" s="14" t="s">
        <v>11</v>
      </c>
      <c r="B11" s="15" t="s">
        <v>0</v>
      </c>
      <c r="C11" s="26" t="s">
        <v>12</v>
      </c>
      <c r="D11" s="51" t="s">
        <v>26</v>
      </c>
      <c r="E11" s="52"/>
      <c r="F11" s="53"/>
      <c r="G11" s="16" t="str">
        <f ca="1">""&amp;INDIRECT("'Gérant'!A"&amp;ROW()-9)</f>
        <v>Bénévole</v>
      </c>
      <c r="H11" s="16" t="str">
        <f ca="1">""&amp;INDIRECT("'Gérant'!A"&amp;ROW()-8)</f>
        <v>Gérant spectacle</v>
      </c>
      <c r="I11" s="16" t="str">
        <f ca="1">""&amp;INDIRECT("'Gérant'!A"&amp;ROW()-7)</f>
        <v>Invité - Sponso</v>
      </c>
      <c r="J11" s="16" t="str">
        <f ca="1">""&amp;INDIRECT("'Gérant'!A"&amp;ROW()-6)</f>
        <v/>
      </c>
      <c r="K11" s="16" t="str">
        <f ca="1">""&amp;INDIRECT("'Gérant'!A"&amp;ROW()-5)</f>
        <v/>
      </c>
      <c r="L11" s="16" t="str">
        <f ca="1">""&amp;INDIRECT("'Gérant'!A"&amp;ROW()-4)</f>
        <v/>
      </c>
      <c r="N11" s="18"/>
      <c r="O11" s="18"/>
      <c r="P11" s="19"/>
    </row>
    <row r="12" spans="1:17" s="39" customFormat="1" ht="42.6" customHeight="1" x14ac:dyDescent="0.25">
      <c r="A12" s="43">
        <v>1</v>
      </c>
      <c r="B12" s="44">
        <f t="shared" ref="B12:B23" si="0">IF(A12&lt;&gt;"",INDEX(IndicePlan,MATCH(A12,Numplan,0),0),"")</f>
        <v>1</v>
      </c>
      <c r="C12" s="45">
        <f t="shared" ref="C12:C23" si="1">IF(A12&lt;&gt;"",INDEX(DatePlan,MATCH(A12,Numplan,0),0),"")</f>
        <v>44651</v>
      </c>
      <c r="D12" s="50" t="str">
        <f t="shared" ref="D12:D23" si="2">IF(A12&lt;&gt;"",INDEX(Titreplan,MATCH(A12,Numplan,0),0),"")</f>
        <v>Magellan</v>
      </c>
      <c r="E12" s="50"/>
      <c r="F12" s="50"/>
      <c r="G12" s="46">
        <v>6</v>
      </c>
      <c r="H12" s="46">
        <v>1</v>
      </c>
      <c r="I12" s="46">
        <v>0</v>
      </c>
      <c r="J12" s="46"/>
      <c r="K12" s="46"/>
      <c r="L12" s="46"/>
      <c r="N12" s="18"/>
      <c r="O12" s="18"/>
      <c r="P12" s="19"/>
    </row>
    <row r="13" spans="1:17" s="39" customFormat="1" ht="42.6" customHeight="1" x14ac:dyDescent="0.25">
      <c r="A13" s="43">
        <v>2</v>
      </c>
      <c r="B13" s="44">
        <f t="shared" si="0"/>
        <v>2</v>
      </c>
      <c r="C13" s="45">
        <f t="shared" si="1"/>
        <v>44655</v>
      </c>
      <c r="D13" s="50" t="str">
        <f t="shared" si="2"/>
        <v>Scène 8 - Artemis</v>
      </c>
      <c r="E13" s="50"/>
      <c r="F13" s="50"/>
      <c r="G13" s="46">
        <v>8</v>
      </c>
      <c r="H13" s="46">
        <v>2</v>
      </c>
      <c r="I13" s="46">
        <v>7</v>
      </c>
      <c r="J13" s="46"/>
      <c r="K13" s="46"/>
      <c r="L13" s="46"/>
      <c r="N13" s="18"/>
      <c r="O13" s="18"/>
      <c r="P13" s="19"/>
    </row>
    <row r="14" spans="1:17" s="39" customFormat="1" ht="42.6" customHeight="1" x14ac:dyDescent="0.25">
      <c r="A14" s="43"/>
      <c r="B14" s="44" t="str">
        <f t="shared" si="0"/>
        <v/>
      </c>
      <c r="C14" s="45" t="str">
        <f t="shared" si="1"/>
        <v/>
      </c>
      <c r="D14" s="50" t="str">
        <f t="shared" si="2"/>
        <v/>
      </c>
      <c r="E14" s="50"/>
      <c r="F14" s="50"/>
      <c r="G14" s="46"/>
      <c r="H14" s="46"/>
      <c r="I14" s="46"/>
      <c r="J14" s="46"/>
      <c r="K14" s="46"/>
      <c r="L14" s="46"/>
      <c r="N14" s="18"/>
      <c r="O14" s="18"/>
      <c r="P14" s="18"/>
    </row>
    <row r="15" spans="1:17" s="39" customFormat="1" ht="42.6" customHeight="1" x14ac:dyDescent="0.25">
      <c r="A15" s="43"/>
      <c r="B15" s="44" t="str">
        <f t="shared" si="0"/>
        <v/>
      </c>
      <c r="C15" s="45" t="str">
        <f t="shared" si="1"/>
        <v/>
      </c>
      <c r="D15" s="50" t="str">
        <f t="shared" si="2"/>
        <v/>
      </c>
      <c r="E15" s="50"/>
      <c r="F15" s="50"/>
      <c r="G15" s="46"/>
      <c r="H15" s="46"/>
      <c r="I15" s="46"/>
      <c r="J15" s="46"/>
      <c r="K15" s="46"/>
      <c r="L15" s="46"/>
      <c r="N15" s="18"/>
      <c r="O15" s="18"/>
      <c r="P15" s="18"/>
    </row>
    <row r="16" spans="1:17" s="39" customFormat="1" ht="42.6" customHeight="1" x14ac:dyDescent="0.25">
      <c r="A16" s="47"/>
      <c r="B16" s="44" t="str">
        <f t="shared" si="0"/>
        <v/>
      </c>
      <c r="C16" s="45" t="str">
        <f t="shared" si="1"/>
        <v/>
      </c>
      <c r="D16" s="50" t="str">
        <f t="shared" si="2"/>
        <v/>
      </c>
      <c r="E16" s="50"/>
      <c r="F16" s="50"/>
      <c r="G16" s="46"/>
      <c r="H16" s="46"/>
      <c r="I16" s="46"/>
      <c r="J16" s="46"/>
      <c r="K16" s="46"/>
      <c r="L16" s="46"/>
      <c r="N16" s="18"/>
      <c r="O16" s="18"/>
      <c r="P16" s="18"/>
    </row>
    <row r="17" spans="1:16" s="39" customFormat="1" ht="42.6" customHeight="1" x14ac:dyDescent="0.25">
      <c r="A17" s="47"/>
      <c r="B17" s="44" t="str">
        <f t="shared" si="0"/>
        <v/>
      </c>
      <c r="C17" s="45" t="str">
        <f t="shared" si="1"/>
        <v/>
      </c>
      <c r="D17" s="50" t="str">
        <f t="shared" si="2"/>
        <v/>
      </c>
      <c r="E17" s="50"/>
      <c r="F17" s="50"/>
      <c r="G17" s="46"/>
      <c r="H17" s="46"/>
      <c r="I17" s="46"/>
      <c r="J17" s="46"/>
      <c r="K17" s="46"/>
      <c r="L17" s="46"/>
      <c r="N17" s="18"/>
      <c r="O17" s="18"/>
      <c r="P17" s="18"/>
    </row>
    <row r="18" spans="1:16" s="39" customFormat="1" ht="42.6" customHeight="1" x14ac:dyDescent="0.25">
      <c r="A18" s="47"/>
      <c r="B18" s="44" t="str">
        <f t="shared" si="0"/>
        <v/>
      </c>
      <c r="C18" s="45" t="str">
        <f t="shared" si="1"/>
        <v/>
      </c>
      <c r="D18" s="50" t="str">
        <f t="shared" si="2"/>
        <v/>
      </c>
      <c r="E18" s="50"/>
      <c r="F18" s="50"/>
      <c r="G18" s="46"/>
      <c r="H18" s="46"/>
      <c r="I18" s="46"/>
      <c r="J18" s="46"/>
      <c r="K18" s="46"/>
      <c r="L18" s="46"/>
      <c r="N18" s="18"/>
      <c r="O18" s="18"/>
      <c r="P18" s="18"/>
    </row>
    <row r="19" spans="1:16" s="39" customFormat="1" ht="42.6" customHeight="1" x14ac:dyDescent="0.25">
      <c r="A19" s="47"/>
      <c r="B19" s="44" t="str">
        <f t="shared" si="0"/>
        <v/>
      </c>
      <c r="C19" s="45" t="str">
        <f t="shared" si="1"/>
        <v/>
      </c>
      <c r="D19" s="50" t="str">
        <f t="shared" si="2"/>
        <v/>
      </c>
      <c r="E19" s="50"/>
      <c r="F19" s="50"/>
      <c r="G19" s="46"/>
      <c r="H19" s="46"/>
      <c r="I19" s="46"/>
      <c r="J19" s="46"/>
      <c r="K19" s="46"/>
      <c r="L19" s="46"/>
      <c r="N19" s="18"/>
      <c r="O19" s="18"/>
      <c r="P19" s="18"/>
    </row>
    <row r="20" spans="1:16" s="39" customFormat="1" ht="42.6" customHeight="1" x14ac:dyDescent="0.25">
      <c r="A20" s="47"/>
      <c r="B20" s="44" t="str">
        <f t="shared" si="0"/>
        <v/>
      </c>
      <c r="C20" s="45" t="str">
        <f t="shared" si="1"/>
        <v/>
      </c>
      <c r="D20" s="50" t="str">
        <f t="shared" si="2"/>
        <v/>
      </c>
      <c r="E20" s="50"/>
      <c r="F20" s="50"/>
      <c r="G20" s="46"/>
      <c r="H20" s="46"/>
      <c r="I20" s="46"/>
      <c r="J20" s="46"/>
      <c r="K20" s="46"/>
      <c r="L20" s="46"/>
      <c r="N20" s="18"/>
      <c r="O20" s="18"/>
      <c r="P20" s="18"/>
    </row>
    <row r="21" spans="1:16" s="39" customFormat="1" ht="42.6" customHeight="1" x14ac:dyDescent="0.25">
      <c r="A21" s="47"/>
      <c r="B21" s="44" t="str">
        <f t="shared" si="0"/>
        <v/>
      </c>
      <c r="C21" s="45" t="str">
        <f t="shared" si="1"/>
        <v/>
      </c>
      <c r="D21" s="50" t="str">
        <f t="shared" si="2"/>
        <v/>
      </c>
      <c r="E21" s="50"/>
      <c r="F21" s="50"/>
      <c r="G21" s="46"/>
      <c r="H21" s="46"/>
      <c r="I21" s="46"/>
      <c r="J21" s="46"/>
      <c r="K21" s="46"/>
      <c r="L21" s="46"/>
      <c r="N21" s="18"/>
      <c r="O21" s="18"/>
      <c r="P21" s="18"/>
    </row>
    <row r="22" spans="1:16" s="39" customFormat="1" ht="42.6" customHeight="1" x14ac:dyDescent="0.25">
      <c r="A22" s="47"/>
      <c r="B22" s="44" t="str">
        <f t="shared" si="0"/>
        <v/>
      </c>
      <c r="C22" s="45" t="str">
        <f t="shared" si="1"/>
        <v/>
      </c>
      <c r="D22" s="50" t="str">
        <f t="shared" si="2"/>
        <v/>
      </c>
      <c r="E22" s="50"/>
      <c r="F22" s="50"/>
      <c r="G22" s="46"/>
      <c r="H22" s="46"/>
      <c r="I22" s="46"/>
      <c r="J22" s="46"/>
      <c r="K22" s="46"/>
      <c r="L22" s="46"/>
      <c r="N22" s="18"/>
      <c r="O22" s="18"/>
      <c r="P22" s="18"/>
    </row>
    <row r="23" spans="1:16" s="39" customFormat="1" ht="42.6" customHeight="1" x14ac:dyDescent="0.25">
      <c r="A23" s="47"/>
      <c r="B23" s="44" t="str">
        <f t="shared" si="0"/>
        <v/>
      </c>
      <c r="C23" s="45" t="str">
        <f t="shared" si="1"/>
        <v/>
      </c>
      <c r="D23" s="50" t="str">
        <f t="shared" si="2"/>
        <v/>
      </c>
      <c r="E23" s="50"/>
      <c r="F23" s="50"/>
      <c r="G23" s="46"/>
      <c r="H23" s="46"/>
      <c r="I23" s="46"/>
      <c r="J23" s="46"/>
      <c r="K23" s="46"/>
      <c r="L23" s="46"/>
      <c r="N23" s="18"/>
      <c r="O23" s="18"/>
      <c r="P23" s="18"/>
    </row>
    <row r="24" spans="1:16" s="40" customFormat="1" ht="56.85" customHeight="1" x14ac:dyDescent="0.25">
      <c r="N24" s="2"/>
      <c r="O24" s="2"/>
      <c r="P24" s="2"/>
    </row>
    <row r="25" spans="1:16" s="40" customFormat="1" ht="31.35" customHeight="1" x14ac:dyDescent="0.25">
      <c r="N25" s="2"/>
      <c r="O25" s="2"/>
      <c r="P25" s="2"/>
    </row>
    <row r="26" spans="1:16" s="40" customFormat="1" ht="31.35" customHeight="1" x14ac:dyDescent="0.25">
      <c r="N26" s="2"/>
      <c r="O26" s="2"/>
      <c r="P26" s="2"/>
    </row>
    <row r="27" spans="1:16" s="40" customFormat="1" ht="31.35" customHeight="1" x14ac:dyDescent="0.25">
      <c r="N27" s="2"/>
      <c r="O27" s="2"/>
      <c r="P27" s="2"/>
    </row>
    <row r="28" spans="1:16" s="40" customFormat="1" ht="31.35" customHeight="1" x14ac:dyDescent="0.25">
      <c r="N28" s="2"/>
      <c r="O28" s="2"/>
      <c r="P28" s="2"/>
    </row>
    <row r="29" spans="1:16" s="40" customFormat="1" ht="31.35" customHeight="1" x14ac:dyDescent="0.25">
      <c r="N29" s="2"/>
      <c r="O29" s="2"/>
      <c r="P29" s="2"/>
    </row>
    <row r="30" spans="1:16" s="40" customFormat="1" ht="31.35" customHeight="1" x14ac:dyDescent="0.25">
      <c r="N30" s="2"/>
      <c r="O30" s="2"/>
      <c r="P30" s="2"/>
    </row>
    <row r="31" spans="1:16" s="40" customFormat="1" ht="31.35" customHeight="1" x14ac:dyDescent="0.25">
      <c r="N31" s="2"/>
      <c r="O31" s="2"/>
      <c r="P31" s="2"/>
    </row>
    <row r="32" spans="1:16" s="40" customFormat="1" ht="31.35" customHeight="1" x14ac:dyDescent="0.25">
      <c r="N32" s="2"/>
      <c r="O32" s="2"/>
      <c r="P32" s="2"/>
    </row>
    <row r="33" spans="3:16" s="40" customFormat="1" ht="31.35" customHeight="1" x14ac:dyDescent="0.25">
      <c r="N33" s="2"/>
      <c r="O33" s="2"/>
      <c r="P33" s="2"/>
    </row>
    <row r="34" spans="3:16" s="40" customFormat="1" ht="31.35" customHeight="1" x14ac:dyDescent="0.25">
      <c r="N34" s="2"/>
      <c r="O34" s="2"/>
      <c r="P34" s="2"/>
    </row>
    <row r="35" spans="3:16" s="40" customFormat="1" ht="31.35" customHeight="1" x14ac:dyDescent="0.25">
      <c r="N35" s="2"/>
      <c r="O35" s="2"/>
      <c r="P35" s="2"/>
    </row>
    <row r="36" spans="3:16" s="40" customFormat="1" ht="31.35" customHeight="1" x14ac:dyDescent="0.25">
      <c r="N36" s="2"/>
      <c r="O36" s="2"/>
      <c r="P36" s="2"/>
    </row>
    <row r="37" spans="3:16" s="40" customFormat="1" ht="31.35" customHeight="1" x14ac:dyDescent="0.25">
      <c r="N37" s="2"/>
      <c r="O37" s="2"/>
      <c r="P37" s="2"/>
    </row>
    <row r="38" spans="3:16" s="40" customFormat="1" ht="31.35" customHeight="1" x14ac:dyDescent="0.25">
      <c r="N38" s="2"/>
      <c r="O38" s="2"/>
      <c r="P38" s="2"/>
    </row>
    <row r="39" spans="3:16" s="40" customFormat="1" ht="31.35" customHeight="1" x14ac:dyDescent="0.25">
      <c r="C39" s="41"/>
      <c r="G39" s="42"/>
      <c r="N39" s="2"/>
      <c r="O39" s="2"/>
      <c r="P39" s="2"/>
    </row>
    <row r="40" spans="3:16" s="40" customFormat="1" ht="31.35" customHeight="1" x14ac:dyDescent="0.25">
      <c r="C40" s="41"/>
      <c r="G40" s="42"/>
      <c r="N40" s="2"/>
      <c r="O40" s="2"/>
      <c r="P40" s="2"/>
    </row>
    <row r="41" spans="3:16" s="40" customFormat="1" ht="31.35" customHeight="1" x14ac:dyDescent="0.25">
      <c r="C41" s="41"/>
      <c r="G41" s="42"/>
      <c r="N41" s="2"/>
      <c r="O41" s="2"/>
      <c r="P41" s="2"/>
    </row>
    <row r="42" spans="3:16" s="40" customFormat="1" ht="31.35" customHeight="1" x14ac:dyDescent="0.25">
      <c r="C42" s="41"/>
      <c r="G42" s="42"/>
      <c r="N42" s="2"/>
      <c r="O42" s="2"/>
      <c r="P42" s="2"/>
    </row>
    <row r="43" spans="3:16" s="40" customFormat="1" ht="31.35" customHeight="1" x14ac:dyDescent="0.25">
      <c r="C43" s="41"/>
      <c r="G43" s="42"/>
      <c r="N43" s="2"/>
      <c r="O43" s="2"/>
      <c r="P43" s="2"/>
    </row>
    <row r="44" spans="3:16" s="40" customFormat="1" ht="31.35" customHeight="1" x14ac:dyDescent="0.25">
      <c r="C44" s="41"/>
      <c r="G44" s="42"/>
      <c r="N44" s="2"/>
      <c r="O44" s="2"/>
      <c r="P44" s="2"/>
    </row>
    <row r="45" spans="3:16" s="40" customFormat="1" ht="31.35" customHeight="1" x14ac:dyDescent="0.25">
      <c r="C45" s="41"/>
      <c r="G45" s="42"/>
      <c r="N45" s="2"/>
      <c r="O45" s="2"/>
      <c r="P45" s="2"/>
    </row>
    <row r="46" spans="3:16" s="40" customFormat="1" ht="56.85" customHeight="1" x14ac:dyDescent="0.25">
      <c r="C46" s="41"/>
      <c r="G46" s="42"/>
      <c r="N46" s="2"/>
      <c r="O46" s="2"/>
      <c r="P46" s="2"/>
    </row>
    <row r="47" spans="3:16" s="40" customFormat="1" ht="31.35" customHeight="1" x14ac:dyDescent="0.25">
      <c r="C47" s="41"/>
      <c r="G47" s="42"/>
      <c r="N47" s="2"/>
      <c r="O47" s="2"/>
      <c r="P47" s="2"/>
    </row>
    <row r="48" spans="3:16" s="40" customFormat="1" ht="31.35" customHeight="1" x14ac:dyDescent="0.25">
      <c r="C48" s="41"/>
      <c r="G48" s="42"/>
      <c r="N48" s="2"/>
      <c r="O48" s="2"/>
      <c r="P48" s="2"/>
    </row>
    <row r="49" spans="3:16" s="40" customFormat="1" ht="31.35" customHeight="1" x14ac:dyDescent="0.25">
      <c r="C49" s="41"/>
      <c r="G49" s="42"/>
      <c r="N49" s="2"/>
      <c r="O49" s="2"/>
      <c r="P49" s="2"/>
    </row>
    <row r="50" spans="3:16" s="40" customFormat="1" ht="31.35" customHeight="1" x14ac:dyDescent="0.25">
      <c r="C50" s="41"/>
      <c r="G50" s="42"/>
      <c r="N50" s="2"/>
      <c r="O50" s="2"/>
      <c r="P50" s="2"/>
    </row>
    <row r="51" spans="3:16" s="40" customFormat="1" ht="31.35" customHeight="1" x14ac:dyDescent="0.25">
      <c r="C51" s="41"/>
      <c r="G51" s="42"/>
      <c r="N51" s="2"/>
      <c r="O51" s="2"/>
      <c r="P51" s="2"/>
    </row>
    <row r="52" spans="3:16" s="40" customFormat="1" ht="31.35" customHeight="1" x14ac:dyDescent="0.25">
      <c r="C52" s="41"/>
      <c r="G52" s="42"/>
      <c r="N52" s="2"/>
      <c r="O52" s="2"/>
      <c r="P52" s="2"/>
    </row>
    <row r="53" spans="3:16" s="40" customFormat="1" ht="31.35" customHeight="1" x14ac:dyDescent="0.25">
      <c r="C53" s="41"/>
      <c r="G53" s="42"/>
      <c r="N53" s="2"/>
      <c r="O53" s="2"/>
      <c r="P53" s="2"/>
    </row>
    <row r="54" spans="3:16" s="40" customFormat="1" ht="31.35" customHeight="1" x14ac:dyDescent="0.25">
      <c r="C54" s="41"/>
      <c r="G54" s="42"/>
      <c r="N54" s="2"/>
      <c r="O54" s="2"/>
      <c r="P54" s="2"/>
    </row>
    <row r="55" spans="3:16" s="40" customFormat="1" ht="31.35" customHeight="1" x14ac:dyDescent="0.25">
      <c r="C55" s="41"/>
      <c r="G55" s="42"/>
      <c r="N55" s="2"/>
      <c r="O55" s="2"/>
      <c r="P55" s="2"/>
    </row>
    <row r="56" spans="3:16" s="40" customFormat="1" ht="31.35" customHeight="1" x14ac:dyDescent="0.25">
      <c r="C56" s="41"/>
      <c r="G56" s="42"/>
      <c r="N56" s="2"/>
      <c r="O56" s="2"/>
      <c r="P56" s="2"/>
    </row>
    <row r="57" spans="3:16" s="40" customFormat="1" ht="31.35" customHeight="1" x14ac:dyDescent="0.25">
      <c r="C57" s="41"/>
      <c r="G57" s="42"/>
      <c r="N57" s="2"/>
      <c r="O57" s="2"/>
      <c r="P57" s="2"/>
    </row>
    <row r="58" spans="3:16" s="40" customFormat="1" ht="31.35" customHeight="1" x14ac:dyDescent="0.25">
      <c r="C58" s="41"/>
      <c r="G58" s="42"/>
      <c r="N58" s="2"/>
      <c r="O58" s="2"/>
      <c r="P58" s="2"/>
    </row>
    <row r="59" spans="3:16" s="40" customFormat="1" ht="31.35" customHeight="1" x14ac:dyDescent="0.25">
      <c r="C59" s="41"/>
      <c r="G59" s="42"/>
      <c r="N59" s="2"/>
      <c r="O59" s="2"/>
      <c r="P59" s="2"/>
    </row>
    <row r="60" spans="3:16" s="40" customFormat="1" ht="31.35" customHeight="1" x14ac:dyDescent="0.25">
      <c r="C60" s="41"/>
      <c r="G60" s="42"/>
      <c r="N60" s="2"/>
      <c r="O60" s="2"/>
      <c r="P60" s="2"/>
    </row>
    <row r="61" spans="3:16" s="40" customFormat="1" ht="31.35" customHeight="1" x14ac:dyDescent="0.25">
      <c r="C61" s="41"/>
      <c r="G61" s="42"/>
      <c r="N61" s="2"/>
      <c r="O61" s="2"/>
      <c r="P61" s="2"/>
    </row>
    <row r="62" spans="3:16" s="40" customFormat="1" ht="31.35" customHeight="1" x14ac:dyDescent="0.25">
      <c r="C62" s="41"/>
      <c r="G62" s="42"/>
      <c r="N62" s="2"/>
      <c r="O62" s="2"/>
      <c r="P62" s="2"/>
    </row>
    <row r="63" spans="3:16" s="40" customFormat="1" ht="31.35" customHeight="1" x14ac:dyDescent="0.25">
      <c r="C63" s="41"/>
      <c r="G63" s="42"/>
      <c r="N63" s="2"/>
      <c r="O63" s="2"/>
      <c r="P63" s="2"/>
    </row>
    <row r="64" spans="3:16" s="40" customFormat="1" ht="31.35" customHeight="1" x14ac:dyDescent="0.25">
      <c r="C64" s="41"/>
      <c r="G64" s="42"/>
      <c r="N64" s="2"/>
      <c r="O64" s="2"/>
      <c r="P64" s="2"/>
    </row>
    <row r="65" spans="3:16" s="40" customFormat="1" ht="31.35" customHeight="1" x14ac:dyDescent="0.25">
      <c r="C65" s="41"/>
      <c r="G65" s="42"/>
      <c r="N65" s="2"/>
      <c r="O65" s="2"/>
      <c r="P65" s="2"/>
    </row>
    <row r="66" spans="3:16" s="40" customFormat="1" ht="31.35" customHeight="1" x14ac:dyDescent="0.25">
      <c r="C66" s="41"/>
      <c r="G66" s="42"/>
      <c r="N66" s="2"/>
      <c r="O66" s="2"/>
      <c r="P66" s="2"/>
    </row>
    <row r="67" spans="3:16" s="40" customFormat="1" ht="31.35" customHeight="1" x14ac:dyDescent="0.25">
      <c r="C67" s="41"/>
      <c r="G67" s="42"/>
      <c r="N67" s="2"/>
      <c r="O67" s="2"/>
      <c r="P67" s="2"/>
    </row>
    <row r="68" spans="3:16" s="40" customFormat="1" ht="56.85" customHeight="1" x14ac:dyDescent="0.25">
      <c r="C68" s="41"/>
      <c r="G68" s="42"/>
      <c r="N68" s="2"/>
      <c r="O68" s="2"/>
      <c r="P68" s="2"/>
    </row>
    <row r="69" spans="3:16" s="40" customFormat="1" ht="31.35" customHeight="1" x14ac:dyDescent="0.25">
      <c r="C69" s="41"/>
      <c r="G69" s="42"/>
      <c r="N69" s="2"/>
      <c r="O69" s="2"/>
      <c r="P69" s="2"/>
    </row>
    <row r="70" spans="3:16" s="40" customFormat="1" ht="31.35" customHeight="1" x14ac:dyDescent="0.25">
      <c r="C70" s="41"/>
      <c r="G70" s="42"/>
      <c r="N70" s="2"/>
      <c r="O70" s="2"/>
      <c r="P70" s="2"/>
    </row>
    <row r="71" spans="3:16" s="40" customFormat="1" ht="31.35" customHeight="1" x14ac:dyDescent="0.25">
      <c r="C71" s="41"/>
      <c r="G71" s="42"/>
      <c r="N71" s="2"/>
      <c r="O71" s="2"/>
      <c r="P71" s="2"/>
    </row>
    <row r="72" spans="3:16" s="40" customFormat="1" ht="31.35" customHeight="1" x14ac:dyDescent="0.25">
      <c r="C72" s="41"/>
      <c r="G72" s="42"/>
      <c r="N72" s="2"/>
      <c r="O72" s="2"/>
      <c r="P72" s="2"/>
    </row>
    <row r="73" spans="3:16" s="40" customFormat="1" ht="31.35" customHeight="1" x14ac:dyDescent="0.25">
      <c r="C73" s="41"/>
      <c r="G73" s="42"/>
      <c r="N73" s="2"/>
      <c r="O73" s="2"/>
      <c r="P73" s="2"/>
    </row>
    <row r="74" spans="3:16" s="40" customFormat="1" ht="31.35" customHeight="1" x14ac:dyDescent="0.25">
      <c r="C74" s="41"/>
      <c r="G74" s="42"/>
      <c r="N74" s="2"/>
      <c r="O74" s="2"/>
      <c r="P74" s="2"/>
    </row>
    <row r="75" spans="3:16" s="40" customFormat="1" ht="31.35" customHeight="1" x14ac:dyDescent="0.25">
      <c r="C75" s="41"/>
      <c r="G75" s="42"/>
      <c r="N75" s="2"/>
      <c r="O75" s="2"/>
      <c r="P75" s="2"/>
    </row>
    <row r="76" spans="3:16" s="40" customFormat="1" ht="31.35" customHeight="1" x14ac:dyDescent="0.25">
      <c r="C76" s="41"/>
      <c r="G76" s="42"/>
      <c r="N76" s="2"/>
      <c r="O76" s="2"/>
      <c r="P76" s="2"/>
    </row>
    <row r="77" spans="3:16" s="40" customFormat="1" ht="31.35" customHeight="1" x14ac:dyDescent="0.25">
      <c r="C77" s="41"/>
      <c r="G77" s="42"/>
      <c r="N77" s="2"/>
      <c r="O77" s="2"/>
      <c r="P77" s="2"/>
    </row>
    <row r="78" spans="3:16" s="40" customFormat="1" ht="31.35" customHeight="1" x14ac:dyDescent="0.25">
      <c r="C78" s="41"/>
      <c r="G78" s="42"/>
      <c r="N78" s="2"/>
      <c r="O78" s="2"/>
      <c r="P78" s="2"/>
    </row>
    <row r="79" spans="3:16" s="40" customFormat="1" ht="31.35" customHeight="1" x14ac:dyDescent="0.25">
      <c r="C79" s="41"/>
      <c r="G79" s="42"/>
      <c r="N79" s="2"/>
      <c r="O79" s="2"/>
      <c r="P79" s="2"/>
    </row>
    <row r="80" spans="3:16" s="40" customFormat="1" ht="31.35" customHeight="1" x14ac:dyDescent="0.25">
      <c r="C80" s="41"/>
      <c r="G80" s="42"/>
      <c r="N80" s="2"/>
      <c r="O80" s="2"/>
      <c r="P80" s="2"/>
    </row>
    <row r="81" spans="3:16" s="40" customFormat="1" ht="31.35" customHeight="1" x14ac:dyDescent="0.25">
      <c r="C81" s="41"/>
      <c r="G81" s="42"/>
      <c r="N81" s="2"/>
      <c r="O81" s="2"/>
      <c r="P81" s="2"/>
    </row>
    <row r="82" spans="3:16" s="40" customFormat="1" ht="31.35" customHeight="1" x14ac:dyDescent="0.25">
      <c r="C82" s="41"/>
      <c r="G82" s="42"/>
      <c r="N82" s="2"/>
      <c r="O82" s="2"/>
      <c r="P82" s="2"/>
    </row>
    <row r="83" spans="3:16" s="40" customFormat="1" ht="31.35" customHeight="1" x14ac:dyDescent="0.25">
      <c r="C83" s="41"/>
      <c r="G83" s="42"/>
      <c r="N83" s="2"/>
      <c r="O83" s="2"/>
      <c r="P83" s="2"/>
    </row>
    <row r="84" spans="3:16" s="40" customFormat="1" ht="31.35" customHeight="1" x14ac:dyDescent="0.25">
      <c r="C84" s="41"/>
      <c r="G84" s="42"/>
      <c r="N84" s="2"/>
      <c r="O84" s="2"/>
      <c r="P84" s="2"/>
    </row>
    <row r="85" spans="3:16" s="40" customFormat="1" ht="31.35" customHeight="1" x14ac:dyDescent="0.25">
      <c r="C85" s="41"/>
      <c r="G85" s="42"/>
      <c r="N85" s="2"/>
      <c r="O85" s="2"/>
      <c r="P85" s="2"/>
    </row>
    <row r="86" spans="3:16" s="40" customFormat="1" ht="31.35" customHeight="1" x14ac:dyDescent="0.25">
      <c r="C86" s="41"/>
      <c r="G86" s="42"/>
      <c r="N86" s="2"/>
      <c r="O86" s="2"/>
      <c r="P86" s="2"/>
    </row>
    <row r="87" spans="3:16" s="40" customFormat="1" ht="31.35" customHeight="1" x14ac:dyDescent="0.25">
      <c r="C87" s="41"/>
      <c r="G87" s="42"/>
      <c r="N87" s="2"/>
      <c r="O87" s="2"/>
      <c r="P87" s="2"/>
    </row>
    <row r="88" spans="3:16" s="40" customFormat="1" ht="31.35" customHeight="1" x14ac:dyDescent="0.25">
      <c r="C88" s="41"/>
      <c r="G88" s="42"/>
      <c r="N88" s="2"/>
      <c r="O88" s="2"/>
      <c r="P88" s="2"/>
    </row>
    <row r="89" spans="3:16" s="40" customFormat="1" ht="31.35" customHeight="1" x14ac:dyDescent="0.25">
      <c r="C89" s="41"/>
      <c r="G89" s="42"/>
      <c r="N89" s="2"/>
      <c r="O89" s="2"/>
      <c r="P89" s="2"/>
    </row>
    <row r="90" spans="3:16" s="40" customFormat="1" ht="56.85" customHeight="1" x14ac:dyDescent="0.25">
      <c r="C90" s="41"/>
      <c r="G90" s="42"/>
      <c r="N90" s="2"/>
      <c r="O90" s="2"/>
      <c r="P90" s="2"/>
    </row>
    <row r="91" spans="3:16" s="40" customFormat="1" ht="31.35" customHeight="1" x14ac:dyDescent="0.25">
      <c r="C91" s="41"/>
      <c r="G91" s="42"/>
      <c r="N91" s="2"/>
      <c r="O91" s="2"/>
      <c r="P91" s="2"/>
    </row>
    <row r="92" spans="3:16" s="40" customFormat="1" ht="31.35" customHeight="1" x14ac:dyDescent="0.25">
      <c r="C92" s="41"/>
      <c r="G92" s="42"/>
      <c r="N92" s="2"/>
      <c r="O92" s="2"/>
      <c r="P92" s="2"/>
    </row>
    <row r="93" spans="3:16" s="40" customFormat="1" ht="31.35" customHeight="1" x14ac:dyDescent="0.25">
      <c r="C93" s="41"/>
      <c r="G93" s="42"/>
      <c r="N93" s="2"/>
      <c r="O93" s="2"/>
      <c r="P93" s="2"/>
    </row>
    <row r="94" spans="3:16" s="40" customFormat="1" ht="31.35" customHeight="1" x14ac:dyDescent="0.25">
      <c r="C94" s="41"/>
      <c r="G94" s="42"/>
      <c r="N94" s="2"/>
      <c r="O94" s="2"/>
      <c r="P94" s="2"/>
    </row>
    <row r="95" spans="3:16" s="40" customFormat="1" ht="31.35" customHeight="1" x14ac:dyDescent="0.25">
      <c r="C95" s="41"/>
      <c r="G95" s="42"/>
      <c r="N95" s="2"/>
      <c r="O95" s="2"/>
      <c r="P95" s="2"/>
    </row>
    <row r="96" spans="3:16" s="40" customFormat="1" ht="31.35" customHeight="1" x14ac:dyDescent="0.25">
      <c r="C96" s="41"/>
      <c r="G96" s="42"/>
      <c r="N96" s="2"/>
      <c r="O96" s="2"/>
      <c r="P96" s="2"/>
    </row>
    <row r="97" spans="3:16" s="40" customFormat="1" ht="31.35" customHeight="1" x14ac:dyDescent="0.25">
      <c r="C97" s="41"/>
      <c r="G97" s="42"/>
      <c r="N97" s="2"/>
      <c r="O97" s="2"/>
      <c r="P97" s="2"/>
    </row>
    <row r="98" spans="3:16" s="40" customFormat="1" ht="31.35" customHeight="1" x14ac:dyDescent="0.25">
      <c r="C98" s="41"/>
      <c r="G98" s="42"/>
      <c r="N98" s="2"/>
      <c r="O98" s="2"/>
      <c r="P98" s="2"/>
    </row>
    <row r="99" spans="3:16" s="40" customFormat="1" ht="31.35" customHeight="1" x14ac:dyDescent="0.25">
      <c r="C99" s="41"/>
      <c r="G99" s="42"/>
      <c r="N99" s="2"/>
      <c r="O99" s="2"/>
      <c r="P99" s="2"/>
    </row>
    <row r="100" spans="3:16" s="40" customFormat="1" ht="31.35" customHeight="1" x14ac:dyDescent="0.25">
      <c r="C100" s="41"/>
      <c r="G100" s="42"/>
      <c r="N100" s="2"/>
      <c r="O100" s="2"/>
      <c r="P100" s="2"/>
    </row>
    <row r="101" spans="3:16" s="40" customFormat="1" ht="31.35" customHeight="1" x14ac:dyDescent="0.25">
      <c r="C101" s="41"/>
      <c r="G101" s="42"/>
      <c r="N101" s="2"/>
      <c r="O101" s="2"/>
      <c r="P101" s="2"/>
    </row>
    <row r="102" spans="3:16" s="40" customFormat="1" ht="31.35" customHeight="1" x14ac:dyDescent="0.25">
      <c r="C102" s="41"/>
      <c r="G102" s="42"/>
      <c r="N102" s="2"/>
      <c r="O102" s="2"/>
      <c r="P102" s="2"/>
    </row>
    <row r="103" spans="3:16" s="40" customFormat="1" ht="31.35" customHeight="1" x14ac:dyDescent="0.25">
      <c r="C103" s="41"/>
      <c r="G103" s="42"/>
      <c r="N103" s="2"/>
      <c r="O103" s="2"/>
      <c r="P103" s="2"/>
    </row>
    <row r="104" spans="3:16" s="40" customFormat="1" ht="31.35" customHeight="1" x14ac:dyDescent="0.25">
      <c r="C104" s="41"/>
      <c r="G104" s="42"/>
      <c r="N104" s="2"/>
      <c r="O104" s="2"/>
      <c r="P104" s="2"/>
    </row>
    <row r="105" spans="3:16" s="40" customFormat="1" ht="31.35" customHeight="1" x14ac:dyDescent="0.25">
      <c r="C105" s="41"/>
      <c r="G105" s="42"/>
      <c r="N105" s="2"/>
      <c r="O105" s="2"/>
      <c r="P105" s="2"/>
    </row>
    <row r="106" spans="3:16" s="40" customFormat="1" ht="31.35" customHeight="1" x14ac:dyDescent="0.25">
      <c r="C106" s="41"/>
      <c r="G106" s="42"/>
      <c r="N106" s="2"/>
      <c r="O106" s="2"/>
      <c r="P106" s="2"/>
    </row>
    <row r="107" spans="3:16" s="40" customFormat="1" ht="31.35" customHeight="1" x14ac:dyDescent="0.25">
      <c r="C107" s="41"/>
      <c r="G107" s="42"/>
      <c r="N107" s="2"/>
      <c r="O107" s="2"/>
      <c r="P107" s="2"/>
    </row>
    <row r="108" spans="3:16" s="40" customFormat="1" ht="31.35" customHeight="1" x14ac:dyDescent="0.25">
      <c r="C108" s="41"/>
      <c r="G108" s="42"/>
      <c r="N108" s="2"/>
      <c r="O108" s="2"/>
      <c r="P108" s="2"/>
    </row>
    <row r="109" spans="3:16" s="40" customFormat="1" ht="31.35" customHeight="1" x14ac:dyDescent="0.25">
      <c r="C109" s="41"/>
      <c r="G109" s="42"/>
      <c r="N109" s="2"/>
      <c r="O109" s="2"/>
      <c r="P109" s="2"/>
    </row>
    <row r="110" spans="3:16" s="40" customFormat="1" ht="31.35" customHeight="1" x14ac:dyDescent="0.25">
      <c r="C110" s="41"/>
      <c r="G110" s="42"/>
      <c r="N110" s="2"/>
      <c r="O110" s="2"/>
      <c r="P110" s="2"/>
    </row>
    <row r="111" spans="3:16" s="40" customFormat="1" ht="31.35" customHeight="1" x14ac:dyDescent="0.25">
      <c r="C111" s="41"/>
      <c r="G111" s="42"/>
      <c r="N111" s="2"/>
      <c r="O111" s="2"/>
      <c r="P111" s="2"/>
    </row>
    <row r="112" spans="3:16" s="40" customFormat="1" ht="56.85" customHeight="1" x14ac:dyDescent="0.25">
      <c r="C112" s="41"/>
      <c r="G112" s="42"/>
      <c r="N112" s="2"/>
      <c r="O112" s="2"/>
      <c r="P112" s="2"/>
    </row>
    <row r="113" spans="3:16" s="40" customFormat="1" ht="31.35" customHeight="1" x14ac:dyDescent="0.25">
      <c r="C113" s="41"/>
      <c r="G113" s="42"/>
      <c r="N113" s="2"/>
      <c r="O113" s="2"/>
      <c r="P113" s="2"/>
    </row>
    <row r="114" spans="3:16" s="40" customFormat="1" ht="31.35" customHeight="1" x14ac:dyDescent="0.25">
      <c r="C114" s="41"/>
      <c r="G114" s="42"/>
      <c r="N114" s="2"/>
      <c r="O114" s="2"/>
      <c r="P114" s="2"/>
    </row>
    <row r="115" spans="3:16" s="40" customFormat="1" ht="31.35" customHeight="1" x14ac:dyDescent="0.25">
      <c r="C115" s="41"/>
      <c r="G115" s="42"/>
      <c r="N115" s="2"/>
      <c r="O115" s="2"/>
      <c r="P115" s="2"/>
    </row>
    <row r="116" spans="3:16" s="40" customFormat="1" ht="31.35" customHeight="1" x14ac:dyDescent="0.25">
      <c r="C116" s="41"/>
      <c r="G116" s="42"/>
      <c r="N116" s="2"/>
      <c r="O116" s="2"/>
      <c r="P116" s="2"/>
    </row>
    <row r="117" spans="3:16" s="40" customFormat="1" ht="31.35" customHeight="1" x14ac:dyDescent="0.25">
      <c r="C117" s="41"/>
      <c r="G117" s="42"/>
      <c r="N117" s="2"/>
      <c r="O117" s="2"/>
      <c r="P117" s="2"/>
    </row>
    <row r="118" spans="3:16" s="40" customFormat="1" ht="31.35" customHeight="1" x14ac:dyDescent="0.25">
      <c r="C118" s="41"/>
      <c r="G118" s="42"/>
      <c r="N118" s="2"/>
      <c r="O118" s="2"/>
      <c r="P118" s="2"/>
    </row>
    <row r="119" spans="3:16" s="40" customFormat="1" ht="31.35" customHeight="1" x14ac:dyDescent="0.25">
      <c r="C119" s="41"/>
      <c r="G119" s="42"/>
      <c r="N119" s="2"/>
      <c r="O119" s="2"/>
      <c r="P119" s="2"/>
    </row>
    <row r="120" spans="3:16" s="40" customFormat="1" ht="31.35" customHeight="1" x14ac:dyDescent="0.25">
      <c r="C120" s="41"/>
      <c r="G120" s="42"/>
      <c r="N120" s="2"/>
      <c r="O120" s="2"/>
      <c r="P120" s="2"/>
    </row>
    <row r="121" spans="3:16" s="40" customFormat="1" ht="31.35" customHeight="1" x14ac:dyDescent="0.25">
      <c r="C121" s="41"/>
      <c r="G121" s="42"/>
      <c r="N121" s="2"/>
      <c r="O121" s="2"/>
      <c r="P121" s="2"/>
    </row>
    <row r="122" spans="3:16" s="40" customFormat="1" ht="31.35" customHeight="1" x14ac:dyDescent="0.25">
      <c r="C122" s="41"/>
      <c r="G122" s="42"/>
      <c r="N122" s="2"/>
      <c r="O122" s="2"/>
      <c r="P122" s="2"/>
    </row>
    <row r="123" spans="3:16" s="40" customFormat="1" ht="31.35" customHeight="1" x14ac:dyDescent="0.25">
      <c r="C123" s="41"/>
      <c r="G123" s="42"/>
      <c r="N123" s="2"/>
      <c r="O123" s="2"/>
      <c r="P123" s="2"/>
    </row>
    <row r="124" spans="3:16" s="40" customFormat="1" ht="31.35" customHeight="1" x14ac:dyDescent="0.25">
      <c r="C124" s="41"/>
      <c r="G124" s="42"/>
      <c r="N124" s="2"/>
      <c r="O124" s="2"/>
      <c r="P124" s="2"/>
    </row>
    <row r="125" spans="3:16" s="40" customFormat="1" ht="31.35" customHeight="1" x14ac:dyDescent="0.25">
      <c r="C125" s="41"/>
      <c r="G125" s="42"/>
      <c r="N125" s="2"/>
      <c r="O125" s="2"/>
      <c r="P125" s="2"/>
    </row>
    <row r="126" spans="3:16" s="40" customFormat="1" ht="31.35" customHeight="1" x14ac:dyDescent="0.25">
      <c r="C126" s="41"/>
      <c r="G126" s="42"/>
      <c r="N126" s="2"/>
      <c r="O126" s="2"/>
      <c r="P126" s="2"/>
    </row>
    <row r="127" spans="3:16" s="40" customFormat="1" ht="31.35" customHeight="1" x14ac:dyDescent="0.25">
      <c r="C127" s="41"/>
      <c r="G127" s="42"/>
      <c r="N127" s="2"/>
      <c r="O127" s="2"/>
      <c r="P127" s="2"/>
    </row>
    <row r="128" spans="3:16" s="40" customFormat="1" ht="31.35" customHeight="1" x14ac:dyDescent="0.25">
      <c r="C128" s="41"/>
      <c r="G128" s="42"/>
      <c r="N128" s="2"/>
      <c r="O128" s="2"/>
      <c r="P128" s="2"/>
    </row>
    <row r="129" spans="3:16" s="40" customFormat="1" ht="31.35" customHeight="1" x14ac:dyDescent="0.25">
      <c r="C129" s="41"/>
      <c r="G129" s="42"/>
      <c r="N129" s="2"/>
      <c r="O129" s="2"/>
      <c r="P129" s="2"/>
    </row>
    <row r="130" spans="3:16" s="40" customFormat="1" ht="31.35" customHeight="1" x14ac:dyDescent="0.25">
      <c r="C130" s="41"/>
      <c r="G130" s="42"/>
      <c r="N130" s="2"/>
      <c r="O130" s="2"/>
      <c r="P130" s="2"/>
    </row>
    <row r="131" spans="3:16" s="40" customFormat="1" ht="31.35" customHeight="1" x14ac:dyDescent="0.25">
      <c r="C131" s="41"/>
      <c r="G131" s="42"/>
      <c r="N131" s="2"/>
      <c r="O131" s="2"/>
      <c r="P131" s="2"/>
    </row>
    <row r="132" spans="3:16" s="40" customFormat="1" ht="31.35" customHeight="1" x14ac:dyDescent="0.25">
      <c r="C132" s="41"/>
      <c r="G132" s="42"/>
      <c r="N132" s="2"/>
      <c r="O132" s="2"/>
      <c r="P132" s="2"/>
    </row>
    <row r="133" spans="3:16" s="40" customFormat="1" ht="31.35" customHeight="1" x14ac:dyDescent="0.25">
      <c r="C133" s="41"/>
      <c r="G133" s="42"/>
      <c r="N133" s="2"/>
      <c r="O133" s="2"/>
      <c r="P133" s="2"/>
    </row>
    <row r="134" spans="3:16" s="40" customFormat="1" ht="56.85" customHeight="1" x14ac:dyDescent="0.25">
      <c r="C134" s="41"/>
      <c r="G134" s="42"/>
      <c r="N134" s="2"/>
      <c r="O134" s="2"/>
      <c r="P134" s="2"/>
    </row>
    <row r="135" spans="3:16" s="40" customFormat="1" ht="31.35" customHeight="1" x14ac:dyDescent="0.25">
      <c r="C135" s="41"/>
      <c r="G135" s="42"/>
      <c r="N135" s="2"/>
      <c r="O135" s="2"/>
      <c r="P135" s="2"/>
    </row>
    <row r="136" spans="3:16" s="40" customFormat="1" ht="31.35" customHeight="1" x14ac:dyDescent="0.25">
      <c r="C136" s="41"/>
      <c r="G136" s="42"/>
      <c r="N136" s="2"/>
      <c r="O136" s="2"/>
      <c r="P136" s="2"/>
    </row>
    <row r="137" spans="3:16" s="40" customFormat="1" ht="31.35" customHeight="1" x14ac:dyDescent="0.25">
      <c r="C137" s="41"/>
      <c r="G137" s="42"/>
      <c r="N137" s="2"/>
      <c r="O137" s="2"/>
      <c r="P137" s="2"/>
    </row>
    <row r="138" spans="3:16" s="40" customFormat="1" ht="31.35" customHeight="1" x14ac:dyDescent="0.25">
      <c r="C138" s="41"/>
      <c r="G138" s="42"/>
      <c r="N138" s="2"/>
      <c r="O138" s="2"/>
      <c r="P138" s="2"/>
    </row>
    <row r="139" spans="3:16" s="40" customFormat="1" ht="31.35" customHeight="1" x14ac:dyDescent="0.25">
      <c r="C139" s="41"/>
      <c r="G139" s="42"/>
      <c r="N139" s="2"/>
      <c r="O139" s="2"/>
      <c r="P139" s="2"/>
    </row>
    <row r="140" spans="3:16" s="40" customFormat="1" ht="31.35" customHeight="1" x14ac:dyDescent="0.25">
      <c r="C140" s="41"/>
      <c r="G140" s="42"/>
      <c r="N140" s="2"/>
      <c r="O140" s="2"/>
      <c r="P140" s="2"/>
    </row>
    <row r="141" spans="3:16" s="40" customFormat="1" ht="31.35" customHeight="1" x14ac:dyDescent="0.25">
      <c r="C141" s="41"/>
      <c r="G141" s="42"/>
      <c r="N141" s="2"/>
      <c r="O141" s="2"/>
      <c r="P141" s="2"/>
    </row>
    <row r="142" spans="3:16" s="40" customFormat="1" ht="31.35" customHeight="1" x14ac:dyDescent="0.25">
      <c r="C142" s="41"/>
      <c r="G142" s="42"/>
      <c r="N142" s="2"/>
      <c r="O142" s="2"/>
      <c r="P142" s="2"/>
    </row>
    <row r="143" spans="3:16" s="40" customFormat="1" ht="31.35" customHeight="1" x14ac:dyDescent="0.25">
      <c r="C143" s="41"/>
      <c r="G143" s="42"/>
      <c r="N143" s="2"/>
      <c r="O143" s="2"/>
      <c r="P143" s="2"/>
    </row>
    <row r="144" spans="3:16" s="40" customFormat="1" ht="31.35" customHeight="1" x14ac:dyDescent="0.25">
      <c r="C144" s="41"/>
      <c r="G144" s="42"/>
      <c r="N144" s="2"/>
      <c r="O144" s="2"/>
      <c r="P144" s="2"/>
    </row>
    <row r="145" spans="3:16" s="40" customFormat="1" ht="31.35" customHeight="1" x14ac:dyDescent="0.25">
      <c r="C145" s="41"/>
      <c r="G145" s="42"/>
      <c r="N145" s="2"/>
      <c r="O145" s="2"/>
      <c r="P145" s="2"/>
    </row>
    <row r="146" spans="3:16" s="40" customFormat="1" ht="31.35" customHeight="1" x14ac:dyDescent="0.25">
      <c r="C146" s="41"/>
      <c r="G146" s="42"/>
      <c r="N146" s="2"/>
      <c r="O146" s="2"/>
      <c r="P146" s="2"/>
    </row>
    <row r="147" spans="3:16" s="40" customFormat="1" ht="31.35" customHeight="1" x14ac:dyDescent="0.25">
      <c r="C147" s="41"/>
      <c r="G147" s="42"/>
      <c r="N147" s="2"/>
      <c r="O147" s="2"/>
      <c r="P147" s="2"/>
    </row>
    <row r="148" spans="3:16" s="40" customFormat="1" ht="31.35" customHeight="1" x14ac:dyDescent="0.25">
      <c r="C148" s="41"/>
      <c r="G148" s="42"/>
      <c r="N148" s="2"/>
      <c r="O148" s="2"/>
      <c r="P148" s="2"/>
    </row>
    <row r="149" spans="3:16" s="40" customFormat="1" ht="31.35" customHeight="1" x14ac:dyDescent="0.25">
      <c r="C149" s="41"/>
      <c r="G149" s="42"/>
      <c r="N149" s="2"/>
      <c r="O149" s="2"/>
      <c r="P149" s="2"/>
    </row>
    <row r="150" spans="3:16" s="40" customFormat="1" ht="31.35" customHeight="1" x14ac:dyDescent="0.25">
      <c r="C150" s="41"/>
      <c r="G150" s="42"/>
      <c r="N150" s="2"/>
      <c r="O150" s="2"/>
      <c r="P150" s="2"/>
    </row>
    <row r="151" spans="3:16" s="40" customFormat="1" ht="31.35" customHeight="1" x14ac:dyDescent="0.25">
      <c r="C151" s="41"/>
      <c r="G151" s="42"/>
      <c r="N151" s="2"/>
      <c r="O151" s="2"/>
      <c r="P151" s="2"/>
    </row>
    <row r="152" spans="3:16" s="40" customFormat="1" ht="31.35" customHeight="1" x14ac:dyDescent="0.25">
      <c r="C152" s="41"/>
      <c r="G152" s="42"/>
      <c r="N152" s="2"/>
      <c r="O152" s="2"/>
      <c r="P152" s="2"/>
    </row>
    <row r="153" spans="3:16" s="40" customFormat="1" ht="31.35" customHeight="1" x14ac:dyDescent="0.25">
      <c r="C153" s="41"/>
      <c r="G153" s="42"/>
      <c r="N153" s="2"/>
      <c r="O153" s="2"/>
      <c r="P153" s="2"/>
    </row>
    <row r="154" spans="3:16" s="40" customFormat="1" ht="31.35" customHeight="1" x14ac:dyDescent="0.25">
      <c r="C154" s="41"/>
      <c r="G154" s="42"/>
      <c r="N154" s="2"/>
      <c r="O154" s="2"/>
      <c r="P154" s="2"/>
    </row>
    <row r="155" spans="3:16" s="40" customFormat="1" ht="31.35" customHeight="1" x14ac:dyDescent="0.25">
      <c r="C155" s="41"/>
      <c r="G155" s="42"/>
      <c r="N155" s="2"/>
      <c r="O155" s="2"/>
      <c r="P155" s="2"/>
    </row>
    <row r="156" spans="3:16" s="40" customFormat="1" ht="56.85" customHeight="1" x14ac:dyDescent="0.25">
      <c r="C156" s="41"/>
      <c r="G156" s="42"/>
      <c r="N156" s="2"/>
      <c r="O156" s="2"/>
      <c r="P156" s="2"/>
    </row>
    <row r="157" spans="3:16" s="40" customFormat="1" ht="31.35" customHeight="1" x14ac:dyDescent="0.25">
      <c r="C157" s="41"/>
      <c r="G157" s="42"/>
      <c r="N157" s="2"/>
      <c r="O157" s="2"/>
      <c r="P157" s="2"/>
    </row>
    <row r="158" spans="3:16" s="40" customFormat="1" ht="31.35" customHeight="1" x14ac:dyDescent="0.25">
      <c r="C158" s="41"/>
      <c r="G158" s="42"/>
      <c r="N158" s="2"/>
      <c r="O158" s="2"/>
      <c r="P158" s="2"/>
    </row>
    <row r="159" spans="3:16" s="40" customFormat="1" ht="31.35" customHeight="1" x14ac:dyDescent="0.25">
      <c r="C159" s="41"/>
      <c r="G159" s="42"/>
      <c r="N159" s="2"/>
      <c r="O159" s="2"/>
      <c r="P159" s="2"/>
    </row>
    <row r="160" spans="3:16" s="40" customFormat="1" ht="31.35" customHeight="1" x14ac:dyDescent="0.25">
      <c r="C160" s="41"/>
      <c r="G160" s="42"/>
      <c r="N160" s="2"/>
      <c r="O160" s="2"/>
      <c r="P160" s="2"/>
    </row>
    <row r="161" spans="3:16" s="40" customFormat="1" ht="31.35" customHeight="1" x14ac:dyDescent="0.25">
      <c r="C161" s="41"/>
      <c r="G161" s="42"/>
      <c r="N161" s="2"/>
      <c r="O161" s="2"/>
      <c r="P161" s="2"/>
    </row>
    <row r="162" spans="3:16" s="40" customFormat="1" ht="31.35" customHeight="1" x14ac:dyDescent="0.25">
      <c r="C162" s="41"/>
      <c r="G162" s="42"/>
      <c r="N162" s="2"/>
      <c r="O162" s="2"/>
      <c r="P162" s="2"/>
    </row>
    <row r="163" spans="3:16" s="40" customFormat="1" ht="31.35" customHeight="1" x14ac:dyDescent="0.25">
      <c r="C163" s="41"/>
      <c r="G163" s="42"/>
      <c r="N163" s="2"/>
      <c r="O163" s="2"/>
      <c r="P163" s="2"/>
    </row>
    <row r="164" spans="3:16" s="40" customFormat="1" ht="31.35" customHeight="1" x14ac:dyDescent="0.25">
      <c r="C164" s="41"/>
      <c r="G164" s="42"/>
      <c r="N164" s="2"/>
      <c r="O164" s="2"/>
      <c r="P164" s="2"/>
    </row>
    <row r="165" spans="3:16" s="40" customFormat="1" ht="31.35" customHeight="1" x14ac:dyDescent="0.25">
      <c r="C165" s="41"/>
      <c r="G165" s="42"/>
      <c r="N165" s="2"/>
      <c r="O165" s="2"/>
      <c r="P165" s="2"/>
    </row>
    <row r="166" spans="3:16" s="40" customFormat="1" ht="31.35" customHeight="1" x14ac:dyDescent="0.25">
      <c r="C166" s="41"/>
      <c r="G166" s="42"/>
      <c r="N166" s="2"/>
      <c r="O166" s="2"/>
      <c r="P166" s="2"/>
    </row>
    <row r="167" spans="3:16" s="40" customFormat="1" ht="31.35" customHeight="1" x14ac:dyDescent="0.25">
      <c r="C167" s="41"/>
      <c r="G167" s="42"/>
      <c r="N167" s="2"/>
      <c r="O167" s="2"/>
      <c r="P167" s="2"/>
    </row>
    <row r="168" spans="3:16" s="40" customFormat="1" ht="31.35" customHeight="1" x14ac:dyDescent="0.25">
      <c r="C168" s="41"/>
      <c r="G168" s="42"/>
      <c r="N168" s="2"/>
      <c r="O168" s="2"/>
      <c r="P168" s="2"/>
    </row>
    <row r="169" spans="3:16" s="40" customFormat="1" ht="31.35" customHeight="1" x14ac:dyDescent="0.25">
      <c r="C169" s="41"/>
      <c r="G169" s="42"/>
      <c r="N169" s="2"/>
      <c r="O169" s="2"/>
      <c r="P169" s="2"/>
    </row>
    <row r="170" spans="3:16" s="40" customFormat="1" ht="31.35" customHeight="1" x14ac:dyDescent="0.25">
      <c r="C170" s="41"/>
      <c r="G170" s="42"/>
      <c r="N170" s="2"/>
      <c r="O170" s="2"/>
      <c r="P170" s="2"/>
    </row>
    <row r="171" spans="3:16" s="40" customFormat="1" ht="31.35" customHeight="1" x14ac:dyDescent="0.25">
      <c r="C171" s="41"/>
      <c r="G171" s="42"/>
      <c r="N171" s="2"/>
      <c r="O171" s="2"/>
      <c r="P171" s="2"/>
    </row>
    <row r="172" spans="3:16" s="40" customFormat="1" ht="31.35" customHeight="1" x14ac:dyDescent="0.25">
      <c r="C172" s="41"/>
      <c r="G172" s="42"/>
      <c r="N172" s="2"/>
      <c r="O172" s="2"/>
      <c r="P172" s="2"/>
    </row>
    <row r="173" spans="3:16" s="40" customFormat="1" ht="31.35" customHeight="1" x14ac:dyDescent="0.25">
      <c r="C173" s="41"/>
      <c r="G173" s="42"/>
      <c r="N173" s="2"/>
      <c r="O173" s="2"/>
      <c r="P173" s="2"/>
    </row>
    <row r="174" spans="3:16" s="40" customFormat="1" ht="31.35" customHeight="1" x14ac:dyDescent="0.25">
      <c r="C174" s="41"/>
      <c r="G174" s="42"/>
      <c r="N174" s="2"/>
      <c r="O174" s="2"/>
      <c r="P174" s="2"/>
    </row>
    <row r="175" spans="3:16" s="40" customFormat="1" ht="31.35" customHeight="1" x14ac:dyDescent="0.25">
      <c r="C175" s="41"/>
      <c r="G175" s="42"/>
      <c r="N175" s="2"/>
      <c r="O175" s="2"/>
      <c r="P175" s="2"/>
    </row>
    <row r="176" spans="3:16" s="40" customFormat="1" ht="31.35" customHeight="1" x14ac:dyDescent="0.25">
      <c r="C176" s="41"/>
      <c r="G176" s="42"/>
      <c r="N176" s="2"/>
      <c r="O176" s="2"/>
      <c r="P176" s="2"/>
    </row>
    <row r="177" spans="3:16" s="40" customFormat="1" ht="31.35" customHeight="1" x14ac:dyDescent="0.25">
      <c r="C177" s="41"/>
      <c r="G177" s="42"/>
      <c r="N177" s="2"/>
      <c r="O177" s="2"/>
      <c r="P177" s="2"/>
    </row>
    <row r="178" spans="3:16" s="40" customFormat="1" ht="31.35" customHeight="1" x14ac:dyDescent="0.25">
      <c r="C178" s="41"/>
      <c r="G178" s="42"/>
      <c r="N178" s="2"/>
      <c r="O178" s="2"/>
      <c r="P178" s="2"/>
    </row>
    <row r="179" spans="3:16" s="40" customFormat="1" ht="31.35" customHeight="1" x14ac:dyDescent="0.25">
      <c r="C179" s="41"/>
      <c r="G179" s="42"/>
      <c r="N179" s="2"/>
      <c r="O179" s="2"/>
      <c r="P179" s="2"/>
    </row>
    <row r="180" spans="3:16" s="40" customFormat="1" ht="31.35" customHeight="1" x14ac:dyDescent="0.25">
      <c r="C180" s="41"/>
      <c r="G180" s="42"/>
      <c r="N180" s="2"/>
      <c r="O180" s="2"/>
      <c r="P180" s="2"/>
    </row>
    <row r="181" spans="3:16" s="40" customFormat="1" ht="31.35" customHeight="1" x14ac:dyDescent="0.25">
      <c r="C181" s="41"/>
      <c r="G181" s="42"/>
      <c r="N181" s="2"/>
      <c r="O181" s="2"/>
      <c r="P181" s="2"/>
    </row>
    <row r="182" spans="3:16" s="40" customFormat="1" ht="31.35" customHeight="1" x14ac:dyDescent="0.25">
      <c r="C182" s="41"/>
      <c r="G182" s="42"/>
      <c r="N182" s="2"/>
      <c r="O182" s="2"/>
      <c r="P182" s="2"/>
    </row>
    <row r="183" spans="3:16" s="40" customFormat="1" ht="31.35" customHeight="1" x14ac:dyDescent="0.25">
      <c r="C183" s="41"/>
      <c r="G183" s="42"/>
      <c r="N183" s="2"/>
      <c r="O183" s="2"/>
      <c r="P183" s="2"/>
    </row>
    <row r="184" spans="3:16" s="40" customFormat="1" ht="31.35" customHeight="1" x14ac:dyDescent="0.25">
      <c r="C184" s="41"/>
      <c r="G184" s="42"/>
      <c r="N184" s="2"/>
      <c r="O184" s="2"/>
      <c r="P184" s="2"/>
    </row>
    <row r="185" spans="3:16" s="40" customFormat="1" ht="31.35" customHeight="1" x14ac:dyDescent="0.25">
      <c r="C185" s="41"/>
      <c r="G185" s="42"/>
      <c r="N185" s="2"/>
      <c r="O185" s="2"/>
      <c r="P185" s="2"/>
    </row>
    <row r="186" spans="3:16" s="40" customFormat="1" ht="31.35" customHeight="1" x14ac:dyDescent="0.25">
      <c r="C186" s="41"/>
      <c r="G186" s="42"/>
      <c r="N186" s="2"/>
      <c r="O186" s="2"/>
      <c r="P186" s="2"/>
    </row>
    <row r="187" spans="3:16" s="40" customFormat="1" ht="31.35" customHeight="1" x14ac:dyDescent="0.25">
      <c r="C187" s="41"/>
      <c r="G187" s="42"/>
      <c r="N187" s="2"/>
      <c r="O187" s="2"/>
      <c r="P187" s="2"/>
    </row>
    <row r="188" spans="3:16" s="40" customFormat="1" ht="31.35" customHeight="1" x14ac:dyDescent="0.25">
      <c r="C188" s="41"/>
      <c r="G188" s="42"/>
      <c r="N188" s="2"/>
      <c r="O188" s="2"/>
      <c r="P188" s="2"/>
    </row>
    <row r="189" spans="3:16" s="40" customFormat="1" ht="31.35" customHeight="1" x14ac:dyDescent="0.25">
      <c r="C189" s="41"/>
      <c r="G189" s="42"/>
      <c r="N189" s="2"/>
      <c r="O189" s="2"/>
      <c r="P189" s="2"/>
    </row>
    <row r="190" spans="3:16" s="40" customFormat="1" ht="31.35" customHeight="1" x14ac:dyDescent="0.25">
      <c r="C190" s="41"/>
      <c r="G190" s="42"/>
      <c r="N190" s="2"/>
      <c r="O190" s="2"/>
      <c r="P190" s="2"/>
    </row>
    <row r="191" spans="3:16" s="40" customFormat="1" ht="31.35" customHeight="1" x14ac:dyDescent="0.25">
      <c r="C191" s="41"/>
      <c r="G191" s="42"/>
      <c r="N191" s="2"/>
      <c r="O191" s="2"/>
      <c r="P191" s="2"/>
    </row>
    <row r="192" spans="3:16" s="40" customFormat="1" ht="31.35" customHeight="1" x14ac:dyDescent="0.25">
      <c r="C192" s="41"/>
      <c r="G192" s="42"/>
      <c r="N192" s="2"/>
      <c r="O192" s="2"/>
      <c r="P192" s="2"/>
    </row>
    <row r="193" spans="3:16" s="40" customFormat="1" ht="31.35" customHeight="1" x14ac:dyDescent="0.25">
      <c r="C193" s="41"/>
      <c r="G193" s="42"/>
      <c r="N193" s="2"/>
      <c r="O193" s="2"/>
      <c r="P193" s="2"/>
    </row>
    <row r="194" spans="3:16" s="40" customFormat="1" ht="31.35" customHeight="1" x14ac:dyDescent="0.25">
      <c r="C194" s="41"/>
      <c r="G194" s="42"/>
      <c r="N194" s="2"/>
      <c r="O194" s="2"/>
      <c r="P194" s="2"/>
    </row>
    <row r="195" spans="3:16" s="40" customFormat="1" ht="31.35" customHeight="1" x14ac:dyDescent="0.25">
      <c r="C195" s="41"/>
      <c r="G195" s="42"/>
      <c r="N195" s="2"/>
      <c r="O195" s="2"/>
      <c r="P195" s="2"/>
    </row>
    <row r="196" spans="3:16" s="40" customFormat="1" ht="31.35" customHeight="1" x14ac:dyDescent="0.25">
      <c r="C196" s="41"/>
      <c r="G196" s="42"/>
      <c r="N196" s="2"/>
      <c r="O196" s="2"/>
      <c r="P196" s="2"/>
    </row>
    <row r="197" spans="3:16" s="40" customFormat="1" ht="31.35" customHeight="1" x14ac:dyDescent="0.25">
      <c r="C197" s="41"/>
      <c r="G197" s="42"/>
      <c r="N197" s="2"/>
      <c r="O197" s="2"/>
      <c r="P197" s="2"/>
    </row>
    <row r="198" spans="3:16" s="40" customFormat="1" ht="31.35" customHeight="1" x14ac:dyDescent="0.25">
      <c r="C198" s="41"/>
      <c r="G198" s="42"/>
      <c r="N198" s="2"/>
      <c r="O198" s="2"/>
      <c r="P198" s="2"/>
    </row>
    <row r="199" spans="3:16" s="40" customFormat="1" ht="31.35" customHeight="1" x14ac:dyDescent="0.25">
      <c r="C199" s="41"/>
      <c r="G199" s="42"/>
      <c r="N199" s="2"/>
      <c r="O199" s="2"/>
      <c r="P199" s="2"/>
    </row>
    <row r="200" spans="3:16" s="40" customFormat="1" ht="31.35" customHeight="1" x14ac:dyDescent="0.25">
      <c r="C200" s="41"/>
      <c r="G200" s="42"/>
      <c r="N200" s="2"/>
      <c r="O200" s="2"/>
      <c r="P200" s="2"/>
    </row>
    <row r="201" spans="3:16" s="40" customFormat="1" ht="31.35" customHeight="1" x14ac:dyDescent="0.25">
      <c r="C201" s="41"/>
      <c r="G201" s="42"/>
      <c r="N201" s="2"/>
      <c r="O201" s="2"/>
      <c r="P201" s="2"/>
    </row>
    <row r="202" spans="3:16" s="40" customFormat="1" ht="31.35" customHeight="1" x14ac:dyDescent="0.25">
      <c r="C202" s="41"/>
      <c r="G202" s="42"/>
      <c r="N202" s="2"/>
      <c r="O202" s="2"/>
      <c r="P202" s="2"/>
    </row>
    <row r="203" spans="3:16" s="40" customFormat="1" ht="31.35" customHeight="1" x14ac:dyDescent="0.25">
      <c r="C203" s="41"/>
      <c r="G203" s="42"/>
      <c r="N203" s="2"/>
      <c r="O203" s="2"/>
      <c r="P203" s="2"/>
    </row>
    <row r="204" spans="3:16" s="40" customFormat="1" ht="31.35" customHeight="1" x14ac:dyDescent="0.25">
      <c r="C204" s="41"/>
      <c r="G204" s="42"/>
      <c r="N204" s="2"/>
      <c r="O204" s="2"/>
      <c r="P204" s="2"/>
    </row>
    <row r="205" spans="3:16" s="40" customFormat="1" ht="31.35" customHeight="1" x14ac:dyDescent="0.25">
      <c r="C205" s="41"/>
      <c r="G205" s="42"/>
      <c r="N205" s="2"/>
      <c r="O205" s="2"/>
      <c r="P205" s="2"/>
    </row>
    <row r="206" spans="3:16" s="40" customFormat="1" ht="31.35" customHeight="1" x14ac:dyDescent="0.25">
      <c r="C206" s="41"/>
      <c r="G206" s="42"/>
      <c r="N206" s="2"/>
      <c r="O206" s="2"/>
      <c r="P206" s="2"/>
    </row>
    <row r="207" spans="3:16" s="40" customFormat="1" ht="31.35" customHeight="1" x14ac:dyDescent="0.25">
      <c r="C207" s="41"/>
      <c r="G207" s="42"/>
      <c r="N207" s="2"/>
      <c r="O207" s="2"/>
      <c r="P207" s="2"/>
    </row>
    <row r="208" spans="3:16" s="40" customFormat="1" ht="31.35" customHeight="1" x14ac:dyDescent="0.25">
      <c r="C208" s="41"/>
      <c r="G208" s="42"/>
      <c r="N208" s="2"/>
      <c r="O208" s="2"/>
      <c r="P208" s="2"/>
    </row>
    <row r="209" spans="3:16" s="40" customFormat="1" ht="31.35" customHeight="1" x14ac:dyDescent="0.25">
      <c r="C209" s="41"/>
      <c r="G209" s="42"/>
      <c r="N209" s="2"/>
      <c r="O209" s="2"/>
      <c r="P209" s="2"/>
    </row>
    <row r="210" spans="3:16" s="40" customFormat="1" ht="31.35" customHeight="1" x14ac:dyDescent="0.25">
      <c r="C210" s="41"/>
      <c r="G210" s="42"/>
      <c r="N210" s="2"/>
      <c r="O210" s="2"/>
      <c r="P210" s="2"/>
    </row>
    <row r="211" spans="3:16" s="40" customFormat="1" ht="31.35" customHeight="1" x14ac:dyDescent="0.25">
      <c r="C211" s="41"/>
      <c r="G211" s="42"/>
      <c r="N211" s="2"/>
      <c r="O211" s="2"/>
      <c r="P211" s="2"/>
    </row>
    <row r="212" spans="3:16" s="40" customFormat="1" ht="31.35" customHeight="1" x14ac:dyDescent="0.25">
      <c r="C212" s="41"/>
      <c r="G212" s="42"/>
      <c r="N212" s="2"/>
      <c r="O212" s="2"/>
      <c r="P212" s="2"/>
    </row>
    <row r="213" spans="3:16" s="40" customFormat="1" ht="31.35" customHeight="1" x14ac:dyDescent="0.25">
      <c r="C213" s="41"/>
      <c r="G213" s="42"/>
      <c r="N213" s="2"/>
      <c r="O213" s="2"/>
      <c r="P213" s="2"/>
    </row>
    <row r="214" spans="3:16" s="40" customFormat="1" ht="31.35" customHeight="1" x14ac:dyDescent="0.25">
      <c r="C214" s="41"/>
      <c r="G214" s="42"/>
      <c r="N214" s="2"/>
      <c r="O214" s="2"/>
      <c r="P214" s="2"/>
    </row>
    <row r="215" spans="3:16" s="40" customFormat="1" ht="31.35" customHeight="1" x14ac:dyDescent="0.25">
      <c r="C215" s="41"/>
      <c r="G215" s="42"/>
      <c r="N215" s="2"/>
      <c r="O215" s="2"/>
      <c r="P215" s="2"/>
    </row>
    <row r="216" spans="3:16" s="40" customFormat="1" ht="31.35" customHeight="1" x14ac:dyDescent="0.25">
      <c r="C216" s="41"/>
      <c r="G216" s="42"/>
      <c r="N216" s="2"/>
      <c r="O216" s="2"/>
      <c r="P216" s="2"/>
    </row>
    <row r="217" spans="3:16" s="40" customFormat="1" ht="31.35" customHeight="1" x14ac:dyDescent="0.25">
      <c r="C217" s="41"/>
      <c r="G217" s="42"/>
      <c r="N217" s="2"/>
      <c r="O217" s="2"/>
      <c r="P217" s="2"/>
    </row>
    <row r="218" spans="3:16" s="40" customFormat="1" ht="31.35" customHeight="1" x14ac:dyDescent="0.25">
      <c r="C218" s="41"/>
      <c r="G218" s="42"/>
      <c r="N218" s="2"/>
      <c r="O218" s="2"/>
      <c r="P218" s="2"/>
    </row>
    <row r="219" spans="3:16" s="40" customFormat="1" ht="31.35" customHeight="1" x14ac:dyDescent="0.25">
      <c r="C219" s="41"/>
      <c r="G219" s="42"/>
      <c r="N219" s="2"/>
      <c r="O219" s="2"/>
      <c r="P219" s="2"/>
    </row>
    <row r="220" spans="3:16" s="40" customFormat="1" ht="31.35" customHeight="1" x14ac:dyDescent="0.25">
      <c r="C220" s="41"/>
      <c r="G220" s="42"/>
      <c r="N220" s="2"/>
      <c r="O220" s="2"/>
      <c r="P220" s="2"/>
    </row>
    <row r="221" spans="3:16" s="40" customFormat="1" ht="31.35" customHeight="1" x14ac:dyDescent="0.25">
      <c r="C221" s="41"/>
      <c r="G221" s="42"/>
      <c r="N221" s="2"/>
      <c r="O221" s="2"/>
      <c r="P221" s="2"/>
    </row>
    <row r="222" spans="3:16" s="40" customFormat="1" ht="31.35" customHeight="1" x14ac:dyDescent="0.25">
      <c r="C222" s="41"/>
      <c r="G222" s="42"/>
      <c r="N222" s="2"/>
      <c r="O222" s="2"/>
      <c r="P222" s="2"/>
    </row>
    <row r="223" spans="3:16" s="40" customFormat="1" ht="31.35" customHeight="1" x14ac:dyDescent="0.25">
      <c r="C223" s="41"/>
      <c r="G223" s="42"/>
      <c r="N223" s="2"/>
      <c r="O223" s="2"/>
      <c r="P223" s="2"/>
    </row>
    <row r="224" spans="3:16" s="40" customFormat="1" ht="31.35" customHeight="1" x14ac:dyDescent="0.25">
      <c r="C224" s="41"/>
      <c r="G224" s="42"/>
      <c r="N224" s="2"/>
      <c r="O224" s="2"/>
      <c r="P224" s="2"/>
    </row>
    <row r="225" spans="3:16" s="40" customFormat="1" ht="31.35" customHeight="1" x14ac:dyDescent="0.25">
      <c r="C225" s="41"/>
      <c r="G225" s="42"/>
      <c r="N225" s="2"/>
      <c r="O225" s="2"/>
      <c r="P225" s="2"/>
    </row>
    <row r="226" spans="3:16" s="40" customFormat="1" ht="31.35" customHeight="1" x14ac:dyDescent="0.25">
      <c r="C226" s="41"/>
      <c r="G226" s="42"/>
      <c r="N226" s="2"/>
      <c r="O226" s="2"/>
      <c r="P226" s="2"/>
    </row>
    <row r="227" spans="3:16" s="40" customFormat="1" ht="31.35" customHeight="1" x14ac:dyDescent="0.25">
      <c r="C227" s="41"/>
      <c r="G227" s="42"/>
      <c r="N227" s="2"/>
      <c r="O227" s="2"/>
      <c r="P227" s="2"/>
    </row>
    <row r="228" spans="3:16" s="40" customFormat="1" ht="31.35" customHeight="1" x14ac:dyDescent="0.25">
      <c r="C228" s="41"/>
      <c r="G228" s="42"/>
      <c r="N228" s="2"/>
      <c r="O228" s="2"/>
      <c r="P228" s="2"/>
    </row>
    <row r="229" spans="3:16" s="40" customFormat="1" ht="31.35" customHeight="1" x14ac:dyDescent="0.25">
      <c r="C229" s="41"/>
      <c r="G229" s="42"/>
      <c r="N229" s="2"/>
      <c r="O229" s="2"/>
      <c r="P229" s="2"/>
    </row>
    <row r="230" spans="3:16" s="40" customFormat="1" ht="31.35" customHeight="1" x14ac:dyDescent="0.25">
      <c r="C230" s="41"/>
      <c r="G230" s="42"/>
      <c r="N230" s="2"/>
      <c r="O230" s="2"/>
      <c r="P230" s="2"/>
    </row>
    <row r="231" spans="3:16" s="40" customFormat="1" ht="31.35" customHeight="1" x14ac:dyDescent="0.25">
      <c r="C231" s="41"/>
      <c r="G231" s="42"/>
      <c r="N231" s="2"/>
      <c r="O231" s="2"/>
      <c r="P231" s="2"/>
    </row>
    <row r="232" spans="3:16" s="40" customFormat="1" ht="31.35" customHeight="1" x14ac:dyDescent="0.25">
      <c r="C232" s="41"/>
      <c r="G232" s="42"/>
      <c r="N232" s="2"/>
      <c r="O232" s="2"/>
      <c r="P232" s="2"/>
    </row>
    <row r="233" spans="3:16" s="40" customFormat="1" ht="31.35" customHeight="1" x14ac:dyDescent="0.25">
      <c r="C233" s="41"/>
      <c r="G233" s="42"/>
      <c r="N233" s="2"/>
      <c r="O233" s="2"/>
      <c r="P233" s="2"/>
    </row>
    <row r="234" spans="3:16" s="40" customFormat="1" ht="31.35" customHeight="1" x14ac:dyDescent="0.25">
      <c r="C234" s="41"/>
      <c r="G234" s="42"/>
      <c r="N234" s="2"/>
      <c r="O234" s="2"/>
      <c r="P234" s="2"/>
    </row>
    <row r="235" spans="3:16" s="40" customFormat="1" ht="31.35" customHeight="1" x14ac:dyDescent="0.25">
      <c r="C235" s="41"/>
      <c r="G235" s="42"/>
      <c r="N235" s="2"/>
      <c r="O235" s="2"/>
      <c r="P235" s="2"/>
    </row>
    <row r="236" spans="3:16" s="40" customFormat="1" ht="31.35" customHeight="1" x14ac:dyDescent="0.25">
      <c r="C236" s="41"/>
      <c r="G236" s="42"/>
      <c r="N236" s="2"/>
      <c r="O236" s="2"/>
      <c r="P236" s="2"/>
    </row>
    <row r="237" spans="3:16" s="40" customFormat="1" ht="31.35" customHeight="1" x14ac:dyDescent="0.25">
      <c r="C237" s="41"/>
      <c r="G237" s="42"/>
      <c r="N237" s="2"/>
      <c r="O237" s="2"/>
      <c r="P237" s="2"/>
    </row>
    <row r="238" spans="3:16" s="40" customFormat="1" ht="31.35" customHeight="1" x14ac:dyDescent="0.25">
      <c r="C238" s="41"/>
      <c r="G238" s="42"/>
      <c r="N238" s="2"/>
      <c r="O238" s="2"/>
      <c r="P238" s="2"/>
    </row>
    <row r="239" spans="3:16" s="40" customFormat="1" ht="31.35" customHeight="1" x14ac:dyDescent="0.25">
      <c r="C239" s="41"/>
      <c r="G239" s="42"/>
      <c r="N239" s="2"/>
      <c r="O239" s="2"/>
      <c r="P239" s="2"/>
    </row>
    <row r="240" spans="3:16" s="40" customFormat="1" ht="31.35" customHeight="1" x14ac:dyDescent="0.25">
      <c r="C240" s="41"/>
      <c r="G240" s="42"/>
      <c r="N240" s="2"/>
      <c r="O240" s="2"/>
      <c r="P240" s="2"/>
    </row>
    <row r="241" spans="3:16" s="40" customFormat="1" ht="31.35" customHeight="1" x14ac:dyDescent="0.25">
      <c r="C241" s="41"/>
      <c r="G241" s="42"/>
      <c r="N241" s="2"/>
      <c r="O241" s="2"/>
      <c r="P241" s="2"/>
    </row>
    <row r="242" spans="3:16" s="40" customFormat="1" ht="31.35" customHeight="1" x14ac:dyDescent="0.25">
      <c r="C242" s="41"/>
      <c r="G242" s="42"/>
      <c r="N242" s="2"/>
      <c r="O242" s="2"/>
      <c r="P242" s="2"/>
    </row>
    <row r="243" spans="3:16" s="40" customFormat="1" ht="31.35" customHeight="1" x14ac:dyDescent="0.25">
      <c r="C243" s="41"/>
      <c r="G243" s="42"/>
      <c r="N243" s="2"/>
      <c r="O243" s="2"/>
      <c r="P243" s="2"/>
    </row>
    <row r="244" spans="3:16" s="40" customFormat="1" ht="31.35" customHeight="1" x14ac:dyDescent="0.25">
      <c r="C244" s="41"/>
      <c r="G244" s="42"/>
      <c r="N244" s="2"/>
      <c r="O244" s="2"/>
      <c r="P244" s="2"/>
    </row>
    <row r="245" spans="3:16" s="40" customFormat="1" ht="31.35" customHeight="1" x14ac:dyDescent="0.25">
      <c r="C245" s="41"/>
      <c r="G245" s="42"/>
      <c r="N245" s="2"/>
      <c r="O245" s="2"/>
      <c r="P245" s="2"/>
    </row>
    <row r="246" spans="3:16" s="40" customFormat="1" ht="31.35" customHeight="1" x14ac:dyDescent="0.25">
      <c r="C246" s="41"/>
      <c r="G246" s="42"/>
      <c r="N246" s="2"/>
      <c r="O246" s="2"/>
      <c r="P246" s="2"/>
    </row>
    <row r="247" spans="3:16" s="40" customFormat="1" ht="31.35" customHeight="1" x14ac:dyDescent="0.25">
      <c r="C247" s="41"/>
      <c r="G247" s="42"/>
      <c r="N247" s="2"/>
      <c r="O247" s="2"/>
      <c r="P247" s="2"/>
    </row>
    <row r="248" spans="3:16" s="40" customFormat="1" ht="31.35" customHeight="1" x14ac:dyDescent="0.25">
      <c r="C248" s="41"/>
      <c r="G248" s="42"/>
      <c r="N248" s="2"/>
      <c r="O248" s="2"/>
      <c r="P248" s="2"/>
    </row>
    <row r="249" spans="3:16" s="40" customFormat="1" ht="31.35" customHeight="1" x14ac:dyDescent="0.25">
      <c r="C249" s="41"/>
      <c r="G249" s="42"/>
      <c r="N249" s="2"/>
      <c r="O249" s="2"/>
      <c r="P249" s="2"/>
    </row>
    <row r="250" spans="3:16" s="40" customFormat="1" ht="31.35" customHeight="1" x14ac:dyDescent="0.25">
      <c r="C250" s="41"/>
      <c r="G250" s="42"/>
      <c r="N250" s="2"/>
      <c r="O250" s="2"/>
      <c r="P250" s="2"/>
    </row>
    <row r="251" spans="3:16" s="40" customFormat="1" ht="31.35" customHeight="1" x14ac:dyDescent="0.25">
      <c r="C251" s="41"/>
      <c r="G251" s="42"/>
      <c r="N251" s="2"/>
      <c r="O251" s="2"/>
      <c r="P251" s="2"/>
    </row>
    <row r="252" spans="3:16" s="40" customFormat="1" ht="31.35" customHeight="1" x14ac:dyDescent="0.25">
      <c r="C252" s="41"/>
      <c r="G252" s="42"/>
      <c r="N252" s="2"/>
      <c r="O252" s="2"/>
      <c r="P252" s="2"/>
    </row>
    <row r="253" spans="3:16" s="40" customFormat="1" ht="31.35" customHeight="1" x14ac:dyDescent="0.25">
      <c r="C253" s="41"/>
      <c r="G253" s="42"/>
      <c r="N253" s="2"/>
      <c r="O253" s="2"/>
      <c r="P253" s="2"/>
    </row>
    <row r="254" spans="3:16" s="40" customFormat="1" ht="31.35" customHeight="1" x14ac:dyDescent="0.25">
      <c r="C254" s="41"/>
      <c r="G254" s="42"/>
      <c r="N254" s="2"/>
      <c r="O254" s="2"/>
      <c r="P254" s="2"/>
    </row>
    <row r="255" spans="3:16" s="40" customFormat="1" ht="31.35" customHeight="1" x14ac:dyDescent="0.25">
      <c r="C255" s="41"/>
      <c r="G255" s="42"/>
      <c r="N255" s="2"/>
      <c r="O255" s="2"/>
      <c r="P255" s="2"/>
    </row>
    <row r="256" spans="3:16" s="40" customFormat="1" ht="31.35" customHeight="1" x14ac:dyDescent="0.25">
      <c r="C256" s="41"/>
      <c r="G256" s="42"/>
      <c r="N256" s="2"/>
      <c r="O256" s="2"/>
      <c r="P256" s="2"/>
    </row>
    <row r="257" spans="3:16" s="40" customFormat="1" ht="31.35" customHeight="1" x14ac:dyDescent="0.25">
      <c r="C257" s="41"/>
      <c r="G257" s="42"/>
      <c r="N257" s="2"/>
      <c r="O257" s="2"/>
      <c r="P257" s="2"/>
    </row>
    <row r="258" spans="3:16" s="40" customFormat="1" ht="31.35" customHeight="1" x14ac:dyDescent="0.25">
      <c r="C258" s="41"/>
      <c r="G258" s="42"/>
      <c r="N258" s="2"/>
      <c r="O258" s="2"/>
      <c r="P258" s="2"/>
    </row>
    <row r="259" spans="3:16" s="40" customFormat="1" ht="31.35" customHeight="1" x14ac:dyDescent="0.25">
      <c r="C259" s="41"/>
      <c r="G259" s="42"/>
      <c r="N259" s="2"/>
      <c r="O259" s="2"/>
      <c r="P259" s="2"/>
    </row>
    <row r="260" spans="3:16" s="40" customFormat="1" ht="31.35" customHeight="1" x14ac:dyDescent="0.25">
      <c r="C260" s="41"/>
      <c r="G260" s="42"/>
      <c r="N260" s="2"/>
      <c r="O260" s="2"/>
      <c r="P260" s="2"/>
    </row>
    <row r="261" spans="3:16" s="40" customFormat="1" ht="31.35" customHeight="1" x14ac:dyDescent="0.25">
      <c r="C261" s="41"/>
      <c r="G261" s="42"/>
      <c r="N261" s="2"/>
      <c r="O261" s="2"/>
      <c r="P261" s="2"/>
    </row>
    <row r="262" spans="3:16" s="40" customFormat="1" ht="31.35" customHeight="1" x14ac:dyDescent="0.25">
      <c r="C262" s="41"/>
      <c r="G262" s="42"/>
      <c r="N262" s="2"/>
      <c r="O262" s="2"/>
      <c r="P262" s="2"/>
    </row>
    <row r="263" spans="3:16" s="40" customFormat="1" ht="31.35" customHeight="1" x14ac:dyDescent="0.25">
      <c r="C263" s="41"/>
      <c r="G263" s="42"/>
      <c r="N263" s="2"/>
      <c r="O263" s="2"/>
      <c r="P263" s="2"/>
    </row>
    <row r="264" spans="3:16" s="40" customFormat="1" ht="31.35" customHeight="1" x14ac:dyDescent="0.25">
      <c r="C264" s="41"/>
      <c r="G264" s="42"/>
      <c r="N264" s="2"/>
      <c r="O264" s="2"/>
      <c r="P264" s="2"/>
    </row>
    <row r="265" spans="3:16" s="40" customFormat="1" ht="31.35" customHeight="1" x14ac:dyDescent="0.25">
      <c r="C265" s="41"/>
      <c r="G265" s="42"/>
      <c r="N265" s="2"/>
      <c r="O265" s="2"/>
      <c r="P265" s="2"/>
    </row>
    <row r="266" spans="3:16" s="40" customFormat="1" ht="31.35" customHeight="1" x14ac:dyDescent="0.25">
      <c r="C266" s="41"/>
      <c r="G266" s="42"/>
      <c r="N266" s="2"/>
      <c r="O266" s="2"/>
      <c r="P266" s="2"/>
    </row>
    <row r="267" spans="3:16" s="40" customFormat="1" ht="31.35" customHeight="1" x14ac:dyDescent="0.25">
      <c r="C267" s="41"/>
      <c r="G267" s="42"/>
      <c r="N267" s="2"/>
      <c r="O267" s="2"/>
      <c r="P267" s="2"/>
    </row>
    <row r="268" spans="3:16" s="40" customFormat="1" ht="31.35" customHeight="1" x14ac:dyDescent="0.25">
      <c r="C268" s="41"/>
      <c r="G268" s="42"/>
      <c r="N268" s="2"/>
      <c r="O268" s="2"/>
      <c r="P268" s="2"/>
    </row>
    <row r="269" spans="3:16" s="40" customFormat="1" ht="31.35" customHeight="1" x14ac:dyDescent="0.25">
      <c r="C269" s="41"/>
      <c r="G269" s="42"/>
      <c r="N269" s="2"/>
      <c r="O269" s="2"/>
      <c r="P269" s="2"/>
    </row>
    <row r="270" spans="3:16" s="40" customFormat="1" ht="31.35" customHeight="1" x14ac:dyDescent="0.25">
      <c r="C270" s="41"/>
      <c r="G270" s="42"/>
      <c r="N270" s="2"/>
      <c r="O270" s="2"/>
      <c r="P270" s="2"/>
    </row>
    <row r="271" spans="3:16" s="40" customFormat="1" ht="31.35" customHeight="1" x14ac:dyDescent="0.25">
      <c r="C271" s="41"/>
      <c r="G271" s="42"/>
      <c r="N271" s="2"/>
      <c r="O271" s="2"/>
      <c r="P271" s="2"/>
    </row>
    <row r="272" spans="3:16" s="40" customFormat="1" ht="31.35" customHeight="1" x14ac:dyDescent="0.25">
      <c r="C272" s="41"/>
      <c r="G272" s="42"/>
      <c r="N272" s="2"/>
      <c r="O272" s="2"/>
      <c r="P272" s="2"/>
    </row>
    <row r="273" spans="3:16" s="40" customFormat="1" ht="31.35" customHeight="1" x14ac:dyDescent="0.25">
      <c r="C273" s="41"/>
      <c r="G273" s="42"/>
      <c r="N273" s="2"/>
      <c r="O273" s="2"/>
      <c r="P273" s="2"/>
    </row>
    <row r="274" spans="3:16" s="40" customFormat="1" ht="31.35" customHeight="1" x14ac:dyDescent="0.25">
      <c r="C274" s="41"/>
      <c r="G274" s="42"/>
      <c r="N274" s="2"/>
      <c r="O274" s="2"/>
      <c r="P274" s="2"/>
    </row>
    <row r="275" spans="3:16" s="40" customFormat="1" ht="31.35" customHeight="1" x14ac:dyDescent="0.25">
      <c r="C275" s="41"/>
      <c r="G275" s="42"/>
      <c r="N275" s="2"/>
      <c r="O275" s="2"/>
      <c r="P275" s="2"/>
    </row>
    <row r="276" spans="3:16" s="40" customFormat="1" ht="31.35" customHeight="1" x14ac:dyDescent="0.25">
      <c r="C276" s="41"/>
      <c r="G276" s="42"/>
      <c r="N276" s="2"/>
      <c r="O276" s="2"/>
      <c r="P276" s="2"/>
    </row>
    <row r="277" spans="3:16" s="40" customFormat="1" ht="31.35" customHeight="1" x14ac:dyDescent="0.25">
      <c r="C277" s="41"/>
      <c r="G277" s="42"/>
      <c r="N277" s="2"/>
      <c r="O277" s="2"/>
      <c r="P277" s="2"/>
    </row>
    <row r="278" spans="3:16" s="40" customFormat="1" ht="31.35" customHeight="1" x14ac:dyDescent="0.25">
      <c r="C278" s="41"/>
      <c r="G278" s="42"/>
      <c r="N278" s="2"/>
      <c r="O278" s="2"/>
      <c r="P278" s="2"/>
    </row>
    <row r="279" spans="3:16" s="40" customFormat="1" ht="31.35" customHeight="1" x14ac:dyDescent="0.25">
      <c r="C279" s="41"/>
      <c r="G279" s="42"/>
      <c r="N279" s="2"/>
      <c r="O279" s="2"/>
      <c r="P279" s="2"/>
    </row>
    <row r="280" spans="3:16" s="40" customFormat="1" ht="31.35" customHeight="1" x14ac:dyDescent="0.25">
      <c r="C280" s="41"/>
      <c r="G280" s="42"/>
      <c r="N280" s="2"/>
      <c r="O280" s="2"/>
      <c r="P280" s="2"/>
    </row>
    <row r="281" spans="3:16" s="40" customFormat="1" ht="31.35" customHeight="1" x14ac:dyDescent="0.25">
      <c r="C281" s="41"/>
      <c r="G281" s="42"/>
      <c r="N281" s="2"/>
      <c r="O281" s="2"/>
      <c r="P281" s="2"/>
    </row>
    <row r="282" spans="3:16" s="40" customFormat="1" ht="31.35" customHeight="1" x14ac:dyDescent="0.25">
      <c r="C282" s="41"/>
      <c r="G282" s="42"/>
      <c r="N282" s="2"/>
      <c r="O282" s="2"/>
      <c r="P282" s="2"/>
    </row>
    <row r="283" spans="3:16" s="40" customFormat="1" ht="31.35" customHeight="1" x14ac:dyDescent="0.25">
      <c r="C283" s="41"/>
      <c r="G283" s="42"/>
      <c r="N283" s="2"/>
      <c r="O283" s="2"/>
      <c r="P283" s="2"/>
    </row>
    <row r="284" spans="3:16" s="40" customFormat="1" ht="31.35" customHeight="1" x14ac:dyDescent="0.25">
      <c r="C284" s="41"/>
      <c r="G284" s="42"/>
      <c r="N284" s="2"/>
      <c r="O284" s="2"/>
      <c r="P284" s="2"/>
    </row>
    <row r="285" spans="3:16" s="40" customFormat="1" ht="31.35" customHeight="1" x14ac:dyDescent="0.25">
      <c r="C285" s="41"/>
      <c r="G285" s="42"/>
      <c r="N285" s="2"/>
      <c r="O285" s="2"/>
      <c r="P285" s="2"/>
    </row>
    <row r="286" spans="3:16" s="40" customFormat="1" ht="31.35" customHeight="1" x14ac:dyDescent="0.25">
      <c r="C286" s="41"/>
      <c r="G286" s="42"/>
      <c r="N286" s="2"/>
      <c r="O286" s="2"/>
      <c r="P286" s="2"/>
    </row>
    <row r="287" spans="3:16" s="40" customFormat="1" ht="31.35" customHeight="1" x14ac:dyDescent="0.25">
      <c r="C287" s="41"/>
      <c r="G287" s="42"/>
      <c r="N287" s="2"/>
      <c r="O287" s="2"/>
      <c r="P287" s="2"/>
    </row>
    <row r="288" spans="3:16" s="40" customFormat="1" ht="31.35" customHeight="1" x14ac:dyDescent="0.25">
      <c r="C288" s="41"/>
      <c r="G288" s="42"/>
      <c r="N288" s="2"/>
      <c r="O288" s="2"/>
      <c r="P288" s="2"/>
    </row>
    <row r="289" spans="3:16" s="40" customFormat="1" ht="31.35" customHeight="1" x14ac:dyDescent="0.25">
      <c r="C289" s="41"/>
      <c r="G289" s="42"/>
      <c r="N289" s="2"/>
      <c r="O289" s="2"/>
      <c r="P289" s="2"/>
    </row>
    <row r="290" spans="3:16" s="40" customFormat="1" ht="31.35" customHeight="1" x14ac:dyDescent="0.25">
      <c r="C290" s="41"/>
      <c r="G290" s="42"/>
      <c r="N290" s="2"/>
      <c r="O290" s="2"/>
      <c r="P290" s="2"/>
    </row>
    <row r="291" spans="3:16" s="40" customFormat="1" ht="31.35" customHeight="1" x14ac:dyDescent="0.25">
      <c r="C291" s="41"/>
      <c r="G291" s="42"/>
      <c r="N291" s="2"/>
      <c r="O291" s="2"/>
      <c r="P291" s="2"/>
    </row>
    <row r="292" spans="3:16" s="40" customFormat="1" ht="31.35" customHeight="1" x14ac:dyDescent="0.25">
      <c r="C292" s="41"/>
      <c r="G292" s="42"/>
      <c r="N292" s="2"/>
      <c r="O292" s="2"/>
      <c r="P292" s="2"/>
    </row>
    <row r="293" spans="3:16" s="40" customFormat="1" ht="31.35" customHeight="1" x14ac:dyDescent="0.25">
      <c r="C293" s="41"/>
      <c r="G293" s="42"/>
      <c r="N293" s="2"/>
      <c r="O293" s="2"/>
      <c r="P293" s="2"/>
    </row>
    <row r="294" spans="3:16" s="40" customFormat="1" ht="31.35" customHeight="1" x14ac:dyDescent="0.25">
      <c r="C294" s="41"/>
      <c r="G294" s="42"/>
      <c r="N294" s="2"/>
      <c r="O294" s="2"/>
      <c r="P294" s="2"/>
    </row>
    <row r="295" spans="3:16" s="40" customFormat="1" ht="31.35" customHeight="1" x14ac:dyDescent="0.25">
      <c r="C295" s="41"/>
      <c r="G295" s="42"/>
      <c r="N295" s="2"/>
      <c r="O295" s="2"/>
      <c r="P295" s="2"/>
    </row>
    <row r="296" spans="3:16" s="40" customFormat="1" ht="31.35" customHeight="1" x14ac:dyDescent="0.25">
      <c r="C296" s="41"/>
      <c r="G296" s="42"/>
      <c r="N296" s="2"/>
      <c r="O296" s="2"/>
      <c r="P296" s="2"/>
    </row>
    <row r="297" spans="3:16" s="40" customFormat="1" ht="31.35" customHeight="1" x14ac:dyDescent="0.25">
      <c r="C297" s="41"/>
      <c r="G297" s="42"/>
      <c r="N297" s="2"/>
      <c r="O297" s="2"/>
      <c r="P297" s="2"/>
    </row>
    <row r="298" spans="3:16" s="40" customFormat="1" ht="31.35" customHeight="1" x14ac:dyDescent="0.25">
      <c r="C298" s="41"/>
      <c r="G298" s="42"/>
      <c r="N298" s="2"/>
      <c r="O298" s="2"/>
      <c r="P298" s="2"/>
    </row>
    <row r="299" spans="3:16" s="40" customFormat="1" ht="31.35" customHeight="1" x14ac:dyDescent="0.25">
      <c r="C299" s="41"/>
      <c r="G299" s="42"/>
      <c r="N299" s="2"/>
      <c r="O299" s="2"/>
      <c r="P299" s="2"/>
    </row>
    <row r="300" spans="3:16" s="40" customFormat="1" ht="31.35" customHeight="1" x14ac:dyDescent="0.25">
      <c r="C300" s="41"/>
      <c r="G300" s="42"/>
      <c r="N300" s="2"/>
      <c r="O300" s="2"/>
      <c r="P300" s="2"/>
    </row>
    <row r="301" spans="3:16" s="40" customFormat="1" ht="31.35" customHeight="1" x14ac:dyDescent="0.25">
      <c r="C301" s="41"/>
      <c r="G301" s="42"/>
      <c r="N301" s="2"/>
      <c r="O301" s="2"/>
      <c r="P301" s="2"/>
    </row>
    <row r="302" spans="3:16" s="40" customFormat="1" ht="31.35" customHeight="1" x14ac:dyDescent="0.25">
      <c r="C302" s="41"/>
      <c r="G302" s="42"/>
      <c r="N302" s="2"/>
      <c r="O302" s="2"/>
      <c r="P302" s="2"/>
    </row>
    <row r="303" spans="3:16" s="40" customFormat="1" ht="31.35" customHeight="1" x14ac:dyDescent="0.25">
      <c r="C303" s="41"/>
      <c r="G303" s="42"/>
      <c r="N303" s="2"/>
      <c r="O303" s="2"/>
      <c r="P303" s="2"/>
    </row>
    <row r="304" spans="3:16" s="40" customFormat="1" ht="31.35" customHeight="1" x14ac:dyDescent="0.25">
      <c r="C304" s="41"/>
      <c r="G304" s="42"/>
      <c r="N304" s="2"/>
      <c r="O304" s="2"/>
      <c r="P304" s="2"/>
    </row>
    <row r="305" spans="3:16" s="40" customFormat="1" ht="31.35" customHeight="1" x14ac:dyDescent="0.25">
      <c r="C305" s="41"/>
      <c r="G305" s="42"/>
      <c r="N305" s="2"/>
      <c r="O305" s="2"/>
      <c r="P305" s="2"/>
    </row>
    <row r="306" spans="3:16" s="40" customFormat="1" ht="31.35" customHeight="1" x14ac:dyDescent="0.25">
      <c r="C306" s="41"/>
      <c r="G306" s="42"/>
      <c r="N306" s="2"/>
      <c r="O306" s="2"/>
      <c r="P306" s="2"/>
    </row>
    <row r="307" spans="3:16" s="40" customFormat="1" ht="31.35" customHeight="1" x14ac:dyDescent="0.25">
      <c r="C307" s="41"/>
      <c r="G307" s="42"/>
      <c r="N307" s="2"/>
      <c r="O307" s="2"/>
      <c r="P307" s="2"/>
    </row>
    <row r="308" spans="3:16" s="40" customFormat="1" ht="31.35" customHeight="1" x14ac:dyDescent="0.25">
      <c r="C308" s="41"/>
      <c r="G308" s="42"/>
      <c r="N308" s="2"/>
      <c r="O308" s="2"/>
      <c r="P308" s="2"/>
    </row>
    <row r="309" spans="3:16" s="40" customFormat="1" ht="31.35" customHeight="1" x14ac:dyDescent="0.25">
      <c r="C309" s="41"/>
      <c r="G309" s="42"/>
      <c r="N309" s="2"/>
      <c r="O309" s="2"/>
      <c r="P309" s="2"/>
    </row>
    <row r="310" spans="3:16" s="40" customFormat="1" ht="31.35" customHeight="1" x14ac:dyDescent="0.25">
      <c r="C310" s="41"/>
      <c r="G310" s="42"/>
      <c r="N310" s="2"/>
      <c r="O310" s="2"/>
      <c r="P310" s="2"/>
    </row>
    <row r="311" spans="3:16" s="40" customFormat="1" ht="31.35" customHeight="1" x14ac:dyDescent="0.25">
      <c r="C311" s="41"/>
      <c r="G311" s="42"/>
      <c r="N311" s="2"/>
      <c r="O311" s="2"/>
      <c r="P311" s="2"/>
    </row>
    <row r="312" spans="3:16" s="40" customFormat="1" ht="31.35" customHeight="1" x14ac:dyDescent="0.25">
      <c r="C312" s="41"/>
      <c r="G312" s="42"/>
      <c r="N312" s="2"/>
      <c r="O312" s="2"/>
      <c r="P312" s="2"/>
    </row>
    <row r="313" spans="3:16" s="40" customFormat="1" ht="31.35" customHeight="1" x14ac:dyDescent="0.25">
      <c r="C313" s="41"/>
      <c r="G313" s="42"/>
      <c r="N313" s="2"/>
      <c r="O313" s="2"/>
      <c r="P313" s="2"/>
    </row>
    <row r="314" spans="3:16" s="40" customFormat="1" ht="31.35" customHeight="1" x14ac:dyDescent="0.25">
      <c r="C314" s="41"/>
      <c r="G314" s="42"/>
      <c r="N314" s="2"/>
      <c r="O314" s="2"/>
      <c r="P314" s="2"/>
    </row>
    <row r="315" spans="3:16" s="40" customFormat="1" ht="31.35" customHeight="1" x14ac:dyDescent="0.25">
      <c r="C315" s="41"/>
      <c r="G315" s="42"/>
      <c r="N315" s="2"/>
      <c r="O315" s="2"/>
      <c r="P315" s="2"/>
    </row>
    <row r="316" spans="3:16" s="40" customFormat="1" ht="31.35" customHeight="1" x14ac:dyDescent="0.25">
      <c r="C316" s="41"/>
      <c r="G316" s="42"/>
      <c r="N316" s="2"/>
      <c r="O316" s="2"/>
      <c r="P316" s="2"/>
    </row>
    <row r="317" spans="3:16" s="40" customFormat="1" ht="31.35" customHeight="1" x14ac:dyDescent="0.25">
      <c r="C317" s="41"/>
      <c r="G317" s="42"/>
      <c r="N317" s="2"/>
      <c r="O317" s="2"/>
      <c r="P317" s="2"/>
    </row>
    <row r="318" spans="3:16" s="40" customFormat="1" ht="31.35" customHeight="1" x14ac:dyDescent="0.25">
      <c r="C318" s="41"/>
      <c r="G318" s="42"/>
      <c r="N318" s="2"/>
      <c r="O318" s="2"/>
      <c r="P318" s="2"/>
    </row>
    <row r="319" spans="3:16" s="40" customFormat="1" ht="31.35" customHeight="1" x14ac:dyDescent="0.25">
      <c r="C319" s="41"/>
      <c r="G319" s="42"/>
      <c r="N319" s="2"/>
      <c r="O319" s="2"/>
      <c r="P319" s="2"/>
    </row>
    <row r="320" spans="3:16" s="40" customFormat="1" ht="31.35" customHeight="1" x14ac:dyDescent="0.25">
      <c r="C320" s="41"/>
      <c r="G320" s="42"/>
      <c r="N320" s="2"/>
      <c r="O320" s="2"/>
      <c r="P320" s="2"/>
    </row>
    <row r="321" spans="3:16" s="40" customFormat="1" ht="31.35" customHeight="1" x14ac:dyDescent="0.25">
      <c r="C321" s="41"/>
      <c r="G321" s="42"/>
      <c r="N321" s="2"/>
      <c r="O321" s="2"/>
      <c r="P321" s="2"/>
    </row>
    <row r="322" spans="3:16" s="40" customFormat="1" ht="31.35" customHeight="1" x14ac:dyDescent="0.25">
      <c r="C322" s="41"/>
      <c r="G322" s="42"/>
      <c r="N322" s="2"/>
      <c r="O322" s="2"/>
      <c r="P322" s="2"/>
    </row>
    <row r="323" spans="3:16" s="40" customFormat="1" ht="31.35" customHeight="1" x14ac:dyDescent="0.25">
      <c r="C323" s="41"/>
      <c r="G323" s="42"/>
      <c r="N323" s="2"/>
      <c r="O323" s="2"/>
      <c r="P323" s="2"/>
    </row>
    <row r="324" spans="3:16" s="40" customFormat="1" ht="31.35" customHeight="1" x14ac:dyDescent="0.25">
      <c r="C324" s="41"/>
      <c r="G324" s="42"/>
      <c r="N324" s="2"/>
      <c r="O324" s="2"/>
      <c r="P324" s="2"/>
    </row>
    <row r="325" spans="3:16" s="40" customFormat="1" ht="31.35" customHeight="1" x14ac:dyDescent="0.25">
      <c r="C325" s="41"/>
      <c r="G325" s="42"/>
      <c r="N325" s="2"/>
      <c r="O325" s="2"/>
      <c r="P325" s="2"/>
    </row>
    <row r="326" spans="3:16" s="40" customFormat="1" ht="31.35" customHeight="1" x14ac:dyDescent="0.25">
      <c r="C326" s="41"/>
      <c r="G326" s="42"/>
      <c r="N326" s="2"/>
      <c r="O326" s="2"/>
      <c r="P326" s="2"/>
    </row>
    <row r="327" spans="3:16" s="40" customFormat="1" ht="31.35" customHeight="1" x14ac:dyDescent="0.25">
      <c r="C327" s="41"/>
      <c r="G327" s="42"/>
      <c r="N327" s="2"/>
      <c r="O327" s="2"/>
      <c r="P327" s="2"/>
    </row>
    <row r="328" spans="3:16" s="40" customFormat="1" ht="31.35" customHeight="1" x14ac:dyDescent="0.25">
      <c r="C328" s="41"/>
      <c r="G328" s="42"/>
      <c r="N328" s="2"/>
      <c r="O328" s="2"/>
      <c r="P328" s="2"/>
    </row>
    <row r="329" spans="3:16" s="40" customFormat="1" ht="31.35" customHeight="1" x14ac:dyDescent="0.25">
      <c r="C329" s="41"/>
      <c r="G329" s="42"/>
      <c r="N329" s="2"/>
      <c r="O329" s="2"/>
      <c r="P329" s="2"/>
    </row>
    <row r="330" spans="3:16" s="40" customFormat="1" ht="31.35" customHeight="1" x14ac:dyDescent="0.25">
      <c r="C330" s="41"/>
      <c r="G330" s="42"/>
      <c r="N330" s="2"/>
      <c r="O330" s="2"/>
      <c r="P330" s="2"/>
    </row>
    <row r="331" spans="3:16" s="40" customFormat="1" ht="31.35" customHeight="1" x14ac:dyDescent="0.25">
      <c r="C331" s="41"/>
      <c r="G331" s="42"/>
      <c r="N331" s="2"/>
      <c r="O331" s="2"/>
      <c r="P331" s="2"/>
    </row>
    <row r="332" spans="3:16" s="40" customFormat="1" ht="31.35" customHeight="1" x14ac:dyDescent="0.25">
      <c r="C332" s="41"/>
      <c r="G332" s="42"/>
      <c r="N332" s="2"/>
      <c r="O332" s="2"/>
      <c r="P332" s="2"/>
    </row>
    <row r="333" spans="3:16" s="40" customFormat="1" ht="31.35" customHeight="1" x14ac:dyDescent="0.25">
      <c r="C333" s="41"/>
      <c r="G333" s="42"/>
      <c r="N333" s="2"/>
      <c r="O333" s="2"/>
      <c r="P333" s="2"/>
    </row>
    <row r="334" spans="3:16" s="40" customFormat="1" ht="31.35" customHeight="1" x14ac:dyDescent="0.25">
      <c r="C334" s="41"/>
      <c r="G334" s="42"/>
      <c r="N334" s="2"/>
      <c r="O334" s="2"/>
      <c r="P334" s="2"/>
    </row>
    <row r="335" spans="3:16" s="40" customFormat="1" ht="31.35" customHeight="1" x14ac:dyDescent="0.25">
      <c r="C335" s="41"/>
      <c r="G335" s="42"/>
      <c r="N335" s="2"/>
      <c r="O335" s="2"/>
      <c r="P335" s="2"/>
    </row>
    <row r="336" spans="3:16" s="40" customFormat="1" ht="31.35" customHeight="1" x14ac:dyDescent="0.25">
      <c r="C336" s="41"/>
      <c r="G336" s="42"/>
      <c r="N336" s="2"/>
      <c r="O336" s="2"/>
      <c r="P336" s="2"/>
    </row>
    <row r="337" spans="3:16" s="40" customFormat="1" ht="31.35" customHeight="1" x14ac:dyDescent="0.25">
      <c r="C337" s="41"/>
      <c r="G337" s="42"/>
      <c r="N337" s="2"/>
      <c r="O337" s="2"/>
      <c r="P337" s="2"/>
    </row>
    <row r="338" spans="3:16" s="40" customFormat="1" ht="31.35" customHeight="1" x14ac:dyDescent="0.25">
      <c r="C338" s="41"/>
      <c r="G338" s="42"/>
      <c r="N338" s="2"/>
      <c r="O338" s="2"/>
      <c r="P338" s="2"/>
    </row>
    <row r="339" spans="3:16" s="40" customFormat="1" ht="31.35" customHeight="1" x14ac:dyDescent="0.25">
      <c r="C339" s="41"/>
      <c r="G339" s="42"/>
      <c r="N339" s="2"/>
      <c r="O339" s="2"/>
      <c r="P339" s="2"/>
    </row>
    <row r="340" spans="3:16" s="40" customFormat="1" ht="31.35" customHeight="1" x14ac:dyDescent="0.25">
      <c r="C340" s="41"/>
      <c r="G340" s="42"/>
      <c r="N340" s="2"/>
      <c r="O340" s="2"/>
      <c r="P340" s="2"/>
    </row>
    <row r="341" spans="3:16" s="40" customFormat="1" ht="31.35" customHeight="1" x14ac:dyDescent="0.25">
      <c r="C341" s="41"/>
      <c r="G341" s="42"/>
      <c r="N341" s="2"/>
      <c r="O341" s="2"/>
      <c r="P341" s="2"/>
    </row>
    <row r="342" spans="3:16" s="40" customFormat="1" ht="31.35" customHeight="1" x14ac:dyDescent="0.25">
      <c r="C342" s="41"/>
      <c r="G342" s="42"/>
      <c r="N342" s="2"/>
      <c r="O342" s="2"/>
      <c r="P342" s="2"/>
    </row>
    <row r="343" spans="3:16" s="40" customFormat="1" ht="31.35" customHeight="1" x14ac:dyDescent="0.25">
      <c r="C343" s="41"/>
      <c r="G343" s="42"/>
      <c r="N343" s="2"/>
      <c r="O343" s="2"/>
      <c r="P343" s="2"/>
    </row>
    <row r="344" spans="3:16" s="40" customFormat="1" ht="31.35" customHeight="1" x14ac:dyDescent="0.25">
      <c r="C344" s="41"/>
      <c r="G344" s="42"/>
      <c r="N344" s="2"/>
      <c r="O344" s="2"/>
      <c r="P344" s="2"/>
    </row>
    <row r="345" spans="3:16" s="40" customFormat="1" ht="31.35" customHeight="1" x14ac:dyDescent="0.25">
      <c r="C345" s="41"/>
      <c r="G345" s="42"/>
      <c r="N345" s="2"/>
      <c r="O345" s="2"/>
      <c r="P345" s="2"/>
    </row>
    <row r="346" spans="3:16" s="40" customFormat="1" ht="31.35" customHeight="1" x14ac:dyDescent="0.25">
      <c r="C346" s="41"/>
      <c r="G346" s="42"/>
      <c r="N346" s="2"/>
      <c r="O346" s="2"/>
      <c r="P346" s="2"/>
    </row>
    <row r="347" spans="3:16" s="40" customFormat="1" ht="31.35" customHeight="1" x14ac:dyDescent="0.25">
      <c r="C347" s="41"/>
      <c r="G347" s="42"/>
      <c r="N347" s="2"/>
      <c r="O347" s="2"/>
      <c r="P347" s="2"/>
    </row>
    <row r="348" spans="3:16" s="40" customFormat="1" ht="31.35" customHeight="1" x14ac:dyDescent="0.25">
      <c r="C348" s="41"/>
      <c r="G348" s="42"/>
      <c r="N348" s="2"/>
      <c r="O348" s="2"/>
      <c r="P348" s="2"/>
    </row>
    <row r="349" spans="3:16" s="40" customFormat="1" ht="31.35" customHeight="1" x14ac:dyDescent="0.25">
      <c r="C349" s="41"/>
      <c r="G349" s="42"/>
      <c r="N349" s="2"/>
      <c r="O349" s="2"/>
      <c r="P349" s="2"/>
    </row>
    <row r="350" spans="3:16" s="40" customFormat="1" ht="31.35" customHeight="1" x14ac:dyDescent="0.25">
      <c r="C350" s="41"/>
      <c r="G350" s="42"/>
      <c r="N350" s="2"/>
      <c r="O350" s="2"/>
      <c r="P350" s="2"/>
    </row>
    <row r="351" spans="3:16" s="40" customFormat="1" ht="31.35" customHeight="1" x14ac:dyDescent="0.25">
      <c r="C351" s="41"/>
      <c r="G351" s="42"/>
      <c r="N351" s="2"/>
      <c r="O351" s="2"/>
      <c r="P351" s="2"/>
    </row>
    <row r="352" spans="3:16" s="40" customFormat="1" ht="31.35" customHeight="1" x14ac:dyDescent="0.25">
      <c r="C352" s="41"/>
      <c r="G352" s="42"/>
      <c r="N352" s="2"/>
      <c r="O352" s="2"/>
      <c r="P352" s="2"/>
    </row>
    <row r="353" spans="3:16" s="40" customFormat="1" ht="31.35" customHeight="1" x14ac:dyDescent="0.25">
      <c r="C353" s="41"/>
      <c r="G353" s="42"/>
      <c r="N353" s="2"/>
      <c r="O353" s="2"/>
      <c r="P353" s="2"/>
    </row>
    <row r="354" spans="3:16" s="40" customFormat="1" ht="31.35" customHeight="1" x14ac:dyDescent="0.25">
      <c r="C354" s="41"/>
      <c r="G354" s="42"/>
      <c r="N354" s="2"/>
      <c r="O354" s="2"/>
      <c r="P354" s="2"/>
    </row>
    <row r="355" spans="3:16" s="40" customFormat="1" ht="31.35" customHeight="1" x14ac:dyDescent="0.25">
      <c r="C355" s="41"/>
      <c r="G355" s="42"/>
      <c r="N355" s="2"/>
      <c r="O355" s="2"/>
      <c r="P355" s="2"/>
    </row>
    <row r="356" spans="3:16" s="40" customFormat="1" ht="31.35" customHeight="1" x14ac:dyDescent="0.25">
      <c r="C356" s="41"/>
      <c r="G356" s="42"/>
      <c r="N356" s="2"/>
      <c r="O356" s="2"/>
      <c r="P356" s="2"/>
    </row>
    <row r="357" spans="3:16" s="40" customFormat="1" ht="31.35" customHeight="1" x14ac:dyDescent="0.25">
      <c r="C357" s="41"/>
      <c r="G357" s="42"/>
      <c r="N357" s="2"/>
      <c r="O357" s="2"/>
      <c r="P357" s="2"/>
    </row>
    <row r="358" spans="3:16" s="40" customFormat="1" ht="31.35" customHeight="1" x14ac:dyDescent="0.25">
      <c r="C358" s="41"/>
      <c r="G358" s="42"/>
      <c r="N358" s="2"/>
      <c r="O358" s="2"/>
      <c r="P358" s="2"/>
    </row>
    <row r="359" spans="3:16" s="40" customFormat="1" ht="31.35" customHeight="1" x14ac:dyDescent="0.25">
      <c r="C359" s="41"/>
      <c r="G359" s="42"/>
      <c r="N359" s="2"/>
      <c r="O359" s="2"/>
      <c r="P359" s="2"/>
    </row>
    <row r="360" spans="3:16" s="40" customFormat="1" ht="31.35" customHeight="1" x14ac:dyDescent="0.25">
      <c r="C360" s="41"/>
      <c r="G360" s="42"/>
      <c r="N360" s="2"/>
      <c r="O360" s="2"/>
      <c r="P360" s="2"/>
    </row>
    <row r="361" spans="3:16" s="40" customFormat="1" ht="31.35" customHeight="1" x14ac:dyDescent="0.25">
      <c r="C361" s="41"/>
      <c r="G361" s="42"/>
      <c r="N361" s="2"/>
      <c r="O361" s="2"/>
      <c r="P361" s="2"/>
    </row>
    <row r="362" spans="3:16" s="40" customFormat="1" ht="31.35" customHeight="1" x14ac:dyDescent="0.25">
      <c r="C362" s="41"/>
      <c r="G362" s="42"/>
      <c r="N362" s="2"/>
      <c r="O362" s="2"/>
      <c r="P362" s="2"/>
    </row>
    <row r="363" spans="3:16" s="40" customFormat="1" ht="31.35" customHeight="1" x14ac:dyDescent="0.25">
      <c r="C363" s="41"/>
      <c r="G363" s="42"/>
      <c r="N363" s="2"/>
      <c r="O363" s="2"/>
      <c r="P363" s="2"/>
    </row>
    <row r="364" spans="3:16" s="40" customFormat="1" ht="31.35" customHeight="1" x14ac:dyDescent="0.25">
      <c r="C364" s="41"/>
      <c r="G364" s="42"/>
      <c r="N364" s="2"/>
      <c r="O364" s="2"/>
      <c r="P364" s="2"/>
    </row>
    <row r="365" spans="3:16" s="40" customFormat="1" ht="31.35" customHeight="1" x14ac:dyDescent="0.25">
      <c r="C365" s="41"/>
      <c r="G365" s="42"/>
      <c r="N365" s="2"/>
      <c r="O365" s="2"/>
      <c r="P365" s="2"/>
    </row>
    <row r="366" spans="3:16" s="40" customFormat="1" ht="31.35" customHeight="1" x14ac:dyDescent="0.25">
      <c r="C366" s="41"/>
      <c r="G366" s="42"/>
      <c r="N366" s="2"/>
      <c r="O366" s="2"/>
      <c r="P366" s="2"/>
    </row>
    <row r="367" spans="3:16" s="40" customFormat="1" ht="31.35" customHeight="1" x14ac:dyDescent="0.25">
      <c r="C367" s="41"/>
      <c r="G367" s="42"/>
      <c r="N367" s="2"/>
      <c r="O367" s="2"/>
      <c r="P367" s="2"/>
    </row>
    <row r="368" spans="3:16" s="40" customFormat="1" ht="31.35" customHeight="1" x14ac:dyDescent="0.25">
      <c r="C368" s="41"/>
      <c r="G368" s="42"/>
      <c r="N368" s="2"/>
      <c r="O368" s="2"/>
      <c r="P368" s="2"/>
    </row>
    <row r="369" spans="3:16" s="40" customFormat="1" ht="31.35" customHeight="1" x14ac:dyDescent="0.25">
      <c r="C369" s="41"/>
      <c r="G369" s="42"/>
      <c r="N369" s="2"/>
      <c r="O369" s="2"/>
      <c r="P369" s="2"/>
    </row>
    <row r="370" spans="3:16" s="40" customFormat="1" ht="31.35" customHeight="1" x14ac:dyDescent="0.25">
      <c r="C370" s="41"/>
      <c r="G370" s="42"/>
      <c r="N370" s="2"/>
      <c r="O370" s="2"/>
      <c r="P370" s="2"/>
    </row>
    <row r="371" spans="3:16" s="40" customFormat="1" ht="31.35" customHeight="1" x14ac:dyDescent="0.25">
      <c r="C371" s="41"/>
      <c r="G371" s="42"/>
      <c r="N371" s="2"/>
      <c r="O371" s="2"/>
      <c r="P371" s="2"/>
    </row>
    <row r="372" spans="3:16" s="40" customFormat="1" ht="31.35" customHeight="1" x14ac:dyDescent="0.25">
      <c r="C372" s="41"/>
      <c r="G372" s="42"/>
      <c r="N372" s="2"/>
      <c r="O372" s="2"/>
      <c r="P372" s="2"/>
    </row>
    <row r="373" spans="3:16" s="40" customFormat="1" ht="31.35" customHeight="1" x14ac:dyDescent="0.25">
      <c r="C373" s="41"/>
      <c r="G373" s="42"/>
      <c r="N373" s="2"/>
      <c r="O373" s="2"/>
      <c r="P373" s="2"/>
    </row>
    <row r="374" spans="3:16" s="40" customFormat="1" ht="31.35" customHeight="1" x14ac:dyDescent="0.25">
      <c r="C374" s="41"/>
      <c r="G374" s="42"/>
      <c r="N374" s="2"/>
      <c r="O374" s="2"/>
      <c r="P374" s="2"/>
    </row>
    <row r="375" spans="3:16" s="40" customFormat="1" ht="31.35" customHeight="1" x14ac:dyDescent="0.25">
      <c r="C375" s="41"/>
      <c r="G375" s="42"/>
      <c r="N375" s="2"/>
      <c r="O375" s="2"/>
      <c r="P375" s="2"/>
    </row>
    <row r="376" spans="3:16" s="40" customFormat="1" ht="31.35" customHeight="1" x14ac:dyDescent="0.25">
      <c r="C376" s="41"/>
      <c r="G376" s="42"/>
      <c r="N376" s="2"/>
      <c r="O376" s="2"/>
      <c r="P376" s="2"/>
    </row>
    <row r="377" spans="3:16" s="40" customFormat="1" ht="31.35" customHeight="1" x14ac:dyDescent="0.25">
      <c r="C377" s="41"/>
      <c r="G377" s="42"/>
      <c r="N377" s="2"/>
      <c r="O377" s="2"/>
      <c r="P377" s="2"/>
    </row>
    <row r="378" spans="3:16" s="40" customFormat="1" ht="31.35" customHeight="1" x14ac:dyDescent="0.25">
      <c r="C378" s="41"/>
      <c r="G378" s="42"/>
      <c r="N378" s="2"/>
      <c r="O378" s="2"/>
      <c r="P378" s="2"/>
    </row>
    <row r="379" spans="3:16" s="40" customFormat="1" ht="31.35" customHeight="1" x14ac:dyDescent="0.25">
      <c r="C379" s="41"/>
      <c r="G379" s="42"/>
      <c r="N379" s="2"/>
      <c r="O379" s="2"/>
      <c r="P379" s="2"/>
    </row>
    <row r="380" spans="3:16" s="40" customFormat="1" ht="31.35" customHeight="1" x14ac:dyDescent="0.25">
      <c r="C380" s="41"/>
      <c r="G380" s="42"/>
      <c r="N380" s="2"/>
      <c r="O380" s="2"/>
      <c r="P380" s="2"/>
    </row>
    <row r="381" spans="3:16" s="40" customFormat="1" ht="31.35" customHeight="1" x14ac:dyDescent="0.25">
      <c r="C381" s="41"/>
      <c r="G381" s="42"/>
      <c r="N381" s="2"/>
      <c r="O381" s="2"/>
      <c r="P381" s="2"/>
    </row>
    <row r="382" spans="3:16" s="40" customFormat="1" ht="31.35" customHeight="1" x14ac:dyDescent="0.25">
      <c r="C382" s="41"/>
      <c r="G382" s="42"/>
      <c r="N382" s="2"/>
      <c r="O382" s="2"/>
      <c r="P382" s="2"/>
    </row>
    <row r="383" spans="3:16" s="40" customFormat="1" ht="31.35" customHeight="1" x14ac:dyDescent="0.25">
      <c r="C383" s="41"/>
      <c r="G383" s="42"/>
      <c r="N383" s="2"/>
      <c r="O383" s="2"/>
      <c r="P383" s="2"/>
    </row>
    <row r="384" spans="3:16" s="40" customFormat="1" ht="31.35" customHeight="1" x14ac:dyDescent="0.25">
      <c r="C384" s="41"/>
      <c r="G384" s="42"/>
      <c r="N384" s="2"/>
      <c r="O384" s="2"/>
      <c r="P384" s="2"/>
    </row>
    <row r="385" spans="3:16" s="40" customFormat="1" ht="31.35" customHeight="1" x14ac:dyDescent="0.25">
      <c r="C385" s="41"/>
      <c r="G385" s="42"/>
      <c r="N385" s="2"/>
      <c r="O385" s="2"/>
      <c r="P385" s="2"/>
    </row>
    <row r="386" spans="3:16" s="40" customFormat="1" ht="31.35" customHeight="1" x14ac:dyDescent="0.25">
      <c r="C386" s="41"/>
      <c r="G386" s="42"/>
      <c r="N386" s="2"/>
      <c r="O386" s="2"/>
      <c r="P386" s="2"/>
    </row>
    <row r="387" spans="3:16" s="40" customFormat="1" ht="31.35" customHeight="1" x14ac:dyDescent="0.25">
      <c r="C387" s="41"/>
      <c r="G387" s="42"/>
      <c r="N387" s="2"/>
      <c r="O387" s="2"/>
      <c r="P387" s="2"/>
    </row>
    <row r="388" spans="3:16" s="40" customFormat="1" ht="31.35" customHeight="1" x14ac:dyDescent="0.25">
      <c r="C388" s="41"/>
      <c r="G388" s="42"/>
      <c r="N388" s="2"/>
      <c r="O388" s="2"/>
      <c r="P388" s="2"/>
    </row>
    <row r="389" spans="3:16" s="40" customFormat="1" ht="31.35" customHeight="1" x14ac:dyDescent="0.25">
      <c r="C389" s="41"/>
      <c r="G389" s="42"/>
      <c r="N389" s="2"/>
      <c r="O389" s="2"/>
      <c r="P389" s="2"/>
    </row>
    <row r="390" spans="3:16" s="40" customFormat="1" ht="31.35" customHeight="1" x14ac:dyDescent="0.25">
      <c r="C390" s="41"/>
      <c r="G390" s="42"/>
      <c r="N390" s="2"/>
      <c r="O390" s="2"/>
      <c r="P390" s="2"/>
    </row>
    <row r="391" spans="3:16" s="40" customFormat="1" ht="31.35" customHeight="1" x14ac:dyDescent="0.25">
      <c r="C391" s="41"/>
      <c r="G391" s="42"/>
      <c r="N391" s="2"/>
      <c r="O391" s="2"/>
      <c r="P391" s="2"/>
    </row>
    <row r="392" spans="3:16" s="40" customFormat="1" ht="31.35" customHeight="1" x14ac:dyDescent="0.25">
      <c r="C392" s="41"/>
      <c r="G392" s="42"/>
      <c r="N392" s="2"/>
      <c r="O392" s="2"/>
      <c r="P392" s="2"/>
    </row>
    <row r="393" spans="3:16" s="40" customFormat="1" ht="31.35" customHeight="1" x14ac:dyDescent="0.25">
      <c r="C393" s="41"/>
      <c r="G393" s="42"/>
      <c r="N393" s="2"/>
      <c r="O393" s="2"/>
      <c r="P393" s="2"/>
    </row>
    <row r="394" spans="3:16" s="40" customFormat="1" ht="31.35" customHeight="1" x14ac:dyDescent="0.25">
      <c r="C394" s="41"/>
      <c r="G394" s="42"/>
      <c r="N394" s="2"/>
      <c r="O394" s="2"/>
      <c r="P394" s="2"/>
    </row>
    <row r="395" spans="3:16" s="40" customFormat="1" ht="31.35" customHeight="1" x14ac:dyDescent="0.25">
      <c r="C395" s="41"/>
      <c r="G395" s="42"/>
      <c r="N395" s="2"/>
      <c r="O395" s="2"/>
      <c r="P395" s="2"/>
    </row>
    <row r="396" spans="3:16" s="40" customFormat="1" ht="31.35" customHeight="1" x14ac:dyDescent="0.25">
      <c r="C396" s="41"/>
      <c r="G396" s="42"/>
      <c r="N396" s="2"/>
      <c r="O396" s="2"/>
      <c r="P396" s="2"/>
    </row>
    <row r="397" spans="3:16" s="40" customFormat="1" ht="31.35" customHeight="1" x14ac:dyDescent="0.25">
      <c r="C397" s="41"/>
      <c r="G397" s="42"/>
      <c r="N397" s="2"/>
      <c r="O397" s="2"/>
      <c r="P397" s="2"/>
    </row>
    <row r="398" spans="3:16" s="40" customFormat="1" ht="31.35" customHeight="1" x14ac:dyDescent="0.25">
      <c r="C398" s="41"/>
      <c r="G398" s="42"/>
      <c r="N398" s="2"/>
      <c r="O398" s="2"/>
      <c r="P398" s="2"/>
    </row>
    <row r="399" spans="3:16" s="40" customFormat="1" ht="31.35" customHeight="1" x14ac:dyDescent="0.25">
      <c r="C399" s="41"/>
      <c r="G399" s="42"/>
      <c r="N399" s="2"/>
      <c r="O399" s="2"/>
      <c r="P399" s="2"/>
    </row>
    <row r="400" spans="3:16" s="40" customFormat="1" ht="31.35" customHeight="1" x14ac:dyDescent="0.25">
      <c r="C400" s="41"/>
      <c r="G400" s="42"/>
      <c r="N400" s="2"/>
      <c r="O400" s="2"/>
      <c r="P400" s="2"/>
    </row>
    <row r="401" spans="3:16" s="40" customFormat="1" ht="31.35" customHeight="1" x14ac:dyDescent="0.25">
      <c r="C401" s="41"/>
      <c r="G401" s="42"/>
      <c r="N401" s="2"/>
      <c r="O401" s="2"/>
      <c r="P401" s="2"/>
    </row>
    <row r="402" spans="3:16" s="40" customFormat="1" ht="31.35" customHeight="1" x14ac:dyDescent="0.25">
      <c r="C402" s="41"/>
      <c r="G402" s="42"/>
      <c r="N402" s="2"/>
      <c r="O402" s="2"/>
      <c r="P402" s="2"/>
    </row>
    <row r="403" spans="3:16" s="40" customFormat="1" ht="31.35" customHeight="1" x14ac:dyDescent="0.25">
      <c r="C403" s="41"/>
      <c r="G403" s="42"/>
      <c r="N403" s="2"/>
      <c r="O403" s="2"/>
      <c r="P403" s="2"/>
    </row>
    <row r="404" spans="3:16" s="40" customFormat="1" ht="31.35" customHeight="1" x14ac:dyDescent="0.25">
      <c r="C404" s="41"/>
      <c r="G404" s="42"/>
      <c r="N404" s="2"/>
      <c r="O404" s="2"/>
      <c r="P404" s="2"/>
    </row>
    <row r="405" spans="3:16" s="40" customFormat="1" ht="31.35" customHeight="1" x14ac:dyDescent="0.25">
      <c r="C405" s="41"/>
      <c r="G405" s="42"/>
      <c r="N405" s="2"/>
      <c r="O405" s="2"/>
      <c r="P405" s="2"/>
    </row>
    <row r="406" spans="3:16" s="40" customFormat="1" ht="31.35" customHeight="1" x14ac:dyDescent="0.25">
      <c r="C406" s="41"/>
      <c r="G406" s="42"/>
      <c r="N406" s="2"/>
      <c r="O406" s="2"/>
      <c r="P406" s="2"/>
    </row>
    <row r="407" spans="3:16" s="40" customFormat="1" ht="31.35" customHeight="1" x14ac:dyDescent="0.25">
      <c r="C407" s="41"/>
      <c r="G407" s="42"/>
      <c r="N407" s="2"/>
      <c r="O407" s="2"/>
      <c r="P407" s="2"/>
    </row>
    <row r="408" spans="3:16" s="40" customFormat="1" ht="31.35" customHeight="1" x14ac:dyDescent="0.25">
      <c r="C408" s="41"/>
      <c r="G408" s="42"/>
      <c r="N408" s="2"/>
      <c r="O408" s="2"/>
      <c r="P408" s="2"/>
    </row>
    <row r="409" spans="3:16" s="40" customFormat="1" ht="31.35" customHeight="1" x14ac:dyDescent="0.25">
      <c r="C409" s="41"/>
      <c r="G409" s="42"/>
      <c r="N409" s="2"/>
      <c r="O409" s="2"/>
      <c r="P409" s="2"/>
    </row>
    <row r="410" spans="3:16" s="40" customFormat="1" ht="31.35" customHeight="1" x14ac:dyDescent="0.25">
      <c r="C410" s="41"/>
      <c r="G410" s="42"/>
      <c r="N410" s="2"/>
      <c r="O410" s="2"/>
      <c r="P410" s="2"/>
    </row>
    <row r="411" spans="3:16" s="40" customFormat="1" ht="31.35" customHeight="1" x14ac:dyDescent="0.25">
      <c r="C411" s="41"/>
      <c r="G411" s="42"/>
      <c r="N411" s="2"/>
      <c r="O411" s="2"/>
      <c r="P411" s="2"/>
    </row>
    <row r="412" spans="3:16" s="40" customFormat="1" ht="31.35" customHeight="1" x14ac:dyDescent="0.25">
      <c r="C412" s="41"/>
      <c r="G412" s="42"/>
      <c r="N412" s="2"/>
      <c r="O412" s="2"/>
      <c r="P412" s="2"/>
    </row>
    <row r="413" spans="3:16" s="40" customFormat="1" ht="31.35" customHeight="1" x14ac:dyDescent="0.25">
      <c r="C413" s="41"/>
      <c r="G413" s="42"/>
      <c r="N413" s="2"/>
      <c r="O413" s="2"/>
      <c r="P413" s="2"/>
    </row>
    <row r="414" spans="3:16" s="40" customFormat="1" ht="31.35" customHeight="1" x14ac:dyDescent="0.25">
      <c r="C414" s="41"/>
      <c r="G414" s="42"/>
      <c r="N414" s="2"/>
      <c r="O414" s="2"/>
      <c r="P414" s="2"/>
    </row>
    <row r="415" spans="3:16" s="40" customFormat="1" ht="31.35" customHeight="1" x14ac:dyDescent="0.25">
      <c r="C415" s="41"/>
      <c r="G415" s="42"/>
      <c r="N415" s="2"/>
      <c r="O415" s="2"/>
      <c r="P415" s="2"/>
    </row>
    <row r="416" spans="3:16" s="40" customFormat="1" ht="35.25" customHeight="1" x14ac:dyDescent="0.25">
      <c r="C416" s="41"/>
      <c r="G416" s="42"/>
      <c r="N416" s="2"/>
      <c r="O416" s="2"/>
      <c r="P416" s="2"/>
    </row>
    <row r="417" spans="3:16" s="40" customFormat="1" ht="35.25" customHeight="1" x14ac:dyDescent="0.25">
      <c r="C417" s="41"/>
      <c r="G417" s="42"/>
      <c r="N417" s="2"/>
      <c r="O417" s="2"/>
      <c r="P417" s="2"/>
    </row>
    <row r="418" spans="3:16" s="40" customFormat="1" ht="35.25" customHeight="1" x14ac:dyDescent="0.25">
      <c r="C418" s="41"/>
      <c r="G418" s="42"/>
      <c r="N418" s="2"/>
      <c r="O418" s="2"/>
      <c r="P418" s="2"/>
    </row>
    <row r="419" spans="3:16" s="40" customFormat="1" ht="35.25" customHeight="1" x14ac:dyDescent="0.25">
      <c r="C419" s="41"/>
      <c r="G419" s="42"/>
      <c r="N419" s="2"/>
      <c r="O419" s="2"/>
      <c r="P419" s="2"/>
    </row>
    <row r="420" spans="3:16" s="40" customFormat="1" ht="35.25" customHeight="1" x14ac:dyDescent="0.25">
      <c r="C420" s="41"/>
      <c r="G420" s="42"/>
      <c r="N420" s="2"/>
      <c r="O420" s="2"/>
      <c r="P420" s="2"/>
    </row>
    <row r="421" spans="3:16" s="40" customFormat="1" ht="35.25" customHeight="1" x14ac:dyDescent="0.25">
      <c r="C421" s="41"/>
      <c r="G421" s="42"/>
      <c r="N421" s="2"/>
      <c r="O421" s="2"/>
      <c r="P421" s="2"/>
    </row>
    <row r="422" spans="3:16" s="40" customFormat="1" ht="35.25" customHeight="1" x14ac:dyDescent="0.25">
      <c r="C422" s="41"/>
      <c r="G422" s="42"/>
      <c r="N422" s="2"/>
      <c r="O422" s="2"/>
      <c r="P422" s="2"/>
    </row>
    <row r="423" spans="3:16" s="40" customFormat="1" ht="35.25" customHeight="1" x14ac:dyDescent="0.25">
      <c r="C423" s="41"/>
      <c r="G423" s="42"/>
      <c r="N423" s="2"/>
      <c r="O423" s="2"/>
      <c r="P423" s="2"/>
    </row>
    <row r="424" spans="3:16" s="40" customFormat="1" ht="35.25" customHeight="1" x14ac:dyDescent="0.25">
      <c r="C424" s="41"/>
      <c r="G424" s="42"/>
      <c r="N424" s="2"/>
      <c r="O424" s="2"/>
      <c r="P424" s="2"/>
    </row>
    <row r="425" spans="3:16" s="40" customFormat="1" ht="35.25" customHeight="1" x14ac:dyDescent="0.25">
      <c r="C425" s="41"/>
      <c r="G425" s="42"/>
      <c r="N425" s="2"/>
      <c r="O425" s="2"/>
      <c r="P425" s="2"/>
    </row>
    <row r="426" spans="3:16" s="40" customFormat="1" ht="35.25" customHeight="1" x14ac:dyDescent="0.25">
      <c r="C426" s="41"/>
      <c r="G426" s="42"/>
      <c r="N426" s="2"/>
      <c r="O426" s="2"/>
      <c r="P426" s="2"/>
    </row>
    <row r="427" spans="3:16" s="40" customFormat="1" ht="35.25" customHeight="1" x14ac:dyDescent="0.25">
      <c r="C427" s="41"/>
      <c r="G427" s="42"/>
      <c r="N427" s="2"/>
      <c r="O427" s="2"/>
      <c r="P427" s="2"/>
    </row>
    <row r="428" spans="3:16" s="40" customFormat="1" ht="35.25" customHeight="1" x14ac:dyDescent="0.25">
      <c r="C428" s="41"/>
      <c r="G428" s="42"/>
      <c r="N428" s="2"/>
      <c r="O428" s="2"/>
      <c r="P428" s="2"/>
    </row>
    <row r="429" spans="3:16" s="40" customFormat="1" ht="35.25" customHeight="1" x14ac:dyDescent="0.25">
      <c r="C429" s="41"/>
      <c r="G429" s="42"/>
      <c r="N429" s="2"/>
      <c r="O429" s="2"/>
      <c r="P429" s="2"/>
    </row>
    <row r="430" spans="3:16" s="40" customFormat="1" ht="35.25" customHeight="1" x14ac:dyDescent="0.25">
      <c r="C430" s="41"/>
      <c r="G430" s="42"/>
      <c r="N430" s="2"/>
      <c r="O430" s="2"/>
      <c r="P430" s="2"/>
    </row>
    <row r="431" spans="3:16" s="40" customFormat="1" ht="35.25" customHeight="1" x14ac:dyDescent="0.25">
      <c r="C431" s="41"/>
      <c r="G431" s="42"/>
      <c r="N431" s="2"/>
      <c r="O431" s="2"/>
      <c r="P431" s="2"/>
    </row>
    <row r="432" spans="3:16" s="40" customFormat="1" ht="35.25" customHeight="1" x14ac:dyDescent="0.25">
      <c r="C432" s="41"/>
      <c r="G432" s="42"/>
      <c r="N432" s="2"/>
      <c r="O432" s="2"/>
      <c r="P432" s="2"/>
    </row>
    <row r="433" spans="3:16" s="40" customFormat="1" ht="35.25" customHeight="1" x14ac:dyDescent="0.25">
      <c r="C433" s="41"/>
      <c r="G433" s="42"/>
      <c r="N433" s="2"/>
      <c r="O433" s="2"/>
      <c r="P433" s="2"/>
    </row>
    <row r="434" spans="3:16" s="40" customFormat="1" ht="35.25" customHeight="1" x14ac:dyDescent="0.25">
      <c r="C434" s="41"/>
      <c r="G434" s="42"/>
      <c r="N434" s="2"/>
      <c r="O434" s="2"/>
      <c r="P434" s="2"/>
    </row>
    <row r="435" spans="3:16" s="40" customFormat="1" ht="35.25" customHeight="1" x14ac:dyDescent="0.25">
      <c r="C435" s="41"/>
      <c r="G435" s="42"/>
      <c r="N435" s="2"/>
      <c r="O435" s="2"/>
      <c r="P435" s="2"/>
    </row>
    <row r="436" spans="3:16" s="40" customFormat="1" ht="35.25" customHeight="1" x14ac:dyDescent="0.25">
      <c r="C436" s="41"/>
      <c r="G436" s="42"/>
      <c r="N436" s="2"/>
      <c r="O436" s="2"/>
      <c r="P436" s="2"/>
    </row>
    <row r="437" spans="3:16" s="40" customFormat="1" ht="35.25" customHeight="1" x14ac:dyDescent="0.25">
      <c r="C437" s="41"/>
      <c r="G437" s="42"/>
      <c r="N437" s="2"/>
      <c r="O437" s="2"/>
      <c r="P437" s="2"/>
    </row>
    <row r="438" spans="3:16" s="40" customFormat="1" ht="35.25" customHeight="1" x14ac:dyDescent="0.25">
      <c r="C438" s="41"/>
      <c r="G438" s="42"/>
      <c r="N438" s="2"/>
      <c r="O438" s="2"/>
      <c r="P438" s="2"/>
    </row>
    <row r="439" spans="3:16" s="40" customFormat="1" ht="35.25" customHeight="1" x14ac:dyDescent="0.25">
      <c r="C439" s="41"/>
      <c r="G439" s="42"/>
      <c r="N439" s="2"/>
      <c r="O439" s="2"/>
      <c r="P439" s="2"/>
    </row>
    <row r="440" spans="3:16" s="40" customFormat="1" ht="35.25" customHeight="1" x14ac:dyDescent="0.25">
      <c r="C440" s="41"/>
      <c r="G440" s="42"/>
      <c r="N440" s="2"/>
      <c r="O440" s="2"/>
      <c r="P440" s="2"/>
    </row>
    <row r="441" spans="3:16" s="40" customFormat="1" ht="35.25" customHeight="1" x14ac:dyDescent="0.25">
      <c r="C441" s="41"/>
      <c r="G441" s="42"/>
      <c r="N441" s="2"/>
      <c r="O441" s="2"/>
      <c r="P441" s="2"/>
    </row>
    <row r="442" spans="3:16" s="40" customFormat="1" ht="35.25" customHeight="1" x14ac:dyDescent="0.25">
      <c r="C442" s="41"/>
      <c r="G442" s="42"/>
      <c r="N442" s="2"/>
      <c r="O442" s="2"/>
      <c r="P442" s="2"/>
    </row>
    <row r="443" spans="3:16" s="40" customFormat="1" ht="35.25" customHeight="1" x14ac:dyDescent="0.25">
      <c r="C443" s="41"/>
      <c r="G443" s="42"/>
      <c r="N443" s="2"/>
      <c r="O443" s="2"/>
      <c r="P443" s="2"/>
    </row>
    <row r="444" spans="3:16" s="40" customFormat="1" ht="35.25" customHeight="1" x14ac:dyDescent="0.25">
      <c r="C444" s="41"/>
      <c r="G444" s="42"/>
      <c r="N444" s="2"/>
      <c r="O444" s="2"/>
      <c r="P444" s="2"/>
    </row>
    <row r="445" spans="3:16" s="40" customFormat="1" ht="35.25" customHeight="1" x14ac:dyDescent="0.25">
      <c r="C445" s="41"/>
      <c r="G445" s="42"/>
      <c r="N445" s="2"/>
      <c r="O445" s="2"/>
      <c r="P445" s="2"/>
    </row>
    <row r="446" spans="3:16" s="40" customFormat="1" ht="35.25" customHeight="1" x14ac:dyDescent="0.25">
      <c r="C446" s="41"/>
      <c r="G446" s="42"/>
      <c r="N446" s="2"/>
      <c r="O446" s="2"/>
      <c r="P446" s="2"/>
    </row>
    <row r="447" spans="3:16" s="40" customFormat="1" ht="35.25" customHeight="1" x14ac:dyDescent="0.25">
      <c r="C447" s="41"/>
      <c r="G447" s="42"/>
      <c r="N447" s="2"/>
      <c r="O447" s="2"/>
      <c r="P447" s="2"/>
    </row>
    <row r="448" spans="3:16" s="40" customFormat="1" ht="35.25" customHeight="1" x14ac:dyDescent="0.25">
      <c r="C448" s="41"/>
      <c r="G448" s="42"/>
      <c r="N448" s="2"/>
      <c r="O448" s="2"/>
      <c r="P448" s="2"/>
    </row>
    <row r="449" spans="3:16" s="40" customFormat="1" ht="35.25" customHeight="1" x14ac:dyDescent="0.25">
      <c r="C449" s="41"/>
      <c r="G449" s="42"/>
      <c r="N449" s="2"/>
      <c r="O449" s="2"/>
      <c r="P449" s="2"/>
    </row>
    <row r="450" spans="3:16" s="40" customFormat="1" ht="35.25" customHeight="1" x14ac:dyDescent="0.25">
      <c r="C450" s="41"/>
      <c r="G450" s="42"/>
      <c r="N450" s="2"/>
      <c r="O450" s="2"/>
      <c r="P450" s="2"/>
    </row>
    <row r="451" spans="3:16" s="40" customFormat="1" ht="35.25" customHeight="1" x14ac:dyDescent="0.25">
      <c r="C451" s="41"/>
      <c r="G451" s="42"/>
      <c r="N451" s="2"/>
      <c r="O451" s="2"/>
      <c r="P451" s="2"/>
    </row>
    <row r="452" spans="3:16" s="40" customFormat="1" ht="35.25" customHeight="1" x14ac:dyDescent="0.25">
      <c r="C452" s="41"/>
      <c r="G452" s="42"/>
      <c r="N452" s="2"/>
      <c r="O452" s="2"/>
      <c r="P452" s="2"/>
    </row>
    <row r="453" spans="3:16" s="40" customFormat="1" ht="35.25" customHeight="1" x14ac:dyDescent="0.25">
      <c r="C453" s="41"/>
      <c r="G453" s="42"/>
      <c r="N453" s="2"/>
      <c r="O453" s="2"/>
      <c r="P453" s="2"/>
    </row>
    <row r="454" spans="3:16" s="40" customFormat="1" ht="35.25" customHeight="1" x14ac:dyDescent="0.25">
      <c r="C454" s="41"/>
      <c r="G454" s="42"/>
      <c r="N454" s="2"/>
      <c r="O454" s="2"/>
      <c r="P454" s="2"/>
    </row>
    <row r="455" spans="3:16" s="40" customFormat="1" ht="35.25" customHeight="1" x14ac:dyDescent="0.25">
      <c r="C455" s="41"/>
      <c r="G455" s="42"/>
      <c r="N455" s="2"/>
      <c r="O455" s="2"/>
      <c r="P455" s="2"/>
    </row>
    <row r="456" spans="3:16" s="40" customFormat="1" ht="35.25" customHeight="1" x14ac:dyDescent="0.25">
      <c r="C456" s="41"/>
      <c r="G456" s="42"/>
      <c r="N456" s="2"/>
      <c r="O456" s="2"/>
      <c r="P456" s="2"/>
    </row>
    <row r="457" spans="3:16" s="40" customFormat="1" ht="35.25" customHeight="1" x14ac:dyDescent="0.25">
      <c r="C457" s="41"/>
      <c r="G457" s="42"/>
      <c r="N457" s="2"/>
      <c r="O457" s="2"/>
      <c r="P457" s="2"/>
    </row>
    <row r="458" spans="3:16" s="40" customFormat="1" ht="35.25" customHeight="1" x14ac:dyDescent="0.25">
      <c r="C458" s="41"/>
      <c r="G458" s="42"/>
      <c r="N458" s="2"/>
      <c r="O458" s="2"/>
      <c r="P458" s="2"/>
    </row>
    <row r="459" spans="3:16" s="40" customFormat="1" ht="35.25" customHeight="1" x14ac:dyDescent="0.25">
      <c r="C459" s="41"/>
      <c r="G459" s="42"/>
      <c r="N459" s="2"/>
      <c r="O459" s="2"/>
      <c r="P459" s="2"/>
    </row>
    <row r="460" spans="3:16" s="40" customFormat="1" ht="35.25" customHeight="1" x14ac:dyDescent="0.25">
      <c r="C460" s="41"/>
      <c r="G460" s="42"/>
      <c r="N460" s="2"/>
      <c r="O460" s="2"/>
      <c r="P460" s="2"/>
    </row>
    <row r="461" spans="3:16" s="40" customFormat="1" ht="35.25" customHeight="1" x14ac:dyDescent="0.25">
      <c r="C461" s="41"/>
      <c r="G461" s="42"/>
      <c r="N461" s="2"/>
      <c r="O461" s="2"/>
      <c r="P461" s="2"/>
    </row>
    <row r="462" spans="3:16" s="40" customFormat="1" ht="35.25" customHeight="1" x14ac:dyDescent="0.25">
      <c r="C462" s="41"/>
      <c r="G462" s="42"/>
      <c r="N462" s="2"/>
      <c r="O462" s="2"/>
      <c r="P462" s="2"/>
    </row>
    <row r="463" spans="3:16" s="40" customFormat="1" ht="35.25" customHeight="1" x14ac:dyDescent="0.25">
      <c r="C463" s="41"/>
      <c r="G463" s="42"/>
      <c r="N463" s="2"/>
      <c r="O463" s="2"/>
      <c r="P463" s="2"/>
    </row>
    <row r="464" spans="3:16" s="40" customFormat="1" ht="35.25" customHeight="1" x14ac:dyDescent="0.25">
      <c r="C464" s="41"/>
      <c r="G464" s="42"/>
      <c r="N464" s="2"/>
      <c r="O464" s="2"/>
      <c r="P464" s="2"/>
    </row>
    <row r="465" spans="3:16" s="40" customFormat="1" ht="35.25" customHeight="1" x14ac:dyDescent="0.25">
      <c r="C465" s="41"/>
      <c r="G465" s="42"/>
      <c r="N465" s="2"/>
      <c r="O465" s="2"/>
      <c r="P465" s="2"/>
    </row>
    <row r="466" spans="3:16" s="40" customFormat="1" ht="35.25" customHeight="1" x14ac:dyDescent="0.25">
      <c r="C466" s="41"/>
      <c r="G466" s="42"/>
      <c r="N466" s="2"/>
      <c r="O466" s="2"/>
      <c r="P466" s="2"/>
    </row>
    <row r="467" spans="3:16" s="40" customFormat="1" ht="35.25" customHeight="1" x14ac:dyDescent="0.25">
      <c r="C467" s="41"/>
      <c r="G467" s="42"/>
      <c r="N467" s="2"/>
      <c r="O467" s="2"/>
      <c r="P467" s="2"/>
    </row>
    <row r="468" spans="3:16" s="40" customFormat="1" ht="35.25" customHeight="1" x14ac:dyDescent="0.25">
      <c r="C468" s="41"/>
      <c r="G468" s="42"/>
      <c r="N468" s="2"/>
      <c r="O468" s="2"/>
      <c r="P468" s="2"/>
    </row>
    <row r="469" spans="3:16" s="40" customFormat="1" ht="35.25" customHeight="1" x14ac:dyDescent="0.25">
      <c r="C469" s="41"/>
      <c r="G469" s="42"/>
      <c r="N469" s="2"/>
      <c r="O469" s="2"/>
      <c r="P469" s="2"/>
    </row>
    <row r="470" spans="3:16" s="40" customFormat="1" ht="35.25" customHeight="1" x14ac:dyDescent="0.25">
      <c r="C470" s="41"/>
      <c r="G470" s="42"/>
      <c r="N470" s="2"/>
      <c r="O470" s="2"/>
      <c r="P470" s="2"/>
    </row>
    <row r="471" spans="3:16" s="40" customFormat="1" ht="35.25" customHeight="1" x14ac:dyDescent="0.25">
      <c r="C471" s="41"/>
      <c r="G471" s="42"/>
      <c r="N471" s="2"/>
      <c r="O471" s="2"/>
      <c r="P471" s="2"/>
    </row>
    <row r="472" spans="3:16" s="40" customFormat="1" ht="35.25" customHeight="1" x14ac:dyDescent="0.25">
      <c r="C472" s="41"/>
      <c r="G472" s="42"/>
      <c r="N472" s="2"/>
      <c r="O472" s="2"/>
      <c r="P472" s="2"/>
    </row>
    <row r="473" spans="3:16" s="40" customFormat="1" ht="35.25" customHeight="1" x14ac:dyDescent="0.25">
      <c r="C473" s="41"/>
      <c r="G473" s="42"/>
      <c r="N473" s="2"/>
      <c r="O473" s="2"/>
      <c r="P473" s="2"/>
    </row>
    <row r="474" spans="3:16" s="40" customFormat="1" ht="35.25" customHeight="1" x14ac:dyDescent="0.25">
      <c r="C474" s="41"/>
      <c r="G474" s="42"/>
      <c r="N474" s="2"/>
      <c r="O474" s="2"/>
      <c r="P474" s="2"/>
    </row>
    <row r="475" spans="3:16" s="40" customFormat="1" ht="35.25" customHeight="1" x14ac:dyDescent="0.25">
      <c r="C475" s="41"/>
      <c r="G475" s="42"/>
      <c r="N475" s="2"/>
      <c r="O475" s="2"/>
      <c r="P475" s="2"/>
    </row>
    <row r="476" spans="3:16" s="40" customFormat="1" ht="35.25" customHeight="1" x14ac:dyDescent="0.25">
      <c r="C476" s="41"/>
      <c r="G476" s="42"/>
      <c r="N476" s="2"/>
      <c r="O476" s="2"/>
      <c r="P476" s="2"/>
    </row>
    <row r="477" spans="3:16" s="40" customFormat="1" ht="35.25" customHeight="1" x14ac:dyDescent="0.25">
      <c r="C477" s="41"/>
      <c r="G477" s="42"/>
      <c r="N477" s="2"/>
      <c r="O477" s="2"/>
      <c r="P477" s="2"/>
    </row>
    <row r="478" spans="3:16" s="40" customFormat="1" ht="35.25" customHeight="1" x14ac:dyDescent="0.25">
      <c r="C478" s="41"/>
      <c r="G478" s="42"/>
      <c r="N478" s="2"/>
      <c r="O478" s="2"/>
      <c r="P478" s="2"/>
    </row>
    <row r="479" spans="3:16" s="40" customFormat="1" ht="35.25" customHeight="1" x14ac:dyDescent="0.25">
      <c r="C479" s="41"/>
      <c r="G479" s="42"/>
      <c r="N479" s="2"/>
      <c r="O479" s="2"/>
      <c r="P479" s="2"/>
    </row>
    <row r="480" spans="3:16" s="40" customFormat="1" ht="35.25" customHeight="1" x14ac:dyDescent="0.25">
      <c r="C480" s="41"/>
      <c r="G480" s="42"/>
      <c r="N480" s="2"/>
      <c r="O480" s="2"/>
      <c r="P480" s="2"/>
    </row>
    <row r="481" spans="3:16" s="40" customFormat="1" ht="35.25" customHeight="1" x14ac:dyDescent="0.25">
      <c r="C481" s="41"/>
      <c r="G481" s="42"/>
      <c r="N481" s="2"/>
      <c r="O481" s="2"/>
      <c r="P481" s="2"/>
    </row>
    <row r="482" spans="3:16" s="40" customFormat="1" ht="35.25" customHeight="1" x14ac:dyDescent="0.25">
      <c r="C482" s="41"/>
      <c r="G482" s="42"/>
      <c r="N482" s="2"/>
      <c r="O482" s="2"/>
      <c r="P482" s="2"/>
    </row>
    <row r="483" spans="3:16" s="40" customFormat="1" ht="35.25" customHeight="1" x14ac:dyDescent="0.25">
      <c r="C483" s="41"/>
      <c r="G483" s="42"/>
      <c r="N483" s="2"/>
      <c r="O483" s="2"/>
      <c r="P483" s="2"/>
    </row>
    <row r="484" spans="3:16" s="40" customFormat="1" ht="35.25" customHeight="1" x14ac:dyDescent="0.25">
      <c r="C484" s="41"/>
      <c r="G484" s="42"/>
      <c r="N484" s="2"/>
      <c r="O484" s="2"/>
      <c r="P484" s="2"/>
    </row>
    <row r="485" spans="3:16" s="40" customFormat="1" ht="35.25" customHeight="1" x14ac:dyDescent="0.25">
      <c r="C485" s="41"/>
      <c r="G485" s="42"/>
      <c r="N485" s="2"/>
      <c r="O485" s="2"/>
      <c r="P485" s="2"/>
    </row>
    <row r="486" spans="3:16" s="40" customFormat="1" ht="35.25" customHeight="1" x14ac:dyDescent="0.25">
      <c r="C486" s="41"/>
      <c r="G486" s="42"/>
      <c r="N486" s="2"/>
      <c r="O486" s="2"/>
      <c r="P486" s="2"/>
    </row>
    <row r="487" spans="3:16" s="40" customFormat="1" ht="35.25" customHeight="1" x14ac:dyDescent="0.25">
      <c r="C487" s="41"/>
      <c r="G487" s="42"/>
      <c r="N487" s="2"/>
      <c r="O487" s="2"/>
      <c r="P487" s="2"/>
    </row>
    <row r="488" spans="3:16" s="40" customFormat="1" ht="35.25" customHeight="1" x14ac:dyDescent="0.25">
      <c r="C488" s="41"/>
      <c r="G488" s="42"/>
      <c r="N488" s="2"/>
      <c r="O488" s="2"/>
      <c r="P488" s="2"/>
    </row>
    <row r="489" spans="3:16" s="40" customFormat="1" ht="35.25" customHeight="1" x14ac:dyDescent="0.25">
      <c r="C489" s="41"/>
      <c r="G489" s="42"/>
      <c r="N489" s="2"/>
      <c r="O489" s="2"/>
      <c r="P489" s="2"/>
    </row>
    <row r="490" spans="3:16" s="40" customFormat="1" ht="35.25" customHeight="1" x14ac:dyDescent="0.25">
      <c r="C490" s="41"/>
      <c r="G490" s="42"/>
      <c r="N490" s="2"/>
      <c r="O490" s="2"/>
      <c r="P490" s="2"/>
    </row>
    <row r="491" spans="3:16" s="40" customFormat="1" ht="35.25" customHeight="1" x14ac:dyDescent="0.25">
      <c r="C491" s="41"/>
      <c r="G491" s="42"/>
      <c r="N491" s="2"/>
      <c r="O491" s="2"/>
      <c r="P491" s="2"/>
    </row>
    <row r="492" spans="3:16" s="40" customFormat="1" ht="35.25" customHeight="1" x14ac:dyDescent="0.25">
      <c r="C492" s="41"/>
      <c r="G492" s="42"/>
      <c r="N492" s="2"/>
      <c r="O492" s="2"/>
      <c r="P492" s="2"/>
    </row>
    <row r="493" spans="3:16" s="40" customFormat="1" ht="35.25" customHeight="1" x14ac:dyDescent="0.25">
      <c r="C493" s="41"/>
      <c r="G493" s="42"/>
      <c r="N493" s="2"/>
      <c r="O493" s="2"/>
      <c r="P493" s="2"/>
    </row>
    <row r="494" spans="3:16" s="40" customFormat="1" ht="35.25" customHeight="1" x14ac:dyDescent="0.25">
      <c r="C494" s="41"/>
      <c r="G494" s="42"/>
      <c r="N494" s="2"/>
      <c r="O494" s="2"/>
      <c r="P494" s="2"/>
    </row>
    <row r="495" spans="3:16" s="40" customFormat="1" ht="35.25" customHeight="1" x14ac:dyDescent="0.25">
      <c r="C495" s="41"/>
      <c r="G495" s="42"/>
      <c r="N495" s="2"/>
      <c r="O495" s="2"/>
      <c r="P495" s="2"/>
    </row>
    <row r="496" spans="3:16" s="40" customFormat="1" ht="35.25" customHeight="1" x14ac:dyDescent="0.25">
      <c r="C496" s="41"/>
      <c r="G496" s="42"/>
      <c r="N496" s="2"/>
      <c r="O496" s="2"/>
      <c r="P496" s="2"/>
    </row>
    <row r="497" spans="3:16" s="40" customFormat="1" ht="35.25" customHeight="1" x14ac:dyDescent="0.25">
      <c r="C497" s="41"/>
      <c r="G497" s="42"/>
      <c r="N497" s="2"/>
      <c r="O497" s="2"/>
      <c r="P497" s="2"/>
    </row>
    <row r="498" spans="3:16" s="40" customFormat="1" ht="35.25" customHeight="1" x14ac:dyDescent="0.25">
      <c r="C498" s="41"/>
      <c r="G498" s="42"/>
      <c r="N498" s="2"/>
      <c r="O498" s="2"/>
      <c r="P498" s="2"/>
    </row>
    <row r="499" spans="3:16" s="40" customFormat="1" ht="35.25" customHeight="1" x14ac:dyDescent="0.25">
      <c r="C499" s="41"/>
      <c r="G499" s="42"/>
      <c r="N499" s="2"/>
      <c r="O499" s="2"/>
      <c r="P499" s="2"/>
    </row>
    <row r="500" spans="3:16" s="40" customFormat="1" ht="35.25" customHeight="1" x14ac:dyDescent="0.25">
      <c r="C500" s="41"/>
      <c r="G500" s="42"/>
      <c r="N500" s="2"/>
      <c r="O500" s="2"/>
      <c r="P500" s="2"/>
    </row>
    <row r="501" spans="3:16" s="40" customFormat="1" ht="35.25" customHeight="1" x14ac:dyDescent="0.25">
      <c r="C501" s="41"/>
      <c r="G501" s="42"/>
      <c r="N501" s="2"/>
      <c r="O501" s="2"/>
      <c r="P501" s="2"/>
    </row>
    <row r="502" spans="3:16" s="40" customFormat="1" ht="35.25" customHeight="1" x14ac:dyDescent="0.25">
      <c r="C502" s="41"/>
      <c r="G502" s="42"/>
      <c r="N502" s="2"/>
      <c r="O502" s="2"/>
      <c r="P502" s="2"/>
    </row>
    <row r="503" spans="3:16" s="40" customFormat="1" ht="35.25" customHeight="1" x14ac:dyDescent="0.25">
      <c r="C503" s="41"/>
      <c r="G503" s="42"/>
      <c r="N503" s="2"/>
      <c r="O503" s="2"/>
      <c r="P503" s="2"/>
    </row>
    <row r="504" spans="3:16" s="40" customFormat="1" ht="35.25" customHeight="1" x14ac:dyDescent="0.25">
      <c r="C504" s="41"/>
      <c r="G504" s="42"/>
      <c r="N504" s="2"/>
      <c r="O504" s="2"/>
      <c r="P504" s="2"/>
    </row>
    <row r="505" spans="3:16" s="40" customFormat="1" ht="35.25" customHeight="1" x14ac:dyDescent="0.25">
      <c r="C505" s="41"/>
      <c r="G505" s="42"/>
      <c r="N505" s="2"/>
      <c r="O505" s="2"/>
      <c r="P505" s="2"/>
    </row>
    <row r="506" spans="3:16" s="40" customFormat="1" ht="35.25" customHeight="1" x14ac:dyDescent="0.25">
      <c r="C506" s="41"/>
      <c r="G506" s="42"/>
      <c r="N506" s="2"/>
      <c r="O506" s="2"/>
      <c r="P506" s="2"/>
    </row>
    <row r="507" spans="3:16" s="40" customFormat="1" ht="35.25" customHeight="1" x14ac:dyDescent="0.25">
      <c r="C507" s="41"/>
      <c r="G507" s="42"/>
      <c r="N507" s="2"/>
      <c r="O507" s="2"/>
      <c r="P507" s="2"/>
    </row>
    <row r="508" spans="3:16" s="40" customFormat="1" ht="35.25" customHeight="1" x14ac:dyDescent="0.25">
      <c r="C508" s="41"/>
      <c r="G508" s="42"/>
      <c r="N508" s="2"/>
      <c r="O508" s="2"/>
      <c r="P508" s="2"/>
    </row>
    <row r="509" spans="3:16" s="40" customFormat="1" ht="35.25" customHeight="1" x14ac:dyDescent="0.25">
      <c r="C509" s="41"/>
      <c r="G509" s="42"/>
      <c r="N509" s="2"/>
      <c r="O509" s="2"/>
      <c r="P509" s="2"/>
    </row>
    <row r="510" spans="3:16" s="40" customFormat="1" ht="35.25" customHeight="1" x14ac:dyDescent="0.25">
      <c r="C510" s="41"/>
      <c r="G510" s="42"/>
      <c r="N510" s="2"/>
      <c r="O510" s="2"/>
      <c r="P510" s="2"/>
    </row>
    <row r="511" spans="3:16" s="40" customFormat="1" ht="35.25" customHeight="1" x14ac:dyDescent="0.25">
      <c r="C511" s="41"/>
      <c r="G511" s="42"/>
      <c r="N511" s="2"/>
      <c r="O511" s="2"/>
      <c r="P511" s="2"/>
    </row>
    <row r="512" spans="3:16" s="40" customFormat="1" ht="35.25" customHeight="1" x14ac:dyDescent="0.25">
      <c r="C512" s="41"/>
      <c r="G512" s="42"/>
      <c r="N512" s="2"/>
      <c r="O512" s="2"/>
      <c r="P512" s="2"/>
    </row>
    <row r="513" spans="3:16" s="40" customFormat="1" ht="35.25" customHeight="1" x14ac:dyDescent="0.25">
      <c r="C513" s="41"/>
      <c r="G513" s="42"/>
      <c r="N513" s="2"/>
      <c r="O513" s="2"/>
      <c r="P513" s="2"/>
    </row>
    <row r="514" spans="3:16" s="40" customFormat="1" ht="35.25" customHeight="1" x14ac:dyDescent="0.25">
      <c r="C514" s="41"/>
      <c r="G514" s="42"/>
      <c r="N514" s="2"/>
      <c r="O514" s="2"/>
      <c r="P514" s="2"/>
    </row>
    <row r="515" spans="3:16" s="40" customFormat="1" ht="35.25" customHeight="1" x14ac:dyDescent="0.25">
      <c r="C515" s="41"/>
      <c r="G515" s="42"/>
      <c r="N515" s="2"/>
      <c r="O515" s="2"/>
      <c r="P515" s="2"/>
    </row>
    <row r="516" spans="3:16" s="40" customFormat="1" ht="35.25" customHeight="1" x14ac:dyDescent="0.25">
      <c r="C516" s="41"/>
      <c r="G516" s="42"/>
      <c r="N516" s="2"/>
      <c r="O516" s="2"/>
      <c r="P516" s="2"/>
    </row>
    <row r="517" spans="3:16" s="40" customFormat="1" ht="35.25" customHeight="1" x14ac:dyDescent="0.25">
      <c r="C517" s="41"/>
      <c r="G517" s="42"/>
      <c r="N517" s="2"/>
      <c r="O517" s="2"/>
      <c r="P517" s="2"/>
    </row>
    <row r="518" spans="3:16" s="40" customFormat="1" ht="35.25" customHeight="1" x14ac:dyDescent="0.25">
      <c r="C518" s="41"/>
      <c r="G518" s="42"/>
      <c r="N518" s="2"/>
      <c r="O518" s="2"/>
      <c r="P518" s="2"/>
    </row>
    <row r="519" spans="3:16" s="40" customFormat="1" ht="35.25" customHeight="1" x14ac:dyDescent="0.25">
      <c r="C519" s="41"/>
      <c r="G519" s="42"/>
      <c r="N519" s="2"/>
      <c r="O519" s="2"/>
      <c r="P519" s="2"/>
    </row>
    <row r="520" spans="3:16" s="40" customFormat="1" ht="35.25" customHeight="1" x14ac:dyDescent="0.25">
      <c r="C520" s="41"/>
      <c r="G520" s="42"/>
      <c r="N520" s="2"/>
      <c r="O520" s="2"/>
      <c r="P520" s="2"/>
    </row>
    <row r="521" spans="3:16" s="40" customFormat="1" ht="35.25" customHeight="1" x14ac:dyDescent="0.25">
      <c r="C521" s="41"/>
      <c r="G521" s="42"/>
      <c r="N521" s="2"/>
      <c r="O521" s="2"/>
      <c r="P521" s="2"/>
    </row>
    <row r="522" spans="3:16" s="40" customFormat="1" ht="28.35" customHeight="1" x14ac:dyDescent="0.25">
      <c r="C522" s="41"/>
      <c r="G522" s="42"/>
      <c r="N522" s="2"/>
      <c r="O522" s="2"/>
      <c r="P522" s="2"/>
    </row>
    <row r="523" spans="3:16" s="40" customFormat="1" ht="28.35" customHeight="1" x14ac:dyDescent="0.25">
      <c r="C523" s="41"/>
      <c r="G523" s="42"/>
      <c r="N523" s="2"/>
      <c r="O523" s="2"/>
      <c r="P523" s="2"/>
    </row>
    <row r="524" spans="3:16" s="40" customFormat="1" ht="28.35" customHeight="1" x14ac:dyDescent="0.25">
      <c r="C524" s="41"/>
      <c r="G524" s="42"/>
      <c r="N524" s="2"/>
      <c r="O524" s="2"/>
      <c r="P524" s="2"/>
    </row>
    <row r="525" spans="3:16" s="40" customFormat="1" ht="28.35" customHeight="1" x14ac:dyDescent="0.25">
      <c r="C525" s="41"/>
      <c r="G525" s="42"/>
      <c r="N525" s="2"/>
      <c r="O525" s="2"/>
      <c r="P525" s="2"/>
    </row>
    <row r="526" spans="3:16" s="40" customFormat="1" ht="28.35" customHeight="1" x14ac:dyDescent="0.25">
      <c r="C526" s="41"/>
      <c r="G526" s="42"/>
      <c r="N526" s="2"/>
      <c r="O526" s="2"/>
      <c r="P526" s="2"/>
    </row>
    <row r="527" spans="3:16" s="40" customFormat="1" ht="28.35" customHeight="1" x14ac:dyDescent="0.25">
      <c r="C527" s="41"/>
      <c r="G527" s="42"/>
      <c r="N527" s="2"/>
      <c r="O527" s="2"/>
      <c r="P527" s="2"/>
    </row>
    <row r="528" spans="3:16" s="40" customFormat="1" ht="28.35" customHeight="1" x14ac:dyDescent="0.25">
      <c r="C528" s="41"/>
      <c r="G528" s="42"/>
      <c r="N528" s="2"/>
      <c r="O528" s="2"/>
      <c r="P528" s="2"/>
    </row>
    <row r="529" spans="3:16" s="40" customFormat="1" ht="28.35" customHeight="1" x14ac:dyDescent="0.25">
      <c r="C529" s="41"/>
      <c r="G529" s="42"/>
      <c r="N529" s="2"/>
      <c r="O529" s="2"/>
      <c r="P529" s="2"/>
    </row>
    <row r="530" spans="3:16" s="40" customFormat="1" ht="28.35" customHeight="1" x14ac:dyDescent="0.25">
      <c r="C530" s="41"/>
      <c r="G530" s="42"/>
      <c r="N530" s="2"/>
      <c r="O530" s="2"/>
      <c r="P530" s="2"/>
    </row>
    <row r="531" spans="3:16" s="40" customFormat="1" ht="28.35" customHeight="1" x14ac:dyDescent="0.25">
      <c r="C531" s="41"/>
      <c r="G531" s="42"/>
      <c r="N531" s="2"/>
      <c r="O531" s="2"/>
      <c r="P531" s="2"/>
    </row>
    <row r="532" spans="3:16" s="40" customFormat="1" ht="28.35" customHeight="1" x14ac:dyDescent="0.25">
      <c r="C532" s="41"/>
      <c r="G532" s="42"/>
      <c r="N532" s="2"/>
      <c r="O532" s="2"/>
      <c r="P532" s="2"/>
    </row>
    <row r="533" spans="3:16" s="40" customFormat="1" ht="28.35" customHeight="1" x14ac:dyDescent="0.25">
      <c r="C533" s="41"/>
      <c r="G533" s="42"/>
      <c r="N533" s="2"/>
      <c r="O533" s="2"/>
      <c r="P533" s="2"/>
    </row>
    <row r="534" spans="3:16" s="40" customFormat="1" ht="28.35" customHeight="1" x14ac:dyDescent="0.25">
      <c r="C534" s="41"/>
      <c r="G534" s="42"/>
      <c r="N534" s="2"/>
      <c r="O534" s="2"/>
      <c r="P534" s="2"/>
    </row>
    <row r="535" spans="3:16" s="40" customFormat="1" ht="28.35" customHeight="1" x14ac:dyDescent="0.25">
      <c r="C535" s="41"/>
      <c r="G535" s="42"/>
      <c r="N535" s="2"/>
      <c r="O535" s="2"/>
      <c r="P535" s="2"/>
    </row>
    <row r="536" spans="3:16" s="40" customFormat="1" ht="28.35" customHeight="1" x14ac:dyDescent="0.25">
      <c r="C536" s="41"/>
      <c r="G536" s="42"/>
      <c r="N536" s="2"/>
      <c r="O536" s="2"/>
      <c r="P536" s="2"/>
    </row>
    <row r="537" spans="3:16" s="40" customFormat="1" ht="28.35" customHeight="1" x14ac:dyDescent="0.25">
      <c r="C537" s="41"/>
      <c r="G537" s="42"/>
      <c r="N537" s="2"/>
      <c r="O537" s="2"/>
      <c r="P537" s="2"/>
    </row>
    <row r="538" spans="3:16" s="40" customFormat="1" ht="28.35" customHeight="1" x14ac:dyDescent="0.25">
      <c r="C538" s="41"/>
      <c r="G538" s="42"/>
      <c r="N538" s="2"/>
      <c r="O538" s="2"/>
      <c r="P538" s="2"/>
    </row>
    <row r="539" spans="3:16" s="40" customFormat="1" ht="28.35" customHeight="1" x14ac:dyDescent="0.25">
      <c r="C539" s="41"/>
      <c r="G539" s="42"/>
      <c r="N539" s="2"/>
      <c r="O539" s="2"/>
      <c r="P539" s="2"/>
    </row>
    <row r="540" spans="3:16" s="40" customFormat="1" ht="28.35" customHeight="1" x14ac:dyDescent="0.25">
      <c r="C540" s="41"/>
      <c r="G540" s="42"/>
      <c r="N540" s="2"/>
      <c r="O540" s="2"/>
      <c r="P540" s="2"/>
    </row>
    <row r="541" spans="3:16" s="40" customFormat="1" ht="28.35" customHeight="1" x14ac:dyDescent="0.25">
      <c r="C541" s="41"/>
      <c r="G541" s="42"/>
      <c r="N541" s="2"/>
      <c r="O541" s="2"/>
      <c r="P541" s="2"/>
    </row>
    <row r="542" spans="3:16" s="40" customFormat="1" ht="28.35" customHeight="1" x14ac:dyDescent="0.25">
      <c r="C542" s="41"/>
      <c r="G542" s="42"/>
      <c r="N542" s="2"/>
      <c r="O542" s="2"/>
      <c r="P542" s="2"/>
    </row>
    <row r="543" spans="3:16" s="40" customFormat="1" ht="28.35" customHeight="1" x14ac:dyDescent="0.25">
      <c r="C543" s="41"/>
      <c r="G543" s="42"/>
      <c r="N543" s="2"/>
      <c r="O543" s="2"/>
      <c r="P543" s="2"/>
    </row>
    <row r="544" spans="3:16" s="40" customFormat="1" ht="28.35" customHeight="1" x14ac:dyDescent="0.25">
      <c r="C544" s="41"/>
      <c r="G544" s="42"/>
      <c r="N544" s="2"/>
      <c r="O544" s="2"/>
      <c r="P544" s="2"/>
    </row>
    <row r="545" spans="3:16" s="40" customFormat="1" ht="28.35" customHeight="1" x14ac:dyDescent="0.25">
      <c r="C545" s="41"/>
      <c r="G545" s="42"/>
      <c r="N545" s="2"/>
      <c r="O545" s="2"/>
      <c r="P545" s="2"/>
    </row>
    <row r="546" spans="3:16" s="40" customFormat="1" ht="28.35" customHeight="1" x14ac:dyDescent="0.25">
      <c r="C546" s="41"/>
      <c r="G546" s="42"/>
      <c r="N546" s="2"/>
      <c r="O546" s="2"/>
      <c r="P546" s="2"/>
    </row>
    <row r="547" spans="3:16" s="40" customFormat="1" ht="28.35" customHeight="1" x14ac:dyDescent="0.25">
      <c r="C547" s="41"/>
      <c r="G547" s="42"/>
      <c r="N547" s="2"/>
      <c r="O547" s="2"/>
      <c r="P547" s="2"/>
    </row>
    <row r="548" spans="3:16" s="40" customFormat="1" ht="28.35" customHeight="1" x14ac:dyDescent="0.25">
      <c r="C548" s="41"/>
      <c r="G548" s="42"/>
      <c r="N548" s="2"/>
      <c r="O548" s="2"/>
      <c r="P548" s="2"/>
    </row>
    <row r="549" spans="3:16" s="40" customFormat="1" ht="28.35" customHeight="1" x14ac:dyDescent="0.25">
      <c r="C549" s="41"/>
      <c r="G549" s="42"/>
      <c r="N549" s="2"/>
      <c r="O549" s="2"/>
      <c r="P549" s="2"/>
    </row>
    <row r="550" spans="3:16" s="40" customFormat="1" ht="28.35" customHeight="1" x14ac:dyDescent="0.25">
      <c r="C550" s="41"/>
      <c r="G550" s="42"/>
      <c r="N550" s="2"/>
      <c r="O550" s="2"/>
      <c r="P550" s="2"/>
    </row>
    <row r="551" spans="3:16" s="40" customFormat="1" ht="28.35" customHeight="1" x14ac:dyDescent="0.25">
      <c r="C551" s="41"/>
      <c r="G551" s="42"/>
      <c r="N551" s="2"/>
      <c r="O551" s="2"/>
      <c r="P551" s="2"/>
    </row>
    <row r="552" spans="3:16" s="40" customFormat="1" ht="28.35" customHeight="1" x14ac:dyDescent="0.25">
      <c r="C552" s="41"/>
      <c r="G552" s="42"/>
      <c r="N552" s="2"/>
      <c r="O552" s="2"/>
      <c r="P552" s="2"/>
    </row>
    <row r="553" spans="3:16" s="40" customFormat="1" ht="28.35" customHeight="1" x14ac:dyDescent="0.25">
      <c r="C553" s="41"/>
      <c r="G553" s="42"/>
      <c r="N553" s="2"/>
      <c r="O553" s="2"/>
      <c r="P553" s="2"/>
    </row>
    <row r="554" spans="3:16" s="40" customFormat="1" ht="28.35" customHeight="1" x14ac:dyDescent="0.25">
      <c r="C554" s="41"/>
      <c r="G554" s="42"/>
      <c r="N554" s="2"/>
      <c r="O554" s="2"/>
      <c r="P554" s="2"/>
    </row>
    <row r="555" spans="3:16" s="40" customFormat="1" ht="28.35" customHeight="1" x14ac:dyDescent="0.25">
      <c r="C555" s="41"/>
      <c r="G555" s="42"/>
      <c r="N555" s="2"/>
      <c r="O555" s="2"/>
      <c r="P555" s="2"/>
    </row>
    <row r="556" spans="3:16" s="40" customFormat="1" ht="28.35" customHeight="1" x14ac:dyDescent="0.25">
      <c r="C556" s="41"/>
      <c r="G556" s="42"/>
      <c r="N556" s="2"/>
      <c r="O556" s="2"/>
      <c r="P556" s="2"/>
    </row>
    <row r="557" spans="3:16" s="40" customFormat="1" ht="28.35" customHeight="1" x14ac:dyDescent="0.25">
      <c r="C557" s="41"/>
      <c r="G557" s="42"/>
      <c r="N557" s="2"/>
      <c r="O557" s="2"/>
      <c r="P557" s="2"/>
    </row>
    <row r="558" spans="3:16" s="40" customFormat="1" ht="28.35" customHeight="1" x14ac:dyDescent="0.25">
      <c r="C558" s="41"/>
      <c r="G558" s="42"/>
      <c r="N558" s="2"/>
      <c r="O558" s="2"/>
      <c r="P558" s="2"/>
    </row>
    <row r="559" spans="3:16" s="40" customFormat="1" ht="28.35" customHeight="1" x14ac:dyDescent="0.25">
      <c r="C559" s="41"/>
      <c r="G559" s="42"/>
      <c r="N559" s="2"/>
      <c r="O559" s="2"/>
      <c r="P559" s="2"/>
    </row>
    <row r="560" spans="3:16" s="40" customFormat="1" ht="28.35" customHeight="1" x14ac:dyDescent="0.25">
      <c r="C560" s="41"/>
      <c r="G560" s="42"/>
      <c r="N560" s="2"/>
      <c r="O560" s="2"/>
      <c r="P560" s="2"/>
    </row>
    <row r="561" spans="3:16" s="40" customFormat="1" ht="28.35" customHeight="1" x14ac:dyDescent="0.25">
      <c r="C561" s="41"/>
      <c r="G561" s="42"/>
      <c r="N561" s="2"/>
      <c r="O561" s="2"/>
      <c r="P561" s="2"/>
    </row>
    <row r="562" spans="3:16" s="40" customFormat="1" ht="28.35" customHeight="1" x14ac:dyDescent="0.25">
      <c r="C562" s="41"/>
      <c r="G562" s="42"/>
      <c r="N562" s="2"/>
      <c r="O562" s="2"/>
      <c r="P562" s="2"/>
    </row>
    <row r="563" spans="3:16" s="40" customFormat="1" ht="28.35" customHeight="1" x14ac:dyDescent="0.25">
      <c r="C563" s="41"/>
      <c r="G563" s="42"/>
      <c r="N563" s="2"/>
      <c r="O563" s="2"/>
      <c r="P563" s="2"/>
    </row>
    <row r="564" spans="3:16" s="40" customFormat="1" ht="28.35" customHeight="1" x14ac:dyDescent="0.25">
      <c r="C564" s="41"/>
      <c r="G564" s="42"/>
      <c r="N564" s="2"/>
      <c r="O564" s="2"/>
      <c r="P564" s="2"/>
    </row>
    <row r="565" spans="3:16" s="40" customFormat="1" ht="28.35" customHeight="1" x14ac:dyDescent="0.25">
      <c r="C565" s="41"/>
      <c r="G565" s="42"/>
      <c r="N565" s="2"/>
      <c r="O565" s="2"/>
      <c r="P565" s="2"/>
    </row>
    <row r="566" spans="3:16" s="40" customFormat="1" ht="28.35" customHeight="1" x14ac:dyDescent="0.25">
      <c r="C566" s="41"/>
      <c r="G566" s="42"/>
      <c r="N566" s="2"/>
      <c r="O566" s="2"/>
      <c r="P566" s="2"/>
    </row>
    <row r="567" spans="3:16" s="40" customFormat="1" ht="28.35" customHeight="1" x14ac:dyDescent="0.25">
      <c r="C567" s="41"/>
      <c r="G567" s="42"/>
      <c r="N567" s="2"/>
      <c r="O567" s="2"/>
      <c r="P567" s="2"/>
    </row>
    <row r="568" spans="3:16" s="40" customFormat="1" ht="28.35" customHeight="1" x14ac:dyDescent="0.25">
      <c r="C568" s="41"/>
      <c r="G568" s="42"/>
      <c r="N568" s="2"/>
      <c r="O568" s="2"/>
      <c r="P568" s="2"/>
    </row>
    <row r="569" spans="3:16" s="40" customFormat="1" ht="28.35" customHeight="1" x14ac:dyDescent="0.25">
      <c r="C569" s="41"/>
      <c r="G569" s="42"/>
      <c r="N569" s="2"/>
      <c r="O569" s="2"/>
      <c r="P569" s="2"/>
    </row>
    <row r="570" spans="3:16" s="40" customFormat="1" ht="28.35" customHeight="1" x14ac:dyDescent="0.25">
      <c r="C570" s="41"/>
      <c r="G570" s="42"/>
      <c r="N570" s="2"/>
      <c r="O570" s="2"/>
      <c r="P570" s="2"/>
    </row>
    <row r="571" spans="3:16" s="40" customFormat="1" ht="28.35" customHeight="1" x14ac:dyDescent="0.25">
      <c r="C571" s="41"/>
      <c r="G571" s="42"/>
      <c r="N571" s="2"/>
      <c r="O571" s="2"/>
      <c r="P571" s="2"/>
    </row>
    <row r="572" spans="3:16" s="40" customFormat="1" ht="28.35" customHeight="1" x14ac:dyDescent="0.25">
      <c r="C572" s="41"/>
      <c r="G572" s="42"/>
      <c r="N572" s="2"/>
      <c r="O572" s="2"/>
      <c r="P572" s="2"/>
    </row>
    <row r="573" spans="3:16" s="40" customFormat="1" ht="28.35" customHeight="1" x14ac:dyDescent="0.25">
      <c r="C573" s="41"/>
      <c r="G573" s="42"/>
      <c r="N573" s="2"/>
      <c r="O573" s="2"/>
      <c r="P573" s="2"/>
    </row>
    <row r="574" spans="3:16" s="40" customFormat="1" ht="28.35" customHeight="1" x14ac:dyDescent="0.25">
      <c r="C574" s="41"/>
      <c r="G574" s="42"/>
      <c r="N574" s="2"/>
      <c r="O574" s="2"/>
      <c r="P574" s="2"/>
    </row>
    <row r="575" spans="3:16" s="40" customFormat="1" ht="28.35" customHeight="1" x14ac:dyDescent="0.25">
      <c r="C575" s="41"/>
      <c r="G575" s="42"/>
      <c r="N575" s="2"/>
      <c r="O575" s="2"/>
      <c r="P575" s="2"/>
    </row>
    <row r="576" spans="3:16" s="40" customFormat="1" ht="28.35" customHeight="1" x14ac:dyDescent="0.25">
      <c r="C576" s="41"/>
      <c r="G576" s="42"/>
      <c r="N576" s="2"/>
      <c r="O576" s="2"/>
      <c r="P576" s="2"/>
    </row>
    <row r="577" spans="3:16" s="40" customFormat="1" ht="28.35" customHeight="1" x14ac:dyDescent="0.25">
      <c r="C577" s="41"/>
      <c r="G577" s="42"/>
      <c r="N577" s="2"/>
      <c r="O577" s="2"/>
      <c r="P577" s="2"/>
    </row>
    <row r="578" spans="3:16" s="40" customFormat="1" ht="28.35" customHeight="1" x14ac:dyDescent="0.25">
      <c r="C578" s="41"/>
      <c r="G578" s="42"/>
      <c r="N578" s="2"/>
      <c r="O578" s="2"/>
      <c r="P578" s="2"/>
    </row>
    <row r="579" spans="3:16" s="40" customFormat="1" ht="28.35" customHeight="1" x14ac:dyDescent="0.25">
      <c r="C579" s="41"/>
      <c r="G579" s="42"/>
      <c r="N579" s="2"/>
      <c r="O579" s="2"/>
      <c r="P579" s="2"/>
    </row>
    <row r="580" spans="3:16" s="40" customFormat="1" ht="28.35" customHeight="1" x14ac:dyDescent="0.25">
      <c r="C580" s="41"/>
      <c r="G580" s="42"/>
      <c r="N580" s="2"/>
      <c r="O580" s="2"/>
      <c r="P580" s="2"/>
    </row>
    <row r="581" spans="3:16" s="40" customFormat="1" ht="28.35" customHeight="1" x14ac:dyDescent="0.25">
      <c r="C581" s="41"/>
      <c r="G581" s="42"/>
      <c r="N581" s="2"/>
      <c r="O581" s="2"/>
      <c r="P581" s="2"/>
    </row>
    <row r="582" spans="3:16" s="40" customFormat="1" ht="28.35" customHeight="1" x14ac:dyDescent="0.25">
      <c r="C582" s="41"/>
      <c r="G582" s="42"/>
      <c r="N582" s="2"/>
      <c r="O582" s="2"/>
      <c r="P582" s="2"/>
    </row>
    <row r="583" spans="3:16" s="40" customFormat="1" ht="28.35" customHeight="1" x14ac:dyDescent="0.25">
      <c r="C583" s="41"/>
      <c r="G583" s="42"/>
      <c r="N583" s="2"/>
      <c r="O583" s="2"/>
      <c r="P583" s="2"/>
    </row>
    <row r="584" spans="3:16" s="40" customFormat="1" ht="28.35" customHeight="1" x14ac:dyDescent="0.25">
      <c r="C584" s="41"/>
      <c r="G584" s="42"/>
      <c r="N584" s="2"/>
      <c r="O584" s="2"/>
      <c r="P584" s="2"/>
    </row>
    <row r="585" spans="3:16" s="40" customFormat="1" ht="28.35" customHeight="1" x14ac:dyDescent="0.25">
      <c r="C585" s="41"/>
      <c r="G585" s="42"/>
      <c r="N585" s="2"/>
      <c r="O585" s="2"/>
      <c r="P585" s="2"/>
    </row>
    <row r="586" spans="3:16" s="40" customFormat="1" ht="28.35" customHeight="1" x14ac:dyDescent="0.25">
      <c r="C586" s="41"/>
      <c r="G586" s="42"/>
      <c r="N586" s="2"/>
      <c r="O586" s="2"/>
      <c r="P586" s="2"/>
    </row>
    <row r="587" spans="3:16" s="40" customFormat="1" ht="28.35" customHeight="1" x14ac:dyDescent="0.25">
      <c r="C587" s="41"/>
      <c r="G587" s="42"/>
      <c r="N587" s="2"/>
      <c r="O587" s="2"/>
      <c r="P587" s="2"/>
    </row>
    <row r="588" spans="3:16" s="40" customFormat="1" ht="28.35" customHeight="1" x14ac:dyDescent="0.25">
      <c r="C588" s="41"/>
      <c r="G588" s="42"/>
      <c r="N588" s="2"/>
      <c r="O588" s="2"/>
      <c r="P588" s="2"/>
    </row>
    <row r="589" spans="3:16" s="40" customFormat="1" ht="28.35" customHeight="1" x14ac:dyDescent="0.25">
      <c r="C589" s="41"/>
      <c r="G589" s="42"/>
      <c r="N589" s="2"/>
      <c r="O589" s="2"/>
      <c r="P589" s="2"/>
    </row>
    <row r="590" spans="3:16" s="40" customFormat="1" ht="28.35" customHeight="1" x14ac:dyDescent="0.25">
      <c r="C590" s="41"/>
      <c r="G590" s="42"/>
      <c r="N590" s="2"/>
      <c r="O590" s="2"/>
      <c r="P590" s="2"/>
    </row>
    <row r="591" spans="3:16" s="40" customFormat="1" ht="28.35" customHeight="1" x14ac:dyDescent="0.25">
      <c r="C591" s="41"/>
      <c r="G591" s="42"/>
      <c r="N591" s="2"/>
      <c r="O591" s="2"/>
      <c r="P591" s="2"/>
    </row>
    <row r="592" spans="3:16" s="40" customFormat="1" ht="28.35" customHeight="1" x14ac:dyDescent="0.25">
      <c r="C592" s="41"/>
      <c r="G592" s="42"/>
      <c r="N592" s="2"/>
      <c r="O592" s="2"/>
      <c r="P592" s="2"/>
    </row>
    <row r="593" spans="3:16" s="40" customFormat="1" ht="28.35" customHeight="1" x14ac:dyDescent="0.25">
      <c r="C593" s="41"/>
      <c r="G593" s="42"/>
      <c r="N593" s="2"/>
      <c r="O593" s="2"/>
      <c r="P593" s="2"/>
    </row>
    <row r="594" spans="3:16" s="40" customFormat="1" ht="28.35" customHeight="1" x14ac:dyDescent="0.25">
      <c r="C594" s="41"/>
      <c r="G594" s="42"/>
      <c r="N594" s="2"/>
      <c r="O594" s="2"/>
      <c r="P594" s="2"/>
    </row>
    <row r="595" spans="3:16" s="40" customFormat="1" ht="28.35" customHeight="1" x14ac:dyDescent="0.25">
      <c r="C595" s="41"/>
      <c r="G595" s="42"/>
      <c r="N595" s="2"/>
      <c r="O595" s="2"/>
      <c r="P595" s="2"/>
    </row>
    <row r="596" spans="3:16" s="40" customFormat="1" ht="28.35" customHeight="1" x14ac:dyDescent="0.25">
      <c r="C596" s="41"/>
      <c r="G596" s="42"/>
      <c r="N596" s="2"/>
      <c r="O596" s="2"/>
      <c r="P596" s="2"/>
    </row>
    <row r="597" spans="3:16" s="40" customFormat="1" ht="28.35" customHeight="1" x14ac:dyDescent="0.25">
      <c r="C597" s="41"/>
      <c r="G597" s="42"/>
      <c r="N597" s="2"/>
      <c r="O597" s="2"/>
      <c r="P597" s="2"/>
    </row>
    <row r="598" spans="3:16" s="40" customFormat="1" ht="28.35" customHeight="1" x14ac:dyDescent="0.25">
      <c r="C598" s="41"/>
      <c r="G598" s="42"/>
      <c r="N598" s="2"/>
      <c r="O598" s="2"/>
      <c r="P598" s="2"/>
    </row>
    <row r="599" spans="3:16" s="40" customFormat="1" ht="28.35" customHeight="1" x14ac:dyDescent="0.25">
      <c r="C599" s="41"/>
      <c r="G599" s="42"/>
      <c r="N599" s="2"/>
      <c r="O599" s="2"/>
      <c r="P599" s="2"/>
    </row>
    <row r="600" spans="3:16" s="40" customFormat="1" ht="28.35" customHeight="1" x14ac:dyDescent="0.25">
      <c r="C600" s="41"/>
      <c r="G600" s="42"/>
      <c r="N600" s="2"/>
      <c r="O600" s="2"/>
      <c r="P600" s="2"/>
    </row>
    <row r="601" spans="3:16" s="40" customFormat="1" ht="28.35" customHeight="1" x14ac:dyDescent="0.25">
      <c r="C601" s="41"/>
      <c r="G601" s="42"/>
      <c r="N601" s="2"/>
      <c r="O601" s="2"/>
      <c r="P601" s="2"/>
    </row>
    <row r="602" spans="3:16" s="40" customFormat="1" ht="28.35" customHeight="1" x14ac:dyDescent="0.25">
      <c r="C602" s="41"/>
      <c r="G602" s="42"/>
      <c r="N602" s="2"/>
      <c r="O602" s="2"/>
      <c r="P602" s="2"/>
    </row>
    <row r="603" spans="3:16" s="40" customFormat="1" ht="28.35" customHeight="1" x14ac:dyDescent="0.25">
      <c r="C603" s="41"/>
      <c r="G603" s="42"/>
      <c r="N603" s="2"/>
      <c r="O603" s="2"/>
      <c r="P603" s="2"/>
    </row>
    <row r="604" spans="3:16" s="40" customFormat="1" ht="28.35" customHeight="1" x14ac:dyDescent="0.25">
      <c r="C604" s="41"/>
      <c r="G604" s="42"/>
      <c r="N604" s="2"/>
      <c r="O604" s="2"/>
      <c r="P604" s="2"/>
    </row>
    <row r="605" spans="3:16" s="40" customFormat="1" ht="28.35" customHeight="1" x14ac:dyDescent="0.25">
      <c r="C605" s="41"/>
      <c r="G605" s="42"/>
      <c r="N605" s="2"/>
      <c r="O605" s="2"/>
      <c r="P605" s="2"/>
    </row>
    <row r="606" spans="3:16" s="40" customFormat="1" ht="28.35" customHeight="1" x14ac:dyDescent="0.25">
      <c r="C606" s="41"/>
      <c r="G606" s="42"/>
      <c r="N606" s="2"/>
      <c r="O606" s="2"/>
      <c r="P606" s="2"/>
    </row>
    <row r="607" spans="3:16" s="40" customFormat="1" ht="28.35" customHeight="1" x14ac:dyDescent="0.25">
      <c r="C607" s="41"/>
      <c r="G607" s="42"/>
      <c r="N607" s="2"/>
      <c r="O607" s="2"/>
      <c r="P607" s="2"/>
    </row>
    <row r="608" spans="3:16" s="40" customFormat="1" ht="28.35" customHeight="1" x14ac:dyDescent="0.25">
      <c r="C608" s="41"/>
      <c r="G608" s="42"/>
      <c r="N608" s="2"/>
      <c r="O608" s="2"/>
      <c r="P608" s="2"/>
    </row>
    <row r="609" spans="3:16" s="40" customFormat="1" ht="28.35" customHeight="1" x14ac:dyDescent="0.25">
      <c r="C609" s="41"/>
      <c r="G609" s="42"/>
      <c r="N609" s="2"/>
      <c r="O609" s="2"/>
      <c r="P609" s="2"/>
    </row>
    <row r="610" spans="3:16" s="40" customFormat="1" ht="28.35" customHeight="1" x14ac:dyDescent="0.25">
      <c r="C610" s="41"/>
      <c r="G610" s="42"/>
      <c r="N610" s="2"/>
      <c r="O610" s="2"/>
      <c r="P610" s="2"/>
    </row>
    <row r="611" spans="3:16" s="40" customFormat="1" ht="28.35" customHeight="1" x14ac:dyDescent="0.25">
      <c r="C611" s="41"/>
      <c r="G611" s="42"/>
      <c r="N611" s="2"/>
      <c r="O611" s="2"/>
      <c r="P611" s="2"/>
    </row>
    <row r="612" spans="3:16" s="40" customFormat="1" ht="28.35" customHeight="1" x14ac:dyDescent="0.25">
      <c r="C612" s="41"/>
      <c r="G612" s="42"/>
      <c r="N612" s="2"/>
      <c r="O612" s="2"/>
      <c r="P612" s="2"/>
    </row>
    <row r="613" spans="3:16" s="40" customFormat="1" ht="28.35" customHeight="1" x14ac:dyDescent="0.25">
      <c r="C613" s="41"/>
      <c r="G613" s="42"/>
      <c r="N613" s="2"/>
      <c r="O613" s="2"/>
      <c r="P613" s="2"/>
    </row>
    <row r="614" spans="3:16" s="40" customFormat="1" ht="28.35" customHeight="1" x14ac:dyDescent="0.25">
      <c r="C614" s="41"/>
      <c r="G614" s="42"/>
      <c r="N614" s="2"/>
      <c r="O614" s="2"/>
      <c r="P614" s="2"/>
    </row>
    <row r="615" spans="3:16" s="40" customFormat="1" ht="28.35" customHeight="1" x14ac:dyDescent="0.25">
      <c r="C615" s="41"/>
      <c r="G615" s="42"/>
      <c r="N615" s="2"/>
      <c r="O615" s="2"/>
      <c r="P615" s="2"/>
    </row>
    <row r="616" spans="3:16" s="40" customFormat="1" ht="28.35" customHeight="1" x14ac:dyDescent="0.25">
      <c r="C616" s="41"/>
      <c r="G616" s="42"/>
      <c r="N616" s="2"/>
      <c r="O616" s="2"/>
      <c r="P616" s="2"/>
    </row>
    <row r="617" spans="3:16" s="40" customFormat="1" ht="28.35" customHeight="1" x14ac:dyDescent="0.25">
      <c r="C617" s="41"/>
      <c r="G617" s="42"/>
      <c r="N617" s="2"/>
      <c r="O617" s="2"/>
      <c r="P617" s="2"/>
    </row>
    <row r="618" spans="3:16" s="40" customFormat="1" ht="28.35" customHeight="1" x14ac:dyDescent="0.25">
      <c r="C618" s="41"/>
      <c r="G618" s="42"/>
      <c r="N618" s="2"/>
      <c r="O618" s="2"/>
      <c r="P618" s="2"/>
    </row>
    <row r="619" spans="3:16" s="40" customFormat="1" ht="28.35" customHeight="1" x14ac:dyDescent="0.25">
      <c r="C619" s="41"/>
      <c r="G619" s="42"/>
      <c r="N619" s="2"/>
      <c r="O619" s="2"/>
      <c r="P619" s="2"/>
    </row>
    <row r="620" spans="3:16" s="40" customFormat="1" ht="28.35" customHeight="1" x14ac:dyDescent="0.25">
      <c r="C620" s="41"/>
      <c r="G620" s="42"/>
      <c r="N620" s="2"/>
      <c r="O620" s="2"/>
      <c r="P620" s="2"/>
    </row>
    <row r="621" spans="3:16" s="40" customFormat="1" ht="28.35" customHeight="1" x14ac:dyDescent="0.25">
      <c r="C621" s="41"/>
      <c r="G621" s="42"/>
      <c r="N621" s="2"/>
      <c r="O621" s="2"/>
      <c r="P621" s="2"/>
    </row>
    <row r="622" spans="3:16" s="40" customFormat="1" ht="28.35" customHeight="1" x14ac:dyDescent="0.25">
      <c r="C622" s="41"/>
      <c r="G622" s="42"/>
      <c r="N622" s="2"/>
      <c r="O622" s="2"/>
      <c r="P622" s="2"/>
    </row>
    <row r="623" spans="3:16" s="40" customFormat="1" ht="28.35" customHeight="1" x14ac:dyDescent="0.25">
      <c r="C623" s="41"/>
      <c r="G623" s="42"/>
      <c r="N623" s="2"/>
      <c r="O623" s="2"/>
      <c r="P623" s="2"/>
    </row>
    <row r="624" spans="3:16" s="40" customFormat="1" ht="28.35" customHeight="1" x14ac:dyDescent="0.25">
      <c r="C624" s="41"/>
      <c r="G624" s="42"/>
      <c r="N624" s="2"/>
      <c r="O624" s="2"/>
      <c r="P624" s="2"/>
    </row>
    <row r="625" spans="3:16" s="40" customFormat="1" ht="28.35" customHeight="1" x14ac:dyDescent="0.25">
      <c r="C625" s="41"/>
      <c r="G625" s="42"/>
      <c r="N625" s="2"/>
      <c r="O625" s="2"/>
      <c r="P625" s="2"/>
    </row>
    <row r="626" spans="3:16" s="40" customFormat="1" ht="28.35" customHeight="1" x14ac:dyDescent="0.25">
      <c r="C626" s="41"/>
      <c r="G626" s="42"/>
      <c r="N626" s="2"/>
      <c r="O626" s="2"/>
      <c r="P626" s="2"/>
    </row>
    <row r="627" spans="3:16" s="40" customFormat="1" ht="28.35" customHeight="1" x14ac:dyDescent="0.25">
      <c r="C627" s="41"/>
      <c r="G627" s="42"/>
      <c r="N627" s="2"/>
      <c r="O627" s="2"/>
      <c r="P627" s="2"/>
    </row>
    <row r="628" spans="3:16" s="40" customFormat="1" ht="28.35" customHeight="1" x14ac:dyDescent="0.25">
      <c r="C628" s="41"/>
      <c r="G628" s="42"/>
      <c r="N628" s="2"/>
      <c r="O628" s="2"/>
      <c r="P628" s="2"/>
    </row>
    <row r="629" spans="3:16" s="40" customFormat="1" ht="28.35" customHeight="1" x14ac:dyDescent="0.25">
      <c r="C629" s="41"/>
      <c r="G629" s="42"/>
      <c r="N629" s="2"/>
      <c r="O629" s="2"/>
      <c r="P629" s="2"/>
    </row>
    <row r="630" spans="3:16" s="40" customFormat="1" ht="28.35" customHeight="1" x14ac:dyDescent="0.25">
      <c r="C630" s="41"/>
      <c r="G630" s="42"/>
      <c r="N630" s="2"/>
      <c r="O630" s="2"/>
      <c r="P630" s="2"/>
    </row>
    <row r="631" spans="3:16" s="40" customFormat="1" ht="28.35" customHeight="1" x14ac:dyDescent="0.25">
      <c r="C631" s="41"/>
      <c r="G631" s="42"/>
      <c r="N631" s="2"/>
      <c r="O631" s="2"/>
      <c r="P631" s="2"/>
    </row>
    <row r="632" spans="3:16" s="40" customFormat="1" ht="28.35" customHeight="1" x14ac:dyDescent="0.25">
      <c r="C632" s="41"/>
      <c r="G632" s="42"/>
      <c r="N632" s="2"/>
      <c r="O632" s="2"/>
      <c r="P632" s="2"/>
    </row>
    <row r="633" spans="3:16" s="40" customFormat="1" ht="28.35" customHeight="1" x14ac:dyDescent="0.25">
      <c r="C633" s="41"/>
      <c r="G633" s="42"/>
      <c r="N633" s="2"/>
      <c r="O633" s="2"/>
      <c r="P633" s="2"/>
    </row>
    <row r="634" spans="3:16" s="40" customFormat="1" ht="28.35" customHeight="1" x14ac:dyDescent="0.25">
      <c r="C634" s="41"/>
      <c r="G634" s="42"/>
      <c r="N634" s="2"/>
      <c r="O634" s="2"/>
      <c r="P634" s="2"/>
    </row>
    <row r="635" spans="3:16" s="40" customFormat="1" ht="28.35" customHeight="1" x14ac:dyDescent="0.25">
      <c r="C635" s="41"/>
      <c r="G635" s="42"/>
      <c r="N635" s="2"/>
      <c r="O635" s="2"/>
      <c r="P635" s="2"/>
    </row>
    <row r="636" spans="3:16" s="40" customFormat="1" ht="28.35" customHeight="1" x14ac:dyDescent="0.25">
      <c r="C636" s="41"/>
      <c r="G636" s="42"/>
      <c r="N636" s="2"/>
      <c r="O636" s="2"/>
      <c r="P636" s="2"/>
    </row>
    <row r="637" spans="3:16" s="40" customFormat="1" ht="28.35" customHeight="1" x14ac:dyDescent="0.25">
      <c r="C637" s="41"/>
      <c r="G637" s="42"/>
      <c r="N637" s="2"/>
      <c r="O637" s="2"/>
      <c r="P637" s="2"/>
    </row>
    <row r="638" spans="3:16" s="40" customFormat="1" ht="28.35" customHeight="1" x14ac:dyDescent="0.25">
      <c r="C638" s="41"/>
      <c r="G638" s="42"/>
      <c r="N638" s="2"/>
      <c r="O638" s="2"/>
      <c r="P638" s="2"/>
    </row>
    <row r="639" spans="3:16" s="40" customFormat="1" ht="28.35" customHeight="1" x14ac:dyDescent="0.25">
      <c r="C639" s="41"/>
      <c r="G639" s="42"/>
      <c r="N639" s="2"/>
      <c r="O639" s="2"/>
      <c r="P639" s="2"/>
    </row>
    <row r="640" spans="3:16" s="40" customFormat="1" ht="28.35" customHeight="1" x14ac:dyDescent="0.25">
      <c r="C640" s="41"/>
      <c r="G640" s="42"/>
      <c r="N640" s="2"/>
      <c r="O640" s="2"/>
      <c r="P640" s="2"/>
    </row>
    <row r="641" spans="3:16" s="40" customFormat="1" ht="28.35" customHeight="1" x14ac:dyDescent="0.25">
      <c r="C641" s="41"/>
      <c r="G641" s="42"/>
      <c r="N641" s="2"/>
      <c r="O641" s="2"/>
      <c r="P641" s="2"/>
    </row>
    <row r="642" spans="3:16" s="40" customFormat="1" ht="28.35" customHeight="1" x14ac:dyDescent="0.25">
      <c r="C642" s="41"/>
      <c r="G642" s="42"/>
      <c r="N642" s="2"/>
      <c r="O642" s="2"/>
      <c r="P642" s="2"/>
    </row>
    <row r="643" spans="3:16" s="40" customFormat="1" ht="28.35" customHeight="1" x14ac:dyDescent="0.25">
      <c r="C643" s="41"/>
      <c r="G643" s="42"/>
      <c r="N643" s="2"/>
      <c r="O643" s="2"/>
      <c r="P643" s="2"/>
    </row>
    <row r="644" spans="3:16" s="40" customFormat="1" ht="28.35" customHeight="1" x14ac:dyDescent="0.25">
      <c r="C644" s="41"/>
      <c r="G644" s="42"/>
      <c r="N644" s="2"/>
      <c r="O644" s="2"/>
      <c r="P644" s="2"/>
    </row>
    <row r="645" spans="3:16" s="40" customFormat="1" ht="28.35" customHeight="1" x14ac:dyDescent="0.25">
      <c r="C645" s="41"/>
      <c r="G645" s="42"/>
      <c r="N645" s="2"/>
      <c r="O645" s="2"/>
      <c r="P645" s="2"/>
    </row>
    <row r="646" spans="3:16" s="40" customFormat="1" ht="28.35" customHeight="1" x14ac:dyDescent="0.25">
      <c r="C646" s="41"/>
      <c r="G646" s="42"/>
      <c r="N646" s="2"/>
      <c r="O646" s="2"/>
      <c r="P646" s="2"/>
    </row>
    <row r="647" spans="3:16" s="40" customFormat="1" ht="28.35" customHeight="1" x14ac:dyDescent="0.25">
      <c r="C647" s="41"/>
      <c r="G647" s="42"/>
      <c r="N647" s="2"/>
      <c r="O647" s="2"/>
      <c r="P647" s="2"/>
    </row>
    <row r="648" spans="3:16" s="40" customFormat="1" ht="28.35" customHeight="1" x14ac:dyDescent="0.25">
      <c r="C648" s="41"/>
      <c r="G648" s="42"/>
      <c r="N648" s="2"/>
      <c r="O648" s="2"/>
      <c r="P648" s="2"/>
    </row>
    <row r="649" spans="3:16" s="40" customFormat="1" ht="28.35" customHeight="1" x14ac:dyDescent="0.25">
      <c r="C649" s="41"/>
      <c r="G649" s="42"/>
      <c r="N649" s="2"/>
      <c r="O649" s="2"/>
      <c r="P649" s="2"/>
    </row>
    <row r="650" spans="3:16" s="40" customFormat="1" ht="28.35" customHeight="1" x14ac:dyDescent="0.25">
      <c r="C650" s="41"/>
      <c r="G650" s="42"/>
      <c r="N650" s="2"/>
      <c r="O650" s="2"/>
      <c r="P650" s="2"/>
    </row>
    <row r="651" spans="3:16" s="40" customFormat="1" ht="28.35" customHeight="1" x14ac:dyDescent="0.25">
      <c r="C651" s="41"/>
      <c r="G651" s="42"/>
      <c r="N651" s="2"/>
      <c r="O651" s="2"/>
      <c r="P651" s="2"/>
    </row>
    <row r="652" spans="3:16" s="40" customFormat="1" ht="28.35" customHeight="1" x14ac:dyDescent="0.25">
      <c r="C652" s="41"/>
      <c r="G652" s="42"/>
      <c r="N652" s="2"/>
      <c r="O652" s="2"/>
      <c r="P652" s="2"/>
    </row>
    <row r="653" spans="3:16" s="40" customFormat="1" ht="28.35" customHeight="1" x14ac:dyDescent="0.25">
      <c r="C653" s="41"/>
      <c r="G653" s="42"/>
      <c r="N653" s="2"/>
      <c r="O653" s="2"/>
      <c r="P653" s="2"/>
    </row>
    <row r="654" spans="3:16" s="40" customFormat="1" ht="28.35" customHeight="1" x14ac:dyDescent="0.25">
      <c r="C654" s="41"/>
      <c r="G654" s="42"/>
      <c r="N654" s="2"/>
      <c r="O654" s="2"/>
      <c r="P654" s="2"/>
    </row>
    <row r="655" spans="3:16" s="40" customFormat="1" ht="28.35" customHeight="1" x14ac:dyDescent="0.25">
      <c r="C655" s="41"/>
      <c r="G655" s="42"/>
      <c r="N655" s="2"/>
      <c r="O655" s="2"/>
      <c r="P655" s="2"/>
    </row>
    <row r="656" spans="3:16" s="40" customFormat="1" ht="28.35" customHeight="1" x14ac:dyDescent="0.25">
      <c r="C656" s="41"/>
      <c r="G656" s="42"/>
      <c r="N656" s="2"/>
      <c r="O656" s="2"/>
      <c r="P656" s="2"/>
    </row>
    <row r="657" spans="3:16" s="40" customFormat="1" ht="28.35" customHeight="1" x14ac:dyDescent="0.25">
      <c r="C657" s="41"/>
      <c r="G657" s="42"/>
      <c r="N657" s="2"/>
      <c r="O657" s="2"/>
      <c r="P657" s="2"/>
    </row>
    <row r="658" spans="3:16" s="40" customFormat="1" ht="28.35" customHeight="1" x14ac:dyDescent="0.25">
      <c r="C658" s="41"/>
      <c r="G658" s="42"/>
      <c r="N658" s="2"/>
      <c r="O658" s="2"/>
      <c r="P658" s="2"/>
    </row>
    <row r="659" spans="3:16" s="40" customFormat="1" ht="28.35" customHeight="1" x14ac:dyDescent="0.25">
      <c r="C659" s="41"/>
      <c r="G659" s="42"/>
      <c r="N659" s="2"/>
      <c r="O659" s="2"/>
      <c r="P659" s="2"/>
    </row>
    <row r="660" spans="3:16" s="40" customFormat="1" ht="28.35" customHeight="1" x14ac:dyDescent="0.25">
      <c r="C660" s="41"/>
      <c r="G660" s="42"/>
      <c r="N660" s="2"/>
      <c r="O660" s="2"/>
      <c r="P660" s="2"/>
    </row>
    <row r="661" spans="3:16" s="40" customFormat="1" ht="28.35" customHeight="1" x14ac:dyDescent="0.25">
      <c r="C661" s="41"/>
      <c r="G661" s="42"/>
      <c r="N661" s="2"/>
      <c r="O661" s="2"/>
      <c r="P661" s="2"/>
    </row>
    <row r="662" spans="3:16" s="40" customFormat="1" ht="28.35" customHeight="1" x14ac:dyDescent="0.25">
      <c r="C662" s="41"/>
      <c r="G662" s="42"/>
      <c r="N662" s="2"/>
      <c r="O662" s="2"/>
      <c r="P662" s="2"/>
    </row>
    <row r="663" spans="3:16" s="40" customFormat="1" ht="28.35" customHeight="1" x14ac:dyDescent="0.25">
      <c r="C663" s="41"/>
      <c r="G663" s="42"/>
      <c r="N663" s="2"/>
      <c r="O663" s="2"/>
      <c r="P663" s="2"/>
    </row>
    <row r="664" spans="3:16" s="40" customFormat="1" ht="28.35" customHeight="1" x14ac:dyDescent="0.25">
      <c r="C664" s="41"/>
      <c r="G664" s="42"/>
      <c r="N664" s="2"/>
      <c r="O664" s="2"/>
      <c r="P664" s="2"/>
    </row>
    <row r="665" spans="3:16" s="40" customFormat="1" ht="28.35" customHeight="1" x14ac:dyDescent="0.25">
      <c r="C665" s="41"/>
      <c r="G665" s="42"/>
      <c r="N665" s="2"/>
      <c r="O665" s="2"/>
      <c r="P665" s="2"/>
    </row>
    <row r="666" spans="3:16" s="40" customFormat="1" ht="28.35" customHeight="1" x14ac:dyDescent="0.25">
      <c r="C666" s="41"/>
      <c r="G666" s="42"/>
      <c r="N666" s="2"/>
      <c r="O666" s="2"/>
      <c r="P666" s="2"/>
    </row>
    <row r="667" spans="3:16" s="40" customFormat="1" ht="28.35" customHeight="1" x14ac:dyDescent="0.25">
      <c r="C667" s="41"/>
      <c r="G667" s="42"/>
      <c r="N667" s="2"/>
      <c r="O667" s="2"/>
      <c r="P667" s="2"/>
    </row>
    <row r="668" spans="3:16" s="40" customFormat="1" ht="28.35" customHeight="1" x14ac:dyDescent="0.25">
      <c r="C668" s="41"/>
      <c r="G668" s="42"/>
      <c r="N668" s="2"/>
      <c r="O668" s="2"/>
      <c r="P668" s="2"/>
    </row>
    <row r="669" spans="3:16" s="40" customFormat="1" ht="28.35" customHeight="1" x14ac:dyDescent="0.25">
      <c r="C669" s="41"/>
      <c r="G669" s="42"/>
      <c r="N669" s="2"/>
      <c r="O669" s="2"/>
      <c r="P669" s="2"/>
    </row>
    <row r="670" spans="3:16" s="40" customFormat="1" ht="28.35" customHeight="1" x14ac:dyDescent="0.25">
      <c r="C670" s="41"/>
      <c r="G670" s="42"/>
      <c r="N670" s="2"/>
      <c r="O670" s="2"/>
      <c r="P670" s="2"/>
    </row>
    <row r="671" spans="3:16" s="40" customFormat="1" ht="28.35" customHeight="1" x14ac:dyDescent="0.25">
      <c r="C671" s="41"/>
      <c r="G671" s="42"/>
      <c r="N671" s="2"/>
      <c r="O671" s="2"/>
      <c r="P671" s="2"/>
    </row>
    <row r="672" spans="3:16" s="40" customFormat="1" ht="28.35" customHeight="1" x14ac:dyDescent="0.25">
      <c r="C672" s="41"/>
      <c r="G672" s="42"/>
      <c r="N672" s="2"/>
      <c r="O672" s="2"/>
      <c r="P672" s="2"/>
    </row>
    <row r="673" spans="3:16" s="40" customFormat="1" ht="28.35" customHeight="1" x14ac:dyDescent="0.25">
      <c r="C673" s="41"/>
      <c r="G673" s="42"/>
      <c r="N673" s="2"/>
      <c r="O673" s="2"/>
      <c r="P673" s="2"/>
    </row>
    <row r="674" spans="3:16" s="40" customFormat="1" ht="28.35" customHeight="1" x14ac:dyDescent="0.25">
      <c r="C674" s="41"/>
      <c r="G674" s="42"/>
      <c r="N674" s="2"/>
      <c r="O674" s="2"/>
      <c r="P674" s="2"/>
    </row>
    <row r="675" spans="3:16" s="40" customFormat="1" ht="28.35" customHeight="1" x14ac:dyDescent="0.25">
      <c r="C675" s="41"/>
      <c r="G675" s="42"/>
      <c r="N675" s="2"/>
      <c r="O675" s="2"/>
      <c r="P675" s="2"/>
    </row>
    <row r="676" spans="3:16" s="40" customFormat="1" ht="28.35" customHeight="1" x14ac:dyDescent="0.25">
      <c r="C676" s="41"/>
      <c r="G676" s="42"/>
      <c r="N676" s="2"/>
      <c r="O676" s="2"/>
      <c r="P676" s="2"/>
    </row>
    <row r="677" spans="3:16" s="40" customFormat="1" ht="28.35" customHeight="1" x14ac:dyDescent="0.25">
      <c r="C677" s="41"/>
      <c r="G677" s="42"/>
      <c r="N677" s="2"/>
      <c r="O677" s="2"/>
      <c r="P677" s="2"/>
    </row>
    <row r="678" spans="3:16" s="40" customFormat="1" ht="28.35" customHeight="1" x14ac:dyDescent="0.25">
      <c r="C678" s="41"/>
      <c r="G678" s="42"/>
      <c r="N678" s="2"/>
      <c r="O678" s="2"/>
      <c r="P678" s="2"/>
    </row>
    <row r="679" spans="3:16" s="40" customFormat="1" ht="28.35" customHeight="1" x14ac:dyDescent="0.25">
      <c r="C679" s="41"/>
      <c r="G679" s="42"/>
      <c r="N679" s="2"/>
      <c r="O679" s="2"/>
      <c r="P679" s="2"/>
    </row>
    <row r="680" spans="3:16" s="40" customFormat="1" ht="28.35" customHeight="1" x14ac:dyDescent="0.25">
      <c r="C680" s="41"/>
      <c r="G680" s="42"/>
      <c r="N680" s="2"/>
      <c r="O680" s="2"/>
      <c r="P680" s="2"/>
    </row>
    <row r="681" spans="3:16" s="40" customFormat="1" ht="28.35" customHeight="1" x14ac:dyDescent="0.25">
      <c r="C681" s="41"/>
      <c r="G681" s="42"/>
      <c r="N681" s="2"/>
      <c r="O681" s="2"/>
      <c r="P681" s="2"/>
    </row>
    <row r="682" spans="3:16" s="40" customFormat="1" ht="28.35" customHeight="1" x14ac:dyDescent="0.25">
      <c r="C682" s="41"/>
      <c r="G682" s="42"/>
      <c r="N682" s="2"/>
      <c r="O682" s="2"/>
      <c r="P682" s="2"/>
    </row>
    <row r="683" spans="3:16" s="40" customFormat="1" ht="28.35" customHeight="1" x14ac:dyDescent="0.25">
      <c r="C683" s="41"/>
      <c r="G683" s="42"/>
      <c r="N683" s="2"/>
      <c r="O683" s="2"/>
      <c r="P683" s="2"/>
    </row>
    <row r="684" spans="3:16" s="40" customFormat="1" ht="28.35" customHeight="1" x14ac:dyDescent="0.25">
      <c r="C684" s="41"/>
      <c r="G684" s="42"/>
      <c r="N684" s="2"/>
      <c r="O684" s="2"/>
      <c r="P684" s="2"/>
    </row>
    <row r="685" spans="3:16" s="40" customFormat="1" ht="28.35" customHeight="1" x14ac:dyDescent="0.25">
      <c r="C685" s="41"/>
      <c r="G685" s="42"/>
      <c r="N685" s="2"/>
      <c r="O685" s="2"/>
      <c r="P685" s="2"/>
    </row>
    <row r="686" spans="3:16" s="40" customFormat="1" ht="28.35" customHeight="1" x14ac:dyDescent="0.25">
      <c r="C686" s="41"/>
      <c r="G686" s="42"/>
      <c r="N686" s="2"/>
      <c r="O686" s="2"/>
      <c r="P686" s="2"/>
    </row>
    <row r="687" spans="3:16" s="40" customFormat="1" ht="28.35" customHeight="1" x14ac:dyDescent="0.25">
      <c r="C687" s="41"/>
      <c r="G687" s="42"/>
      <c r="N687" s="2"/>
      <c r="O687" s="2"/>
      <c r="P687" s="2"/>
    </row>
    <row r="688" spans="3:16" s="40" customFormat="1" ht="28.35" customHeight="1" x14ac:dyDescent="0.25">
      <c r="C688" s="41"/>
      <c r="G688" s="42"/>
      <c r="N688" s="2"/>
      <c r="O688" s="2"/>
      <c r="P688" s="2"/>
    </row>
    <row r="689" spans="3:16" s="40" customFormat="1" ht="28.35" customHeight="1" x14ac:dyDescent="0.25">
      <c r="C689" s="41"/>
      <c r="G689" s="42"/>
      <c r="N689" s="2"/>
      <c r="O689" s="2"/>
      <c r="P689" s="2"/>
    </row>
    <row r="690" spans="3:16" s="40" customFormat="1" ht="28.35" customHeight="1" x14ac:dyDescent="0.25">
      <c r="C690" s="41"/>
      <c r="G690" s="42"/>
      <c r="N690" s="2"/>
      <c r="O690" s="2"/>
      <c r="P690" s="2"/>
    </row>
    <row r="691" spans="3:16" s="40" customFormat="1" ht="28.35" customHeight="1" x14ac:dyDescent="0.25">
      <c r="C691" s="41"/>
      <c r="G691" s="42"/>
      <c r="N691" s="2"/>
      <c r="O691" s="2"/>
      <c r="P691" s="2"/>
    </row>
    <row r="692" spans="3:16" s="40" customFormat="1" ht="28.35" customHeight="1" x14ac:dyDescent="0.25">
      <c r="C692" s="41"/>
      <c r="G692" s="42"/>
      <c r="N692" s="2"/>
      <c r="O692" s="2"/>
      <c r="P692" s="2"/>
    </row>
    <row r="693" spans="3:16" s="40" customFormat="1" ht="28.35" customHeight="1" x14ac:dyDescent="0.25">
      <c r="C693" s="41"/>
      <c r="G693" s="42"/>
      <c r="N693" s="2"/>
      <c r="O693" s="2"/>
      <c r="P693" s="2"/>
    </row>
    <row r="694" spans="3:16" s="40" customFormat="1" ht="28.35" customHeight="1" x14ac:dyDescent="0.25">
      <c r="C694" s="41"/>
      <c r="G694" s="42"/>
      <c r="N694" s="2"/>
      <c r="O694" s="2"/>
      <c r="P694" s="2"/>
    </row>
    <row r="695" spans="3:16" s="40" customFormat="1" ht="28.35" customHeight="1" x14ac:dyDescent="0.25">
      <c r="C695" s="41"/>
      <c r="G695" s="42"/>
      <c r="N695" s="2"/>
      <c r="O695" s="2"/>
      <c r="P695" s="2"/>
    </row>
    <row r="696" spans="3:16" s="40" customFormat="1" ht="28.35" customHeight="1" x14ac:dyDescent="0.25">
      <c r="C696" s="41"/>
      <c r="G696" s="42"/>
      <c r="N696" s="2"/>
      <c r="O696" s="2"/>
      <c r="P696" s="2"/>
    </row>
    <row r="697" spans="3:16" s="40" customFormat="1" ht="28.35" customHeight="1" x14ac:dyDescent="0.25">
      <c r="C697" s="41"/>
      <c r="G697" s="42"/>
      <c r="N697" s="2"/>
      <c r="O697" s="2"/>
      <c r="P697" s="2"/>
    </row>
    <row r="698" spans="3:16" s="40" customFormat="1" ht="28.35" customHeight="1" x14ac:dyDescent="0.25">
      <c r="C698" s="41"/>
      <c r="G698" s="42"/>
      <c r="N698" s="2"/>
      <c r="O698" s="2"/>
      <c r="P698" s="2"/>
    </row>
    <row r="699" spans="3:16" s="40" customFormat="1" ht="28.35" customHeight="1" x14ac:dyDescent="0.25">
      <c r="C699" s="41"/>
      <c r="G699" s="42"/>
      <c r="N699" s="2"/>
      <c r="O699" s="2"/>
      <c r="P699" s="2"/>
    </row>
    <row r="700" spans="3:16" s="40" customFormat="1" ht="28.35" customHeight="1" x14ac:dyDescent="0.25">
      <c r="C700" s="41"/>
      <c r="G700" s="42"/>
      <c r="N700" s="2"/>
      <c r="O700" s="2"/>
      <c r="P700" s="2"/>
    </row>
    <row r="701" spans="3:16" s="40" customFormat="1" ht="28.35" customHeight="1" x14ac:dyDescent="0.25">
      <c r="C701" s="41"/>
      <c r="G701" s="42"/>
      <c r="N701" s="2"/>
      <c r="O701" s="2"/>
      <c r="P701" s="2"/>
    </row>
    <row r="702" spans="3:16" s="40" customFormat="1" ht="28.35" customHeight="1" x14ac:dyDescent="0.25">
      <c r="C702" s="41"/>
      <c r="G702" s="42"/>
      <c r="N702" s="2"/>
      <c r="O702" s="2"/>
      <c r="P702" s="2"/>
    </row>
    <row r="703" spans="3:16" s="40" customFormat="1" ht="28.35" customHeight="1" x14ac:dyDescent="0.25">
      <c r="C703" s="41"/>
      <c r="G703" s="42"/>
      <c r="N703" s="2"/>
      <c r="O703" s="2"/>
      <c r="P703" s="2"/>
    </row>
    <row r="704" spans="3:16" s="40" customFormat="1" ht="28.35" customHeight="1" x14ac:dyDescent="0.25">
      <c r="C704" s="41"/>
      <c r="G704" s="42"/>
      <c r="N704" s="2"/>
      <c r="O704" s="2"/>
      <c r="P704" s="2"/>
    </row>
    <row r="705" spans="3:16" s="40" customFormat="1" ht="28.35" customHeight="1" x14ac:dyDescent="0.25">
      <c r="C705" s="41"/>
      <c r="G705" s="42"/>
      <c r="N705" s="2"/>
      <c r="O705" s="2"/>
      <c r="P705" s="2"/>
    </row>
    <row r="706" spans="3:16" s="40" customFormat="1" ht="28.35" customHeight="1" x14ac:dyDescent="0.25">
      <c r="C706" s="41"/>
      <c r="G706" s="42"/>
      <c r="N706" s="2"/>
      <c r="O706" s="2"/>
      <c r="P706" s="2"/>
    </row>
    <row r="707" spans="3:16" s="40" customFormat="1" ht="28.35" customHeight="1" x14ac:dyDescent="0.25">
      <c r="C707" s="41"/>
      <c r="G707" s="42"/>
      <c r="N707" s="2"/>
      <c r="O707" s="2"/>
      <c r="P707" s="2"/>
    </row>
    <row r="708" spans="3:16" s="40" customFormat="1" ht="28.35" customHeight="1" x14ac:dyDescent="0.25">
      <c r="C708" s="41"/>
      <c r="G708" s="42"/>
      <c r="N708" s="2"/>
      <c r="O708" s="2"/>
      <c r="P708" s="2"/>
    </row>
    <row r="709" spans="3:16" s="40" customFormat="1" ht="28.35" customHeight="1" x14ac:dyDescent="0.25">
      <c r="C709" s="41"/>
      <c r="G709" s="42"/>
      <c r="N709" s="2"/>
      <c r="O709" s="2"/>
      <c r="P709" s="2"/>
    </row>
    <row r="710" spans="3:16" s="40" customFormat="1" ht="28.35" customHeight="1" x14ac:dyDescent="0.25">
      <c r="C710" s="41"/>
      <c r="G710" s="42"/>
      <c r="N710" s="2"/>
      <c r="O710" s="2"/>
      <c r="P710" s="2"/>
    </row>
    <row r="711" spans="3:16" s="40" customFormat="1" ht="28.35" customHeight="1" x14ac:dyDescent="0.25">
      <c r="C711" s="41"/>
      <c r="G711" s="42"/>
      <c r="N711" s="2"/>
      <c r="O711" s="2"/>
      <c r="P711" s="2"/>
    </row>
    <row r="712" spans="3:16" s="40" customFormat="1" ht="28.35" customHeight="1" x14ac:dyDescent="0.25">
      <c r="C712" s="41"/>
      <c r="G712" s="42"/>
      <c r="N712" s="2"/>
      <c r="O712" s="2"/>
      <c r="P712" s="2"/>
    </row>
    <row r="713" spans="3:16" s="40" customFormat="1" ht="28.35" customHeight="1" x14ac:dyDescent="0.25">
      <c r="C713" s="41"/>
      <c r="G713" s="42"/>
      <c r="N713" s="2"/>
      <c r="O713" s="2"/>
      <c r="P713" s="2"/>
    </row>
    <row r="714" spans="3:16" s="40" customFormat="1" ht="28.35" customHeight="1" x14ac:dyDescent="0.25">
      <c r="C714" s="41"/>
      <c r="G714" s="42"/>
      <c r="N714" s="2"/>
      <c r="O714" s="2"/>
      <c r="P714" s="2"/>
    </row>
    <row r="715" spans="3:16" s="40" customFormat="1" ht="28.35" customHeight="1" x14ac:dyDescent="0.25">
      <c r="C715" s="41"/>
      <c r="G715" s="42"/>
      <c r="N715" s="2"/>
      <c r="O715" s="2"/>
      <c r="P715" s="2"/>
    </row>
    <row r="716" spans="3:16" s="40" customFormat="1" ht="28.35" customHeight="1" x14ac:dyDescent="0.25">
      <c r="C716" s="41"/>
      <c r="G716" s="42"/>
      <c r="N716" s="2"/>
      <c r="O716" s="2"/>
      <c r="P716" s="2"/>
    </row>
    <row r="717" spans="3:16" s="40" customFormat="1" ht="28.35" customHeight="1" x14ac:dyDescent="0.25">
      <c r="C717" s="41"/>
      <c r="G717" s="42"/>
      <c r="N717" s="2"/>
      <c r="O717" s="2"/>
      <c r="P717" s="2"/>
    </row>
    <row r="718" spans="3:16" s="40" customFormat="1" ht="28.35" customHeight="1" x14ac:dyDescent="0.25">
      <c r="C718" s="41"/>
      <c r="G718" s="42"/>
      <c r="N718" s="2"/>
      <c r="O718" s="2"/>
      <c r="P718" s="2"/>
    </row>
    <row r="719" spans="3:16" s="40" customFormat="1" ht="28.35" customHeight="1" x14ac:dyDescent="0.25">
      <c r="C719" s="41"/>
      <c r="G719" s="42"/>
      <c r="N719" s="2"/>
      <c r="O719" s="2"/>
      <c r="P719" s="2"/>
    </row>
    <row r="720" spans="3:16" s="40" customFormat="1" ht="28.35" customHeight="1" x14ac:dyDescent="0.25">
      <c r="C720" s="41"/>
      <c r="G720" s="42"/>
      <c r="N720" s="2"/>
      <c r="O720" s="2"/>
      <c r="P720" s="2"/>
    </row>
    <row r="721" spans="3:16" s="40" customFormat="1" ht="28.35" customHeight="1" x14ac:dyDescent="0.25">
      <c r="C721" s="41"/>
      <c r="G721" s="42"/>
      <c r="N721" s="2"/>
      <c r="O721" s="2"/>
      <c r="P721" s="2"/>
    </row>
    <row r="722" spans="3:16" s="40" customFormat="1" ht="28.35" customHeight="1" x14ac:dyDescent="0.25">
      <c r="C722" s="41"/>
      <c r="G722" s="42"/>
      <c r="N722" s="2"/>
      <c r="O722" s="2"/>
      <c r="P722" s="2"/>
    </row>
    <row r="723" spans="3:16" s="40" customFormat="1" ht="28.35" customHeight="1" x14ac:dyDescent="0.25">
      <c r="C723" s="41"/>
      <c r="G723" s="42"/>
      <c r="N723" s="2"/>
      <c r="O723" s="2"/>
      <c r="P723" s="2"/>
    </row>
    <row r="724" spans="3:16" s="40" customFormat="1" ht="28.35" customHeight="1" x14ac:dyDescent="0.25">
      <c r="C724" s="41"/>
      <c r="G724" s="42"/>
      <c r="N724" s="2"/>
      <c r="O724" s="2"/>
      <c r="P724" s="2"/>
    </row>
    <row r="725" spans="3:16" s="40" customFormat="1" ht="28.35" customHeight="1" x14ac:dyDescent="0.25">
      <c r="C725" s="41"/>
      <c r="G725" s="42"/>
      <c r="N725" s="2"/>
      <c r="O725" s="2"/>
      <c r="P725" s="2"/>
    </row>
    <row r="726" spans="3:16" s="40" customFormat="1" ht="28.35" customHeight="1" x14ac:dyDescent="0.25">
      <c r="C726" s="41"/>
      <c r="G726" s="42"/>
      <c r="N726" s="2"/>
      <c r="O726" s="2"/>
      <c r="P726" s="2"/>
    </row>
    <row r="727" spans="3:16" s="40" customFormat="1" ht="28.35" customHeight="1" x14ac:dyDescent="0.25">
      <c r="C727" s="41"/>
      <c r="G727" s="42"/>
      <c r="N727" s="2"/>
      <c r="O727" s="2"/>
      <c r="P727" s="2"/>
    </row>
    <row r="728" spans="3:16" s="40" customFormat="1" ht="28.35" customHeight="1" x14ac:dyDescent="0.25">
      <c r="C728" s="41"/>
      <c r="G728" s="42"/>
      <c r="N728" s="2"/>
      <c r="O728" s="2"/>
      <c r="P728" s="2"/>
    </row>
    <row r="729" spans="3:16" s="40" customFormat="1" ht="28.35" customHeight="1" x14ac:dyDescent="0.25">
      <c r="C729" s="41"/>
      <c r="G729" s="42"/>
      <c r="N729" s="2"/>
      <c r="O729" s="2"/>
      <c r="P729" s="2"/>
    </row>
    <row r="730" spans="3:16" s="40" customFormat="1" ht="28.35" customHeight="1" x14ac:dyDescent="0.25">
      <c r="C730" s="41"/>
      <c r="G730" s="42"/>
      <c r="N730" s="2"/>
      <c r="O730" s="2"/>
      <c r="P730" s="2"/>
    </row>
    <row r="731" spans="3:16" s="40" customFormat="1" ht="28.35" customHeight="1" x14ac:dyDescent="0.25">
      <c r="C731" s="41"/>
      <c r="G731" s="42"/>
      <c r="N731" s="2"/>
      <c r="O731" s="2"/>
      <c r="P731" s="2"/>
    </row>
    <row r="732" spans="3:16" s="40" customFormat="1" ht="28.35" customHeight="1" x14ac:dyDescent="0.25">
      <c r="C732" s="41"/>
      <c r="G732" s="42"/>
      <c r="N732" s="2"/>
      <c r="O732" s="2"/>
      <c r="P732" s="2"/>
    </row>
    <row r="733" spans="3:16" s="40" customFormat="1" ht="28.35" customHeight="1" x14ac:dyDescent="0.25">
      <c r="C733" s="41"/>
      <c r="G733" s="42"/>
      <c r="N733" s="2"/>
      <c r="O733" s="2"/>
      <c r="P733" s="2"/>
    </row>
    <row r="734" spans="3:16" s="40" customFormat="1" ht="28.35" customHeight="1" x14ac:dyDescent="0.25">
      <c r="C734" s="41"/>
      <c r="G734" s="42"/>
      <c r="N734" s="2"/>
      <c r="O734" s="2"/>
      <c r="P734" s="2"/>
    </row>
    <row r="735" spans="3:16" s="40" customFormat="1" ht="28.35" customHeight="1" x14ac:dyDescent="0.25">
      <c r="C735" s="41"/>
      <c r="G735" s="42"/>
      <c r="N735" s="2"/>
      <c r="O735" s="2"/>
      <c r="P735" s="2"/>
    </row>
    <row r="736" spans="3:16" s="40" customFormat="1" ht="28.35" customHeight="1" x14ac:dyDescent="0.25">
      <c r="C736" s="41"/>
      <c r="G736" s="42"/>
      <c r="N736" s="2"/>
      <c r="O736" s="2"/>
      <c r="P736" s="2"/>
    </row>
    <row r="737" spans="3:16" s="40" customFormat="1" ht="28.35" customHeight="1" x14ac:dyDescent="0.25">
      <c r="C737" s="41"/>
      <c r="G737" s="42"/>
      <c r="N737" s="2"/>
      <c r="O737" s="2"/>
      <c r="P737" s="2"/>
    </row>
    <row r="738" spans="3:16" s="40" customFormat="1" ht="28.35" customHeight="1" x14ac:dyDescent="0.25">
      <c r="C738" s="41"/>
      <c r="G738" s="42"/>
      <c r="N738" s="2"/>
      <c r="O738" s="2"/>
      <c r="P738" s="2"/>
    </row>
    <row r="739" spans="3:16" s="40" customFormat="1" ht="28.35" customHeight="1" x14ac:dyDescent="0.25">
      <c r="C739" s="41"/>
      <c r="G739" s="42"/>
      <c r="N739" s="2"/>
      <c r="O739" s="2"/>
      <c r="P739" s="2"/>
    </row>
    <row r="740" spans="3:16" s="40" customFormat="1" ht="28.35" customHeight="1" x14ac:dyDescent="0.25">
      <c r="C740" s="41"/>
      <c r="G740" s="42"/>
      <c r="N740" s="2"/>
      <c r="O740" s="2"/>
      <c r="P740" s="2"/>
    </row>
    <row r="741" spans="3:16" s="40" customFormat="1" ht="28.35" customHeight="1" x14ac:dyDescent="0.25">
      <c r="C741" s="41"/>
      <c r="G741" s="42"/>
      <c r="N741" s="2"/>
      <c r="O741" s="2"/>
      <c r="P741" s="2"/>
    </row>
    <row r="742" spans="3:16" s="40" customFormat="1" ht="28.35" customHeight="1" x14ac:dyDescent="0.25">
      <c r="C742" s="41"/>
      <c r="G742" s="42"/>
      <c r="N742" s="2"/>
      <c r="O742" s="2"/>
      <c r="P742" s="2"/>
    </row>
    <row r="743" spans="3:16" s="40" customFormat="1" ht="28.35" customHeight="1" x14ac:dyDescent="0.25">
      <c r="C743" s="41"/>
      <c r="G743" s="42"/>
      <c r="N743" s="2"/>
      <c r="O743" s="2"/>
      <c r="P743" s="2"/>
    </row>
    <row r="744" spans="3:16" s="40" customFormat="1" ht="28.35" customHeight="1" x14ac:dyDescent="0.25">
      <c r="C744" s="41"/>
      <c r="G744" s="42"/>
      <c r="N744" s="2"/>
      <c r="O744" s="2"/>
      <c r="P744" s="2"/>
    </row>
    <row r="745" spans="3:16" s="40" customFormat="1" ht="28.35" customHeight="1" x14ac:dyDescent="0.25">
      <c r="C745" s="41"/>
      <c r="G745" s="42"/>
      <c r="N745" s="2"/>
      <c r="O745" s="2"/>
      <c r="P745" s="2"/>
    </row>
    <row r="746" spans="3:16" s="40" customFormat="1" ht="28.35" customHeight="1" x14ac:dyDescent="0.25">
      <c r="C746" s="41"/>
      <c r="G746" s="42"/>
      <c r="N746" s="2"/>
      <c r="O746" s="2"/>
      <c r="P746" s="2"/>
    </row>
    <row r="747" spans="3:16" s="40" customFormat="1" ht="28.35" customHeight="1" x14ac:dyDescent="0.25">
      <c r="C747" s="41"/>
      <c r="G747" s="42"/>
      <c r="N747" s="2"/>
      <c r="O747" s="2"/>
      <c r="P747" s="2"/>
    </row>
    <row r="748" spans="3:16" s="40" customFormat="1" ht="28.35" customHeight="1" x14ac:dyDescent="0.25">
      <c r="C748" s="41"/>
      <c r="G748" s="42"/>
      <c r="N748" s="2"/>
      <c r="O748" s="2"/>
      <c r="P748" s="2"/>
    </row>
    <row r="749" spans="3:16" s="40" customFormat="1" ht="28.35" customHeight="1" x14ac:dyDescent="0.25">
      <c r="C749" s="41"/>
      <c r="G749" s="42"/>
      <c r="N749" s="2"/>
      <c r="O749" s="2"/>
      <c r="P749" s="2"/>
    </row>
    <row r="750" spans="3:16" s="40" customFormat="1" ht="28.35" customHeight="1" x14ac:dyDescent="0.25">
      <c r="C750" s="41"/>
      <c r="G750" s="42"/>
      <c r="N750" s="2"/>
      <c r="O750" s="2"/>
      <c r="P750" s="2"/>
    </row>
    <row r="751" spans="3:16" s="40" customFormat="1" ht="28.35" customHeight="1" x14ac:dyDescent="0.25">
      <c r="C751" s="41"/>
      <c r="G751" s="42"/>
      <c r="N751" s="2"/>
      <c r="O751" s="2"/>
      <c r="P751" s="2"/>
    </row>
    <row r="752" spans="3:16" s="40" customFormat="1" ht="28.35" customHeight="1" x14ac:dyDescent="0.25">
      <c r="C752" s="41"/>
      <c r="G752" s="42"/>
      <c r="N752" s="2"/>
      <c r="O752" s="2"/>
      <c r="P752" s="2"/>
    </row>
    <row r="753" spans="3:16" s="40" customFormat="1" ht="28.35" customHeight="1" x14ac:dyDescent="0.25">
      <c r="C753" s="41"/>
      <c r="G753" s="42"/>
      <c r="N753" s="2"/>
      <c r="O753" s="2"/>
      <c r="P753" s="2"/>
    </row>
    <row r="754" spans="3:16" s="40" customFormat="1" ht="28.35" customHeight="1" x14ac:dyDescent="0.25">
      <c r="C754" s="41"/>
      <c r="G754" s="42"/>
      <c r="N754" s="2"/>
      <c r="O754" s="2"/>
      <c r="P754" s="2"/>
    </row>
    <row r="755" spans="3:16" s="40" customFormat="1" ht="28.35" customHeight="1" x14ac:dyDescent="0.25">
      <c r="C755" s="41"/>
      <c r="G755" s="42"/>
      <c r="N755" s="2"/>
      <c r="O755" s="2"/>
      <c r="P755" s="2"/>
    </row>
    <row r="756" spans="3:16" s="40" customFormat="1" ht="28.35" customHeight="1" x14ac:dyDescent="0.25">
      <c r="C756" s="41"/>
      <c r="G756" s="42"/>
      <c r="N756" s="2"/>
      <c r="O756" s="2"/>
      <c r="P756" s="2"/>
    </row>
    <row r="757" spans="3:16" s="40" customFormat="1" ht="28.35" customHeight="1" x14ac:dyDescent="0.25">
      <c r="C757" s="41"/>
      <c r="G757" s="42"/>
      <c r="N757" s="2"/>
      <c r="O757" s="2"/>
      <c r="P757" s="2"/>
    </row>
    <row r="758" spans="3:16" s="40" customFormat="1" ht="28.35" customHeight="1" x14ac:dyDescent="0.25">
      <c r="C758" s="41"/>
      <c r="G758" s="42"/>
      <c r="N758" s="2"/>
      <c r="O758" s="2"/>
      <c r="P758" s="2"/>
    </row>
    <row r="759" spans="3:16" s="40" customFormat="1" ht="28.35" customHeight="1" x14ac:dyDescent="0.25">
      <c r="C759" s="41"/>
      <c r="G759" s="42"/>
      <c r="N759" s="2"/>
      <c r="O759" s="2"/>
      <c r="P759" s="2"/>
    </row>
    <row r="760" spans="3:16" s="40" customFormat="1" ht="28.35" customHeight="1" x14ac:dyDescent="0.25">
      <c r="C760" s="41"/>
      <c r="G760" s="42"/>
      <c r="N760" s="2"/>
      <c r="O760" s="2"/>
      <c r="P760" s="2"/>
    </row>
    <row r="761" spans="3:16" s="40" customFormat="1" ht="28.35" customHeight="1" x14ac:dyDescent="0.25">
      <c r="C761" s="41"/>
      <c r="G761" s="42"/>
      <c r="N761" s="2"/>
      <c r="O761" s="2"/>
      <c r="P761" s="2"/>
    </row>
    <row r="762" spans="3:16" s="40" customFormat="1" ht="28.35" customHeight="1" x14ac:dyDescent="0.25">
      <c r="C762" s="41"/>
      <c r="G762" s="42"/>
      <c r="N762" s="2"/>
      <c r="O762" s="2"/>
      <c r="P762" s="2"/>
    </row>
    <row r="763" spans="3:16" s="40" customFormat="1" ht="28.35" customHeight="1" x14ac:dyDescent="0.25">
      <c r="C763" s="41"/>
      <c r="G763" s="42"/>
      <c r="N763" s="2"/>
      <c r="O763" s="2"/>
      <c r="P763" s="2"/>
    </row>
    <row r="764" spans="3:16" s="40" customFormat="1" ht="28.35" customHeight="1" x14ac:dyDescent="0.25">
      <c r="C764" s="41"/>
      <c r="G764" s="42"/>
      <c r="N764" s="2"/>
      <c r="O764" s="2"/>
      <c r="P764" s="2"/>
    </row>
    <row r="765" spans="3:16" s="40" customFormat="1" ht="28.35" customHeight="1" x14ac:dyDescent="0.25">
      <c r="C765" s="41"/>
      <c r="G765" s="42"/>
      <c r="N765" s="2"/>
      <c r="O765" s="2"/>
      <c r="P765" s="2"/>
    </row>
    <row r="766" spans="3:16" s="40" customFormat="1" ht="28.35" customHeight="1" x14ac:dyDescent="0.25">
      <c r="C766" s="41"/>
      <c r="G766" s="42"/>
      <c r="N766" s="2"/>
      <c r="O766" s="2"/>
      <c r="P766" s="2"/>
    </row>
    <row r="767" spans="3:16" s="40" customFormat="1" ht="28.35" customHeight="1" x14ac:dyDescent="0.25">
      <c r="C767" s="41"/>
      <c r="G767" s="42"/>
      <c r="N767" s="2"/>
      <c r="O767" s="2"/>
      <c r="P767" s="2"/>
    </row>
    <row r="768" spans="3:16" s="40" customFormat="1" ht="28.35" customHeight="1" x14ac:dyDescent="0.25">
      <c r="C768" s="41"/>
      <c r="G768" s="42"/>
      <c r="N768" s="2"/>
      <c r="O768" s="2"/>
      <c r="P768" s="2"/>
    </row>
    <row r="769" spans="3:16" s="40" customFormat="1" ht="28.35" customHeight="1" x14ac:dyDescent="0.25">
      <c r="C769" s="41"/>
      <c r="G769" s="42"/>
      <c r="N769" s="2"/>
      <c r="O769" s="2"/>
      <c r="P769" s="2"/>
    </row>
    <row r="770" spans="3:16" s="40" customFormat="1" ht="28.35" customHeight="1" x14ac:dyDescent="0.25">
      <c r="C770" s="41"/>
      <c r="G770" s="42"/>
      <c r="N770" s="2"/>
      <c r="O770" s="2"/>
      <c r="P770" s="2"/>
    </row>
    <row r="771" spans="3:16" s="40" customFormat="1" ht="28.35" customHeight="1" x14ac:dyDescent="0.25">
      <c r="C771" s="41"/>
      <c r="G771" s="42"/>
      <c r="N771" s="2"/>
      <c r="O771" s="2"/>
      <c r="P771" s="2"/>
    </row>
    <row r="772" spans="3:16" s="40" customFormat="1" ht="28.35" customHeight="1" x14ac:dyDescent="0.25">
      <c r="C772" s="41"/>
      <c r="G772" s="42"/>
      <c r="N772" s="2"/>
      <c r="O772" s="2"/>
      <c r="P772" s="2"/>
    </row>
    <row r="773" spans="3:16" s="40" customFormat="1" ht="28.35" customHeight="1" x14ac:dyDescent="0.25">
      <c r="C773" s="41"/>
      <c r="G773" s="42"/>
      <c r="N773" s="2"/>
      <c r="O773" s="2"/>
      <c r="P773" s="2"/>
    </row>
    <row r="774" spans="3:16" s="40" customFormat="1" ht="28.35" customHeight="1" x14ac:dyDescent="0.25">
      <c r="C774" s="41"/>
      <c r="G774" s="42"/>
      <c r="N774" s="2"/>
      <c r="O774" s="2"/>
      <c r="P774" s="2"/>
    </row>
    <row r="775" spans="3:16" s="40" customFormat="1" ht="28.35" customHeight="1" x14ac:dyDescent="0.25">
      <c r="C775" s="41"/>
      <c r="G775" s="42"/>
      <c r="N775" s="2"/>
      <c r="O775" s="2"/>
      <c r="P775" s="2"/>
    </row>
    <row r="776" spans="3:16" s="40" customFormat="1" ht="28.35" customHeight="1" x14ac:dyDescent="0.25">
      <c r="C776" s="41"/>
      <c r="G776" s="42"/>
      <c r="N776" s="2"/>
      <c r="O776" s="2"/>
      <c r="P776" s="2"/>
    </row>
    <row r="777" spans="3:16" s="40" customFormat="1" ht="28.35" customHeight="1" x14ac:dyDescent="0.25">
      <c r="C777" s="41"/>
      <c r="G777" s="42"/>
      <c r="N777" s="2"/>
      <c r="O777" s="2"/>
      <c r="P777" s="2"/>
    </row>
    <row r="778" spans="3:16" s="40" customFormat="1" ht="28.35" customHeight="1" x14ac:dyDescent="0.25">
      <c r="C778" s="41"/>
      <c r="G778" s="42"/>
      <c r="N778" s="2"/>
      <c r="O778" s="2"/>
      <c r="P778" s="2"/>
    </row>
    <row r="779" spans="3:16" s="40" customFormat="1" ht="28.35" customHeight="1" x14ac:dyDescent="0.25">
      <c r="C779" s="41"/>
      <c r="G779" s="42"/>
      <c r="N779" s="2"/>
      <c r="O779" s="2"/>
      <c r="P779" s="2"/>
    </row>
    <row r="780" spans="3:16" s="40" customFormat="1" ht="28.35" customHeight="1" x14ac:dyDescent="0.25">
      <c r="C780" s="41"/>
      <c r="G780" s="42"/>
      <c r="N780" s="2"/>
      <c r="O780" s="2"/>
      <c r="P780" s="2"/>
    </row>
    <row r="781" spans="3:16" s="40" customFormat="1" ht="28.35" customHeight="1" x14ac:dyDescent="0.25">
      <c r="C781" s="41"/>
      <c r="G781" s="42"/>
      <c r="N781" s="2"/>
      <c r="O781" s="2"/>
      <c r="P781" s="2"/>
    </row>
    <row r="782" spans="3:16" s="40" customFormat="1" ht="28.35" customHeight="1" x14ac:dyDescent="0.25">
      <c r="C782" s="41"/>
      <c r="G782" s="42"/>
      <c r="N782" s="2"/>
      <c r="O782" s="2"/>
      <c r="P782" s="2"/>
    </row>
    <row r="783" spans="3:16" s="40" customFormat="1" ht="28.35" customHeight="1" x14ac:dyDescent="0.25">
      <c r="C783" s="41"/>
      <c r="G783" s="42"/>
      <c r="N783" s="2"/>
      <c r="O783" s="2"/>
      <c r="P783" s="2"/>
    </row>
    <row r="784" spans="3:16" s="40" customFormat="1" ht="28.35" customHeight="1" x14ac:dyDescent="0.25">
      <c r="C784" s="41"/>
      <c r="G784" s="42"/>
      <c r="N784" s="2"/>
      <c r="O784" s="2"/>
      <c r="P784" s="2"/>
    </row>
    <row r="785" spans="3:16" s="40" customFormat="1" ht="28.35" customHeight="1" x14ac:dyDescent="0.25">
      <c r="C785" s="41"/>
      <c r="G785" s="42"/>
      <c r="N785" s="2"/>
      <c r="O785" s="2"/>
      <c r="P785" s="2"/>
    </row>
    <row r="786" spans="3:16" s="40" customFormat="1" ht="28.35" customHeight="1" x14ac:dyDescent="0.25">
      <c r="C786" s="41"/>
      <c r="G786" s="42"/>
      <c r="N786" s="2"/>
      <c r="O786" s="2"/>
      <c r="P786" s="2"/>
    </row>
    <row r="787" spans="3:16" s="40" customFormat="1" ht="28.35" customHeight="1" x14ac:dyDescent="0.25">
      <c r="C787" s="41"/>
      <c r="G787" s="42"/>
      <c r="N787" s="2"/>
      <c r="O787" s="2"/>
      <c r="P787" s="2"/>
    </row>
    <row r="788" spans="3:16" s="40" customFormat="1" ht="28.35" customHeight="1" x14ac:dyDescent="0.25">
      <c r="C788" s="41"/>
      <c r="G788" s="42"/>
      <c r="N788" s="2"/>
      <c r="O788" s="2"/>
      <c r="P788" s="2"/>
    </row>
    <row r="789" spans="3:16" s="40" customFormat="1" ht="28.35" customHeight="1" x14ac:dyDescent="0.25">
      <c r="C789" s="41"/>
      <c r="G789" s="42"/>
      <c r="N789" s="2"/>
      <c r="O789" s="2"/>
      <c r="P789" s="2"/>
    </row>
    <row r="790" spans="3:16" s="40" customFormat="1" ht="28.35" customHeight="1" x14ac:dyDescent="0.25">
      <c r="C790" s="41"/>
      <c r="G790" s="42"/>
      <c r="N790" s="2"/>
      <c r="O790" s="2"/>
      <c r="P790" s="2"/>
    </row>
    <row r="791" spans="3:16" s="40" customFormat="1" ht="28.35" customHeight="1" x14ac:dyDescent="0.25">
      <c r="C791" s="41"/>
      <c r="G791" s="42"/>
      <c r="N791" s="2"/>
      <c r="O791" s="2"/>
      <c r="P791" s="2"/>
    </row>
    <row r="792" spans="3:16" s="40" customFormat="1" ht="28.35" customHeight="1" x14ac:dyDescent="0.25">
      <c r="C792" s="41"/>
      <c r="G792" s="42"/>
      <c r="N792" s="2"/>
      <c r="O792" s="2"/>
      <c r="P792" s="2"/>
    </row>
    <row r="793" spans="3:16" s="40" customFormat="1" ht="28.35" customHeight="1" x14ac:dyDescent="0.25">
      <c r="C793" s="41"/>
      <c r="G793" s="42"/>
      <c r="N793" s="2"/>
      <c r="O793" s="2"/>
      <c r="P793" s="2"/>
    </row>
    <row r="794" spans="3:16" s="40" customFormat="1" ht="28.35" customHeight="1" x14ac:dyDescent="0.25">
      <c r="C794" s="41"/>
      <c r="G794" s="42"/>
      <c r="N794" s="2"/>
      <c r="O794" s="2"/>
      <c r="P794" s="2"/>
    </row>
    <row r="795" spans="3:16" s="40" customFormat="1" ht="28.35" customHeight="1" x14ac:dyDescent="0.25">
      <c r="C795" s="41"/>
      <c r="G795" s="42"/>
      <c r="N795" s="2"/>
      <c r="O795" s="2"/>
      <c r="P795" s="2"/>
    </row>
    <row r="796" spans="3:16" s="40" customFormat="1" ht="28.35" customHeight="1" x14ac:dyDescent="0.25">
      <c r="C796" s="41"/>
      <c r="G796" s="42"/>
      <c r="N796" s="2"/>
      <c r="O796" s="2"/>
      <c r="P796" s="2"/>
    </row>
    <row r="797" spans="3:16" s="40" customFormat="1" ht="28.35" customHeight="1" x14ac:dyDescent="0.25">
      <c r="C797" s="41"/>
      <c r="G797" s="42"/>
      <c r="N797" s="2"/>
      <c r="O797" s="2"/>
      <c r="P797" s="2"/>
    </row>
    <row r="798" spans="3:16" s="40" customFormat="1" ht="28.35" customHeight="1" x14ac:dyDescent="0.25">
      <c r="C798" s="41"/>
      <c r="G798" s="42"/>
      <c r="N798" s="2"/>
      <c r="O798" s="2"/>
      <c r="P798" s="2"/>
    </row>
    <row r="799" spans="3:16" s="40" customFormat="1" ht="28.35" customHeight="1" x14ac:dyDescent="0.25">
      <c r="C799" s="41"/>
      <c r="G799" s="42"/>
      <c r="N799" s="2"/>
      <c r="O799" s="2"/>
      <c r="P799" s="2"/>
    </row>
    <row r="800" spans="3:16" s="40" customFormat="1" ht="28.35" customHeight="1" x14ac:dyDescent="0.25">
      <c r="C800" s="41"/>
      <c r="G800" s="42"/>
      <c r="N800" s="2"/>
      <c r="O800" s="2"/>
      <c r="P800" s="2"/>
    </row>
    <row r="801" spans="3:16" s="40" customFormat="1" ht="28.35" customHeight="1" x14ac:dyDescent="0.25">
      <c r="C801" s="41"/>
      <c r="G801" s="42"/>
      <c r="N801" s="2"/>
      <c r="O801" s="2"/>
      <c r="P801" s="2"/>
    </row>
    <row r="802" spans="3:16" s="40" customFormat="1" ht="28.35" customHeight="1" x14ac:dyDescent="0.25">
      <c r="C802" s="41"/>
      <c r="G802" s="42"/>
      <c r="N802" s="2"/>
      <c r="O802" s="2"/>
      <c r="P802" s="2"/>
    </row>
    <row r="803" spans="3:16" s="40" customFormat="1" ht="28.35" customHeight="1" x14ac:dyDescent="0.25">
      <c r="C803" s="41"/>
      <c r="G803" s="42"/>
      <c r="N803" s="2"/>
      <c r="O803" s="2"/>
      <c r="P803" s="2"/>
    </row>
    <row r="804" spans="3:16" s="40" customFormat="1" ht="28.35" customHeight="1" x14ac:dyDescent="0.25">
      <c r="C804" s="41"/>
      <c r="G804" s="42"/>
      <c r="N804" s="2"/>
      <c r="O804" s="2"/>
      <c r="P804" s="2"/>
    </row>
    <row r="805" spans="3:16" s="40" customFormat="1" ht="28.35" customHeight="1" x14ac:dyDescent="0.25">
      <c r="C805" s="41"/>
      <c r="G805" s="42"/>
      <c r="N805" s="2"/>
      <c r="O805" s="2"/>
      <c r="P805" s="2"/>
    </row>
    <row r="806" spans="3:16" s="40" customFormat="1" ht="28.35" customHeight="1" x14ac:dyDescent="0.25">
      <c r="C806" s="41"/>
      <c r="G806" s="42"/>
      <c r="N806" s="2"/>
      <c r="O806" s="2"/>
      <c r="P806" s="2"/>
    </row>
    <row r="807" spans="3:16" s="40" customFormat="1" ht="28.35" customHeight="1" x14ac:dyDescent="0.25">
      <c r="C807" s="41"/>
      <c r="G807" s="42"/>
      <c r="N807" s="2"/>
      <c r="O807" s="2"/>
      <c r="P807" s="2"/>
    </row>
    <row r="808" spans="3:16" s="40" customFormat="1" ht="28.35" customHeight="1" x14ac:dyDescent="0.25">
      <c r="C808" s="41"/>
      <c r="G808" s="42"/>
      <c r="N808" s="2"/>
      <c r="O808" s="2"/>
      <c r="P808" s="2"/>
    </row>
    <row r="809" spans="3:16" s="40" customFormat="1" ht="28.35" customHeight="1" x14ac:dyDescent="0.25">
      <c r="C809" s="41"/>
      <c r="G809" s="42"/>
      <c r="N809" s="2"/>
      <c r="O809" s="2"/>
      <c r="P809" s="2"/>
    </row>
    <row r="810" spans="3:16" s="40" customFormat="1" ht="28.35" customHeight="1" x14ac:dyDescent="0.25">
      <c r="C810" s="41"/>
      <c r="G810" s="42"/>
      <c r="N810" s="2"/>
      <c r="O810" s="2"/>
      <c r="P810" s="2"/>
    </row>
    <row r="811" spans="3:16" s="40" customFormat="1" ht="28.35" customHeight="1" x14ac:dyDescent="0.25">
      <c r="C811" s="41"/>
      <c r="G811" s="42"/>
      <c r="N811" s="2"/>
      <c r="O811" s="2"/>
      <c r="P811" s="2"/>
    </row>
    <row r="812" spans="3:16" s="40" customFormat="1" ht="28.35" customHeight="1" x14ac:dyDescent="0.25">
      <c r="C812" s="41"/>
      <c r="G812" s="42"/>
      <c r="N812" s="2"/>
      <c r="O812" s="2"/>
      <c r="P812" s="2"/>
    </row>
    <row r="813" spans="3:16" s="40" customFormat="1" ht="28.35" customHeight="1" x14ac:dyDescent="0.25">
      <c r="C813" s="41"/>
      <c r="G813" s="42"/>
      <c r="N813" s="2"/>
      <c r="O813" s="2"/>
      <c r="P813" s="2"/>
    </row>
    <row r="814" spans="3:16" s="40" customFormat="1" ht="28.35" customHeight="1" x14ac:dyDescent="0.25">
      <c r="C814" s="41"/>
      <c r="G814" s="42"/>
      <c r="N814" s="2"/>
      <c r="O814" s="2"/>
      <c r="P814" s="2"/>
    </row>
    <row r="815" spans="3:16" s="40" customFormat="1" ht="28.35" customHeight="1" x14ac:dyDescent="0.25">
      <c r="C815" s="41"/>
      <c r="G815" s="42"/>
      <c r="N815" s="2"/>
      <c r="O815" s="2"/>
      <c r="P815" s="2"/>
    </row>
    <row r="816" spans="3:16" s="40" customFormat="1" ht="28.35" customHeight="1" x14ac:dyDescent="0.25">
      <c r="C816" s="41"/>
      <c r="G816" s="42"/>
      <c r="N816" s="2"/>
      <c r="O816" s="2"/>
      <c r="P816" s="2"/>
    </row>
    <row r="817" spans="3:16" s="40" customFormat="1" ht="28.35" customHeight="1" x14ac:dyDescent="0.25">
      <c r="C817" s="41"/>
      <c r="G817" s="42"/>
      <c r="N817" s="2"/>
      <c r="O817" s="2"/>
      <c r="P817" s="2"/>
    </row>
    <row r="818" spans="3:16" s="40" customFormat="1" ht="28.35" customHeight="1" x14ac:dyDescent="0.25">
      <c r="C818" s="41"/>
      <c r="G818" s="42"/>
      <c r="N818" s="2"/>
      <c r="O818" s="2"/>
      <c r="P818" s="2"/>
    </row>
    <row r="819" spans="3:16" s="40" customFormat="1" ht="28.35" customHeight="1" x14ac:dyDescent="0.25">
      <c r="C819" s="41"/>
      <c r="G819" s="42"/>
      <c r="N819" s="2"/>
      <c r="O819" s="2"/>
      <c r="P819" s="2"/>
    </row>
    <row r="820" spans="3:16" s="40" customFormat="1" ht="28.35" customHeight="1" x14ac:dyDescent="0.25">
      <c r="C820" s="41"/>
      <c r="G820" s="42"/>
      <c r="N820" s="2"/>
      <c r="O820" s="2"/>
      <c r="P820" s="2"/>
    </row>
    <row r="821" spans="3:16" s="40" customFormat="1" ht="28.35" customHeight="1" x14ac:dyDescent="0.25">
      <c r="C821" s="41"/>
      <c r="G821" s="42"/>
      <c r="N821" s="2"/>
      <c r="O821" s="2"/>
      <c r="P821" s="2"/>
    </row>
    <row r="822" spans="3:16" s="40" customFormat="1" ht="28.35" customHeight="1" x14ac:dyDescent="0.25">
      <c r="C822" s="41"/>
      <c r="G822" s="42"/>
      <c r="N822" s="2"/>
      <c r="O822" s="2"/>
      <c r="P822" s="2"/>
    </row>
    <row r="823" spans="3:16" s="40" customFormat="1" ht="28.35" customHeight="1" x14ac:dyDescent="0.25">
      <c r="C823" s="41"/>
      <c r="G823" s="42"/>
      <c r="N823" s="2"/>
      <c r="O823" s="2"/>
      <c r="P823" s="2"/>
    </row>
    <row r="824" spans="3:16" s="40" customFormat="1" ht="28.35" customHeight="1" x14ac:dyDescent="0.25">
      <c r="C824" s="41"/>
      <c r="G824" s="42"/>
      <c r="N824" s="2"/>
      <c r="O824" s="2"/>
      <c r="P824" s="2"/>
    </row>
    <row r="825" spans="3:16" s="40" customFormat="1" ht="28.35" customHeight="1" x14ac:dyDescent="0.25">
      <c r="C825" s="41"/>
      <c r="G825" s="42"/>
      <c r="N825" s="2"/>
      <c r="O825" s="2"/>
      <c r="P825" s="2"/>
    </row>
    <row r="826" spans="3:16" s="40" customFormat="1" ht="28.35" customHeight="1" x14ac:dyDescent="0.25">
      <c r="C826" s="41"/>
      <c r="G826" s="42"/>
      <c r="N826" s="2"/>
      <c r="O826" s="2"/>
      <c r="P826" s="2"/>
    </row>
    <row r="827" spans="3:16" s="40" customFormat="1" ht="28.35" customHeight="1" x14ac:dyDescent="0.25">
      <c r="C827" s="41"/>
      <c r="G827" s="42"/>
      <c r="N827" s="2"/>
      <c r="O827" s="2"/>
      <c r="P827" s="2"/>
    </row>
    <row r="828" spans="3:16" s="40" customFormat="1" ht="28.35" customHeight="1" x14ac:dyDescent="0.25">
      <c r="C828" s="41"/>
      <c r="G828" s="42"/>
      <c r="N828" s="2"/>
      <c r="O828" s="2"/>
      <c r="P828" s="2"/>
    </row>
    <row r="829" spans="3:16" s="40" customFormat="1" ht="28.35" customHeight="1" x14ac:dyDescent="0.25">
      <c r="C829" s="41"/>
      <c r="G829" s="42"/>
      <c r="N829" s="2"/>
      <c r="O829" s="2"/>
      <c r="P829" s="2"/>
    </row>
    <row r="830" spans="3:16" s="40" customFormat="1" ht="28.35" customHeight="1" x14ac:dyDescent="0.25">
      <c r="C830" s="41"/>
      <c r="G830" s="42"/>
      <c r="N830" s="2"/>
      <c r="O830" s="2"/>
      <c r="P830" s="2"/>
    </row>
    <row r="831" spans="3:16" s="40" customFormat="1" ht="28.35" customHeight="1" x14ac:dyDescent="0.25">
      <c r="C831" s="41"/>
      <c r="G831" s="42"/>
      <c r="N831" s="2"/>
      <c r="O831" s="2"/>
      <c r="P831" s="2"/>
    </row>
    <row r="832" spans="3:16" s="40" customFormat="1" ht="28.35" customHeight="1" x14ac:dyDescent="0.25">
      <c r="C832" s="41"/>
      <c r="G832" s="42"/>
      <c r="N832" s="2"/>
      <c r="O832" s="2"/>
      <c r="P832" s="2"/>
    </row>
    <row r="833" spans="3:16" s="40" customFormat="1" ht="28.35" customHeight="1" x14ac:dyDescent="0.25">
      <c r="C833" s="41"/>
      <c r="G833" s="42"/>
      <c r="N833" s="2"/>
      <c r="O833" s="2"/>
      <c r="P833" s="2"/>
    </row>
    <row r="834" spans="3:16" s="40" customFormat="1" ht="28.35" customHeight="1" x14ac:dyDescent="0.25">
      <c r="C834" s="41"/>
      <c r="G834" s="42"/>
      <c r="N834" s="2"/>
      <c r="O834" s="2"/>
      <c r="P834" s="2"/>
    </row>
    <row r="835" spans="3:16" s="40" customFormat="1" ht="28.35" customHeight="1" x14ac:dyDescent="0.25">
      <c r="C835" s="41"/>
      <c r="G835" s="42"/>
      <c r="N835" s="2"/>
      <c r="O835" s="2"/>
      <c r="P835" s="2"/>
    </row>
    <row r="836" spans="3:16" s="40" customFormat="1" ht="28.35" customHeight="1" x14ac:dyDescent="0.25">
      <c r="C836" s="41"/>
      <c r="G836" s="42"/>
      <c r="N836" s="2"/>
      <c r="O836" s="2"/>
      <c r="P836" s="2"/>
    </row>
    <row r="837" spans="3:16" s="40" customFormat="1" ht="28.35" customHeight="1" x14ac:dyDescent="0.25">
      <c r="C837" s="41"/>
      <c r="G837" s="42"/>
      <c r="N837" s="2"/>
      <c r="O837" s="2"/>
      <c r="P837" s="2"/>
    </row>
    <row r="838" spans="3:16" s="40" customFormat="1" ht="28.35" customHeight="1" x14ac:dyDescent="0.25">
      <c r="C838" s="41"/>
      <c r="G838" s="42"/>
      <c r="N838" s="2"/>
      <c r="O838" s="2"/>
      <c r="P838" s="2"/>
    </row>
    <row r="839" spans="3:16" s="40" customFormat="1" ht="28.35" customHeight="1" x14ac:dyDescent="0.25">
      <c r="C839" s="41"/>
      <c r="G839" s="42"/>
      <c r="N839" s="2"/>
      <c r="O839" s="2"/>
      <c r="P839" s="2"/>
    </row>
    <row r="840" spans="3:16" s="40" customFormat="1" ht="28.35" customHeight="1" x14ac:dyDescent="0.25">
      <c r="C840" s="41"/>
      <c r="G840" s="42"/>
      <c r="N840" s="2"/>
      <c r="O840" s="2"/>
      <c r="P840" s="2"/>
    </row>
    <row r="841" spans="3:16" s="40" customFormat="1" ht="28.35" customHeight="1" x14ac:dyDescent="0.25">
      <c r="C841" s="41"/>
      <c r="G841" s="42"/>
      <c r="N841" s="2"/>
      <c r="O841" s="2"/>
      <c r="P841" s="2"/>
    </row>
    <row r="842" spans="3:16" s="40" customFormat="1" ht="28.35" customHeight="1" x14ac:dyDescent="0.25">
      <c r="C842" s="41"/>
      <c r="G842" s="42"/>
      <c r="N842" s="2"/>
      <c r="O842" s="2"/>
      <c r="P842" s="2"/>
    </row>
    <row r="843" spans="3:16" s="40" customFormat="1" ht="28.35" customHeight="1" x14ac:dyDescent="0.25">
      <c r="C843" s="41"/>
      <c r="G843" s="42"/>
      <c r="N843" s="2"/>
      <c r="O843" s="2"/>
      <c r="P843" s="2"/>
    </row>
    <row r="844" spans="3:16" s="40" customFormat="1" ht="28.35" customHeight="1" x14ac:dyDescent="0.25">
      <c r="C844" s="41"/>
      <c r="G844" s="42"/>
      <c r="N844" s="2"/>
      <c r="O844" s="2"/>
      <c r="P844" s="2"/>
    </row>
    <row r="845" spans="3:16" s="40" customFormat="1" ht="28.35" customHeight="1" x14ac:dyDescent="0.25">
      <c r="C845" s="41"/>
      <c r="G845" s="42"/>
      <c r="N845" s="2"/>
      <c r="O845" s="2"/>
      <c r="P845" s="2"/>
    </row>
    <row r="846" spans="3:16" s="40" customFormat="1" ht="28.35" customHeight="1" x14ac:dyDescent="0.25">
      <c r="C846" s="41"/>
      <c r="G846" s="42"/>
      <c r="N846" s="2"/>
      <c r="O846" s="2"/>
      <c r="P846" s="2"/>
    </row>
    <row r="847" spans="3:16" s="40" customFormat="1" ht="28.35" customHeight="1" x14ac:dyDescent="0.25">
      <c r="C847" s="41"/>
      <c r="G847" s="42"/>
      <c r="N847" s="2"/>
      <c r="O847" s="2"/>
      <c r="P847" s="2"/>
    </row>
    <row r="848" spans="3:16" s="40" customFormat="1" ht="28.35" customHeight="1" x14ac:dyDescent="0.25">
      <c r="C848" s="41"/>
      <c r="G848" s="42"/>
      <c r="N848" s="2"/>
      <c r="O848" s="2"/>
      <c r="P848" s="2"/>
    </row>
    <row r="849" spans="3:16" s="40" customFormat="1" ht="28.35" customHeight="1" x14ac:dyDescent="0.25">
      <c r="C849" s="41"/>
      <c r="G849" s="42"/>
      <c r="N849" s="2"/>
      <c r="O849" s="2"/>
      <c r="P849" s="2"/>
    </row>
    <row r="850" spans="3:16" s="40" customFormat="1" ht="28.35" customHeight="1" x14ac:dyDescent="0.25">
      <c r="C850" s="41"/>
      <c r="G850" s="42"/>
      <c r="N850" s="2"/>
      <c r="O850" s="2"/>
      <c r="P850" s="2"/>
    </row>
    <row r="851" spans="3:16" s="40" customFormat="1" ht="28.35" customHeight="1" x14ac:dyDescent="0.25">
      <c r="C851" s="41"/>
      <c r="G851" s="42"/>
      <c r="N851" s="2"/>
      <c r="O851" s="2"/>
      <c r="P851" s="2"/>
    </row>
    <row r="852" spans="3:16" s="40" customFormat="1" ht="28.35" customHeight="1" x14ac:dyDescent="0.25">
      <c r="C852" s="41"/>
      <c r="G852" s="42"/>
      <c r="N852" s="2"/>
      <c r="O852" s="2"/>
      <c r="P852" s="2"/>
    </row>
    <row r="853" spans="3:16" s="40" customFormat="1" ht="28.35" customHeight="1" x14ac:dyDescent="0.25">
      <c r="C853" s="41"/>
      <c r="G853" s="42"/>
      <c r="N853" s="2"/>
      <c r="O853" s="2"/>
      <c r="P853" s="2"/>
    </row>
    <row r="854" spans="3:16" s="40" customFormat="1" ht="28.35" customHeight="1" x14ac:dyDescent="0.25">
      <c r="C854" s="41"/>
      <c r="G854" s="42"/>
      <c r="N854" s="2"/>
      <c r="O854" s="2"/>
      <c r="P854" s="2"/>
    </row>
    <row r="855" spans="3:16" s="40" customFormat="1" ht="28.35" customHeight="1" x14ac:dyDescent="0.25">
      <c r="C855" s="41"/>
      <c r="G855" s="42"/>
      <c r="N855" s="2"/>
      <c r="O855" s="2"/>
      <c r="P855" s="2"/>
    </row>
    <row r="856" spans="3:16" s="40" customFormat="1" ht="28.35" customHeight="1" x14ac:dyDescent="0.25">
      <c r="C856" s="41"/>
      <c r="G856" s="42"/>
      <c r="N856" s="2"/>
      <c r="O856" s="2"/>
      <c r="P856" s="2"/>
    </row>
    <row r="857" spans="3:16" s="40" customFormat="1" ht="28.35" customHeight="1" x14ac:dyDescent="0.25">
      <c r="C857" s="41"/>
      <c r="G857" s="42"/>
      <c r="N857" s="2"/>
      <c r="O857" s="2"/>
      <c r="P857" s="2"/>
    </row>
    <row r="858" spans="3:16" s="40" customFormat="1" ht="28.35" customHeight="1" x14ac:dyDescent="0.25">
      <c r="C858" s="41"/>
      <c r="G858" s="42"/>
      <c r="N858" s="2"/>
      <c r="O858" s="2"/>
      <c r="P858" s="2"/>
    </row>
    <row r="859" spans="3:16" s="40" customFormat="1" ht="28.35" customHeight="1" x14ac:dyDescent="0.25">
      <c r="C859" s="41"/>
      <c r="G859" s="42"/>
      <c r="N859" s="2"/>
      <c r="O859" s="2"/>
      <c r="P859" s="2"/>
    </row>
    <row r="860" spans="3:16" s="40" customFormat="1" ht="28.35" customHeight="1" x14ac:dyDescent="0.25">
      <c r="C860" s="41"/>
      <c r="G860" s="42"/>
      <c r="N860" s="2"/>
      <c r="O860" s="2"/>
      <c r="P860" s="2"/>
    </row>
    <row r="861" spans="3:16" s="40" customFormat="1" ht="28.35" customHeight="1" x14ac:dyDescent="0.25">
      <c r="C861" s="41"/>
      <c r="G861" s="42"/>
      <c r="N861" s="2"/>
      <c r="O861" s="2"/>
      <c r="P861" s="2"/>
    </row>
    <row r="862" spans="3:16" s="40" customFormat="1" ht="28.35" customHeight="1" x14ac:dyDescent="0.25">
      <c r="C862" s="41"/>
      <c r="G862" s="42"/>
      <c r="N862" s="2"/>
      <c r="O862" s="2"/>
      <c r="P862" s="2"/>
    </row>
    <row r="863" spans="3:16" s="40" customFormat="1" ht="28.35" customHeight="1" x14ac:dyDescent="0.25">
      <c r="C863" s="41"/>
      <c r="G863" s="42"/>
      <c r="N863" s="2"/>
      <c r="O863" s="2"/>
      <c r="P863" s="2"/>
    </row>
    <row r="864" spans="3:16" s="40" customFormat="1" ht="28.35" customHeight="1" x14ac:dyDescent="0.25">
      <c r="C864" s="41"/>
      <c r="G864" s="42"/>
      <c r="N864" s="2"/>
      <c r="O864" s="2"/>
      <c r="P864" s="2"/>
    </row>
    <row r="865" spans="3:16" s="40" customFormat="1" ht="28.35" customHeight="1" x14ac:dyDescent="0.25">
      <c r="C865" s="41"/>
      <c r="G865" s="42"/>
      <c r="N865" s="2"/>
      <c r="O865" s="2"/>
      <c r="P865" s="2"/>
    </row>
    <row r="866" spans="3:16" s="40" customFormat="1" ht="28.35" customHeight="1" x14ac:dyDescent="0.25">
      <c r="C866" s="41"/>
      <c r="G866" s="42"/>
      <c r="N866" s="2"/>
      <c r="O866" s="2"/>
      <c r="P866" s="2"/>
    </row>
    <row r="867" spans="3:16" s="40" customFormat="1" ht="28.35" customHeight="1" x14ac:dyDescent="0.25">
      <c r="C867" s="41"/>
      <c r="G867" s="42"/>
      <c r="N867" s="2"/>
      <c r="O867" s="2"/>
      <c r="P867" s="2"/>
    </row>
    <row r="868" spans="3:16" s="40" customFormat="1" ht="28.35" customHeight="1" x14ac:dyDescent="0.25">
      <c r="C868" s="41"/>
      <c r="G868" s="42"/>
      <c r="N868" s="2"/>
      <c r="O868" s="2"/>
      <c r="P868" s="2"/>
    </row>
    <row r="869" spans="3:16" s="40" customFormat="1" ht="28.35" customHeight="1" x14ac:dyDescent="0.25">
      <c r="C869" s="41"/>
      <c r="G869" s="42"/>
      <c r="N869" s="2"/>
      <c r="O869" s="2"/>
      <c r="P869" s="2"/>
    </row>
    <row r="870" spans="3:16" s="40" customFormat="1" ht="28.35" customHeight="1" x14ac:dyDescent="0.25">
      <c r="C870" s="41"/>
      <c r="G870" s="42"/>
      <c r="N870" s="2"/>
      <c r="O870" s="2"/>
      <c r="P870" s="2"/>
    </row>
    <row r="871" spans="3:16" s="40" customFormat="1" ht="28.35" customHeight="1" x14ac:dyDescent="0.25">
      <c r="C871" s="41"/>
      <c r="G871" s="42"/>
      <c r="N871" s="2"/>
      <c r="O871" s="2"/>
      <c r="P871" s="2"/>
    </row>
    <row r="872" spans="3:16" s="40" customFormat="1" ht="28.35" customHeight="1" x14ac:dyDescent="0.25">
      <c r="C872" s="41"/>
      <c r="G872" s="42"/>
      <c r="N872" s="2"/>
      <c r="O872" s="2"/>
      <c r="P872" s="2"/>
    </row>
    <row r="873" spans="3:16" s="40" customFormat="1" ht="28.35" customHeight="1" x14ac:dyDescent="0.25">
      <c r="C873" s="41"/>
      <c r="G873" s="42"/>
      <c r="N873" s="2"/>
      <c r="O873" s="2"/>
      <c r="P873" s="2"/>
    </row>
    <row r="874" spans="3:16" s="40" customFormat="1" ht="28.35" customHeight="1" x14ac:dyDescent="0.25">
      <c r="C874" s="41"/>
      <c r="G874" s="42"/>
      <c r="N874" s="2"/>
      <c r="O874" s="2"/>
      <c r="P874" s="2"/>
    </row>
    <row r="875" spans="3:16" s="40" customFormat="1" ht="28.35" customHeight="1" x14ac:dyDescent="0.25">
      <c r="C875" s="41"/>
      <c r="G875" s="42"/>
      <c r="N875" s="2"/>
      <c r="O875" s="2"/>
      <c r="P875" s="2"/>
    </row>
    <row r="876" spans="3:16" s="40" customFormat="1" ht="28.35" customHeight="1" x14ac:dyDescent="0.25">
      <c r="C876" s="41"/>
      <c r="G876" s="42"/>
      <c r="N876" s="2"/>
      <c r="O876" s="2"/>
      <c r="P876" s="2"/>
    </row>
    <row r="877" spans="3:16" s="40" customFormat="1" ht="28.35" customHeight="1" x14ac:dyDescent="0.25">
      <c r="C877" s="41"/>
      <c r="G877" s="42"/>
      <c r="N877" s="2"/>
      <c r="O877" s="2"/>
      <c r="P877" s="2"/>
    </row>
    <row r="878" spans="3:16" s="40" customFormat="1" ht="28.35" customHeight="1" x14ac:dyDescent="0.25">
      <c r="C878" s="41"/>
      <c r="G878" s="42"/>
      <c r="N878" s="2"/>
      <c r="O878" s="2"/>
      <c r="P878" s="2"/>
    </row>
    <row r="879" spans="3:16" s="40" customFormat="1" ht="28.35" customHeight="1" x14ac:dyDescent="0.25">
      <c r="C879" s="41"/>
      <c r="G879" s="42"/>
      <c r="N879" s="2"/>
      <c r="O879" s="2"/>
      <c r="P879" s="2"/>
    </row>
    <row r="880" spans="3:16" s="40" customFormat="1" ht="28.35" customHeight="1" x14ac:dyDescent="0.25">
      <c r="C880" s="41"/>
      <c r="G880" s="42"/>
      <c r="N880" s="2"/>
      <c r="O880" s="2"/>
      <c r="P880" s="2"/>
    </row>
    <row r="881" spans="3:16" s="40" customFormat="1" ht="28.35" customHeight="1" x14ac:dyDescent="0.25">
      <c r="C881" s="41"/>
      <c r="G881" s="42"/>
      <c r="N881" s="2"/>
      <c r="O881" s="2"/>
      <c r="P881" s="2"/>
    </row>
    <row r="882" spans="3:16" s="40" customFormat="1" ht="28.35" customHeight="1" x14ac:dyDescent="0.25">
      <c r="C882" s="41"/>
      <c r="G882" s="42"/>
      <c r="N882" s="2"/>
      <c r="O882" s="2"/>
      <c r="P882" s="2"/>
    </row>
    <row r="883" spans="3:16" s="40" customFormat="1" ht="28.35" customHeight="1" x14ac:dyDescent="0.25">
      <c r="C883" s="41"/>
      <c r="G883" s="42"/>
      <c r="N883" s="2"/>
      <c r="O883" s="2"/>
      <c r="P883" s="2"/>
    </row>
    <row r="884" spans="3:16" s="40" customFormat="1" ht="28.35" customHeight="1" x14ac:dyDescent="0.25">
      <c r="C884" s="41"/>
      <c r="G884" s="42"/>
      <c r="N884" s="2"/>
      <c r="O884" s="2"/>
      <c r="P884" s="2"/>
    </row>
    <row r="885" spans="3:16" s="40" customFormat="1" ht="28.35" customHeight="1" x14ac:dyDescent="0.25">
      <c r="C885" s="41"/>
      <c r="G885" s="42"/>
      <c r="N885" s="2"/>
      <c r="O885" s="2"/>
      <c r="P885" s="2"/>
    </row>
    <row r="886" spans="3:16" s="40" customFormat="1" ht="28.35" customHeight="1" x14ac:dyDescent="0.25">
      <c r="C886" s="41"/>
      <c r="G886" s="42"/>
      <c r="N886" s="2"/>
      <c r="O886" s="2"/>
      <c r="P886" s="2"/>
    </row>
    <row r="887" spans="3:16" s="40" customFormat="1" ht="28.35" customHeight="1" x14ac:dyDescent="0.25">
      <c r="C887" s="41"/>
      <c r="G887" s="42"/>
      <c r="N887" s="2"/>
      <c r="O887" s="2"/>
      <c r="P887" s="2"/>
    </row>
    <row r="888" spans="3:16" s="40" customFormat="1" ht="28.35" customHeight="1" x14ac:dyDescent="0.25">
      <c r="C888" s="41"/>
      <c r="G888" s="42"/>
      <c r="N888" s="2"/>
      <c r="O888" s="2"/>
      <c r="P888" s="2"/>
    </row>
    <row r="889" spans="3:16" s="40" customFormat="1" ht="28.35" customHeight="1" x14ac:dyDescent="0.25">
      <c r="C889" s="41"/>
      <c r="G889" s="42"/>
      <c r="N889" s="2"/>
      <c r="O889" s="2"/>
      <c r="P889" s="2"/>
    </row>
    <row r="890" spans="3:16" s="40" customFormat="1" ht="28.35" customHeight="1" x14ac:dyDescent="0.25">
      <c r="C890" s="41"/>
      <c r="G890" s="42"/>
      <c r="N890" s="2"/>
      <c r="O890" s="2"/>
      <c r="P890" s="2"/>
    </row>
    <row r="891" spans="3:16" s="40" customFormat="1" ht="28.35" customHeight="1" x14ac:dyDescent="0.25">
      <c r="C891" s="41"/>
      <c r="G891" s="42"/>
      <c r="N891" s="2"/>
      <c r="O891" s="2"/>
      <c r="P891" s="2"/>
    </row>
    <row r="892" spans="3:16" s="40" customFormat="1" ht="28.35" customHeight="1" x14ac:dyDescent="0.25">
      <c r="C892" s="41"/>
      <c r="G892" s="42"/>
      <c r="N892" s="2"/>
      <c r="O892" s="2"/>
      <c r="P892" s="2"/>
    </row>
    <row r="893" spans="3:16" s="40" customFormat="1" ht="28.35" customHeight="1" x14ac:dyDescent="0.25">
      <c r="C893" s="41"/>
      <c r="G893" s="42"/>
      <c r="N893" s="2"/>
      <c r="O893" s="2"/>
      <c r="P893" s="2"/>
    </row>
    <row r="894" spans="3:16" s="40" customFormat="1" ht="28.35" customHeight="1" x14ac:dyDescent="0.25">
      <c r="C894" s="41"/>
      <c r="G894" s="42"/>
      <c r="N894" s="2"/>
      <c r="O894" s="2"/>
      <c r="P894" s="2"/>
    </row>
    <row r="895" spans="3:16" s="40" customFormat="1" ht="28.35" customHeight="1" x14ac:dyDescent="0.25">
      <c r="C895" s="41"/>
      <c r="G895" s="42"/>
      <c r="N895" s="2"/>
      <c r="O895" s="2"/>
      <c r="P895" s="2"/>
    </row>
    <row r="896" spans="3:16" s="40" customFormat="1" ht="28.35" customHeight="1" x14ac:dyDescent="0.25">
      <c r="C896" s="41"/>
      <c r="G896" s="42"/>
      <c r="N896" s="2"/>
      <c r="O896" s="2"/>
      <c r="P896" s="2"/>
    </row>
    <row r="897" spans="3:16" s="40" customFormat="1" ht="28.35" customHeight="1" x14ac:dyDescent="0.25">
      <c r="C897" s="41"/>
      <c r="G897" s="42"/>
      <c r="N897" s="2"/>
      <c r="O897" s="2"/>
      <c r="P897" s="2"/>
    </row>
    <row r="898" spans="3:16" s="40" customFormat="1" ht="28.35" customHeight="1" x14ac:dyDescent="0.25">
      <c r="C898" s="41"/>
      <c r="G898" s="42"/>
      <c r="N898" s="2"/>
      <c r="O898" s="2"/>
      <c r="P898" s="2"/>
    </row>
    <row r="899" spans="3:16" s="40" customFormat="1" ht="28.35" customHeight="1" x14ac:dyDescent="0.25">
      <c r="C899" s="41"/>
      <c r="G899" s="42"/>
      <c r="N899" s="2"/>
      <c r="O899" s="2"/>
      <c r="P899" s="2"/>
    </row>
    <row r="900" spans="3:16" s="40" customFormat="1" ht="28.35" customHeight="1" x14ac:dyDescent="0.25">
      <c r="C900" s="41"/>
      <c r="G900" s="42"/>
      <c r="N900" s="2"/>
      <c r="O900" s="2"/>
      <c r="P900" s="2"/>
    </row>
    <row r="901" spans="3:16" s="40" customFormat="1" ht="28.35" customHeight="1" x14ac:dyDescent="0.25">
      <c r="C901" s="41"/>
      <c r="G901" s="42"/>
      <c r="N901" s="2"/>
      <c r="O901" s="2"/>
      <c r="P901" s="2"/>
    </row>
    <row r="902" spans="3:16" s="40" customFormat="1" ht="28.35" customHeight="1" x14ac:dyDescent="0.25">
      <c r="C902" s="41"/>
      <c r="G902" s="42"/>
      <c r="N902" s="2"/>
      <c r="O902" s="2"/>
      <c r="P902" s="2"/>
    </row>
    <row r="903" spans="3:16" s="40" customFormat="1" ht="28.35" customHeight="1" x14ac:dyDescent="0.25">
      <c r="C903" s="41"/>
      <c r="G903" s="42"/>
      <c r="N903" s="2"/>
      <c r="O903" s="2"/>
      <c r="P903" s="2"/>
    </row>
    <row r="904" spans="3:16" s="40" customFormat="1" ht="28.35" customHeight="1" x14ac:dyDescent="0.25">
      <c r="C904" s="41"/>
      <c r="G904" s="42"/>
      <c r="N904" s="2"/>
      <c r="O904" s="2"/>
      <c r="P904" s="2"/>
    </row>
    <row r="905" spans="3:16" s="40" customFormat="1" ht="28.35" customHeight="1" x14ac:dyDescent="0.25">
      <c r="C905" s="41"/>
      <c r="G905" s="42"/>
      <c r="N905" s="2"/>
      <c r="O905" s="2"/>
      <c r="P905" s="2"/>
    </row>
    <row r="906" spans="3:16" s="40" customFormat="1" ht="28.35" customHeight="1" x14ac:dyDescent="0.25">
      <c r="C906" s="41"/>
      <c r="G906" s="42"/>
      <c r="N906" s="2"/>
      <c r="O906" s="2"/>
      <c r="P906" s="2"/>
    </row>
    <row r="907" spans="3:16" s="40" customFormat="1" ht="28.35" customHeight="1" x14ac:dyDescent="0.25">
      <c r="C907" s="41"/>
      <c r="G907" s="42"/>
      <c r="N907" s="2"/>
      <c r="O907" s="2"/>
      <c r="P907" s="2"/>
    </row>
    <row r="908" spans="3:16" s="40" customFormat="1" ht="28.35" customHeight="1" x14ac:dyDescent="0.25">
      <c r="C908" s="41"/>
      <c r="G908" s="42"/>
      <c r="N908" s="2"/>
      <c r="O908" s="2"/>
      <c r="P908" s="2"/>
    </row>
    <row r="909" spans="3:16" s="40" customFormat="1" ht="28.35" customHeight="1" x14ac:dyDescent="0.25">
      <c r="C909" s="41"/>
      <c r="G909" s="42"/>
      <c r="N909" s="2"/>
      <c r="O909" s="2"/>
      <c r="P909" s="2"/>
    </row>
    <row r="910" spans="3:16" s="40" customFormat="1" ht="28.35" customHeight="1" x14ac:dyDescent="0.25">
      <c r="C910" s="41"/>
      <c r="G910" s="42"/>
      <c r="N910" s="2"/>
      <c r="O910" s="2"/>
      <c r="P910" s="2"/>
    </row>
    <row r="911" spans="3:16" s="40" customFormat="1" ht="28.35" customHeight="1" x14ac:dyDescent="0.25">
      <c r="C911" s="41"/>
      <c r="G911" s="42"/>
      <c r="N911" s="2"/>
      <c r="O911" s="2"/>
      <c r="P911" s="2"/>
    </row>
    <row r="912" spans="3:16" s="40" customFormat="1" ht="28.35" customHeight="1" x14ac:dyDescent="0.25">
      <c r="C912" s="41"/>
      <c r="G912" s="42"/>
      <c r="N912" s="2"/>
      <c r="O912" s="2"/>
      <c r="P912" s="2"/>
    </row>
    <row r="913" spans="3:16" s="40" customFormat="1" ht="28.35" customHeight="1" x14ac:dyDescent="0.25">
      <c r="C913" s="41"/>
      <c r="G913" s="42"/>
      <c r="N913" s="2"/>
      <c r="O913" s="2"/>
      <c r="P913" s="2"/>
    </row>
    <row r="914" spans="3:16" s="40" customFormat="1" ht="28.35" customHeight="1" x14ac:dyDescent="0.25">
      <c r="C914" s="41"/>
      <c r="G914" s="42"/>
      <c r="N914" s="2"/>
      <c r="O914" s="2"/>
      <c r="P914" s="2"/>
    </row>
    <row r="915" spans="3:16" s="40" customFormat="1" ht="28.35" customHeight="1" x14ac:dyDescent="0.25">
      <c r="C915" s="41"/>
      <c r="G915" s="42"/>
      <c r="N915" s="2"/>
      <c r="O915" s="2"/>
      <c r="P915" s="2"/>
    </row>
    <row r="916" spans="3:16" s="40" customFormat="1" ht="28.35" customHeight="1" x14ac:dyDescent="0.25">
      <c r="C916" s="41"/>
      <c r="G916" s="42"/>
      <c r="N916" s="2"/>
      <c r="O916" s="2"/>
      <c r="P916" s="2"/>
    </row>
    <row r="917" spans="3:16" s="40" customFormat="1" ht="28.35" customHeight="1" x14ac:dyDescent="0.25">
      <c r="C917" s="41"/>
      <c r="G917" s="42"/>
      <c r="N917" s="2"/>
      <c r="O917" s="2"/>
      <c r="P917" s="2"/>
    </row>
    <row r="918" spans="3:16" s="40" customFormat="1" ht="28.35" customHeight="1" x14ac:dyDescent="0.25">
      <c r="C918" s="41"/>
      <c r="G918" s="42"/>
      <c r="N918" s="2"/>
      <c r="O918" s="2"/>
      <c r="P918" s="2"/>
    </row>
    <row r="919" spans="3:16" s="40" customFormat="1" ht="28.35" customHeight="1" x14ac:dyDescent="0.25">
      <c r="C919" s="41"/>
      <c r="G919" s="42"/>
      <c r="N919" s="2"/>
      <c r="O919" s="2"/>
      <c r="P919" s="2"/>
    </row>
    <row r="920" spans="3:16" s="40" customFormat="1" ht="28.35" customHeight="1" x14ac:dyDescent="0.25">
      <c r="C920" s="41"/>
      <c r="G920" s="42"/>
      <c r="N920" s="2"/>
      <c r="O920" s="2"/>
      <c r="P920" s="2"/>
    </row>
    <row r="921" spans="3:16" s="40" customFormat="1" ht="28.35" customHeight="1" x14ac:dyDescent="0.25">
      <c r="C921" s="41"/>
      <c r="G921" s="42"/>
      <c r="N921" s="2"/>
      <c r="O921" s="2"/>
      <c r="P921" s="2"/>
    </row>
    <row r="922" spans="3:16" s="40" customFormat="1" ht="28.35" customHeight="1" x14ac:dyDescent="0.25">
      <c r="C922" s="41"/>
      <c r="G922" s="42"/>
      <c r="N922" s="2"/>
      <c r="O922" s="2"/>
      <c r="P922" s="2"/>
    </row>
    <row r="923" spans="3:16" s="40" customFormat="1" ht="28.35" customHeight="1" x14ac:dyDescent="0.25">
      <c r="C923" s="41"/>
      <c r="G923" s="42"/>
      <c r="N923" s="2"/>
      <c r="O923" s="2"/>
      <c r="P923" s="2"/>
    </row>
    <row r="924" spans="3:16" s="40" customFormat="1" ht="28.35" customHeight="1" x14ac:dyDescent="0.25">
      <c r="C924" s="41"/>
      <c r="G924" s="42"/>
      <c r="N924" s="2"/>
      <c r="O924" s="2"/>
      <c r="P924" s="2"/>
    </row>
    <row r="925" spans="3:16" s="40" customFormat="1" ht="28.35" customHeight="1" x14ac:dyDescent="0.25">
      <c r="C925" s="41"/>
      <c r="G925" s="42"/>
      <c r="N925" s="2"/>
      <c r="O925" s="2"/>
      <c r="P925" s="2"/>
    </row>
    <row r="926" spans="3:16" s="40" customFormat="1" ht="28.35" customHeight="1" x14ac:dyDescent="0.25">
      <c r="C926" s="41"/>
      <c r="G926" s="42"/>
      <c r="N926" s="2"/>
      <c r="O926" s="2"/>
      <c r="P926" s="2"/>
    </row>
    <row r="927" spans="3:16" s="40" customFormat="1" ht="28.35" customHeight="1" x14ac:dyDescent="0.25">
      <c r="C927" s="41"/>
      <c r="G927" s="42"/>
      <c r="N927" s="2"/>
      <c r="O927" s="2"/>
      <c r="P927" s="2"/>
    </row>
    <row r="928" spans="3:16" s="40" customFormat="1" ht="28.35" customHeight="1" x14ac:dyDescent="0.25">
      <c r="C928" s="41"/>
      <c r="G928" s="42"/>
      <c r="N928" s="2"/>
      <c r="O928" s="2"/>
      <c r="P928" s="2"/>
    </row>
    <row r="929" spans="3:16" s="40" customFormat="1" ht="28.35" customHeight="1" x14ac:dyDescent="0.25">
      <c r="C929" s="41"/>
      <c r="G929" s="42"/>
      <c r="N929" s="2"/>
      <c r="O929" s="2"/>
      <c r="P929" s="2"/>
    </row>
    <row r="930" spans="3:16" s="40" customFormat="1" ht="28.35" customHeight="1" x14ac:dyDescent="0.25">
      <c r="C930" s="41"/>
      <c r="G930" s="42"/>
      <c r="N930" s="2"/>
      <c r="O930" s="2"/>
      <c r="P930" s="2"/>
    </row>
    <row r="931" spans="3:16" s="40" customFormat="1" ht="28.35" customHeight="1" x14ac:dyDescent="0.25">
      <c r="C931" s="41"/>
      <c r="G931" s="42"/>
      <c r="N931" s="2"/>
      <c r="O931" s="2"/>
      <c r="P931" s="2"/>
    </row>
    <row r="932" spans="3:16" s="40" customFormat="1" ht="28.35" customHeight="1" x14ac:dyDescent="0.25">
      <c r="C932" s="41"/>
      <c r="G932" s="42"/>
      <c r="N932" s="2"/>
      <c r="O932" s="2"/>
      <c r="P932" s="2"/>
    </row>
    <row r="933" spans="3:16" s="40" customFormat="1" ht="28.35" customHeight="1" x14ac:dyDescent="0.25">
      <c r="C933" s="41"/>
      <c r="G933" s="42"/>
      <c r="N933" s="2"/>
      <c r="O933" s="2"/>
      <c r="P933" s="2"/>
    </row>
    <row r="934" spans="3:16" s="40" customFormat="1" ht="28.35" customHeight="1" x14ac:dyDescent="0.25">
      <c r="C934" s="41"/>
      <c r="G934" s="42"/>
      <c r="N934" s="2"/>
      <c r="O934" s="2"/>
      <c r="P934" s="2"/>
    </row>
    <row r="935" spans="3:16" s="40" customFormat="1" ht="28.35" customHeight="1" x14ac:dyDescent="0.25">
      <c r="C935" s="41"/>
      <c r="G935" s="42"/>
      <c r="N935" s="2"/>
      <c r="O935" s="2"/>
      <c r="P935" s="2"/>
    </row>
    <row r="936" spans="3:16" s="40" customFormat="1" ht="28.35" customHeight="1" x14ac:dyDescent="0.25">
      <c r="C936" s="41"/>
      <c r="G936" s="42"/>
      <c r="N936" s="2"/>
      <c r="O936" s="2"/>
      <c r="P936" s="2"/>
    </row>
    <row r="937" spans="3:16" s="40" customFormat="1" ht="28.35" customHeight="1" x14ac:dyDescent="0.25">
      <c r="C937" s="41"/>
      <c r="G937" s="42"/>
      <c r="N937" s="2"/>
      <c r="O937" s="2"/>
      <c r="P937" s="2"/>
    </row>
    <row r="938" spans="3:16" s="40" customFormat="1" ht="28.35" customHeight="1" x14ac:dyDescent="0.25">
      <c r="C938" s="41"/>
      <c r="G938" s="42"/>
      <c r="N938" s="2"/>
      <c r="O938" s="2"/>
      <c r="P938" s="2"/>
    </row>
    <row r="939" spans="3:16" s="40" customFormat="1" ht="28.35" customHeight="1" x14ac:dyDescent="0.25">
      <c r="C939" s="41"/>
      <c r="G939" s="42"/>
      <c r="N939" s="2"/>
      <c r="O939" s="2"/>
      <c r="P939" s="2"/>
    </row>
    <row r="940" spans="3:16" s="40" customFormat="1" ht="28.35" customHeight="1" x14ac:dyDescent="0.25">
      <c r="C940" s="41"/>
      <c r="G940" s="42"/>
      <c r="N940" s="2"/>
      <c r="O940" s="2"/>
      <c r="P940" s="2"/>
    </row>
    <row r="941" spans="3:16" s="40" customFormat="1" ht="28.35" customHeight="1" x14ac:dyDescent="0.25">
      <c r="C941" s="41"/>
      <c r="G941" s="42"/>
      <c r="N941" s="2"/>
      <c r="O941" s="2"/>
      <c r="P941" s="2"/>
    </row>
    <row r="942" spans="3:16" s="40" customFormat="1" ht="28.35" customHeight="1" x14ac:dyDescent="0.25">
      <c r="C942" s="41"/>
      <c r="G942" s="42"/>
      <c r="N942" s="2"/>
      <c r="O942" s="2"/>
      <c r="P942" s="2"/>
    </row>
    <row r="943" spans="3:16" s="40" customFormat="1" ht="28.35" customHeight="1" x14ac:dyDescent="0.25">
      <c r="C943" s="41"/>
      <c r="G943" s="42"/>
      <c r="N943" s="2"/>
      <c r="O943" s="2"/>
      <c r="P943" s="2"/>
    </row>
    <row r="944" spans="3:16" s="40" customFormat="1" ht="28.35" customHeight="1" x14ac:dyDescent="0.25">
      <c r="C944" s="41"/>
      <c r="G944" s="42"/>
      <c r="N944" s="2"/>
      <c r="O944" s="2"/>
      <c r="P944" s="2"/>
    </row>
    <row r="945" spans="3:16" s="40" customFormat="1" ht="28.35" customHeight="1" x14ac:dyDescent="0.25">
      <c r="C945" s="41"/>
      <c r="G945" s="42"/>
      <c r="N945" s="2"/>
      <c r="O945" s="2"/>
      <c r="P945" s="2"/>
    </row>
    <row r="946" spans="3:16" s="40" customFormat="1" ht="28.35" customHeight="1" x14ac:dyDescent="0.25">
      <c r="C946" s="41"/>
      <c r="G946" s="42"/>
      <c r="N946" s="2"/>
      <c r="O946" s="2"/>
      <c r="P946" s="2"/>
    </row>
    <row r="947" spans="3:16" s="40" customFormat="1" ht="28.35" customHeight="1" x14ac:dyDescent="0.25">
      <c r="C947" s="41"/>
      <c r="G947" s="42"/>
      <c r="N947" s="2"/>
      <c r="O947" s="2"/>
      <c r="P947" s="2"/>
    </row>
    <row r="948" spans="3:16" s="40" customFormat="1" ht="28.35" customHeight="1" x14ac:dyDescent="0.25">
      <c r="C948" s="41"/>
      <c r="G948" s="42"/>
      <c r="N948" s="2"/>
      <c r="O948" s="2"/>
      <c r="P948" s="2"/>
    </row>
    <row r="949" spans="3:16" s="40" customFormat="1" ht="28.35" customHeight="1" x14ac:dyDescent="0.25">
      <c r="C949" s="41"/>
      <c r="G949" s="42"/>
      <c r="N949" s="2"/>
      <c r="O949" s="2"/>
      <c r="P949" s="2"/>
    </row>
    <row r="950" spans="3:16" s="40" customFormat="1" ht="28.35" customHeight="1" x14ac:dyDescent="0.25">
      <c r="C950" s="41"/>
      <c r="G950" s="42"/>
      <c r="N950" s="2"/>
      <c r="O950" s="2"/>
      <c r="P950" s="2"/>
    </row>
    <row r="951" spans="3:16" s="40" customFormat="1" ht="28.35" customHeight="1" x14ac:dyDescent="0.25">
      <c r="C951" s="41"/>
      <c r="G951" s="42"/>
      <c r="N951" s="2"/>
      <c r="O951" s="2"/>
      <c r="P951" s="2"/>
    </row>
    <row r="952" spans="3:16" s="40" customFormat="1" ht="28.35" customHeight="1" x14ac:dyDescent="0.25">
      <c r="C952" s="41"/>
      <c r="G952" s="42"/>
      <c r="N952" s="2"/>
      <c r="O952" s="2"/>
      <c r="P952" s="2"/>
    </row>
    <row r="953" spans="3:16" s="40" customFormat="1" ht="28.35" customHeight="1" x14ac:dyDescent="0.25">
      <c r="C953" s="41"/>
      <c r="G953" s="42"/>
      <c r="N953" s="2"/>
      <c r="O953" s="2"/>
      <c r="P953" s="2"/>
    </row>
    <row r="954" spans="3:16" s="40" customFormat="1" ht="28.35" customHeight="1" x14ac:dyDescent="0.25">
      <c r="C954" s="41"/>
      <c r="G954" s="42"/>
      <c r="N954" s="2"/>
      <c r="O954" s="2"/>
      <c r="P954" s="2"/>
    </row>
    <row r="955" spans="3:16" s="40" customFormat="1" ht="28.35" customHeight="1" x14ac:dyDescent="0.25">
      <c r="C955" s="41"/>
      <c r="G955" s="42"/>
      <c r="N955" s="2"/>
      <c r="O955" s="2"/>
      <c r="P955" s="2"/>
    </row>
    <row r="956" spans="3:16" s="40" customFormat="1" ht="28.35" customHeight="1" x14ac:dyDescent="0.25">
      <c r="C956" s="41"/>
      <c r="G956" s="42"/>
      <c r="N956" s="2"/>
      <c r="O956" s="2"/>
      <c r="P956" s="2"/>
    </row>
    <row r="957" spans="3:16" s="40" customFormat="1" ht="28.35" customHeight="1" x14ac:dyDescent="0.25">
      <c r="C957" s="41"/>
      <c r="G957" s="42"/>
      <c r="N957" s="2"/>
      <c r="O957" s="2"/>
      <c r="P957" s="2"/>
    </row>
    <row r="958" spans="3:16" s="40" customFormat="1" ht="28.35" customHeight="1" x14ac:dyDescent="0.25">
      <c r="C958" s="41"/>
      <c r="G958" s="42"/>
      <c r="N958" s="2"/>
      <c r="O958" s="2"/>
      <c r="P958" s="2"/>
    </row>
    <row r="959" spans="3:16" s="40" customFormat="1" ht="28.35" customHeight="1" x14ac:dyDescent="0.25">
      <c r="C959" s="41"/>
      <c r="G959" s="42"/>
      <c r="N959" s="2"/>
      <c r="O959" s="2"/>
      <c r="P959" s="2"/>
    </row>
    <row r="960" spans="3:16" s="40" customFormat="1" ht="28.35" customHeight="1" x14ac:dyDescent="0.25">
      <c r="C960" s="41"/>
      <c r="G960" s="42"/>
      <c r="N960" s="2"/>
      <c r="O960" s="2"/>
      <c r="P960" s="2"/>
    </row>
    <row r="961" spans="3:16" s="40" customFormat="1" ht="28.35" customHeight="1" x14ac:dyDescent="0.25">
      <c r="C961" s="41"/>
      <c r="G961" s="42"/>
      <c r="N961" s="2"/>
      <c r="O961" s="2"/>
      <c r="P961" s="2"/>
    </row>
    <row r="962" spans="3:16" s="40" customFormat="1" ht="28.35" customHeight="1" x14ac:dyDescent="0.25">
      <c r="C962" s="41"/>
      <c r="G962" s="42"/>
      <c r="N962" s="2"/>
      <c r="O962" s="2"/>
      <c r="P962" s="2"/>
    </row>
    <row r="963" spans="3:16" s="40" customFormat="1" ht="28.35" customHeight="1" x14ac:dyDescent="0.25">
      <c r="C963" s="41"/>
      <c r="G963" s="42"/>
      <c r="N963" s="2"/>
      <c r="O963" s="2"/>
      <c r="P963" s="2"/>
    </row>
    <row r="964" spans="3:16" s="40" customFormat="1" ht="28.35" customHeight="1" x14ac:dyDescent="0.25">
      <c r="C964" s="41"/>
      <c r="G964" s="42"/>
      <c r="N964" s="2"/>
      <c r="O964" s="2"/>
      <c r="P964" s="2"/>
    </row>
    <row r="965" spans="3:16" s="40" customFormat="1" ht="28.35" customHeight="1" x14ac:dyDescent="0.25">
      <c r="C965" s="41"/>
      <c r="G965" s="42"/>
      <c r="N965" s="2"/>
      <c r="O965" s="2"/>
      <c r="P965" s="2"/>
    </row>
    <row r="966" spans="3:16" s="40" customFormat="1" ht="28.35" customHeight="1" x14ac:dyDescent="0.25">
      <c r="C966" s="41"/>
      <c r="G966" s="42"/>
      <c r="N966" s="2"/>
      <c r="O966" s="2"/>
      <c r="P966" s="2"/>
    </row>
    <row r="967" spans="3:16" s="40" customFormat="1" ht="28.35" customHeight="1" x14ac:dyDescent="0.25">
      <c r="C967" s="41"/>
      <c r="G967" s="42"/>
      <c r="N967" s="2"/>
      <c r="O967" s="2"/>
      <c r="P967" s="2"/>
    </row>
    <row r="968" spans="3:16" s="40" customFormat="1" ht="28.35" customHeight="1" x14ac:dyDescent="0.25">
      <c r="C968" s="41"/>
      <c r="G968" s="42"/>
      <c r="N968" s="2"/>
      <c r="O968" s="2"/>
      <c r="P968" s="2"/>
    </row>
    <row r="969" spans="3:16" s="40" customFormat="1" ht="28.35" customHeight="1" x14ac:dyDescent="0.25">
      <c r="C969" s="41"/>
      <c r="G969" s="42"/>
      <c r="N969" s="2"/>
      <c r="O969" s="2"/>
      <c r="P969" s="2"/>
    </row>
    <row r="970" spans="3:16" s="40" customFormat="1" ht="28.35" customHeight="1" x14ac:dyDescent="0.25">
      <c r="C970" s="41"/>
      <c r="G970" s="42"/>
      <c r="N970" s="2"/>
      <c r="O970" s="2"/>
      <c r="P970" s="2"/>
    </row>
    <row r="971" spans="3:16" s="40" customFormat="1" ht="28.35" customHeight="1" x14ac:dyDescent="0.25">
      <c r="C971" s="41"/>
      <c r="G971" s="42"/>
      <c r="N971" s="2"/>
      <c r="O971" s="2"/>
      <c r="P971" s="2"/>
    </row>
    <row r="972" spans="3:16" s="40" customFormat="1" ht="28.35" customHeight="1" x14ac:dyDescent="0.25">
      <c r="C972" s="41"/>
      <c r="G972" s="42"/>
      <c r="N972" s="2"/>
      <c r="O972" s="2"/>
      <c r="P972" s="2"/>
    </row>
    <row r="973" spans="3:16" s="40" customFormat="1" ht="28.35" customHeight="1" x14ac:dyDescent="0.25">
      <c r="C973" s="41"/>
      <c r="G973" s="42"/>
      <c r="N973" s="2"/>
      <c r="O973" s="2"/>
      <c r="P973" s="2"/>
    </row>
    <row r="974" spans="3:16" s="40" customFormat="1" ht="28.35" customHeight="1" x14ac:dyDescent="0.25">
      <c r="C974" s="41"/>
      <c r="G974" s="42"/>
      <c r="N974" s="2"/>
      <c r="O974" s="2"/>
      <c r="P974" s="2"/>
    </row>
    <row r="975" spans="3:16" s="40" customFormat="1" ht="28.35" customHeight="1" x14ac:dyDescent="0.25">
      <c r="C975" s="41"/>
      <c r="G975" s="42"/>
      <c r="N975" s="2"/>
      <c r="O975" s="2"/>
      <c r="P975" s="2"/>
    </row>
    <row r="976" spans="3:16" s="40" customFormat="1" ht="28.35" customHeight="1" x14ac:dyDescent="0.25">
      <c r="C976" s="41"/>
      <c r="G976" s="42"/>
      <c r="N976" s="2"/>
      <c r="O976" s="2"/>
      <c r="P976" s="2"/>
    </row>
    <row r="977" spans="3:16" s="40" customFormat="1" ht="28.35" customHeight="1" x14ac:dyDescent="0.25">
      <c r="C977" s="41"/>
      <c r="G977" s="42"/>
      <c r="N977" s="2"/>
      <c r="O977" s="2"/>
      <c r="P977" s="2"/>
    </row>
    <row r="978" spans="3:16" s="40" customFormat="1" ht="28.35" customHeight="1" x14ac:dyDescent="0.25">
      <c r="C978" s="41"/>
      <c r="G978" s="42"/>
      <c r="N978" s="2"/>
      <c r="O978" s="2"/>
      <c r="P978" s="2"/>
    </row>
    <row r="979" spans="3:16" s="40" customFormat="1" ht="28.35" customHeight="1" x14ac:dyDescent="0.25">
      <c r="C979" s="41"/>
      <c r="G979" s="42"/>
      <c r="N979" s="2"/>
      <c r="O979" s="2"/>
      <c r="P979" s="2"/>
    </row>
    <row r="980" spans="3:16" s="40" customFormat="1" ht="28.35" customHeight="1" x14ac:dyDescent="0.25">
      <c r="C980" s="41"/>
      <c r="G980" s="42"/>
      <c r="N980" s="2"/>
      <c r="O980" s="2"/>
      <c r="P980" s="2"/>
    </row>
    <row r="981" spans="3:16" s="40" customFormat="1" ht="28.35" customHeight="1" x14ac:dyDescent="0.25">
      <c r="C981" s="41"/>
      <c r="G981" s="42"/>
      <c r="N981" s="2"/>
      <c r="O981" s="2"/>
      <c r="P981" s="2"/>
    </row>
    <row r="982" spans="3:16" s="40" customFormat="1" ht="28.35" customHeight="1" x14ac:dyDescent="0.25">
      <c r="C982" s="41"/>
      <c r="G982" s="42"/>
      <c r="N982" s="2"/>
      <c r="O982" s="2"/>
      <c r="P982" s="2"/>
    </row>
    <row r="983" spans="3:16" s="40" customFormat="1" ht="28.35" customHeight="1" x14ac:dyDescent="0.25">
      <c r="C983" s="41"/>
      <c r="G983" s="42"/>
      <c r="N983" s="2"/>
      <c r="O983" s="2"/>
      <c r="P983" s="2"/>
    </row>
    <row r="984" spans="3:16" s="40" customFormat="1" ht="28.35" customHeight="1" x14ac:dyDescent="0.25">
      <c r="C984" s="41"/>
      <c r="G984" s="42"/>
      <c r="N984" s="2"/>
      <c r="O984" s="2"/>
      <c r="P984" s="2"/>
    </row>
    <row r="985" spans="3:16" s="40" customFormat="1" ht="28.35" customHeight="1" x14ac:dyDescent="0.25">
      <c r="C985" s="41"/>
      <c r="G985" s="42"/>
      <c r="N985" s="2"/>
      <c r="O985" s="2"/>
      <c r="P985" s="2"/>
    </row>
    <row r="986" spans="3:16" s="40" customFormat="1" ht="28.35" customHeight="1" x14ac:dyDescent="0.25">
      <c r="C986" s="41"/>
      <c r="G986" s="42"/>
      <c r="N986" s="2"/>
      <c r="O986" s="2"/>
      <c r="P986" s="2"/>
    </row>
    <row r="987" spans="3:16" s="40" customFormat="1" ht="28.35" customHeight="1" x14ac:dyDescent="0.25">
      <c r="C987" s="41"/>
      <c r="G987" s="42"/>
      <c r="N987" s="2"/>
      <c r="O987" s="2"/>
      <c r="P987" s="2"/>
    </row>
    <row r="988" spans="3:16" s="40" customFormat="1" ht="28.35" customHeight="1" x14ac:dyDescent="0.25">
      <c r="C988" s="41"/>
      <c r="G988" s="42"/>
      <c r="N988" s="2"/>
      <c r="O988" s="2"/>
      <c r="P988" s="2"/>
    </row>
    <row r="989" spans="3:16" s="40" customFormat="1" ht="28.35" customHeight="1" x14ac:dyDescent="0.25">
      <c r="C989" s="41"/>
      <c r="G989" s="42"/>
      <c r="N989" s="2"/>
      <c r="O989" s="2"/>
      <c r="P989" s="2"/>
    </row>
    <row r="990" spans="3:16" s="40" customFormat="1" ht="28.35" customHeight="1" x14ac:dyDescent="0.25">
      <c r="C990" s="41"/>
      <c r="G990" s="42"/>
      <c r="N990" s="2"/>
      <c r="O990" s="2"/>
      <c r="P990" s="2"/>
    </row>
    <row r="991" spans="3:16" s="40" customFormat="1" ht="28.35" customHeight="1" x14ac:dyDescent="0.25">
      <c r="C991" s="41"/>
      <c r="G991" s="42"/>
      <c r="N991" s="2"/>
      <c r="O991" s="2"/>
      <c r="P991" s="2"/>
    </row>
    <row r="992" spans="3:16" s="40" customFormat="1" ht="28.35" customHeight="1" x14ac:dyDescent="0.25">
      <c r="C992" s="41"/>
      <c r="G992" s="42"/>
      <c r="N992" s="2"/>
      <c r="O992" s="2"/>
      <c r="P992" s="2"/>
    </row>
    <row r="993" spans="3:16" s="40" customFormat="1" ht="28.35" customHeight="1" x14ac:dyDescent="0.25">
      <c r="C993" s="41"/>
      <c r="G993" s="42"/>
      <c r="N993" s="2"/>
      <c r="O993" s="2"/>
      <c r="P993" s="2"/>
    </row>
    <row r="994" spans="3:16" s="40" customFormat="1" ht="28.35" customHeight="1" x14ac:dyDescent="0.25">
      <c r="C994" s="41"/>
      <c r="G994" s="42"/>
      <c r="N994" s="2"/>
      <c r="O994" s="2"/>
      <c r="P994" s="2"/>
    </row>
    <row r="995" spans="3:16" s="40" customFormat="1" ht="28.35" customHeight="1" x14ac:dyDescent="0.25">
      <c r="C995" s="41"/>
      <c r="G995" s="42"/>
      <c r="N995" s="2"/>
      <c r="O995" s="2"/>
      <c r="P995" s="2"/>
    </row>
    <row r="996" spans="3:16" s="40" customFormat="1" ht="28.35" customHeight="1" x14ac:dyDescent="0.25">
      <c r="C996" s="41"/>
      <c r="G996" s="42"/>
      <c r="N996" s="2"/>
      <c r="O996" s="2"/>
      <c r="P996" s="2"/>
    </row>
    <row r="997" spans="3:16" s="40" customFormat="1" ht="28.35" customHeight="1" x14ac:dyDescent="0.25">
      <c r="C997" s="41"/>
      <c r="G997" s="42"/>
      <c r="N997" s="2"/>
      <c r="O997" s="2"/>
      <c r="P997" s="2"/>
    </row>
    <row r="998" spans="3:16" s="40" customFormat="1" ht="28.35" customHeight="1" x14ac:dyDescent="0.25">
      <c r="C998" s="41"/>
      <c r="G998" s="42"/>
      <c r="N998" s="2"/>
      <c r="O998" s="2"/>
      <c r="P998" s="2"/>
    </row>
    <row r="999" spans="3:16" s="40" customFormat="1" ht="28.35" customHeight="1" x14ac:dyDescent="0.25">
      <c r="C999" s="41"/>
      <c r="G999" s="42"/>
      <c r="N999" s="2"/>
      <c r="O999" s="2"/>
      <c r="P999" s="2"/>
    </row>
    <row r="1000" spans="3:16" s="40" customFormat="1" ht="28.35" customHeight="1" x14ac:dyDescent="0.25">
      <c r="C1000" s="41"/>
      <c r="G1000" s="42"/>
      <c r="N1000" s="2"/>
      <c r="O1000" s="2"/>
      <c r="P1000" s="2"/>
    </row>
    <row r="1001" spans="3:16" s="40" customFormat="1" ht="28.35" customHeight="1" x14ac:dyDescent="0.25">
      <c r="C1001" s="41"/>
      <c r="G1001" s="42"/>
      <c r="N1001" s="2"/>
      <c r="O1001" s="2"/>
      <c r="P1001" s="2"/>
    </row>
    <row r="1002" spans="3:16" s="40" customFormat="1" ht="28.35" customHeight="1" x14ac:dyDescent="0.25">
      <c r="C1002" s="41"/>
      <c r="G1002" s="42"/>
      <c r="N1002" s="2"/>
      <c r="O1002" s="2"/>
      <c r="P1002" s="2"/>
    </row>
    <row r="1003" spans="3:16" s="40" customFormat="1" ht="28.35" customHeight="1" x14ac:dyDescent="0.25">
      <c r="C1003" s="41"/>
      <c r="G1003" s="42"/>
      <c r="N1003" s="2"/>
      <c r="O1003" s="2"/>
      <c r="P1003" s="2"/>
    </row>
    <row r="1004" spans="3:16" s="40" customFormat="1" ht="28.35" customHeight="1" x14ac:dyDescent="0.25">
      <c r="C1004" s="41"/>
      <c r="G1004" s="42"/>
      <c r="N1004" s="2"/>
      <c r="O1004" s="2"/>
      <c r="P1004" s="2"/>
    </row>
    <row r="1005" spans="3:16" s="40" customFormat="1" ht="28.35" customHeight="1" x14ac:dyDescent="0.25">
      <c r="C1005" s="41"/>
      <c r="G1005" s="42"/>
      <c r="N1005" s="2"/>
      <c r="O1005" s="2"/>
      <c r="P1005" s="2"/>
    </row>
    <row r="1006" spans="3:16" s="40" customFormat="1" ht="28.35" customHeight="1" x14ac:dyDescent="0.25">
      <c r="C1006" s="41"/>
      <c r="G1006" s="42"/>
      <c r="N1006" s="2"/>
      <c r="O1006" s="2"/>
      <c r="P1006" s="2"/>
    </row>
    <row r="1007" spans="3:16" s="40" customFormat="1" ht="28.35" customHeight="1" x14ac:dyDescent="0.25">
      <c r="C1007" s="41"/>
      <c r="G1007" s="42"/>
      <c r="N1007" s="2"/>
      <c r="O1007" s="2"/>
      <c r="P1007" s="2"/>
    </row>
    <row r="1008" spans="3:16" s="40" customFormat="1" ht="28.35" customHeight="1" x14ac:dyDescent="0.25">
      <c r="C1008" s="41"/>
      <c r="G1008" s="42"/>
      <c r="N1008" s="2"/>
      <c r="O1008" s="2"/>
      <c r="P1008" s="2"/>
    </row>
    <row r="1009" spans="3:16" s="40" customFormat="1" ht="28.35" customHeight="1" x14ac:dyDescent="0.25">
      <c r="C1009" s="41"/>
      <c r="G1009" s="42"/>
      <c r="N1009" s="2"/>
      <c r="O1009" s="2"/>
      <c r="P1009" s="2"/>
    </row>
    <row r="1010" spans="3:16" s="40" customFormat="1" ht="28.35" customHeight="1" x14ac:dyDescent="0.25">
      <c r="C1010" s="41"/>
      <c r="G1010" s="42"/>
      <c r="N1010" s="2"/>
      <c r="O1010" s="2"/>
      <c r="P1010" s="2"/>
    </row>
    <row r="1011" spans="3:16" s="40" customFormat="1" ht="28.35" customHeight="1" x14ac:dyDescent="0.25">
      <c r="C1011" s="41"/>
      <c r="G1011" s="42"/>
      <c r="N1011" s="2"/>
      <c r="O1011" s="2"/>
      <c r="P1011" s="2"/>
    </row>
    <row r="1012" spans="3:16" s="40" customFormat="1" ht="28.35" customHeight="1" x14ac:dyDescent="0.25">
      <c r="C1012" s="41"/>
      <c r="G1012" s="42"/>
      <c r="N1012" s="2"/>
      <c r="O1012" s="2"/>
      <c r="P1012" s="2"/>
    </row>
    <row r="1013" spans="3:16" s="40" customFormat="1" ht="28.35" customHeight="1" x14ac:dyDescent="0.25">
      <c r="C1013" s="41"/>
      <c r="G1013" s="42"/>
      <c r="N1013" s="2"/>
      <c r="O1013" s="2"/>
      <c r="P1013" s="2"/>
    </row>
    <row r="1014" spans="3:16" s="40" customFormat="1" ht="28.35" customHeight="1" x14ac:dyDescent="0.25">
      <c r="C1014" s="41"/>
      <c r="G1014" s="42"/>
      <c r="N1014" s="2"/>
      <c r="O1014" s="2"/>
      <c r="P1014" s="2"/>
    </row>
    <row r="1015" spans="3:16" s="40" customFormat="1" ht="28.35" customHeight="1" x14ac:dyDescent="0.25">
      <c r="C1015" s="41"/>
      <c r="G1015" s="42"/>
      <c r="N1015" s="2"/>
      <c r="O1015" s="2"/>
      <c r="P1015" s="2"/>
    </row>
    <row r="1016" spans="3:16" s="40" customFormat="1" ht="28.35" customHeight="1" x14ac:dyDescent="0.25">
      <c r="C1016" s="41"/>
      <c r="G1016" s="42"/>
      <c r="N1016" s="2"/>
      <c r="O1016" s="2"/>
      <c r="P1016" s="2"/>
    </row>
    <row r="1017" spans="3:16" s="40" customFormat="1" ht="28.35" customHeight="1" x14ac:dyDescent="0.25">
      <c r="C1017" s="41"/>
      <c r="G1017" s="42"/>
      <c r="N1017" s="2"/>
      <c r="O1017" s="2"/>
      <c r="P1017" s="2"/>
    </row>
    <row r="1018" spans="3:16" s="40" customFormat="1" ht="28.35" customHeight="1" x14ac:dyDescent="0.25">
      <c r="C1018" s="41"/>
      <c r="G1018" s="42"/>
      <c r="N1018" s="2"/>
      <c r="O1018" s="2"/>
      <c r="P1018" s="2"/>
    </row>
    <row r="1019" spans="3:16" s="40" customFormat="1" ht="28.35" customHeight="1" x14ac:dyDescent="0.25">
      <c r="C1019" s="41"/>
      <c r="G1019" s="42"/>
      <c r="N1019" s="2"/>
      <c r="O1019" s="2"/>
      <c r="P1019" s="2"/>
    </row>
    <row r="1020" spans="3:16" s="40" customFormat="1" ht="28.35" customHeight="1" x14ac:dyDescent="0.25">
      <c r="C1020" s="41"/>
      <c r="G1020" s="42"/>
      <c r="N1020" s="2"/>
      <c r="O1020" s="2"/>
      <c r="P1020" s="2"/>
    </row>
    <row r="1021" spans="3:16" s="40" customFormat="1" ht="28.35" customHeight="1" x14ac:dyDescent="0.25">
      <c r="C1021" s="41"/>
      <c r="G1021" s="42"/>
      <c r="N1021" s="2"/>
      <c r="O1021" s="2"/>
      <c r="P1021" s="2"/>
    </row>
    <row r="1022" spans="3:16" s="40" customFormat="1" ht="28.35" customHeight="1" x14ac:dyDescent="0.25">
      <c r="C1022" s="41"/>
      <c r="G1022" s="42"/>
      <c r="N1022" s="2"/>
      <c r="O1022" s="2"/>
      <c r="P1022" s="2"/>
    </row>
    <row r="1023" spans="3:16" s="40" customFormat="1" ht="28.35" customHeight="1" x14ac:dyDescent="0.25">
      <c r="C1023" s="41"/>
      <c r="G1023" s="42"/>
      <c r="N1023" s="2"/>
      <c r="O1023" s="2"/>
      <c r="P1023" s="2"/>
    </row>
    <row r="1024" spans="3:16" s="40" customFormat="1" ht="28.35" customHeight="1" x14ac:dyDescent="0.25">
      <c r="C1024" s="41"/>
      <c r="G1024" s="42"/>
      <c r="N1024" s="2"/>
      <c r="O1024" s="2"/>
      <c r="P1024" s="2"/>
    </row>
    <row r="1025" spans="3:16" s="40" customFormat="1" ht="28.35" customHeight="1" x14ac:dyDescent="0.25">
      <c r="C1025" s="41"/>
      <c r="G1025" s="42"/>
      <c r="N1025" s="2"/>
      <c r="O1025" s="2"/>
      <c r="P1025" s="2"/>
    </row>
    <row r="1026" spans="3:16" s="40" customFormat="1" ht="28.35" customHeight="1" x14ac:dyDescent="0.25">
      <c r="C1026" s="41"/>
      <c r="G1026" s="42"/>
      <c r="N1026" s="2"/>
      <c r="O1026" s="2"/>
      <c r="P1026" s="2"/>
    </row>
    <row r="1027" spans="3:16" s="40" customFormat="1" ht="28.35" customHeight="1" x14ac:dyDescent="0.25">
      <c r="C1027" s="41"/>
      <c r="G1027" s="42"/>
      <c r="N1027" s="2"/>
      <c r="O1027" s="2"/>
      <c r="P1027" s="2"/>
    </row>
    <row r="1028" spans="3:16" s="40" customFormat="1" ht="28.35" customHeight="1" x14ac:dyDescent="0.25">
      <c r="C1028" s="41"/>
      <c r="G1028" s="42"/>
      <c r="N1028" s="2"/>
      <c r="O1028" s="2"/>
      <c r="P1028" s="2"/>
    </row>
    <row r="1029" spans="3:16" s="40" customFormat="1" ht="28.35" customHeight="1" x14ac:dyDescent="0.25">
      <c r="C1029" s="41"/>
      <c r="G1029" s="42"/>
      <c r="N1029" s="2"/>
      <c r="O1029" s="2"/>
      <c r="P1029" s="2"/>
    </row>
    <row r="1030" spans="3:16" s="40" customFormat="1" ht="28.35" customHeight="1" x14ac:dyDescent="0.25">
      <c r="C1030" s="41"/>
      <c r="G1030" s="42"/>
      <c r="N1030" s="2"/>
      <c r="O1030" s="2"/>
      <c r="P1030" s="2"/>
    </row>
    <row r="1031" spans="3:16" s="40" customFormat="1" ht="28.35" customHeight="1" x14ac:dyDescent="0.25">
      <c r="C1031" s="41"/>
      <c r="G1031" s="42"/>
      <c r="N1031" s="2"/>
      <c r="O1031" s="2"/>
      <c r="P1031" s="2"/>
    </row>
    <row r="1032" spans="3:16" s="40" customFormat="1" ht="28.35" customHeight="1" x14ac:dyDescent="0.25">
      <c r="C1032" s="41"/>
      <c r="G1032" s="42"/>
      <c r="N1032" s="2"/>
      <c r="O1032" s="2"/>
      <c r="P1032" s="2"/>
    </row>
    <row r="1033" spans="3:16" s="40" customFormat="1" ht="28.35" customHeight="1" x14ac:dyDescent="0.25">
      <c r="C1033" s="41"/>
      <c r="G1033" s="42"/>
      <c r="N1033" s="2"/>
      <c r="O1033" s="2"/>
      <c r="P1033" s="2"/>
    </row>
    <row r="1034" spans="3:16" s="40" customFormat="1" ht="28.35" customHeight="1" x14ac:dyDescent="0.25">
      <c r="C1034" s="41"/>
      <c r="G1034" s="42"/>
      <c r="N1034" s="2"/>
      <c r="O1034" s="2"/>
      <c r="P1034" s="2"/>
    </row>
    <row r="1035" spans="3:16" s="40" customFormat="1" ht="28.35" customHeight="1" x14ac:dyDescent="0.25">
      <c r="C1035" s="41"/>
      <c r="G1035" s="42"/>
      <c r="N1035" s="2"/>
      <c r="O1035" s="2"/>
      <c r="P1035" s="2"/>
    </row>
    <row r="1036" spans="3:16" s="40" customFormat="1" ht="28.35" customHeight="1" x14ac:dyDescent="0.25">
      <c r="C1036" s="41"/>
      <c r="G1036" s="42"/>
      <c r="N1036" s="2"/>
      <c r="O1036" s="2"/>
      <c r="P1036" s="2"/>
    </row>
    <row r="1037" spans="3:16" s="40" customFormat="1" ht="28.35" customHeight="1" x14ac:dyDescent="0.25">
      <c r="C1037" s="41"/>
      <c r="G1037" s="42"/>
      <c r="N1037" s="2"/>
      <c r="O1037" s="2"/>
      <c r="P1037" s="2"/>
    </row>
    <row r="1038" spans="3:16" s="40" customFormat="1" ht="28.35" customHeight="1" x14ac:dyDescent="0.25">
      <c r="C1038" s="41"/>
      <c r="G1038" s="42"/>
      <c r="N1038" s="2"/>
      <c r="O1038" s="2"/>
      <c r="P1038" s="2"/>
    </row>
    <row r="1039" spans="3:16" s="40" customFormat="1" ht="28.35" customHeight="1" x14ac:dyDescent="0.25">
      <c r="C1039" s="41"/>
      <c r="G1039" s="42"/>
      <c r="N1039" s="2"/>
      <c r="O1039" s="2"/>
      <c r="P1039" s="2"/>
    </row>
    <row r="1040" spans="3:16" s="40" customFormat="1" ht="28.35" customHeight="1" x14ac:dyDescent="0.25">
      <c r="C1040" s="41"/>
      <c r="G1040" s="42"/>
      <c r="N1040" s="2"/>
      <c r="O1040" s="2"/>
      <c r="P1040" s="2"/>
    </row>
    <row r="1041" spans="3:16" s="40" customFormat="1" ht="28.35" customHeight="1" x14ac:dyDescent="0.25">
      <c r="C1041" s="41"/>
      <c r="G1041" s="42"/>
      <c r="N1041" s="2"/>
      <c r="O1041" s="2"/>
      <c r="P1041" s="2"/>
    </row>
    <row r="1042" spans="3:16" s="40" customFormat="1" ht="28.35" customHeight="1" x14ac:dyDescent="0.25">
      <c r="C1042" s="41"/>
      <c r="G1042" s="42"/>
      <c r="N1042" s="2"/>
      <c r="O1042" s="2"/>
      <c r="P1042" s="2"/>
    </row>
    <row r="1043" spans="3:16" s="40" customFormat="1" ht="28.35" customHeight="1" x14ac:dyDescent="0.25">
      <c r="C1043" s="41"/>
      <c r="G1043" s="42"/>
      <c r="N1043" s="2"/>
      <c r="O1043" s="2"/>
      <c r="P1043" s="2"/>
    </row>
    <row r="1044" spans="3:16" s="40" customFormat="1" ht="28.35" customHeight="1" x14ac:dyDescent="0.25">
      <c r="C1044" s="41"/>
      <c r="G1044" s="42"/>
      <c r="N1044" s="2"/>
      <c r="O1044" s="2"/>
      <c r="P1044" s="2"/>
    </row>
    <row r="1045" spans="3:16" s="40" customFormat="1" ht="28.35" customHeight="1" x14ac:dyDescent="0.25">
      <c r="C1045" s="41"/>
      <c r="G1045" s="42"/>
      <c r="N1045" s="2"/>
      <c r="O1045" s="2"/>
      <c r="P1045" s="2"/>
    </row>
    <row r="1046" spans="3:16" s="40" customFormat="1" ht="28.35" customHeight="1" x14ac:dyDescent="0.25">
      <c r="C1046" s="41"/>
      <c r="G1046" s="42"/>
      <c r="N1046" s="2"/>
      <c r="O1046" s="2"/>
      <c r="P1046" s="2"/>
    </row>
    <row r="1047" spans="3:16" s="40" customFormat="1" ht="28.35" customHeight="1" x14ac:dyDescent="0.25">
      <c r="C1047" s="41"/>
      <c r="G1047" s="42"/>
      <c r="N1047" s="2"/>
      <c r="O1047" s="2"/>
      <c r="P1047" s="2"/>
    </row>
    <row r="1048" spans="3:16" s="40" customFormat="1" ht="28.35" customHeight="1" x14ac:dyDescent="0.25">
      <c r="C1048" s="41"/>
      <c r="G1048" s="42"/>
      <c r="N1048" s="2"/>
      <c r="O1048" s="2"/>
      <c r="P1048" s="2"/>
    </row>
    <row r="1049" spans="3:16" s="40" customFormat="1" ht="28.35" customHeight="1" x14ac:dyDescent="0.25">
      <c r="C1049" s="41"/>
      <c r="G1049" s="42"/>
      <c r="N1049" s="2"/>
      <c r="O1049" s="2"/>
      <c r="P1049" s="2"/>
    </row>
    <row r="1050" spans="3:16" s="40" customFormat="1" ht="28.35" customHeight="1" x14ac:dyDescent="0.25">
      <c r="C1050" s="41"/>
      <c r="G1050" s="42"/>
      <c r="N1050" s="2"/>
      <c r="O1050" s="2"/>
      <c r="P1050" s="2"/>
    </row>
    <row r="1051" spans="3:16" s="40" customFormat="1" ht="28.35" customHeight="1" x14ac:dyDescent="0.25">
      <c r="C1051" s="41"/>
      <c r="G1051" s="42"/>
      <c r="N1051" s="2"/>
      <c r="O1051" s="2"/>
      <c r="P1051" s="2"/>
    </row>
    <row r="1052" spans="3:16" s="40" customFormat="1" ht="28.35" customHeight="1" x14ac:dyDescent="0.25">
      <c r="C1052" s="41"/>
      <c r="G1052" s="42"/>
      <c r="N1052" s="2"/>
      <c r="O1052" s="2"/>
      <c r="P1052" s="2"/>
    </row>
    <row r="1053" spans="3:16" s="40" customFormat="1" ht="28.35" customHeight="1" x14ac:dyDescent="0.25">
      <c r="C1053" s="41"/>
      <c r="G1053" s="42"/>
      <c r="N1053" s="2"/>
      <c r="O1053" s="2"/>
      <c r="P1053" s="2"/>
    </row>
    <row r="1054" spans="3:16" s="40" customFormat="1" ht="28.35" customHeight="1" x14ac:dyDescent="0.25">
      <c r="C1054" s="41"/>
      <c r="G1054" s="42"/>
      <c r="N1054" s="2"/>
      <c r="O1054" s="2"/>
      <c r="P1054" s="2"/>
    </row>
    <row r="1055" spans="3:16" s="40" customFormat="1" ht="28.35" customHeight="1" x14ac:dyDescent="0.25">
      <c r="C1055" s="41"/>
      <c r="G1055" s="42"/>
      <c r="N1055" s="2"/>
      <c r="O1055" s="2"/>
      <c r="P1055" s="2"/>
    </row>
    <row r="1056" spans="3:16" s="40" customFormat="1" ht="28.35" customHeight="1" x14ac:dyDescent="0.25">
      <c r="C1056" s="41"/>
      <c r="G1056" s="42"/>
      <c r="N1056" s="2"/>
      <c r="O1056" s="2"/>
      <c r="P1056" s="2"/>
    </row>
    <row r="1057" spans="3:16" s="40" customFormat="1" ht="28.35" customHeight="1" x14ac:dyDescent="0.25">
      <c r="C1057" s="41"/>
      <c r="G1057" s="42"/>
      <c r="N1057" s="2"/>
      <c r="O1057" s="2"/>
      <c r="P1057" s="2"/>
    </row>
    <row r="1058" spans="3:16" s="40" customFormat="1" ht="28.35" customHeight="1" x14ac:dyDescent="0.25">
      <c r="C1058" s="41"/>
      <c r="G1058" s="42"/>
      <c r="N1058" s="2"/>
      <c r="O1058" s="2"/>
      <c r="P1058" s="2"/>
    </row>
    <row r="1059" spans="3:16" s="40" customFormat="1" ht="28.35" customHeight="1" x14ac:dyDescent="0.25">
      <c r="C1059" s="41"/>
      <c r="G1059" s="42"/>
      <c r="N1059" s="2"/>
      <c r="O1059" s="2"/>
      <c r="P1059" s="2"/>
    </row>
    <row r="1060" spans="3:16" s="40" customFormat="1" ht="28.35" customHeight="1" x14ac:dyDescent="0.25">
      <c r="C1060" s="41"/>
      <c r="G1060" s="42"/>
      <c r="N1060" s="2"/>
      <c r="O1060" s="2"/>
      <c r="P1060" s="2"/>
    </row>
    <row r="1061" spans="3:16" s="40" customFormat="1" ht="28.35" customHeight="1" x14ac:dyDescent="0.25">
      <c r="C1061" s="41"/>
      <c r="G1061" s="42"/>
      <c r="N1061" s="2"/>
      <c r="O1061" s="2"/>
      <c r="P1061" s="2"/>
    </row>
    <row r="1062" spans="3:16" s="40" customFormat="1" ht="28.35" customHeight="1" x14ac:dyDescent="0.25">
      <c r="C1062" s="41"/>
      <c r="G1062" s="42"/>
      <c r="N1062" s="2"/>
      <c r="O1062" s="2"/>
      <c r="P1062" s="2"/>
    </row>
    <row r="1063" spans="3:16" s="40" customFormat="1" ht="28.35" customHeight="1" x14ac:dyDescent="0.25">
      <c r="C1063" s="41"/>
      <c r="G1063" s="42"/>
      <c r="N1063" s="2"/>
      <c r="O1063" s="2"/>
      <c r="P1063" s="2"/>
    </row>
    <row r="1064" spans="3:16" s="40" customFormat="1" ht="28.35" customHeight="1" x14ac:dyDescent="0.25">
      <c r="C1064" s="41"/>
      <c r="G1064" s="42"/>
      <c r="N1064" s="2"/>
      <c r="O1064" s="2"/>
      <c r="P1064" s="2"/>
    </row>
    <row r="1065" spans="3:16" s="40" customFormat="1" ht="28.35" customHeight="1" x14ac:dyDescent="0.25">
      <c r="C1065" s="41"/>
      <c r="G1065" s="42"/>
      <c r="N1065" s="2"/>
      <c r="O1065" s="2"/>
      <c r="P1065" s="2"/>
    </row>
    <row r="1066" spans="3:16" s="40" customFormat="1" ht="28.35" customHeight="1" x14ac:dyDescent="0.25">
      <c r="C1066" s="41"/>
      <c r="G1066" s="42"/>
      <c r="N1066" s="2"/>
      <c r="O1066" s="2"/>
      <c r="P1066" s="2"/>
    </row>
    <row r="1067" spans="3:16" s="40" customFormat="1" ht="28.35" customHeight="1" x14ac:dyDescent="0.25">
      <c r="C1067" s="41"/>
      <c r="G1067" s="42"/>
      <c r="N1067" s="2"/>
      <c r="O1067" s="2"/>
      <c r="P1067" s="2"/>
    </row>
    <row r="1068" spans="3:16" s="40" customFormat="1" ht="28.35" customHeight="1" x14ac:dyDescent="0.25">
      <c r="C1068" s="41"/>
      <c r="G1068" s="42"/>
      <c r="N1068" s="2"/>
      <c r="O1068" s="2"/>
      <c r="P1068" s="2"/>
    </row>
    <row r="1069" spans="3:16" s="40" customFormat="1" ht="28.35" customHeight="1" x14ac:dyDescent="0.25">
      <c r="C1069" s="41"/>
      <c r="G1069" s="42"/>
      <c r="N1069" s="2"/>
      <c r="O1069" s="2"/>
      <c r="P1069" s="2"/>
    </row>
    <row r="1070" spans="3:16" s="40" customFormat="1" ht="28.35" customHeight="1" x14ac:dyDescent="0.25">
      <c r="C1070" s="41"/>
      <c r="G1070" s="42"/>
      <c r="N1070" s="2"/>
      <c r="O1070" s="2"/>
      <c r="P1070" s="2"/>
    </row>
    <row r="1071" spans="3:16" s="40" customFormat="1" ht="28.35" customHeight="1" x14ac:dyDescent="0.25">
      <c r="C1071" s="41"/>
      <c r="G1071" s="42"/>
      <c r="N1071" s="2"/>
      <c r="O1071" s="2"/>
      <c r="P1071" s="2"/>
    </row>
    <row r="1072" spans="3:16" s="40" customFormat="1" ht="28.35" customHeight="1" x14ac:dyDescent="0.25">
      <c r="C1072" s="41"/>
      <c r="G1072" s="42"/>
      <c r="N1072" s="2"/>
      <c r="O1072" s="2"/>
      <c r="P1072" s="2"/>
    </row>
    <row r="1073" spans="3:16" s="40" customFormat="1" ht="28.35" customHeight="1" x14ac:dyDescent="0.25">
      <c r="C1073" s="41"/>
      <c r="G1073" s="42"/>
      <c r="N1073" s="2"/>
      <c r="O1073" s="2"/>
      <c r="P1073" s="2"/>
    </row>
    <row r="1074" spans="3:16" s="40" customFormat="1" ht="28.35" customHeight="1" x14ac:dyDescent="0.25">
      <c r="C1074" s="41"/>
      <c r="G1074" s="42"/>
      <c r="N1074" s="2"/>
      <c r="O1074" s="2"/>
      <c r="P1074" s="2"/>
    </row>
    <row r="1075" spans="3:16" s="40" customFormat="1" ht="28.35" customHeight="1" x14ac:dyDescent="0.25">
      <c r="C1075" s="41"/>
      <c r="G1075" s="42"/>
      <c r="N1075" s="2"/>
      <c r="O1075" s="2"/>
      <c r="P1075" s="2"/>
    </row>
    <row r="1076" spans="3:16" s="40" customFormat="1" ht="28.35" customHeight="1" x14ac:dyDescent="0.25">
      <c r="C1076" s="41"/>
      <c r="G1076" s="42"/>
      <c r="N1076" s="2"/>
      <c r="O1076" s="2"/>
      <c r="P1076" s="2"/>
    </row>
    <row r="1077" spans="3:16" s="40" customFormat="1" ht="28.35" customHeight="1" x14ac:dyDescent="0.25">
      <c r="C1077" s="41"/>
      <c r="G1077" s="42"/>
      <c r="N1077" s="2"/>
      <c r="O1077" s="2"/>
      <c r="P1077" s="2"/>
    </row>
    <row r="1078" spans="3:16" s="40" customFormat="1" ht="28.35" customHeight="1" x14ac:dyDescent="0.25">
      <c r="C1078" s="41"/>
      <c r="G1078" s="42"/>
      <c r="N1078" s="2"/>
      <c r="O1078" s="2"/>
      <c r="P1078" s="2"/>
    </row>
    <row r="1079" spans="3:16" s="40" customFormat="1" ht="28.35" customHeight="1" x14ac:dyDescent="0.25">
      <c r="C1079" s="41"/>
      <c r="G1079" s="42"/>
      <c r="N1079" s="2"/>
      <c r="O1079" s="2"/>
      <c r="P1079" s="2"/>
    </row>
    <row r="1080" spans="3:16" s="40" customFormat="1" ht="28.35" customHeight="1" x14ac:dyDescent="0.25">
      <c r="C1080" s="41"/>
      <c r="G1080" s="42"/>
      <c r="N1080" s="2"/>
      <c r="O1080" s="2"/>
      <c r="P1080" s="2"/>
    </row>
    <row r="1081" spans="3:16" s="40" customFormat="1" ht="28.35" customHeight="1" x14ac:dyDescent="0.25">
      <c r="C1081" s="41"/>
      <c r="G1081" s="42"/>
      <c r="N1081" s="2"/>
      <c r="O1081" s="2"/>
      <c r="P1081" s="2"/>
    </row>
    <row r="1082" spans="3:16" s="40" customFormat="1" ht="28.35" customHeight="1" x14ac:dyDescent="0.25">
      <c r="C1082" s="41"/>
      <c r="G1082" s="42"/>
      <c r="N1082" s="2"/>
      <c r="O1082" s="2"/>
      <c r="P1082" s="2"/>
    </row>
    <row r="1083" spans="3:16" s="40" customFormat="1" ht="28.35" customHeight="1" x14ac:dyDescent="0.25">
      <c r="C1083" s="41"/>
      <c r="G1083" s="42"/>
      <c r="N1083" s="2"/>
      <c r="O1083" s="2"/>
      <c r="P1083" s="2"/>
    </row>
    <row r="1084" spans="3:16" s="40" customFormat="1" ht="28.35" customHeight="1" x14ac:dyDescent="0.25">
      <c r="C1084" s="41"/>
      <c r="G1084" s="42"/>
      <c r="N1084" s="2"/>
      <c r="O1084" s="2"/>
      <c r="P1084" s="2"/>
    </row>
    <row r="1085" spans="3:16" s="40" customFormat="1" ht="28.35" customHeight="1" x14ac:dyDescent="0.25">
      <c r="C1085" s="41"/>
      <c r="G1085" s="42"/>
      <c r="N1085" s="2"/>
      <c r="O1085" s="2"/>
      <c r="P1085" s="2"/>
    </row>
    <row r="1086" spans="3:16" s="40" customFormat="1" ht="28.35" customHeight="1" x14ac:dyDescent="0.25">
      <c r="C1086" s="41"/>
      <c r="G1086" s="42"/>
      <c r="N1086" s="2"/>
      <c r="O1086" s="2"/>
      <c r="P1086" s="2"/>
    </row>
    <row r="1087" spans="3:16" s="40" customFormat="1" ht="28.35" customHeight="1" x14ac:dyDescent="0.25">
      <c r="C1087" s="41"/>
      <c r="G1087" s="42"/>
      <c r="N1087" s="2"/>
      <c r="O1087" s="2"/>
      <c r="P1087" s="2"/>
    </row>
    <row r="1088" spans="3:16" s="40" customFormat="1" ht="28.35" customHeight="1" x14ac:dyDescent="0.25">
      <c r="C1088" s="41"/>
      <c r="G1088" s="42"/>
      <c r="N1088" s="2"/>
      <c r="O1088" s="2"/>
      <c r="P1088" s="2"/>
    </row>
    <row r="1089" spans="3:16" s="40" customFormat="1" ht="28.35" customHeight="1" x14ac:dyDescent="0.25">
      <c r="C1089" s="41"/>
      <c r="G1089" s="42"/>
      <c r="N1089" s="2"/>
      <c r="O1089" s="2"/>
      <c r="P1089" s="2"/>
    </row>
    <row r="1090" spans="3:16" s="40" customFormat="1" ht="28.35" customHeight="1" x14ac:dyDescent="0.25">
      <c r="C1090" s="41"/>
      <c r="G1090" s="42"/>
      <c r="N1090" s="2"/>
      <c r="O1090" s="2"/>
      <c r="P1090" s="2"/>
    </row>
    <row r="1091" spans="3:16" s="40" customFormat="1" ht="28.35" customHeight="1" x14ac:dyDescent="0.25">
      <c r="C1091" s="41"/>
      <c r="G1091" s="42"/>
      <c r="N1091" s="2"/>
      <c r="O1091" s="2"/>
      <c r="P1091" s="2"/>
    </row>
    <row r="1092" spans="3:16" s="40" customFormat="1" ht="28.35" customHeight="1" x14ac:dyDescent="0.25">
      <c r="C1092" s="41"/>
      <c r="G1092" s="42"/>
      <c r="N1092" s="2"/>
      <c r="O1092" s="2"/>
      <c r="P1092" s="2"/>
    </row>
    <row r="1093" spans="3:16" s="40" customFormat="1" ht="28.35" customHeight="1" x14ac:dyDescent="0.25">
      <c r="C1093" s="41"/>
      <c r="G1093" s="42"/>
      <c r="N1093" s="2"/>
      <c r="O1093" s="2"/>
      <c r="P1093" s="2"/>
    </row>
    <row r="1094" spans="3:16" s="40" customFormat="1" ht="28.35" customHeight="1" x14ac:dyDescent="0.25">
      <c r="C1094" s="41"/>
      <c r="G1094" s="42"/>
      <c r="N1094" s="2"/>
      <c r="O1094" s="2"/>
      <c r="P1094" s="2"/>
    </row>
    <row r="1095" spans="3:16" s="40" customFormat="1" ht="28.35" customHeight="1" x14ac:dyDescent="0.25">
      <c r="C1095" s="41"/>
      <c r="G1095" s="42"/>
      <c r="N1095" s="2"/>
      <c r="O1095" s="2"/>
      <c r="P1095" s="2"/>
    </row>
    <row r="1096" spans="3:16" s="40" customFormat="1" ht="28.35" customHeight="1" x14ac:dyDescent="0.25">
      <c r="C1096" s="41"/>
      <c r="G1096" s="42"/>
      <c r="N1096" s="2"/>
      <c r="O1096" s="2"/>
      <c r="P1096" s="2"/>
    </row>
    <row r="1097" spans="3:16" s="40" customFormat="1" ht="28.35" customHeight="1" x14ac:dyDescent="0.25">
      <c r="C1097" s="41"/>
      <c r="G1097" s="42"/>
      <c r="N1097" s="2"/>
      <c r="O1097" s="2"/>
      <c r="P1097" s="2"/>
    </row>
    <row r="1098" spans="3:16" s="40" customFormat="1" ht="28.35" customHeight="1" x14ac:dyDescent="0.25">
      <c r="C1098" s="41"/>
      <c r="G1098" s="42"/>
      <c r="N1098" s="2"/>
      <c r="O1098" s="2"/>
      <c r="P1098" s="2"/>
    </row>
    <row r="1099" spans="3:16" s="40" customFormat="1" ht="28.35" customHeight="1" x14ac:dyDescent="0.25">
      <c r="C1099" s="41"/>
      <c r="G1099" s="42"/>
      <c r="N1099" s="2"/>
      <c r="O1099" s="2"/>
      <c r="P1099" s="2"/>
    </row>
    <row r="1100" spans="3:16" s="40" customFormat="1" ht="28.35" customHeight="1" x14ac:dyDescent="0.25">
      <c r="C1100" s="41"/>
      <c r="G1100" s="42"/>
      <c r="N1100" s="2"/>
      <c r="O1100" s="2"/>
      <c r="P1100" s="2"/>
    </row>
    <row r="1101" spans="3:16" s="40" customFormat="1" ht="28.35" customHeight="1" x14ac:dyDescent="0.25">
      <c r="C1101" s="41"/>
      <c r="G1101" s="42"/>
      <c r="N1101" s="2"/>
      <c r="O1101" s="2"/>
      <c r="P1101" s="2"/>
    </row>
    <row r="1102" spans="3:16" s="40" customFormat="1" ht="28.35" customHeight="1" x14ac:dyDescent="0.25">
      <c r="C1102" s="41"/>
      <c r="G1102" s="42"/>
      <c r="N1102" s="2"/>
      <c r="O1102" s="2"/>
      <c r="P1102" s="2"/>
    </row>
    <row r="1103" spans="3:16" s="40" customFormat="1" ht="28.35" customHeight="1" x14ac:dyDescent="0.25">
      <c r="C1103" s="41"/>
      <c r="G1103" s="42"/>
      <c r="N1103" s="2"/>
      <c r="O1103" s="2"/>
      <c r="P1103" s="2"/>
    </row>
    <row r="1104" spans="3:16" s="40" customFormat="1" ht="28.35" customHeight="1" x14ac:dyDescent="0.25">
      <c r="C1104" s="41"/>
      <c r="G1104" s="42"/>
      <c r="N1104" s="2"/>
      <c r="O1104" s="2"/>
      <c r="P1104" s="2"/>
    </row>
    <row r="1105" spans="3:16" s="40" customFormat="1" ht="28.35" customHeight="1" x14ac:dyDescent="0.25">
      <c r="C1105" s="41"/>
      <c r="G1105" s="42"/>
      <c r="N1105" s="2"/>
      <c r="O1105" s="2"/>
      <c r="P1105" s="2"/>
    </row>
    <row r="1106" spans="3:16" s="40" customFormat="1" ht="28.35" customHeight="1" x14ac:dyDescent="0.25">
      <c r="C1106" s="41"/>
      <c r="G1106" s="42"/>
      <c r="N1106" s="2"/>
      <c r="O1106" s="2"/>
      <c r="P1106" s="2"/>
    </row>
    <row r="1107" spans="3:16" s="40" customFormat="1" ht="28.35" customHeight="1" x14ac:dyDescent="0.25">
      <c r="C1107" s="41"/>
      <c r="G1107" s="42"/>
      <c r="N1107" s="2"/>
      <c r="O1107" s="2"/>
      <c r="P1107" s="2"/>
    </row>
    <row r="1108" spans="3:16" s="40" customFormat="1" ht="28.35" customHeight="1" x14ac:dyDescent="0.25">
      <c r="C1108" s="41"/>
      <c r="G1108" s="42"/>
      <c r="N1108" s="2"/>
      <c r="O1108" s="2"/>
      <c r="P1108" s="2"/>
    </row>
    <row r="1109" spans="3:16" s="40" customFormat="1" ht="28.35" customHeight="1" x14ac:dyDescent="0.25">
      <c r="C1109" s="41"/>
      <c r="G1109" s="42"/>
      <c r="N1109" s="2"/>
      <c r="O1109" s="2"/>
      <c r="P1109" s="2"/>
    </row>
    <row r="1110" spans="3:16" s="40" customFormat="1" ht="28.35" customHeight="1" x14ac:dyDescent="0.25">
      <c r="C1110" s="41"/>
      <c r="G1110" s="42"/>
      <c r="N1110" s="2"/>
      <c r="O1110" s="2"/>
      <c r="P1110" s="2"/>
    </row>
    <row r="1111" spans="3:16" s="40" customFormat="1" ht="28.35" customHeight="1" x14ac:dyDescent="0.25">
      <c r="C1111" s="41"/>
      <c r="G1111" s="42"/>
      <c r="N1111" s="2"/>
      <c r="O1111" s="2"/>
      <c r="P1111" s="2"/>
    </row>
    <row r="1112" spans="3:16" s="40" customFormat="1" ht="28.35" customHeight="1" x14ac:dyDescent="0.25">
      <c r="C1112" s="41"/>
      <c r="G1112" s="42"/>
      <c r="N1112" s="2"/>
      <c r="O1112" s="2"/>
      <c r="P1112" s="2"/>
    </row>
    <row r="1113" spans="3:16" s="40" customFormat="1" ht="28.35" customHeight="1" x14ac:dyDescent="0.25">
      <c r="C1113" s="41"/>
      <c r="G1113" s="42"/>
      <c r="N1113" s="2"/>
      <c r="O1113" s="2"/>
      <c r="P1113" s="2"/>
    </row>
    <row r="1114" spans="3:16" s="40" customFormat="1" ht="28.35" customHeight="1" x14ac:dyDescent="0.25">
      <c r="C1114" s="41"/>
      <c r="G1114" s="42"/>
      <c r="N1114" s="2"/>
      <c r="O1114" s="2"/>
      <c r="P1114" s="2"/>
    </row>
    <row r="1115" spans="3:16" s="40" customFormat="1" ht="28.35" customHeight="1" x14ac:dyDescent="0.25">
      <c r="C1115" s="41"/>
      <c r="G1115" s="42"/>
      <c r="N1115" s="2"/>
      <c r="O1115" s="2"/>
      <c r="P1115" s="2"/>
    </row>
    <row r="1116" spans="3:16" s="40" customFormat="1" ht="28.35" customHeight="1" x14ac:dyDescent="0.25">
      <c r="C1116" s="41"/>
      <c r="G1116" s="42"/>
      <c r="N1116" s="2"/>
      <c r="O1116" s="2"/>
      <c r="P1116" s="2"/>
    </row>
    <row r="1117" spans="3:16" s="40" customFormat="1" ht="28.35" customHeight="1" x14ac:dyDescent="0.25">
      <c r="C1117" s="41"/>
      <c r="G1117" s="42"/>
      <c r="N1117" s="2"/>
      <c r="O1117" s="2"/>
      <c r="P1117" s="2"/>
    </row>
    <row r="1118" spans="3:16" s="40" customFormat="1" ht="28.35" customHeight="1" x14ac:dyDescent="0.25">
      <c r="C1118" s="41"/>
      <c r="G1118" s="42"/>
      <c r="N1118" s="2"/>
      <c r="O1118" s="2"/>
      <c r="P1118" s="2"/>
    </row>
    <row r="1119" spans="3:16" s="40" customFormat="1" ht="28.35" customHeight="1" x14ac:dyDescent="0.25">
      <c r="C1119" s="41"/>
      <c r="G1119" s="42"/>
      <c r="N1119" s="2"/>
      <c r="O1119" s="2"/>
      <c r="P1119" s="2"/>
    </row>
    <row r="1120" spans="3:16" s="40" customFormat="1" ht="28.35" customHeight="1" x14ac:dyDescent="0.25">
      <c r="C1120" s="41"/>
      <c r="G1120" s="42"/>
      <c r="N1120" s="2"/>
      <c r="O1120" s="2"/>
      <c r="P1120" s="2"/>
    </row>
    <row r="1121" spans="3:16" s="40" customFormat="1" ht="28.35" customHeight="1" x14ac:dyDescent="0.25">
      <c r="C1121" s="41"/>
      <c r="G1121" s="42"/>
      <c r="N1121" s="2"/>
      <c r="O1121" s="2"/>
      <c r="P1121" s="2"/>
    </row>
    <row r="1122" spans="3:16" s="40" customFormat="1" ht="28.35" customHeight="1" x14ac:dyDescent="0.25">
      <c r="C1122" s="41"/>
      <c r="G1122" s="42"/>
      <c r="N1122" s="2"/>
      <c r="O1122" s="2"/>
      <c r="P1122" s="2"/>
    </row>
    <row r="1123" spans="3:16" s="40" customFormat="1" ht="28.35" customHeight="1" x14ac:dyDescent="0.25">
      <c r="C1123" s="41"/>
      <c r="G1123" s="42"/>
      <c r="N1123" s="2"/>
      <c r="O1123" s="2"/>
      <c r="P1123" s="2"/>
    </row>
    <row r="1124" spans="3:16" s="40" customFormat="1" ht="28.35" customHeight="1" x14ac:dyDescent="0.25">
      <c r="C1124" s="41"/>
      <c r="G1124" s="42"/>
      <c r="N1124" s="2"/>
      <c r="O1124" s="2"/>
      <c r="P1124" s="2"/>
    </row>
  </sheetData>
  <sheetProtection selectLockedCells="1"/>
  <mergeCells count="14">
    <mergeCell ref="B1:K1"/>
    <mergeCell ref="D11:F11"/>
    <mergeCell ref="D12:F12"/>
    <mergeCell ref="D13:F13"/>
    <mergeCell ref="D14:F14"/>
    <mergeCell ref="D15:F15"/>
    <mergeCell ref="D22:F22"/>
    <mergeCell ref="D23:F23"/>
    <mergeCell ref="D21:F21"/>
    <mergeCell ref="D16:F16"/>
    <mergeCell ref="D17:F17"/>
    <mergeCell ref="D18:F18"/>
    <mergeCell ref="D19:F19"/>
    <mergeCell ref="D20:F20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 xml:space="preserve">&amp;R&amp;P
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dd_TBD">
                <anchor moveWithCells="1" sizeWithCells="1">
                  <from>
                    <xdr:col>0</xdr:col>
                    <xdr:colOff>104775</xdr:colOff>
                    <xdr:row>2</xdr:row>
                    <xdr:rowOff>0</xdr:rowOff>
                  </from>
                  <to>
                    <xdr:col>2</xdr:col>
                    <xdr:colOff>628650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63"/>
  <sheetViews>
    <sheetView workbookViewId="0">
      <pane ySplit="1" topLeftCell="A2" activePane="bottomLeft" state="frozen"/>
      <selection pane="bottomLeft" activeCell="D16" sqref="D16"/>
    </sheetView>
  </sheetViews>
  <sheetFormatPr baseColWidth="10" defaultRowHeight="15" x14ac:dyDescent="0.25"/>
  <cols>
    <col min="1" max="1" width="19.5703125" customWidth="1"/>
    <col min="2" max="2" width="9" bestFit="1" customWidth="1"/>
    <col min="3" max="3" width="12.140625" style="30" bestFit="1" customWidth="1"/>
    <col min="4" max="4" width="60.7109375" customWidth="1"/>
    <col min="5" max="14" width="5.7109375" customWidth="1"/>
    <col min="16" max="16" width="0" hidden="1" customWidth="1"/>
  </cols>
  <sheetData>
    <row r="1" spans="1:4" ht="15.75" thickBot="1" x14ac:dyDescent="0.3">
      <c r="A1" s="23" t="s">
        <v>11</v>
      </c>
      <c r="B1" s="23" t="s">
        <v>10</v>
      </c>
      <c r="C1" s="28" t="s">
        <v>1</v>
      </c>
      <c r="D1" s="24" t="s">
        <v>26</v>
      </c>
    </row>
    <row r="2" spans="1:4" x14ac:dyDescent="0.25">
      <c r="A2" s="21">
        <v>1</v>
      </c>
      <c r="B2" s="7" t="s">
        <v>17</v>
      </c>
      <c r="C2" s="29">
        <v>44651</v>
      </c>
      <c r="D2" s="22" t="s">
        <v>27</v>
      </c>
    </row>
    <row r="3" spans="1:4" x14ac:dyDescent="0.25">
      <c r="A3" s="21">
        <v>2</v>
      </c>
      <c r="B3" s="7" t="s">
        <v>18</v>
      </c>
      <c r="C3" s="29">
        <v>44655</v>
      </c>
      <c r="D3" s="22" t="s">
        <v>28</v>
      </c>
    </row>
    <row r="4" spans="1:4" x14ac:dyDescent="0.25">
      <c r="C4"/>
    </row>
    <row r="5" spans="1:4" x14ac:dyDescent="0.25">
      <c r="C5"/>
    </row>
    <row r="6" spans="1:4" x14ac:dyDescent="0.25">
      <c r="C6"/>
    </row>
    <row r="7" spans="1:4" x14ac:dyDescent="0.25">
      <c r="C7"/>
    </row>
    <row r="8" spans="1:4" x14ac:dyDescent="0.25">
      <c r="C8"/>
    </row>
    <row r="9" spans="1:4" x14ac:dyDescent="0.25">
      <c r="C9"/>
    </row>
    <row r="10" spans="1:4" x14ac:dyDescent="0.25">
      <c r="C10"/>
    </row>
    <row r="11" spans="1:4" ht="16.5" customHeight="1" x14ac:dyDescent="0.25">
      <c r="C11"/>
    </row>
    <row r="12" spans="1:4" x14ac:dyDescent="0.25">
      <c r="C12"/>
    </row>
    <row r="13" spans="1:4" x14ac:dyDescent="0.25">
      <c r="C13"/>
    </row>
    <row r="14" spans="1:4" x14ac:dyDescent="0.25">
      <c r="C14"/>
    </row>
    <row r="15" spans="1:4" x14ac:dyDescent="0.25">
      <c r="C15"/>
    </row>
    <row r="16" spans="1:4" x14ac:dyDescent="0.25">
      <c r="C16"/>
    </row>
    <row r="17" spans="3:3" x14ac:dyDescent="0.25">
      <c r="C17"/>
    </row>
    <row r="18" spans="3:3" x14ac:dyDescent="0.25">
      <c r="C18"/>
    </row>
    <row r="19" spans="3:3" x14ac:dyDescent="0.25">
      <c r="C19"/>
    </row>
    <row r="20" spans="3:3" x14ac:dyDescent="0.25">
      <c r="C20"/>
    </row>
    <row r="21" spans="3:3" x14ac:dyDescent="0.25">
      <c r="C21"/>
    </row>
    <row r="22" spans="3:3" x14ac:dyDescent="0.25">
      <c r="C22"/>
    </row>
    <row r="23" spans="3:3" x14ac:dyDescent="0.25">
      <c r="C23"/>
    </row>
    <row r="24" spans="3:3" x14ac:dyDescent="0.25">
      <c r="C24"/>
    </row>
    <row r="25" spans="3:3" x14ac:dyDescent="0.25">
      <c r="C25"/>
    </row>
    <row r="26" spans="3:3" x14ac:dyDescent="0.25">
      <c r="C26"/>
    </row>
    <row r="27" spans="3:3" x14ac:dyDescent="0.25">
      <c r="C27"/>
    </row>
    <row r="28" spans="3:3" x14ac:dyDescent="0.25">
      <c r="C28"/>
    </row>
    <row r="29" spans="3:3" x14ac:dyDescent="0.25">
      <c r="C29"/>
    </row>
    <row r="30" spans="3:3" x14ac:dyDescent="0.25">
      <c r="C30"/>
    </row>
    <row r="31" spans="3:3" x14ac:dyDescent="0.25">
      <c r="C31"/>
    </row>
    <row r="32" spans="3:3" x14ac:dyDescent="0.25">
      <c r="C32"/>
    </row>
    <row r="33" spans="3:3" x14ac:dyDescent="0.25">
      <c r="C33"/>
    </row>
    <row r="34" spans="3:3" x14ac:dyDescent="0.25">
      <c r="C34"/>
    </row>
    <row r="35" spans="3:3" x14ac:dyDescent="0.25">
      <c r="C35"/>
    </row>
    <row r="36" spans="3:3" x14ac:dyDescent="0.25">
      <c r="C36"/>
    </row>
    <row r="37" spans="3:3" x14ac:dyDescent="0.25">
      <c r="C37"/>
    </row>
    <row r="38" spans="3:3" x14ac:dyDescent="0.25">
      <c r="C38"/>
    </row>
    <row r="39" spans="3:3" x14ac:dyDescent="0.25">
      <c r="C39"/>
    </row>
    <row r="40" spans="3:3" x14ac:dyDescent="0.25">
      <c r="C40"/>
    </row>
    <row r="41" spans="3:3" x14ac:dyDescent="0.25">
      <c r="C41"/>
    </row>
    <row r="42" spans="3:3" x14ac:dyDescent="0.25">
      <c r="C42"/>
    </row>
    <row r="43" spans="3:3" x14ac:dyDescent="0.25">
      <c r="C43"/>
    </row>
    <row r="44" spans="3:3" x14ac:dyDescent="0.25">
      <c r="C44"/>
    </row>
    <row r="45" spans="3:3" x14ac:dyDescent="0.25">
      <c r="C45"/>
    </row>
    <row r="46" spans="3:3" x14ac:dyDescent="0.25">
      <c r="C46"/>
    </row>
    <row r="47" spans="3:3" x14ac:dyDescent="0.25">
      <c r="C47"/>
    </row>
    <row r="48" spans="3:3" x14ac:dyDescent="0.25">
      <c r="C48"/>
    </row>
    <row r="49" spans="3:3" x14ac:dyDescent="0.25">
      <c r="C49"/>
    </row>
    <row r="50" spans="3:3" x14ac:dyDescent="0.25">
      <c r="C50"/>
    </row>
    <row r="51" spans="3:3" x14ac:dyDescent="0.25">
      <c r="C51"/>
    </row>
    <row r="52" spans="3:3" x14ac:dyDescent="0.25">
      <c r="C52"/>
    </row>
    <row r="53" spans="3:3" x14ac:dyDescent="0.25">
      <c r="C53"/>
    </row>
    <row r="54" spans="3:3" x14ac:dyDescent="0.25">
      <c r="C54"/>
    </row>
    <row r="55" spans="3:3" x14ac:dyDescent="0.25">
      <c r="C55"/>
    </row>
    <row r="56" spans="3:3" x14ac:dyDescent="0.25">
      <c r="C56"/>
    </row>
    <row r="57" spans="3:3" x14ac:dyDescent="0.25">
      <c r="C57"/>
    </row>
    <row r="58" spans="3:3" x14ac:dyDescent="0.25">
      <c r="C58"/>
    </row>
    <row r="59" spans="3:3" x14ac:dyDescent="0.25">
      <c r="C59"/>
    </row>
    <row r="60" spans="3:3" x14ac:dyDescent="0.25">
      <c r="C60"/>
    </row>
    <row r="61" spans="3:3" x14ac:dyDescent="0.25">
      <c r="C61"/>
    </row>
    <row r="62" spans="3:3" x14ac:dyDescent="0.25">
      <c r="C62"/>
    </row>
    <row r="63" spans="3:3" x14ac:dyDescent="0.25">
      <c r="C63"/>
    </row>
  </sheetData>
  <phoneticPr fontId="2" type="noConversion"/>
  <pageMargins left="0.25" right="0.25" top="0.75" bottom="0.75" header="0.3" footer="0.3"/>
  <pageSetup paperSize="9" orientation="portrait" r:id="rId1"/>
  <headerFooter alignWithMargins="0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30379-3B50-4F16-84F6-9386846A8592}">
  <sheetPr codeName="Feuil17"/>
  <dimension ref="A1:K793"/>
  <sheetViews>
    <sheetView showZeros="0" view="pageLayout" topLeftCell="A34" zoomScaleNormal="100" workbookViewId="0">
      <selection activeCell="D7" sqref="D7"/>
    </sheetView>
  </sheetViews>
  <sheetFormatPr baseColWidth="10" defaultColWidth="7.28515625" defaultRowHeight="15" x14ac:dyDescent="0.25"/>
  <cols>
    <col min="1" max="2" width="7.42578125" customWidth="1"/>
    <col min="3" max="3" width="9.140625" customWidth="1"/>
    <col min="4" max="7" width="7.42578125" customWidth="1"/>
    <col min="8" max="8" width="10.85546875" customWidth="1"/>
    <col min="9" max="10" width="7.42578125" customWidth="1"/>
    <col min="11" max="11" width="7.140625" customWidth="1"/>
  </cols>
  <sheetData>
    <row r="1" spans="1:11" x14ac:dyDescent="0.25">
      <c r="E1" s="68" t="s">
        <v>31</v>
      </c>
      <c r="F1" s="68"/>
      <c r="G1" s="68"/>
      <c r="H1" s="68"/>
      <c r="I1" s="68"/>
      <c r="J1" s="68"/>
      <c r="K1" s="20">
        <f>NBD</f>
        <v>0</v>
      </c>
    </row>
    <row r="2" spans="1:11" x14ac:dyDescent="0.25">
      <c r="A2" s="67" t="s">
        <v>30</v>
      </c>
      <c r="B2" s="67"/>
    </row>
    <row r="4" spans="1:11" ht="15.75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</row>
    <row r="5" spans="1:11" ht="15" customHeight="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</row>
    <row r="6" spans="1:11" ht="15" customHeight="1" x14ac:dyDescent="0.25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</row>
    <row r="7" spans="1:11" ht="15" customHeight="1" x14ac:dyDescent="0.25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</row>
    <row r="8" spans="1:11" ht="15" customHeight="1" x14ac:dyDescent="0.25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</row>
    <row r="9" spans="1:11" ht="15" customHeight="1" x14ac:dyDescent="0.25">
      <c r="A9" s="59" t="s">
        <v>37</v>
      </c>
      <c r="B9" s="59"/>
      <c r="C9" s="59"/>
      <c r="D9" s="59"/>
      <c r="E9" s="59"/>
      <c r="F9" s="59"/>
      <c r="G9" s="59"/>
      <c r="H9" s="59"/>
      <c r="I9" s="59"/>
      <c r="J9" s="59"/>
      <c r="K9" s="59"/>
    </row>
    <row r="10" spans="1:11" ht="15" customHeight="1" x14ac:dyDescent="0.25">
      <c r="A10" s="59"/>
      <c r="B10" s="59"/>
      <c r="C10" s="59"/>
      <c r="D10" s="59"/>
      <c r="E10" s="59"/>
      <c r="F10" s="59"/>
      <c r="G10" s="59"/>
      <c r="H10" s="59"/>
      <c r="I10" s="59"/>
      <c r="J10" s="59"/>
      <c r="K10" s="59"/>
    </row>
    <row r="11" spans="1:11" ht="15" customHeight="1" x14ac:dyDescent="0.25">
      <c r="A11" s="59"/>
      <c r="B11" s="59"/>
      <c r="C11" s="59"/>
      <c r="D11" s="59"/>
      <c r="E11" s="59"/>
      <c r="F11" s="59"/>
      <c r="G11" s="59"/>
      <c r="H11" s="59"/>
      <c r="I11" s="59"/>
      <c r="J11" s="59"/>
      <c r="K11" s="59"/>
    </row>
    <row r="12" spans="1:11" ht="15" customHeight="1" x14ac:dyDescent="0.25">
      <c r="A12" s="59"/>
      <c r="B12" s="59"/>
      <c r="C12" s="59"/>
      <c r="D12" s="59"/>
      <c r="E12" s="59"/>
      <c r="F12" s="59"/>
      <c r="G12" s="59"/>
      <c r="H12" s="59"/>
      <c r="I12" s="59"/>
      <c r="J12" s="59"/>
      <c r="K12" s="59"/>
    </row>
    <row r="13" spans="1:11" ht="15" customHeight="1" x14ac:dyDescent="0.25">
      <c r="A13" s="59"/>
      <c r="B13" s="59"/>
      <c r="C13" s="59"/>
      <c r="D13" s="59"/>
      <c r="E13" s="59"/>
      <c r="F13" s="59"/>
      <c r="G13" s="59"/>
      <c r="H13" s="59"/>
      <c r="I13" s="59"/>
      <c r="J13" s="59"/>
      <c r="K13" s="59"/>
    </row>
    <row r="14" spans="1:11" ht="15" customHeight="1" x14ac:dyDescent="0.25">
      <c r="A14" s="59"/>
      <c r="B14" s="59"/>
      <c r="C14" s="59"/>
      <c r="D14" s="59"/>
      <c r="E14" s="59"/>
      <c r="F14" s="59"/>
      <c r="G14" s="59"/>
      <c r="H14" s="59"/>
      <c r="I14" s="59"/>
      <c r="J14" s="59"/>
      <c r="K14" s="59"/>
    </row>
    <row r="15" spans="1:11" ht="15" customHeight="1" x14ac:dyDescent="0.25">
      <c r="A15" s="59"/>
      <c r="B15" s="59"/>
      <c r="C15" s="59"/>
      <c r="D15" s="59"/>
      <c r="E15" s="59"/>
      <c r="F15" s="59"/>
      <c r="G15" s="59"/>
      <c r="H15" s="59"/>
      <c r="I15" s="59"/>
      <c r="J15" s="59"/>
      <c r="K15" s="59"/>
    </row>
    <row r="16" spans="1:11" ht="15" customHeight="1" x14ac:dyDescent="0.25">
      <c r="A16" s="59"/>
      <c r="B16" s="59"/>
      <c r="C16" s="59"/>
      <c r="D16" s="59"/>
      <c r="E16" s="59"/>
      <c r="F16" s="59"/>
      <c r="G16" s="59"/>
      <c r="H16" s="59"/>
      <c r="I16" s="59"/>
      <c r="J16" s="59"/>
      <c r="K16" s="59"/>
    </row>
    <row r="17" spans="1:11" ht="15" customHeight="1" x14ac:dyDescent="0.25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</row>
    <row r="18" spans="1:11" ht="15" customHeight="1" x14ac:dyDescent="0.25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</row>
    <row r="19" spans="1:11" ht="15" customHeight="1" x14ac:dyDescent="0.25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</row>
    <row r="20" spans="1:11" ht="15" customHeight="1" x14ac:dyDescent="0.25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</row>
    <row r="21" spans="1:11" ht="15" customHeight="1" x14ac:dyDescent="0.25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</row>
    <row r="22" spans="1:11" ht="15" customHeight="1" x14ac:dyDescent="0.25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</row>
    <row r="23" spans="1:11" ht="15" customHeight="1" x14ac:dyDescent="0.25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</row>
    <row r="24" spans="1:11" ht="15" customHeight="1" x14ac:dyDescent="0.25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</row>
    <row r="26" spans="1:11" x14ac:dyDescent="0.25">
      <c r="A26" s="60" t="s">
        <v>4</v>
      </c>
      <c r="B26" s="60"/>
      <c r="C26" s="60"/>
      <c r="D26" s="31" t="s">
        <v>9</v>
      </c>
      <c r="E26" s="32"/>
      <c r="F26" s="33" t="s">
        <v>5</v>
      </c>
      <c r="G26" s="34" t="s">
        <v>6</v>
      </c>
      <c r="H26" s="35" t="s">
        <v>12</v>
      </c>
      <c r="I26" s="64" t="s">
        <v>7</v>
      </c>
      <c r="J26" s="65"/>
      <c r="K26" s="66"/>
    </row>
    <row r="27" spans="1:11" ht="28.35" customHeight="1" x14ac:dyDescent="0.25">
      <c r="A27" s="57" t="str">
        <f>IF(Général!D12&lt;&gt;"",Général!D12,"")</f>
        <v>Magellan</v>
      </c>
      <c r="B27" s="57"/>
      <c r="C27" s="57"/>
      <c r="D27" s="58">
        <f>IF(Général!A12&lt;&gt;"",Général!A12,"")</f>
        <v>1</v>
      </c>
      <c r="E27" s="58"/>
      <c r="F27" s="36">
        <f>IF(Général!B12&lt;&gt;"",Général!B12,"")</f>
        <v>1</v>
      </c>
      <c r="G27" s="37">
        <f>IF(Général!G12&lt;&gt;"",Général!G12,"")</f>
        <v>6</v>
      </c>
      <c r="H27" s="38">
        <f>IF(Général!C12&lt;&gt;"",Général!C12,"")</f>
        <v>44651</v>
      </c>
      <c r="I27" s="61"/>
      <c r="J27" s="62"/>
      <c r="K27" s="63"/>
    </row>
    <row r="28" spans="1:11" ht="28.35" customHeight="1" x14ac:dyDescent="0.25">
      <c r="A28" s="57" t="str">
        <f>IF(Général!D13&lt;&gt;"",Général!D13,"")</f>
        <v>Scène 8 - Artemis</v>
      </c>
      <c r="B28" s="57"/>
      <c r="C28" s="57"/>
      <c r="D28" s="58">
        <f>IF(Général!A13&lt;&gt;"",Général!A13,"")</f>
        <v>2</v>
      </c>
      <c r="E28" s="58"/>
      <c r="F28" s="36">
        <f>IF(Général!B13&lt;&gt;"",Général!B13,"")</f>
        <v>2</v>
      </c>
      <c r="G28" s="48">
        <f>IF(Général!G13&lt;&gt;"",Général!G13,"")</f>
        <v>8</v>
      </c>
      <c r="H28" s="38">
        <f>IF(Général!C13&lt;&gt;"",Général!C13,"")</f>
        <v>44655</v>
      </c>
      <c r="I28" s="61"/>
      <c r="J28" s="62"/>
      <c r="K28" s="63"/>
    </row>
    <row r="29" spans="1:11" ht="28.35" customHeight="1" x14ac:dyDescent="0.25">
      <c r="A29" s="57" t="str">
        <f>IF(Général!D14&lt;&gt;"",Général!D14,"")</f>
        <v/>
      </c>
      <c r="B29" s="57"/>
      <c r="C29" s="57"/>
      <c r="D29" s="58" t="str">
        <f>IF(Général!A14&lt;&gt;"",Général!A14,"")</f>
        <v/>
      </c>
      <c r="E29" s="58"/>
      <c r="F29" s="36" t="str">
        <f>IF(Général!B14&lt;&gt;"",Général!B14,"")</f>
        <v/>
      </c>
      <c r="G29" s="48" t="str">
        <f>IF(Général!G14&lt;&gt;"",Général!G14,"")</f>
        <v/>
      </c>
      <c r="H29" s="38" t="str">
        <f>IF(Général!C14&lt;&gt;"",Général!C14,"")</f>
        <v/>
      </c>
      <c r="I29" s="61"/>
      <c r="J29" s="62"/>
      <c r="K29" s="63"/>
    </row>
    <row r="30" spans="1:11" ht="28.35" customHeight="1" x14ac:dyDescent="0.25">
      <c r="A30" s="57" t="str">
        <f>IF(Général!D15&lt;&gt;"",Général!D15,"")</f>
        <v/>
      </c>
      <c r="B30" s="57"/>
      <c r="C30" s="57"/>
      <c r="D30" s="58" t="str">
        <f>IF(Général!A15&lt;&gt;"",Général!A15,"")</f>
        <v/>
      </c>
      <c r="E30" s="58"/>
      <c r="F30" s="36" t="str">
        <f>IF(Général!B15&lt;&gt;"",Général!B15,"")</f>
        <v/>
      </c>
      <c r="G30" s="48" t="str">
        <f>IF(Général!G15&lt;&gt;"",Général!G15,"")</f>
        <v/>
      </c>
      <c r="H30" s="38" t="str">
        <f>IF(Général!C15&lt;&gt;"",Général!C15,"")</f>
        <v/>
      </c>
      <c r="I30" s="61"/>
      <c r="J30" s="62"/>
      <c r="K30" s="63"/>
    </row>
    <row r="31" spans="1:11" ht="28.35" customHeight="1" x14ac:dyDescent="0.25">
      <c r="A31" s="57" t="str">
        <f>IF(Général!D16&lt;&gt;"",Général!D16,"")</f>
        <v/>
      </c>
      <c r="B31" s="57"/>
      <c r="C31" s="57"/>
      <c r="D31" s="58" t="str">
        <f>IF(Général!A16&lt;&gt;"",Général!A16,"")</f>
        <v/>
      </c>
      <c r="E31" s="58"/>
      <c r="F31" s="36" t="str">
        <f>IF(Général!B16&lt;&gt;"",Général!B16,"")</f>
        <v/>
      </c>
      <c r="G31" s="48" t="str">
        <f>IF(Général!G16&lt;&gt;"",Général!G16,"")</f>
        <v/>
      </c>
      <c r="H31" s="38" t="str">
        <f>IF(Général!C16&lt;&gt;"",Général!C16,"")</f>
        <v/>
      </c>
      <c r="I31" s="61"/>
      <c r="J31" s="62"/>
      <c r="K31" s="63"/>
    </row>
    <row r="32" spans="1:11" ht="28.35" customHeight="1" x14ac:dyDescent="0.25">
      <c r="A32" s="57" t="str">
        <f>IF(Général!D17&lt;&gt;"",Général!D17,"")</f>
        <v/>
      </c>
      <c r="B32" s="57"/>
      <c r="C32" s="57"/>
      <c r="D32" s="58" t="str">
        <f>IF(Général!A17&lt;&gt;"",Général!A17,"")</f>
        <v/>
      </c>
      <c r="E32" s="58"/>
      <c r="F32" s="36" t="str">
        <f>IF(Général!B17&lt;&gt;"",Général!B17,"")</f>
        <v/>
      </c>
      <c r="G32" s="48" t="str">
        <f>IF(Général!G17&lt;&gt;"",Général!G17,"")</f>
        <v/>
      </c>
      <c r="H32" s="38" t="str">
        <f>IF(Général!C17&lt;&gt;"",Général!C17,"")</f>
        <v/>
      </c>
      <c r="I32" s="61"/>
      <c r="J32" s="62"/>
      <c r="K32" s="63"/>
    </row>
    <row r="33" spans="1:11" ht="28.35" customHeight="1" x14ac:dyDescent="0.25">
      <c r="A33" s="57" t="str">
        <f>IF(Général!D18&lt;&gt;"",Général!D18,"")</f>
        <v/>
      </c>
      <c r="B33" s="57"/>
      <c r="C33" s="57"/>
      <c r="D33" s="58" t="str">
        <f>IF(Général!A18&lt;&gt;"",Général!A18,"")</f>
        <v/>
      </c>
      <c r="E33" s="58"/>
      <c r="F33" s="36" t="str">
        <f>IF(Général!B18&lt;&gt;"",Général!B18,"")</f>
        <v/>
      </c>
      <c r="G33" s="48" t="str">
        <f>IF(Général!H18&lt;&gt;"",Général!H18,"")</f>
        <v/>
      </c>
      <c r="H33" s="38" t="str">
        <f>IF(Général!C18&lt;&gt;"",Général!C18,"")</f>
        <v/>
      </c>
      <c r="I33" s="61"/>
      <c r="J33" s="62"/>
      <c r="K33" s="63"/>
    </row>
    <row r="34" spans="1:11" ht="28.35" customHeight="1" x14ac:dyDescent="0.25">
      <c r="A34" s="57" t="str">
        <f>IF(Général!D19&lt;&gt;"",Général!D19,"")</f>
        <v/>
      </c>
      <c r="B34" s="57"/>
      <c r="C34" s="57"/>
      <c r="D34" s="58" t="str">
        <f>IF(Général!A19&lt;&gt;"",Général!A19,"")</f>
        <v/>
      </c>
      <c r="E34" s="58"/>
      <c r="F34" s="36" t="str">
        <f>IF(Général!B19&lt;&gt;"",Général!B19,"")</f>
        <v/>
      </c>
      <c r="G34" s="48" t="str">
        <f>IF(Général!H19&lt;&gt;"",Général!H19,"")</f>
        <v/>
      </c>
      <c r="H34" s="38" t="str">
        <f>IF(Général!C19&lt;&gt;"",Général!C19,"")</f>
        <v/>
      </c>
      <c r="I34" s="61"/>
      <c r="J34" s="62"/>
      <c r="K34" s="63"/>
    </row>
    <row r="35" spans="1:11" ht="28.35" customHeight="1" x14ac:dyDescent="0.25">
      <c r="A35" s="57" t="str">
        <f>IF(Général!D20&lt;&gt;"",Général!D20,"")</f>
        <v/>
      </c>
      <c r="B35" s="57"/>
      <c r="C35" s="57"/>
      <c r="D35" s="58" t="str">
        <f>IF(Général!A20&lt;&gt;"",Général!A20,"")</f>
        <v/>
      </c>
      <c r="E35" s="58"/>
      <c r="F35" s="36" t="str">
        <f>IF(Général!B20&lt;&gt;"",Général!B20,"")</f>
        <v/>
      </c>
      <c r="G35" s="48" t="str">
        <f>IF(Général!H20&lt;&gt;"",Général!H20,"")</f>
        <v/>
      </c>
      <c r="H35" s="38" t="str">
        <f>IF(Général!C20&lt;&gt;"",Général!C20,"")</f>
        <v/>
      </c>
      <c r="I35" s="61"/>
      <c r="J35" s="62"/>
      <c r="K35" s="63"/>
    </row>
    <row r="36" spans="1:11" ht="28.35" customHeight="1" x14ac:dyDescent="0.25">
      <c r="A36" s="57" t="str">
        <f>IF(Général!D21&lt;&gt;"",Général!D21,"")</f>
        <v/>
      </c>
      <c r="B36" s="57"/>
      <c r="C36" s="57"/>
      <c r="D36" s="58" t="str">
        <f>IF(Général!A21&lt;&gt;"",Général!A21,"")</f>
        <v/>
      </c>
      <c r="E36" s="58"/>
      <c r="F36" s="36" t="str">
        <f>IF(Général!B21&lt;&gt;"",Général!B21,"")</f>
        <v/>
      </c>
      <c r="G36" s="48" t="str">
        <f>IF(Général!H21&lt;&gt;"",Général!H21,"")</f>
        <v/>
      </c>
      <c r="H36" s="38" t="str">
        <f>IF(Général!C21&lt;&gt;"",Général!C21,"")</f>
        <v/>
      </c>
      <c r="I36" s="61"/>
      <c r="J36" s="62"/>
      <c r="K36" s="63"/>
    </row>
    <row r="37" spans="1:11" ht="28.35" customHeight="1" x14ac:dyDescent="0.25">
      <c r="A37" s="57" t="str">
        <f>IF(Général!D22&lt;&gt;"",Général!D22,"")</f>
        <v/>
      </c>
      <c r="B37" s="57"/>
      <c r="C37" s="57"/>
      <c r="D37" s="58" t="str">
        <f>IF(Général!A22&lt;&gt;"",Général!A22,"")</f>
        <v/>
      </c>
      <c r="E37" s="58"/>
      <c r="F37" s="36" t="str">
        <f>IF(Général!B22&lt;&gt;"",Général!B22,"")</f>
        <v/>
      </c>
      <c r="G37" s="48" t="str">
        <f>IF(Général!H22&lt;&gt;"",Général!H22,"")</f>
        <v/>
      </c>
      <c r="H37" s="38" t="str">
        <f>IF(Général!C22&lt;&gt;"",Général!C22,"")</f>
        <v/>
      </c>
      <c r="I37" s="61"/>
      <c r="J37" s="62"/>
      <c r="K37" s="63"/>
    </row>
    <row r="38" spans="1:11" ht="28.35" customHeight="1" x14ac:dyDescent="0.25">
      <c r="A38" s="57" t="str">
        <f>IF(Général!D23&lt;&gt;"",Général!D23,"")</f>
        <v/>
      </c>
      <c r="B38" s="57"/>
      <c r="C38" s="57"/>
      <c r="D38" s="58" t="str">
        <f>IF(Général!A23&lt;&gt;"",Général!A23,"")</f>
        <v/>
      </c>
      <c r="E38" s="58"/>
      <c r="F38" s="36" t="str">
        <f>IF(Général!B23&lt;&gt;"",Général!B23,"")</f>
        <v/>
      </c>
      <c r="G38" s="48" t="str">
        <f>IF(Général!H23&lt;&gt;"",Général!H23,"")</f>
        <v/>
      </c>
      <c r="H38" s="38" t="str">
        <f>IF(Général!C23&lt;&gt;"",Général!C23,"")</f>
        <v/>
      </c>
      <c r="I38" s="61"/>
      <c r="J38" s="62"/>
      <c r="K38" s="63"/>
    </row>
    <row r="39" spans="1:11" ht="28.35" customHeight="1" x14ac:dyDescent="0.25">
      <c r="A39" s="60" t="s">
        <v>4</v>
      </c>
      <c r="B39" s="60"/>
      <c r="C39" s="60"/>
      <c r="D39" s="31" t="s">
        <v>9</v>
      </c>
      <c r="E39" s="32"/>
      <c r="F39" s="33" t="s">
        <v>5</v>
      </c>
      <c r="G39" s="34" t="s">
        <v>6</v>
      </c>
      <c r="H39" s="35" t="s">
        <v>12</v>
      </c>
      <c r="I39" s="64" t="s">
        <v>7</v>
      </c>
      <c r="J39" s="65"/>
      <c r="K39" s="66"/>
    </row>
    <row r="40" spans="1:11" ht="28.35" customHeight="1" x14ac:dyDescent="0.25">
      <c r="A40" s="57" t="str">
        <f>IF(Général!D25&lt;&gt;"",Général!D25,"")</f>
        <v/>
      </c>
      <c r="B40" s="57"/>
      <c r="C40" s="57"/>
      <c r="D40" s="58" t="str">
        <f>IF(Général!A25&lt;&gt;"",Général!A25,"")</f>
        <v/>
      </c>
      <c r="E40" s="58"/>
      <c r="F40" s="36" t="str">
        <f>IF(Général!B25&lt;&gt;"",Général!B25,"")</f>
        <v/>
      </c>
      <c r="G40" s="49" t="str">
        <f>IF(Général!G25&lt;&gt;"",Général!G25,"")</f>
        <v/>
      </c>
      <c r="H40" s="38" t="str">
        <f>IF(Général!C25&lt;&gt;"",Général!C25,"")</f>
        <v/>
      </c>
      <c r="I40" s="61"/>
      <c r="J40" s="62"/>
      <c r="K40" s="63"/>
    </row>
    <row r="41" spans="1:11" ht="28.35" customHeight="1" x14ac:dyDescent="0.25">
      <c r="A41" s="57" t="str">
        <f>IF(Général!D26&lt;&gt;"",Général!D26,"")</f>
        <v/>
      </c>
      <c r="B41" s="57"/>
      <c r="C41" s="57"/>
      <c r="D41" s="58" t="str">
        <f>IF(Général!A26&lt;&gt;"",Général!A26,"")</f>
        <v/>
      </c>
      <c r="E41" s="58"/>
      <c r="F41" s="36" t="str">
        <f>IF(Général!B26&lt;&gt;"",Général!B26,"")</f>
        <v/>
      </c>
      <c r="G41" s="49" t="str">
        <f>IF(Général!G26&lt;&gt;"",Général!G26,"")</f>
        <v/>
      </c>
      <c r="H41" s="38" t="str">
        <f>IF(Général!C26&lt;&gt;"",Général!C26,"")</f>
        <v/>
      </c>
      <c r="I41" s="61"/>
      <c r="J41" s="62"/>
      <c r="K41" s="63"/>
    </row>
    <row r="42" spans="1:11" ht="28.35" customHeight="1" x14ac:dyDescent="0.25">
      <c r="A42" s="57" t="str">
        <f>IF(Général!D27&lt;&gt;"",Général!D27,"")</f>
        <v/>
      </c>
      <c r="B42" s="57"/>
      <c r="C42" s="57"/>
      <c r="D42" s="58" t="str">
        <f>IF(Général!A27&lt;&gt;"",Général!A27,"")</f>
        <v/>
      </c>
      <c r="E42" s="58"/>
      <c r="F42" s="36" t="str">
        <f>IF(Général!B27&lt;&gt;"",Général!B27,"")</f>
        <v/>
      </c>
      <c r="G42" s="49" t="str">
        <f>IF(Général!G27&lt;&gt;"",Général!G27,"")</f>
        <v/>
      </c>
      <c r="H42" s="38" t="str">
        <f>IF(Général!C27&lt;&gt;"",Général!C27,"")</f>
        <v/>
      </c>
      <c r="I42" s="61"/>
      <c r="J42" s="62"/>
      <c r="K42" s="63"/>
    </row>
    <row r="43" spans="1:11" ht="28.35" customHeight="1" x14ac:dyDescent="0.25">
      <c r="A43" s="57" t="str">
        <f>IF(Général!D28&lt;&gt;"",Général!D28,"")</f>
        <v/>
      </c>
      <c r="B43" s="57"/>
      <c r="C43" s="57"/>
      <c r="D43" s="58" t="str">
        <f>IF(Général!A28&lt;&gt;"",Général!A28,"")</f>
        <v/>
      </c>
      <c r="E43" s="58"/>
      <c r="F43" s="36" t="str">
        <f>IF(Général!B28&lt;&gt;"",Général!B28,"")</f>
        <v/>
      </c>
      <c r="G43" s="49" t="str">
        <f>IF(Général!G28&lt;&gt;"",Général!G28,"")</f>
        <v/>
      </c>
      <c r="H43" s="38" t="str">
        <f>IF(Général!C28&lt;&gt;"",Général!C28,"")</f>
        <v/>
      </c>
      <c r="I43" s="61"/>
      <c r="J43" s="62"/>
      <c r="K43" s="63"/>
    </row>
    <row r="44" spans="1:11" ht="28.35" customHeight="1" x14ac:dyDescent="0.25">
      <c r="A44" s="57" t="str">
        <f>IF(Général!D29&lt;&gt;"",Général!D29,"")</f>
        <v/>
      </c>
      <c r="B44" s="57"/>
      <c r="C44" s="57"/>
      <c r="D44" s="58" t="str">
        <f>IF(Général!A29&lt;&gt;"",Général!A29,"")</f>
        <v/>
      </c>
      <c r="E44" s="58"/>
      <c r="F44" s="36" t="str">
        <f>IF(Général!B29&lt;&gt;"",Général!B29,"")</f>
        <v/>
      </c>
      <c r="G44" s="49" t="str">
        <f>IF(Général!G29&lt;&gt;"",Général!G29,"")</f>
        <v/>
      </c>
      <c r="H44" s="38" t="str">
        <f>IF(Général!C29&lt;&gt;"",Général!C29,"")</f>
        <v/>
      </c>
      <c r="I44" s="61"/>
      <c r="J44" s="62"/>
      <c r="K44" s="63"/>
    </row>
    <row r="45" spans="1:11" ht="28.35" customHeight="1" x14ac:dyDescent="0.25">
      <c r="A45" s="57" t="str">
        <f>IF(Général!D30&lt;&gt;"",Général!D30,"")</f>
        <v/>
      </c>
      <c r="B45" s="57"/>
      <c r="C45" s="57"/>
      <c r="D45" s="58" t="str">
        <f>IF(Général!A30&lt;&gt;"",Général!A30,"")</f>
        <v/>
      </c>
      <c r="E45" s="58"/>
      <c r="F45" s="36" t="str">
        <f>IF(Général!B30&lt;&gt;"",Général!B30,"")</f>
        <v/>
      </c>
      <c r="G45" s="49" t="str">
        <f>IF(Général!G30&lt;&gt;"",Général!G30,"")</f>
        <v/>
      </c>
      <c r="H45" s="38" t="str">
        <f>IF(Général!C30&lt;&gt;"",Général!C30,"")</f>
        <v/>
      </c>
      <c r="I45" s="61"/>
      <c r="J45" s="62"/>
      <c r="K45" s="63"/>
    </row>
    <row r="46" spans="1:11" ht="28.35" customHeight="1" x14ac:dyDescent="0.25">
      <c r="A46" s="57" t="str">
        <f>IF(Général!D31&lt;&gt;"",Général!D31,"")</f>
        <v/>
      </c>
      <c r="B46" s="57"/>
      <c r="C46" s="57"/>
      <c r="D46" s="58" t="str">
        <f>IF(Général!A31&lt;&gt;"",Général!A31,"")</f>
        <v/>
      </c>
      <c r="E46" s="58"/>
      <c r="F46" s="36" t="str">
        <f>IF(Général!B31&lt;&gt;"",Général!B31,"")</f>
        <v/>
      </c>
      <c r="G46" s="49" t="str">
        <f>IF(Général!H31&lt;&gt;"",Général!H31,"")</f>
        <v/>
      </c>
      <c r="H46" s="38" t="str">
        <f>IF(Général!C31&lt;&gt;"",Général!C31,"")</f>
        <v/>
      </c>
      <c r="I46" s="61"/>
      <c r="J46" s="62"/>
      <c r="K46" s="63"/>
    </row>
    <row r="47" spans="1:11" ht="27.75" customHeight="1" x14ac:dyDescent="0.25">
      <c r="A47" s="57" t="str">
        <f>IF(Général!D32&lt;&gt;"",Général!D32,"")</f>
        <v/>
      </c>
      <c r="B47" s="57"/>
      <c r="C47" s="57"/>
      <c r="D47" s="58" t="str">
        <f>IF(Général!A32&lt;&gt;"",Général!A32,"")</f>
        <v/>
      </c>
      <c r="E47" s="58"/>
      <c r="F47" s="36" t="str">
        <f>IF(Général!B32&lt;&gt;"",Général!B32,"")</f>
        <v/>
      </c>
      <c r="G47" s="49" t="str">
        <f>IF(Général!H32&lt;&gt;"",Général!H32,"")</f>
        <v/>
      </c>
      <c r="H47" s="38" t="str">
        <f>IF(Général!C32&lt;&gt;"",Général!C32,"")</f>
        <v/>
      </c>
      <c r="I47" s="61"/>
      <c r="J47" s="62"/>
      <c r="K47" s="63"/>
    </row>
    <row r="48" spans="1:11" ht="28.35" customHeight="1" x14ac:dyDescent="0.25">
      <c r="A48" s="57" t="str">
        <f>IF(Général!D33&lt;&gt;"",Général!D33,"")</f>
        <v/>
      </c>
      <c r="B48" s="57"/>
      <c r="C48" s="57"/>
      <c r="D48" s="58" t="str">
        <f>IF(Général!A33&lt;&gt;"",Général!A33,"")</f>
        <v/>
      </c>
      <c r="E48" s="58"/>
      <c r="F48" s="36" t="str">
        <f>IF(Général!B33&lt;&gt;"",Général!B33,"")</f>
        <v/>
      </c>
      <c r="G48" s="49" t="str">
        <f>IF(Général!H33&lt;&gt;"",Général!H33,"")</f>
        <v/>
      </c>
      <c r="H48" s="38" t="str">
        <f>IF(Général!C33&lt;&gt;"",Général!C33,"")</f>
        <v/>
      </c>
      <c r="I48" s="61"/>
      <c r="J48" s="62"/>
      <c r="K48" s="63"/>
    </row>
    <row r="49" spans="1:11" ht="28.35" customHeight="1" x14ac:dyDescent="0.25">
      <c r="A49" s="57" t="str">
        <f>IF(Général!D34&lt;&gt;"",Général!D34,"")</f>
        <v/>
      </c>
      <c r="B49" s="57"/>
      <c r="C49" s="57"/>
      <c r="D49" s="58" t="str">
        <f>IF(Général!A34&lt;&gt;"",Général!A34,"")</f>
        <v/>
      </c>
      <c r="E49" s="58"/>
      <c r="F49" s="36" t="str">
        <f>IF(Général!B34&lt;&gt;"",Général!B34,"")</f>
        <v/>
      </c>
      <c r="G49" s="49" t="str">
        <f>IF(Général!H34&lt;&gt;"",Général!H34,"")</f>
        <v/>
      </c>
      <c r="H49" s="38" t="str">
        <f>IF(Général!C34&lt;&gt;"",Général!C34,"")</f>
        <v/>
      </c>
      <c r="I49" s="61"/>
      <c r="J49" s="62"/>
      <c r="K49" s="63"/>
    </row>
    <row r="50" spans="1:11" ht="28.35" customHeight="1" x14ac:dyDescent="0.25">
      <c r="A50" s="57" t="str">
        <f>IF(Général!D35&lt;&gt;"",Général!D35,"")</f>
        <v/>
      </c>
      <c r="B50" s="57"/>
      <c r="C50" s="57"/>
      <c r="D50" s="58" t="str">
        <f>IF(Général!A35&lt;&gt;"",Général!A35,"")</f>
        <v/>
      </c>
      <c r="E50" s="58"/>
      <c r="F50" s="36" t="str">
        <f>IF(Général!B35&lt;&gt;"",Général!B35,"")</f>
        <v/>
      </c>
      <c r="G50" s="49" t="str">
        <f>IF(Général!H35&lt;&gt;"",Général!H35,"")</f>
        <v/>
      </c>
      <c r="H50" s="38" t="str">
        <f>IF(Général!C35&lt;&gt;"",Général!C35,"")</f>
        <v/>
      </c>
      <c r="I50" s="61"/>
      <c r="J50" s="62"/>
      <c r="K50" s="63"/>
    </row>
    <row r="51" spans="1:11" ht="28.35" customHeight="1" x14ac:dyDescent="0.25">
      <c r="A51" s="57" t="str">
        <f>IF(Général!D36&lt;&gt;"",Général!D36,"")</f>
        <v/>
      </c>
      <c r="B51" s="57"/>
      <c r="C51" s="57"/>
      <c r="D51" s="58" t="str">
        <f>IF(Général!A36&lt;&gt;"",Général!A36,"")</f>
        <v/>
      </c>
      <c r="E51" s="58"/>
      <c r="F51" s="36" t="str">
        <f>IF(Général!B36&lt;&gt;"",Général!B36,"")</f>
        <v/>
      </c>
      <c r="G51" s="49" t="str">
        <f>IF(Général!H36&lt;&gt;"",Général!H36,"")</f>
        <v/>
      </c>
      <c r="H51" s="38" t="str">
        <f>IF(Général!C36&lt;&gt;"",Général!C36,"")</f>
        <v/>
      </c>
      <c r="I51" s="61"/>
      <c r="J51" s="62"/>
      <c r="K51" s="63"/>
    </row>
    <row r="52" spans="1:11" ht="28.35" customHeight="1" x14ac:dyDescent="0.25">
      <c r="A52" s="57" t="str">
        <f>IF(Général!D37&lt;&gt;"",Général!D37,"")</f>
        <v/>
      </c>
      <c r="B52" s="57"/>
      <c r="C52" s="57"/>
      <c r="D52" s="58" t="str">
        <f>IF(Général!A37&lt;&gt;"",Général!A37,"")</f>
        <v/>
      </c>
      <c r="E52" s="58"/>
      <c r="F52" s="36" t="str">
        <f>IF(Général!B37&lt;&gt;"",Général!B37,"")</f>
        <v/>
      </c>
      <c r="G52" s="49" t="str">
        <f>IF(Général!H37&lt;&gt;"",Général!H37,"")</f>
        <v/>
      </c>
      <c r="H52" s="38" t="str">
        <f>IF(Général!C37&lt;&gt;"",Général!C37,"")</f>
        <v/>
      </c>
      <c r="I52" s="61"/>
      <c r="J52" s="62"/>
      <c r="K52" s="63"/>
    </row>
    <row r="53" spans="1:11" ht="28.35" customHeight="1" x14ac:dyDescent="0.25">
      <c r="A53" s="57" t="str">
        <f>IF(Général!D38&lt;&gt;"",Général!D38,"")</f>
        <v/>
      </c>
      <c r="B53" s="57"/>
      <c r="C53" s="57"/>
      <c r="D53" s="58" t="str">
        <f>IF(Général!A38&lt;&gt;"",Général!A38,"")</f>
        <v/>
      </c>
      <c r="E53" s="58"/>
      <c r="F53" s="36" t="str">
        <f>IF(Général!B38&lt;&gt;"",Général!B38,"")</f>
        <v/>
      </c>
      <c r="G53" s="49" t="str">
        <f>IF(Général!H38&lt;&gt;"",Général!H38,"")</f>
        <v/>
      </c>
      <c r="H53" s="38" t="str">
        <f>IF(Général!C38&lt;&gt;"",Général!C38,"")</f>
        <v/>
      </c>
      <c r="I53" s="61"/>
      <c r="J53" s="62"/>
      <c r="K53" s="63"/>
    </row>
    <row r="54" spans="1:11" ht="28.35" customHeight="1" x14ac:dyDescent="0.25">
      <c r="A54" s="57" t="str">
        <f>IF(Général!D39&lt;&gt;"",Général!D39,"")</f>
        <v/>
      </c>
      <c r="B54" s="57"/>
      <c r="C54" s="57"/>
      <c r="D54" s="58" t="str">
        <f>IF(Général!A39&lt;&gt;"",Général!A39,"")</f>
        <v/>
      </c>
      <c r="E54" s="58"/>
      <c r="F54" s="36" t="str">
        <f>IF(Général!B39&lt;&gt;"",Général!B39,"")</f>
        <v/>
      </c>
      <c r="G54" s="49" t="str">
        <f>IF(Général!H39&lt;&gt;"",Général!H39,"")</f>
        <v/>
      </c>
      <c r="H54" s="38" t="str">
        <f>IF(Général!C39&lt;&gt;"",Général!C39,"")</f>
        <v/>
      </c>
      <c r="I54" s="61"/>
      <c r="J54" s="62"/>
      <c r="K54" s="63"/>
    </row>
    <row r="55" spans="1:11" ht="28.35" customHeight="1" x14ac:dyDescent="0.25">
      <c r="A55" s="57" t="str">
        <f>IF(Général!D40&lt;&gt;"",Général!D40,"")</f>
        <v/>
      </c>
      <c r="B55" s="57"/>
      <c r="C55" s="57"/>
      <c r="D55" s="58" t="str">
        <f>IF(Général!A40&lt;&gt;"",Général!A40,"")</f>
        <v/>
      </c>
      <c r="E55" s="58"/>
      <c r="F55" s="36" t="str">
        <f>IF(Général!B40&lt;&gt;"",Général!B40,"")</f>
        <v/>
      </c>
      <c r="G55" s="49" t="str">
        <f>IF(Général!H40&lt;&gt;"",Général!H40,"")</f>
        <v/>
      </c>
      <c r="H55" s="38" t="str">
        <f>IF(Général!C40&lt;&gt;"",Général!C40,"")</f>
        <v/>
      </c>
      <c r="I55" s="61"/>
      <c r="J55" s="62"/>
      <c r="K55" s="63"/>
    </row>
    <row r="56" spans="1:11" ht="28.35" customHeight="1" x14ac:dyDescent="0.25">
      <c r="A56" s="57" t="str">
        <f>IF(Général!D41&lt;&gt;"",Général!D41,"")</f>
        <v/>
      </c>
      <c r="B56" s="57"/>
      <c r="C56" s="57"/>
      <c r="D56" s="58" t="str">
        <f>IF(Général!A41&lt;&gt;"",Général!A41,"")</f>
        <v/>
      </c>
      <c r="E56" s="58"/>
      <c r="F56" s="36" t="str">
        <f>IF(Général!B41&lt;&gt;"",Général!B41,"")</f>
        <v/>
      </c>
      <c r="G56" s="49" t="str">
        <f>IF(Général!H41&lt;&gt;"",Général!H41,"")</f>
        <v/>
      </c>
      <c r="H56" s="38" t="str">
        <f>IF(Général!C41&lt;&gt;"",Général!C41,"")</f>
        <v/>
      </c>
      <c r="I56" s="61"/>
      <c r="J56" s="62"/>
      <c r="K56" s="63"/>
    </row>
    <row r="57" spans="1:11" ht="28.35" customHeight="1" x14ac:dyDescent="0.25">
      <c r="A57" s="57" t="str">
        <f>IF(Général!D42&lt;&gt;"",Général!D42,"")</f>
        <v/>
      </c>
      <c r="B57" s="57"/>
      <c r="C57" s="57"/>
      <c r="D57" s="58" t="str">
        <f>IF(Général!A42&lt;&gt;"",Général!A42,"")</f>
        <v/>
      </c>
      <c r="E57" s="58"/>
      <c r="F57" s="36" t="str">
        <f>IF(Général!B42&lt;&gt;"",Général!B42,"")</f>
        <v/>
      </c>
      <c r="G57" s="49" t="str">
        <f>IF(Général!H42&lt;&gt;"",Général!H42,"")</f>
        <v/>
      </c>
      <c r="H57" s="38" t="str">
        <f>IF(Général!C42&lt;&gt;"",Général!C42,"")</f>
        <v/>
      </c>
      <c r="I57" s="61"/>
      <c r="J57" s="62"/>
      <c r="K57" s="63"/>
    </row>
    <row r="58" spans="1:11" ht="28.35" customHeight="1" x14ac:dyDescent="0.25">
      <c r="A58" s="57" t="str">
        <f>IF(Général!D43&lt;&gt;"",Général!D43,"")</f>
        <v/>
      </c>
      <c r="B58" s="57"/>
      <c r="C58" s="57"/>
      <c r="D58" s="58" t="str">
        <f>IF(Général!A43&lt;&gt;"",Général!A43,"")</f>
        <v/>
      </c>
      <c r="E58" s="58"/>
      <c r="F58" s="36" t="str">
        <f>IF(Général!B43&lt;&gt;"",Général!B43,"")</f>
        <v/>
      </c>
      <c r="G58" s="49" t="str">
        <f>IF(Général!H43&lt;&gt;"",Général!H43,"")</f>
        <v/>
      </c>
      <c r="H58" s="38" t="str">
        <f>IF(Général!C43&lt;&gt;"",Général!C43,"")</f>
        <v/>
      </c>
      <c r="I58" s="61"/>
      <c r="J58" s="62"/>
      <c r="K58" s="63"/>
    </row>
    <row r="59" spans="1:11" ht="28.35" customHeight="1" x14ac:dyDescent="0.25">
      <c r="A59" s="57" t="str">
        <f>IF(Général!D44&lt;&gt;"",Général!D44,"")</f>
        <v/>
      </c>
      <c r="B59" s="57"/>
      <c r="C59" s="57"/>
      <c r="D59" s="58" t="str">
        <f>IF(Général!A44&lt;&gt;"",Général!A44,"")</f>
        <v/>
      </c>
      <c r="E59" s="58"/>
      <c r="F59" s="36" t="str">
        <f>IF(Général!B44&lt;&gt;"",Général!B44,"")</f>
        <v/>
      </c>
      <c r="G59" s="49" t="str">
        <f>IF(Général!H44&lt;&gt;"",Général!H44,"")</f>
        <v/>
      </c>
      <c r="H59" s="38" t="str">
        <f>IF(Général!C44&lt;&gt;"",Général!C44,"")</f>
        <v/>
      </c>
      <c r="I59" s="61"/>
      <c r="J59" s="62"/>
      <c r="K59" s="63"/>
    </row>
    <row r="60" spans="1:11" ht="28.35" customHeight="1" x14ac:dyDescent="0.25">
      <c r="A60" s="57" t="str">
        <f>IF(Général!D45&lt;&gt;"",Général!D45,"")</f>
        <v/>
      </c>
      <c r="B60" s="57"/>
      <c r="C60" s="57"/>
      <c r="D60" s="58" t="str">
        <f>IF(Général!A45&lt;&gt;"",Général!A45,"")</f>
        <v/>
      </c>
      <c r="E60" s="58"/>
      <c r="F60" s="36" t="str">
        <f>IF(Général!B45&lt;&gt;"",Général!B45,"")</f>
        <v/>
      </c>
      <c r="G60" s="49" t="str">
        <f>IF(Général!H45&lt;&gt;"",Général!H45,"")</f>
        <v/>
      </c>
      <c r="H60" s="38" t="str">
        <f>IF(Général!C45&lt;&gt;"",Général!C45,"")</f>
        <v/>
      </c>
      <c r="I60" s="61"/>
      <c r="J60" s="62"/>
      <c r="K60" s="63"/>
    </row>
    <row r="61" spans="1:11" ht="28.35" customHeight="1" x14ac:dyDescent="0.25"/>
    <row r="62" spans="1:11" ht="28.35" customHeight="1" x14ac:dyDescent="0.25"/>
    <row r="63" spans="1:11" ht="28.35" customHeight="1" x14ac:dyDescent="0.25"/>
    <row r="64" spans="1:11" ht="28.35" customHeight="1" x14ac:dyDescent="0.25"/>
    <row r="65" ht="28.35" customHeight="1" x14ac:dyDescent="0.25"/>
    <row r="66" ht="28.35" customHeight="1" x14ac:dyDescent="0.25"/>
    <row r="67" ht="28.35" customHeight="1" x14ac:dyDescent="0.25"/>
    <row r="68" ht="28.35" customHeight="1" x14ac:dyDescent="0.25"/>
    <row r="69" ht="28.35" customHeight="1" x14ac:dyDescent="0.25"/>
    <row r="70" ht="28.35" customHeight="1" x14ac:dyDescent="0.25"/>
    <row r="71" ht="28.35" customHeight="1" x14ac:dyDescent="0.25"/>
    <row r="72" ht="28.35" customHeight="1" x14ac:dyDescent="0.25"/>
    <row r="73" ht="28.35" customHeight="1" x14ac:dyDescent="0.25"/>
    <row r="74" ht="28.35" customHeight="1" x14ac:dyDescent="0.25"/>
    <row r="75" ht="28.35" customHeight="1" x14ac:dyDescent="0.25"/>
    <row r="76" ht="28.35" customHeight="1" x14ac:dyDescent="0.25"/>
    <row r="77" ht="28.35" customHeight="1" x14ac:dyDescent="0.25"/>
    <row r="78" ht="28.35" customHeight="1" x14ac:dyDescent="0.25"/>
    <row r="79" ht="28.35" customHeight="1" x14ac:dyDescent="0.25"/>
    <row r="80" ht="28.35" customHeight="1" x14ac:dyDescent="0.25"/>
    <row r="81" ht="28.35" customHeight="1" x14ac:dyDescent="0.25"/>
    <row r="82" ht="28.35" customHeight="1" x14ac:dyDescent="0.25"/>
    <row r="83" ht="28.35" customHeight="1" x14ac:dyDescent="0.25"/>
    <row r="84" ht="28.35" customHeight="1" x14ac:dyDescent="0.25"/>
    <row r="85" ht="28.35" customHeight="1" x14ac:dyDescent="0.25"/>
    <row r="86" ht="28.35" customHeight="1" x14ac:dyDescent="0.25"/>
    <row r="87" ht="28.35" customHeight="1" x14ac:dyDescent="0.25"/>
    <row r="88" ht="28.35" customHeight="1" x14ac:dyDescent="0.25"/>
    <row r="89" ht="28.35" customHeight="1" x14ac:dyDescent="0.25"/>
    <row r="90" ht="28.35" customHeight="1" x14ac:dyDescent="0.25"/>
    <row r="91" ht="28.35" customHeight="1" x14ac:dyDescent="0.25"/>
    <row r="92" ht="28.35" customHeight="1" x14ac:dyDescent="0.25"/>
    <row r="93" ht="28.35" customHeight="1" x14ac:dyDescent="0.25"/>
    <row r="94" ht="28.35" customHeight="1" x14ac:dyDescent="0.25"/>
    <row r="95" ht="28.35" customHeight="1" x14ac:dyDescent="0.25"/>
    <row r="96" ht="28.35" customHeight="1" x14ac:dyDescent="0.25"/>
    <row r="97" ht="28.35" customHeight="1" x14ac:dyDescent="0.25"/>
    <row r="98" ht="28.35" customHeight="1" x14ac:dyDescent="0.25"/>
    <row r="99" ht="28.35" customHeight="1" x14ac:dyDescent="0.25"/>
    <row r="100" ht="28.35" customHeight="1" x14ac:dyDescent="0.25"/>
    <row r="101" ht="28.35" customHeight="1" x14ac:dyDescent="0.25"/>
    <row r="102" ht="28.35" customHeight="1" x14ac:dyDescent="0.25"/>
    <row r="103" ht="28.35" customHeight="1" x14ac:dyDescent="0.25"/>
    <row r="104" ht="28.35" customHeight="1" x14ac:dyDescent="0.25"/>
    <row r="105" ht="28.35" customHeight="1" x14ac:dyDescent="0.25"/>
    <row r="106" ht="28.35" customHeight="1" x14ac:dyDescent="0.25"/>
    <row r="107" ht="28.35" customHeight="1" x14ac:dyDescent="0.25"/>
    <row r="108" ht="28.35" customHeight="1" x14ac:dyDescent="0.25"/>
    <row r="109" ht="28.35" customHeight="1" x14ac:dyDescent="0.25"/>
    <row r="110" ht="28.35" customHeight="1" x14ac:dyDescent="0.25"/>
    <row r="111" ht="28.35" customHeight="1" x14ac:dyDescent="0.25"/>
    <row r="112" ht="28.35" customHeight="1" x14ac:dyDescent="0.25"/>
    <row r="113" ht="28.35" customHeight="1" x14ac:dyDescent="0.25"/>
    <row r="114" ht="28.35" customHeight="1" x14ac:dyDescent="0.25"/>
    <row r="115" ht="28.35" customHeight="1" x14ac:dyDescent="0.25"/>
    <row r="116" ht="28.35" customHeight="1" x14ac:dyDescent="0.25"/>
    <row r="117" ht="28.35" customHeight="1" x14ac:dyDescent="0.25"/>
    <row r="118" ht="28.35" customHeight="1" x14ac:dyDescent="0.25"/>
    <row r="119" ht="28.35" customHeight="1" x14ac:dyDescent="0.25"/>
    <row r="120" ht="28.35" customHeight="1" x14ac:dyDescent="0.25"/>
    <row r="121" ht="28.35" customHeight="1" x14ac:dyDescent="0.25"/>
    <row r="122" ht="28.35" customHeight="1" x14ac:dyDescent="0.25"/>
    <row r="123" ht="28.35" customHeight="1" x14ac:dyDescent="0.25"/>
    <row r="124" ht="28.35" customHeight="1" x14ac:dyDescent="0.25"/>
    <row r="125" ht="28.35" customHeight="1" x14ac:dyDescent="0.25"/>
    <row r="126" ht="28.35" customHeight="1" x14ac:dyDescent="0.25"/>
    <row r="127" ht="28.35" customHeight="1" x14ac:dyDescent="0.25"/>
    <row r="128" ht="28.35" customHeight="1" x14ac:dyDescent="0.25"/>
    <row r="129" ht="28.35" customHeight="1" x14ac:dyDescent="0.25"/>
    <row r="130" ht="28.35" customHeight="1" x14ac:dyDescent="0.25"/>
    <row r="131" ht="28.35" customHeight="1" x14ac:dyDescent="0.25"/>
    <row r="132" ht="28.35" customHeight="1" x14ac:dyDescent="0.25"/>
    <row r="133" ht="28.35" customHeight="1" x14ac:dyDescent="0.25"/>
    <row r="134" ht="28.35" customHeight="1" x14ac:dyDescent="0.25"/>
    <row r="135" ht="28.35" customHeight="1" x14ac:dyDescent="0.25"/>
    <row r="136" ht="28.35" customHeight="1" x14ac:dyDescent="0.25"/>
    <row r="137" ht="28.35" customHeight="1" x14ac:dyDescent="0.25"/>
    <row r="138" ht="28.35" customHeight="1" x14ac:dyDescent="0.25"/>
    <row r="139" ht="28.35" customHeight="1" x14ac:dyDescent="0.25"/>
    <row r="140" ht="28.35" customHeight="1" x14ac:dyDescent="0.25"/>
    <row r="141" ht="28.35" customHeight="1" x14ac:dyDescent="0.25"/>
    <row r="142" ht="28.35" customHeight="1" x14ac:dyDescent="0.25"/>
    <row r="143" ht="28.35" customHeight="1" x14ac:dyDescent="0.25"/>
    <row r="144" ht="28.35" customHeight="1" x14ac:dyDescent="0.25"/>
    <row r="145" ht="28.35" customHeight="1" x14ac:dyDescent="0.25"/>
    <row r="146" ht="28.35" customHeight="1" x14ac:dyDescent="0.25"/>
    <row r="147" ht="28.35" customHeight="1" x14ac:dyDescent="0.25"/>
    <row r="148" ht="28.35" customHeight="1" x14ac:dyDescent="0.25"/>
    <row r="149" ht="28.35" customHeight="1" x14ac:dyDescent="0.25"/>
    <row r="150" ht="28.35" customHeight="1" x14ac:dyDescent="0.25"/>
    <row r="151" ht="28.35" customHeight="1" x14ac:dyDescent="0.25"/>
    <row r="152" ht="28.35" customHeight="1" x14ac:dyDescent="0.25"/>
    <row r="153" ht="28.35" customHeight="1" x14ac:dyDescent="0.25"/>
    <row r="154" ht="28.35" customHeight="1" x14ac:dyDescent="0.25"/>
    <row r="155" ht="28.35" customHeight="1" x14ac:dyDescent="0.25"/>
    <row r="156" ht="28.35" customHeight="1" x14ac:dyDescent="0.25"/>
    <row r="157" ht="28.35" customHeight="1" x14ac:dyDescent="0.25"/>
    <row r="158" ht="28.35" customHeight="1" x14ac:dyDescent="0.25"/>
    <row r="159" ht="28.35" customHeight="1" x14ac:dyDescent="0.25"/>
    <row r="160" ht="28.35" customHeight="1" x14ac:dyDescent="0.25"/>
    <row r="161" ht="28.35" customHeight="1" x14ac:dyDescent="0.25"/>
    <row r="162" ht="28.35" customHeight="1" x14ac:dyDescent="0.25"/>
    <row r="163" ht="28.35" customHeight="1" x14ac:dyDescent="0.25"/>
    <row r="164" ht="28.35" customHeight="1" x14ac:dyDescent="0.25"/>
    <row r="165" ht="28.35" customHeight="1" x14ac:dyDescent="0.25"/>
    <row r="166" ht="28.35" customHeight="1" x14ac:dyDescent="0.25"/>
    <row r="167" ht="28.35" customHeight="1" x14ac:dyDescent="0.25"/>
    <row r="168" ht="28.35" customHeight="1" x14ac:dyDescent="0.25"/>
    <row r="169" ht="28.35" customHeight="1" x14ac:dyDescent="0.25"/>
    <row r="170" ht="28.35" customHeight="1" x14ac:dyDescent="0.25"/>
    <row r="171" ht="28.35" customHeight="1" x14ac:dyDescent="0.25"/>
    <row r="172" ht="28.35" customHeight="1" x14ac:dyDescent="0.25"/>
    <row r="173" ht="28.35" customHeight="1" x14ac:dyDescent="0.25"/>
    <row r="174" ht="28.35" customHeight="1" x14ac:dyDescent="0.25"/>
    <row r="175" ht="28.35" customHeight="1" x14ac:dyDescent="0.25"/>
    <row r="176" ht="28.35" customHeight="1" x14ac:dyDescent="0.25"/>
    <row r="177" ht="28.35" customHeight="1" x14ac:dyDescent="0.25"/>
    <row r="178" ht="28.35" customHeight="1" x14ac:dyDescent="0.25"/>
    <row r="179" ht="28.35" customHeight="1" x14ac:dyDescent="0.25"/>
    <row r="180" ht="28.35" customHeight="1" x14ac:dyDescent="0.25"/>
    <row r="181" ht="28.35" customHeight="1" x14ac:dyDescent="0.25"/>
    <row r="182" ht="28.35" customHeight="1" x14ac:dyDescent="0.25"/>
    <row r="183" ht="28.35" customHeight="1" x14ac:dyDescent="0.25"/>
    <row r="184" ht="28.35" customHeight="1" x14ac:dyDescent="0.25"/>
    <row r="185" ht="28.35" customHeight="1" x14ac:dyDescent="0.25"/>
    <row r="186" ht="28.35" customHeight="1" x14ac:dyDescent="0.25"/>
    <row r="187" ht="28.35" customHeight="1" x14ac:dyDescent="0.25"/>
    <row r="188" ht="28.35" customHeight="1" x14ac:dyDescent="0.25"/>
    <row r="189" ht="28.35" customHeight="1" x14ac:dyDescent="0.25"/>
    <row r="190" ht="28.35" customHeight="1" x14ac:dyDescent="0.25"/>
    <row r="191" ht="28.35" customHeight="1" x14ac:dyDescent="0.25"/>
    <row r="192" ht="28.35" customHeight="1" x14ac:dyDescent="0.25"/>
    <row r="193" ht="28.35" customHeight="1" x14ac:dyDescent="0.25"/>
    <row r="194" ht="28.35" customHeight="1" x14ac:dyDescent="0.25"/>
    <row r="195" ht="28.35" customHeight="1" x14ac:dyDescent="0.25"/>
    <row r="196" ht="28.35" customHeight="1" x14ac:dyDescent="0.25"/>
    <row r="197" ht="28.35" customHeight="1" x14ac:dyDescent="0.25"/>
    <row r="198" ht="28.35" customHeight="1" x14ac:dyDescent="0.25"/>
    <row r="199" ht="28.35" customHeight="1" x14ac:dyDescent="0.25"/>
    <row r="200" ht="28.35" customHeight="1" x14ac:dyDescent="0.25"/>
    <row r="201" ht="28.35" customHeight="1" x14ac:dyDescent="0.25"/>
    <row r="202" ht="28.35" customHeight="1" x14ac:dyDescent="0.25"/>
    <row r="203" ht="28.35" customHeight="1" x14ac:dyDescent="0.25"/>
    <row r="204" ht="28.35" customHeight="1" x14ac:dyDescent="0.25"/>
    <row r="205" ht="28.35" customHeight="1" x14ac:dyDescent="0.25"/>
    <row r="206" ht="28.35" customHeight="1" x14ac:dyDescent="0.25"/>
    <row r="207" ht="28.35" customHeight="1" x14ac:dyDescent="0.25"/>
    <row r="208" ht="28.35" customHeight="1" x14ac:dyDescent="0.25"/>
    <row r="209" ht="28.35" customHeight="1" x14ac:dyDescent="0.25"/>
    <row r="210" ht="28.35" customHeight="1" x14ac:dyDescent="0.25"/>
    <row r="211" ht="28.35" customHeight="1" x14ac:dyDescent="0.25"/>
    <row r="212" ht="28.35" customHeight="1" x14ac:dyDescent="0.25"/>
    <row r="213" ht="28.35" customHeight="1" x14ac:dyDescent="0.25"/>
    <row r="214" ht="28.35" customHeight="1" x14ac:dyDescent="0.25"/>
    <row r="215" ht="28.35" customHeight="1" x14ac:dyDescent="0.25"/>
    <row r="216" ht="28.35" customHeight="1" x14ac:dyDescent="0.25"/>
    <row r="217" ht="28.35" customHeight="1" x14ac:dyDescent="0.25"/>
    <row r="218" ht="28.35" customHeight="1" x14ac:dyDescent="0.25"/>
    <row r="219" ht="28.35" customHeight="1" x14ac:dyDescent="0.25"/>
    <row r="220" ht="28.35" customHeight="1" x14ac:dyDescent="0.25"/>
    <row r="221" ht="28.35" customHeight="1" x14ac:dyDescent="0.25"/>
    <row r="222" ht="28.35" customHeight="1" x14ac:dyDescent="0.25"/>
    <row r="223" ht="28.35" customHeight="1" x14ac:dyDescent="0.25"/>
    <row r="224" ht="28.35" customHeight="1" x14ac:dyDescent="0.25"/>
    <row r="225" ht="28.35" customHeight="1" x14ac:dyDescent="0.25"/>
    <row r="226" ht="28.35" customHeight="1" x14ac:dyDescent="0.25"/>
    <row r="227" ht="28.35" customHeight="1" x14ac:dyDescent="0.25"/>
    <row r="228" ht="28.35" customHeight="1" x14ac:dyDescent="0.25"/>
    <row r="229" ht="28.35" customHeight="1" x14ac:dyDescent="0.25"/>
    <row r="230" ht="28.35" customHeight="1" x14ac:dyDescent="0.25"/>
    <row r="231" ht="28.35" customHeight="1" x14ac:dyDescent="0.25"/>
    <row r="232" ht="28.35" customHeight="1" x14ac:dyDescent="0.25"/>
    <row r="233" ht="28.35" customHeight="1" x14ac:dyDescent="0.25"/>
    <row r="234" ht="28.35" customHeight="1" x14ac:dyDescent="0.25"/>
    <row r="235" ht="28.35" customHeight="1" x14ac:dyDescent="0.25"/>
    <row r="236" ht="28.35" customHeight="1" x14ac:dyDescent="0.25"/>
    <row r="237" ht="28.35" customHeight="1" x14ac:dyDescent="0.25"/>
    <row r="238" ht="28.35" customHeight="1" x14ac:dyDescent="0.25"/>
    <row r="239" ht="28.35" customHeight="1" x14ac:dyDescent="0.25"/>
    <row r="240" ht="28.35" customHeight="1" x14ac:dyDescent="0.25"/>
    <row r="241" ht="28.35" customHeight="1" x14ac:dyDescent="0.25"/>
    <row r="242" ht="28.35" customHeight="1" x14ac:dyDescent="0.25"/>
    <row r="243" ht="28.35" customHeight="1" x14ac:dyDescent="0.25"/>
    <row r="244" ht="28.35" customHeight="1" x14ac:dyDescent="0.25"/>
    <row r="245" ht="28.35" customHeight="1" x14ac:dyDescent="0.25"/>
    <row r="246" ht="28.35" customHeight="1" x14ac:dyDescent="0.25"/>
    <row r="247" ht="28.35" customHeight="1" x14ac:dyDescent="0.25"/>
    <row r="248" ht="28.35" customHeight="1" x14ac:dyDescent="0.25"/>
    <row r="249" ht="28.35" customHeight="1" x14ac:dyDescent="0.25"/>
    <row r="250" ht="28.35" customHeight="1" x14ac:dyDescent="0.25"/>
    <row r="251" ht="28.35" customHeight="1" x14ac:dyDescent="0.25"/>
    <row r="252" ht="28.35" customHeight="1" x14ac:dyDescent="0.25"/>
    <row r="253" ht="28.35" customHeight="1" x14ac:dyDescent="0.25"/>
    <row r="254" ht="28.35" customHeight="1" x14ac:dyDescent="0.25"/>
    <row r="255" ht="28.35" customHeight="1" x14ac:dyDescent="0.25"/>
    <row r="256" ht="28.35" customHeight="1" x14ac:dyDescent="0.25"/>
    <row r="257" ht="28.35" customHeight="1" x14ac:dyDescent="0.25"/>
    <row r="258" ht="28.35" customHeight="1" x14ac:dyDescent="0.25"/>
    <row r="259" ht="28.35" customHeight="1" x14ac:dyDescent="0.25"/>
    <row r="260" ht="28.35" customHeight="1" x14ac:dyDescent="0.25"/>
    <row r="261" ht="28.35" customHeight="1" x14ac:dyDescent="0.25"/>
    <row r="262" ht="28.35" customHeight="1" x14ac:dyDescent="0.25"/>
    <row r="263" ht="28.35" customHeight="1" x14ac:dyDescent="0.25"/>
    <row r="264" ht="28.35" customHeight="1" x14ac:dyDescent="0.25"/>
    <row r="265" ht="28.35" customHeight="1" x14ac:dyDescent="0.25"/>
    <row r="266" ht="28.35" customHeight="1" x14ac:dyDescent="0.25"/>
    <row r="267" ht="28.35" customHeight="1" x14ac:dyDescent="0.25"/>
    <row r="268" ht="28.35" customHeight="1" x14ac:dyDescent="0.25"/>
    <row r="269" ht="28.35" customHeight="1" x14ac:dyDescent="0.25"/>
    <row r="270" ht="28.35" customHeight="1" x14ac:dyDescent="0.25"/>
    <row r="271" ht="28.35" customHeight="1" x14ac:dyDescent="0.25"/>
    <row r="272" ht="28.35" customHeight="1" x14ac:dyDescent="0.25"/>
    <row r="273" ht="28.35" customHeight="1" x14ac:dyDescent="0.25"/>
    <row r="274" ht="28.35" customHeight="1" x14ac:dyDescent="0.25"/>
    <row r="275" ht="28.35" customHeight="1" x14ac:dyDescent="0.25"/>
    <row r="276" ht="28.35" customHeight="1" x14ac:dyDescent="0.25"/>
    <row r="277" ht="28.35" customHeight="1" x14ac:dyDescent="0.25"/>
    <row r="278" ht="28.35" customHeight="1" x14ac:dyDescent="0.25"/>
    <row r="279" ht="28.35" customHeight="1" x14ac:dyDescent="0.25"/>
    <row r="280" ht="28.35" customHeight="1" x14ac:dyDescent="0.25"/>
    <row r="281" ht="28.35" customHeight="1" x14ac:dyDescent="0.25"/>
    <row r="282" ht="28.35" customHeight="1" x14ac:dyDescent="0.25"/>
    <row r="283" ht="28.35" customHeight="1" x14ac:dyDescent="0.25"/>
    <row r="284" ht="28.35" customHeight="1" x14ac:dyDescent="0.25"/>
    <row r="285" ht="28.35" customHeight="1" x14ac:dyDescent="0.25"/>
    <row r="286" ht="28.35" customHeight="1" x14ac:dyDescent="0.25"/>
    <row r="287" ht="28.35" customHeight="1" x14ac:dyDescent="0.25"/>
    <row r="288" ht="28.35" customHeight="1" x14ac:dyDescent="0.25"/>
    <row r="289" ht="28.35" customHeight="1" x14ac:dyDescent="0.25"/>
    <row r="290" ht="28.35" customHeight="1" x14ac:dyDescent="0.25"/>
    <row r="291" ht="28.35" customHeight="1" x14ac:dyDescent="0.25"/>
    <row r="292" ht="28.35" customHeight="1" x14ac:dyDescent="0.25"/>
    <row r="293" ht="28.35" customHeight="1" x14ac:dyDescent="0.25"/>
    <row r="294" ht="28.35" customHeight="1" x14ac:dyDescent="0.25"/>
    <row r="295" ht="28.35" customHeight="1" x14ac:dyDescent="0.25"/>
    <row r="296" ht="28.35" customHeight="1" x14ac:dyDescent="0.25"/>
    <row r="297" ht="28.35" customHeight="1" x14ac:dyDescent="0.25"/>
    <row r="298" ht="28.35" customHeight="1" x14ac:dyDescent="0.25"/>
    <row r="299" ht="28.35" customHeight="1" x14ac:dyDescent="0.25"/>
    <row r="300" ht="28.35" customHeight="1" x14ac:dyDescent="0.25"/>
    <row r="301" ht="28.35" customHeight="1" x14ac:dyDescent="0.25"/>
    <row r="302" ht="28.35" customHeight="1" x14ac:dyDescent="0.25"/>
    <row r="303" ht="28.35" customHeight="1" x14ac:dyDescent="0.25"/>
    <row r="304" ht="28.35" customHeight="1" x14ac:dyDescent="0.25"/>
    <row r="305" ht="28.35" customHeight="1" x14ac:dyDescent="0.25"/>
    <row r="306" ht="28.35" customHeight="1" x14ac:dyDescent="0.25"/>
    <row r="307" ht="28.35" customHeight="1" x14ac:dyDescent="0.25"/>
    <row r="308" ht="28.35" customHeight="1" x14ac:dyDescent="0.25"/>
    <row r="309" ht="28.35" customHeight="1" x14ac:dyDescent="0.25"/>
    <row r="310" ht="28.35" customHeight="1" x14ac:dyDescent="0.25"/>
    <row r="311" ht="28.35" customHeight="1" x14ac:dyDescent="0.25"/>
    <row r="312" ht="28.35" customHeight="1" x14ac:dyDescent="0.25"/>
    <row r="313" ht="28.35" customHeight="1" x14ac:dyDescent="0.25"/>
    <row r="314" ht="28.35" customHeight="1" x14ac:dyDescent="0.25"/>
    <row r="315" ht="28.35" customHeight="1" x14ac:dyDescent="0.25"/>
    <row r="316" ht="28.35" customHeight="1" x14ac:dyDescent="0.25"/>
    <row r="317" ht="28.35" customHeight="1" x14ac:dyDescent="0.25"/>
    <row r="318" ht="28.35" customHeight="1" x14ac:dyDescent="0.25"/>
    <row r="319" ht="28.35" customHeight="1" x14ac:dyDescent="0.25"/>
    <row r="320" ht="28.35" customHeight="1" x14ac:dyDescent="0.25"/>
    <row r="321" ht="28.35" customHeight="1" x14ac:dyDescent="0.25"/>
    <row r="322" ht="28.35" customHeight="1" x14ac:dyDescent="0.25"/>
    <row r="323" ht="28.35" customHeight="1" x14ac:dyDescent="0.25"/>
    <row r="324" ht="28.35" customHeight="1" x14ac:dyDescent="0.25"/>
    <row r="325" ht="28.35" customHeight="1" x14ac:dyDescent="0.25"/>
    <row r="326" ht="28.35" customHeight="1" x14ac:dyDescent="0.25"/>
    <row r="327" ht="28.35" customHeight="1" x14ac:dyDescent="0.25"/>
    <row r="328" ht="28.35" customHeight="1" x14ac:dyDescent="0.25"/>
    <row r="329" ht="28.35" customHeight="1" x14ac:dyDescent="0.25"/>
    <row r="330" ht="28.35" customHeight="1" x14ac:dyDescent="0.25"/>
    <row r="331" ht="28.35" customHeight="1" x14ac:dyDescent="0.25"/>
    <row r="332" ht="28.35" customHeight="1" x14ac:dyDescent="0.25"/>
    <row r="333" ht="28.35" customHeight="1" x14ac:dyDescent="0.25"/>
    <row r="334" ht="28.35" customHeight="1" x14ac:dyDescent="0.25"/>
    <row r="335" ht="28.35" customHeight="1" x14ac:dyDescent="0.25"/>
    <row r="336" ht="28.35" customHeight="1" x14ac:dyDescent="0.25"/>
    <row r="337" ht="28.35" customHeight="1" x14ac:dyDescent="0.25"/>
    <row r="338" ht="28.35" customHeight="1" x14ac:dyDescent="0.25"/>
    <row r="339" ht="28.35" customHeight="1" x14ac:dyDescent="0.25"/>
    <row r="340" ht="28.35" customHeight="1" x14ac:dyDescent="0.25"/>
    <row r="341" ht="28.35" customHeight="1" x14ac:dyDescent="0.25"/>
    <row r="342" ht="28.35" customHeight="1" x14ac:dyDescent="0.25"/>
    <row r="343" ht="28.35" customHeight="1" x14ac:dyDescent="0.25"/>
    <row r="344" ht="28.35" customHeight="1" x14ac:dyDescent="0.25"/>
    <row r="345" ht="28.35" customHeight="1" x14ac:dyDescent="0.25"/>
    <row r="346" ht="28.35" customHeight="1" x14ac:dyDescent="0.25"/>
    <row r="347" ht="28.35" customHeight="1" x14ac:dyDescent="0.25"/>
    <row r="348" ht="28.35" customHeight="1" x14ac:dyDescent="0.25"/>
    <row r="349" ht="28.35" customHeight="1" x14ac:dyDescent="0.25"/>
    <row r="350" ht="28.35" customHeight="1" x14ac:dyDescent="0.25"/>
    <row r="351" ht="28.35" customHeight="1" x14ac:dyDescent="0.25"/>
    <row r="352" ht="28.35" customHeight="1" x14ac:dyDescent="0.25"/>
    <row r="353" ht="28.35" customHeight="1" x14ac:dyDescent="0.25"/>
    <row r="354" ht="28.35" customHeight="1" x14ac:dyDescent="0.25"/>
    <row r="355" ht="28.35" customHeight="1" x14ac:dyDescent="0.25"/>
    <row r="356" ht="28.35" customHeight="1" x14ac:dyDescent="0.25"/>
    <row r="357" ht="28.35" customHeight="1" x14ac:dyDescent="0.25"/>
    <row r="358" ht="28.35" customHeight="1" x14ac:dyDescent="0.25"/>
    <row r="359" ht="28.35" customHeight="1" x14ac:dyDescent="0.25"/>
    <row r="360" ht="28.35" customHeight="1" x14ac:dyDescent="0.25"/>
    <row r="361" ht="28.35" customHeight="1" x14ac:dyDescent="0.25"/>
    <row r="362" ht="28.35" customHeight="1" x14ac:dyDescent="0.25"/>
    <row r="363" ht="28.35" customHeight="1" x14ac:dyDescent="0.25"/>
    <row r="364" ht="28.35" customHeight="1" x14ac:dyDescent="0.25"/>
    <row r="365" ht="28.35" customHeight="1" x14ac:dyDescent="0.25"/>
    <row r="366" ht="28.35" customHeight="1" x14ac:dyDescent="0.25"/>
    <row r="367" ht="28.35" customHeight="1" x14ac:dyDescent="0.25"/>
    <row r="368" ht="28.35" customHeight="1" x14ac:dyDescent="0.25"/>
    <row r="369" ht="28.35" customHeight="1" x14ac:dyDescent="0.25"/>
    <row r="370" ht="28.35" customHeight="1" x14ac:dyDescent="0.25"/>
    <row r="371" ht="28.35" customHeight="1" x14ac:dyDescent="0.25"/>
    <row r="372" ht="28.35" customHeight="1" x14ac:dyDescent="0.25"/>
    <row r="373" ht="28.35" customHeight="1" x14ac:dyDescent="0.25"/>
    <row r="374" ht="28.35" customHeight="1" x14ac:dyDescent="0.25"/>
    <row r="375" ht="28.35" customHeight="1" x14ac:dyDescent="0.25"/>
    <row r="376" ht="28.35" customHeight="1" x14ac:dyDescent="0.25"/>
    <row r="377" ht="28.35" customHeight="1" x14ac:dyDescent="0.25"/>
    <row r="378" ht="28.35" customHeight="1" x14ac:dyDescent="0.25"/>
    <row r="379" ht="28.35" customHeight="1" x14ac:dyDescent="0.25"/>
    <row r="380" ht="28.35" customHeight="1" x14ac:dyDescent="0.25"/>
    <row r="381" ht="28.35" customHeight="1" x14ac:dyDescent="0.25"/>
    <row r="382" ht="28.35" customHeight="1" x14ac:dyDescent="0.25"/>
    <row r="383" ht="28.35" customHeight="1" x14ac:dyDescent="0.25"/>
    <row r="384" ht="28.35" customHeight="1" x14ac:dyDescent="0.25"/>
    <row r="385" ht="28.35" customHeight="1" x14ac:dyDescent="0.25"/>
    <row r="386" ht="28.35" customHeight="1" x14ac:dyDescent="0.25"/>
    <row r="387" ht="28.35" customHeight="1" x14ac:dyDescent="0.25"/>
    <row r="388" ht="28.35" customHeight="1" x14ac:dyDescent="0.25"/>
    <row r="389" ht="28.35" customHeight="1" x14ac:dyDescent="0.25"/>
    <row r="390" ht="28.35" customHeight="1" x14ac:dyDescent="0.25"/>
    <row r="391" ht="28.35" customHeight="1" x14ac:dyDescent="0.25"/>
    <row r="392" ht="28.35" customHeight="1" x14ac:dyDescent="0.25"/>
    <row r="393" ht="28.35" customHeight="1" x14ac:dyDescent="0.25"/>
    <row r="394" ht="28.35" customHeight="1" x14ac:dyDescent="0.25"/>
    <row r="395" ht="28.35" customHeight="1" x14ac:dyDescent="0.25"/>
    <row r="396" ht="28.35" customHeight="1" x14ac:dyDescent="0.25"/>
    <row r="397" ht="28.35" customHeight="1" x14ac:dyDescent="0.25"/>
    <row r="398" ht="28.35" customHeight="1" x14ac:dyDescent="0.25"/>
    <row r="399" ht="28.35" customHeight="1" x14ac:dyDescent="0.25"/>
    <row r="400" ht="28.35" customHeight="1" x14ac:dyDescent="0.25"/>
    <row r="401" ht="28.35" customHeight="1" x14ac:dyDescent="0.25"/>
    <row r="402" ht="28.35" customHeight="1" x14ac:dyDescent="0.25"/>
    <row r="403" ht="28.35" customHeight="1" x14ac:dyDescent="0.25"/>
    <row r="404" ht="28.35" customHeight="1" x14ac:dyDescent="0.25"/>
    <row r="405" ht="28.35" customHeight="1" x14ac:dyDescent="0.25"/>
    <row r="406" ht="28.35" customHeight="1" x14ac:dyDescent="0.25"/>
    <row r="407" ht="28.35" customHeight="1" x14ac:dyDescent="0.25"/>
    <row r="408" ht="28.35" customHeight="1" x14ac:dyDescent="0.25"/>
    <row r="409" ht="28.35" customHeight="1" x14ac:dyDescent="0.25"/>
    <row r="410" ht="28.35" customHeight="1" x14ac:dyDescent="0.25"/>
    <row r="411" ht="28.35" customHeight="1" x14ac:dyDescent="0.25"/>
    <row r="412" ht="28.35" customHeight="1" x14ac:dyDescent="0.25"/>
    <row r="413" ht="28.35" customHeight="1" x14ac:dyDescent="0.25"/>
    <row r="414" ht="28.35" customHeight="1" x14ac:dyDescent="0.25"/>
    <row r="415" ht="28.35" customHeight="1" x14ac:dyDescent="0.25"/>
    <row r="416" ht="28.35" customHeight="1" x14ac:dyDescent="0.25"/>
    <row r="417" ht="28.35" customHeight="1" x14ac:dyDescent="0.25"/>
    <row r="418" ht="28.35" customHeight="1" x14ac:dyDescent="0.25"/>
    <row r="419" ht="28.35" customHeight="1" x14ac:dyDescent="0.25"/>
    <row r="420" ht="28.35" customHeight="1" x14ac:dyDescent="0.25"/>
    <row r="421" ht="28.35" customHeight="1" x14ac:dyDescent="0.25"/>
    <row r="422" ht="28.35" customHeight="1" x14ac:dyDescent="0.25"/>
    <row r="423" ht="28.35" customHeight="1" x14ac:dyDescent="0.25"/>
    <row r="424" ht="28.35" customHeight="1" x14ac:dyDescent="0.25"/>
    <row r="425" ht="28.35" customHeight="1" x14ac:dyDescent="0.25"/>
    <row r="426" ht="28.35" customHeight="1" x14ac:dyDescent="0.25"/>
    <row r="427" ht="28.35" customHeight="1" x14ac:dyDescent="0.25"/>
    <row r="428" ht="28.35" customHeight="1" x14ac:dyDescent="0.25"/>
    <row r="429" ht="28.35" customHeight="1" x14ac:dyDescent="0.25"/>
    <row r="430" ht="28.35" customHeight="1" x14ac:dyDescent="0.25"/>
    <row r="431" ht="28.35" customHeight="1" x14ac:dyDescent="0.25"/>
    <row r="432" ht="28.35" customHeight="1" x14ac:dyDescent="0.25"/>
    <row r="433" ht="28.35" customHeight="1" x14ac:dyDescent="0.25"/>
    <row r="434" ht="28.35" customHeight="1" x14ac:dyDescent="0.25"/>
    <row r="435" ht="28.35" customHeight="1" x14ac:dyDescent="0.25"/>
    <row r="436" ht="28.35" customHeight="1" x14ac:dyDescent="0.25"/>
    <row r="437" ht="28.35" customHeight="1" x14ac:dyDescent="0.25"/>
    <row r="438" ht="28.35" customHeight="1" x14ac:dyDescent="0.25"/>
    <row r="439" ht="28.35" customHeight="1" x14ac:dyDescent="0.25"/>
    <row r="440" ht="28.35" customHeight="1" x14ac:dyDescent="0.25"/>
    <row r="441" ht="28.35" customHeight="1" x14ac:dyDescent="0.25"/>
    <row r="442" ht="28.35" customHeight="1" x14ac:dyDescent="0.25"/>
    <row r="443" ht="28.35" customHeight="1" x14ac:dyDescent="0.25"/>
    <row r="444" ht="28.35" customHeight="1" x14ac:dyDescent="0.25"/>
    <row r="445" ht="28.35" customHeight="1" x14ac:dyDescent="0.25"/>
    <row r="446" ht="28.35" customHeight="1" x14ac:dyDescent="0.25"/>
    <row r="447" ht="28.35" customHeight="1" x14ac:dyDescent="0.25"/>
    <row r="448" ht="28.35" customHeight="1" x14ac:dyDescent="0.25"/>
    <row r="449" ht="28.35" customHeight="1" x14ac:dyDescent="0.25"/>
    <row r="450" ht="28.35" customHeight="1" x14ac:dyDescent="0.25"/>
    <row r="451" ht="28.35" customHeight="1" x14ac:dyDescent="0.25"/>
    <row r="452" ht="28.35" customHeight="1" x14ac:dyDescent="0.25"/>
    <row r="453" ht="28.35" customHeight="1" x14ac:dyDescent="0.25"/>
    <row r="454" ht="28.35" customHeight="1" x14ac:dyDescent="0.25"/>
    <row r="455" ht="28.35" customHeight="1" x14ac:dyDescent="0.25"/>
    <row r="456" ht="28.35" customHeight="1" x14ac:dyDescent="0.25"/>
    <row r="457" ht="28.35" customHeight="1" x14ac:dyDescent="0.25"/>
    <row r="458" ht="28.35" customHeight="1" x14ac:dyDescent="0.25"/>
    <row r="459" ht="28.35" customHeight="1" x14ac:dyDescent="0.25"/>
    <row r="460" ht="28.35" customHeight="1" x14ac:dyDescent="0.25"/>
    <row r="461" ht="28.35" customHeight="1" x14ac:dyDescent="0.25"/>
    <row r="462" ht="28.35" customHeight="1" x14ac:dyDescent="0.25"/>
    <row r="463" ht="28.35" customHeight="1" x14ac:dyDescent="0.25"/>
    <row r="464" ht="28.35" customHeight="1" x14ac:dyDescent="0.25"/>
    <row r="465" ht="28.35" customHeight="1" x14ac:dyDescent="0.25"/>
    <row r="466" ht="28.35" customHeight="1" x14ac:dyDescent="0.25"/>
    <row r="467" ht="28.35" customHeight="1" x14ac:dyDescent="0.25"/>
    <row r="468" ht="28.35" customHeight="1" x14ac:dyDescent="0.25"/>
    <row r="469" ht="28.35" customHeight="1" x14ac:dyDescent="0.25"/>
    <row r="470" ht="28.35" customHeight="1" x14ac:dyDescent="0.25"/>
    <row r="471" ht="28.35" customHeight="1" x14ac:dyDescent="0.25"/>
    <row r="472" ht="28.35" customHeight="1" x14ac:dyDescent="0.25"/>
    <row r="473" ht="28.35" customHeight="1" x14ac:dyDescent="0.25"/>
    <row r="474" ht="28.35" customHeight="1" x14ac:dyDescent="0.25"/>
    <row r="475" ht="28.35" customHeight="1" x14ac:dyDescent="0.25"/>
    <row r="476" ht="28.35" customHeight="1" x14ac:dyDescent="0.25"/>
    <row r="477" ht="28.35" customHeight="1" x14ac:dyDescent="0.25"/>
    <row r="478" ht="28.35" customHeight="1" x14ac:dyDescent="0.25"/>
    <row r="479" ht="28.35" customHeight="1" x14ac:dyDescent="0.25"/>
    <row r="480" ht="28.35" customHeight="1" x14ac:dyDescent="0.25"/>
    <row r="481" ht="28.35" customHeight="1" x14ac:dyDescent="0.25"/>
    <row r="482" ht="28.35" customHeight="1" x14ac:dyDescent="0.25"/>
    <row r="483" ht="28.35" customHeight="1" x14ac:dyDescent="0.25"/>
    <row r="484" ht="28.35" customHeight="1" x14ac:dyDescent="0.25"/>
    <row r="485" ht="28.35" customHeight="1" x14ac:dyDescent="0.25"/>
    <row r="486" ht="28.35" customHeight="1" x14ac:dyDescent="0.25"/>
    <row r="487" ht="28.35" customHeight="1" x14ac:dyDescent="0.25"/>
    <row r="488" ht="28.35" customHeight="1" x14ac:dyDescent="0.25"/>
    <row r="489" ht="28.35" customHeight="1" x14ac:dyDescent="0.25"/>
    <row r="490" ht="28.35" customHeight="1" x14ac:dyDescent="0.25"/>
    <row r="491" ht="28.35" customHeight="1" x14ac:dyDescent="0.25"/>
    <row r="492" ht="28.35" customHeight="1" x14ac:dyDescent="0.25"/>
    <row r="493" ht="28.35" customHeight="1" x14ac:dyDescent="0.25"/>
    <row r="494" ht="28.35" customHeight="1" x14ac:dyDescent="0.25"/>
    <row r="495" ht="28.35" customHeight="1" x14ac:dyDescent="0.25"/>
    <row r="496" ht="28.35" customHeight="1" x14ac:dyDescent="0.25"/>
    <row r="497" ht="28.35" customHeight="1" x14ac:dyDescent="0.25"/>
    <row r="498" ht="28.35" customHeight="1" x14ac:dyDescent="0.25"/>
    <row r="499" ht="28.35" customHeight="1" x14ac:dyDescent="0.25"/>
    <row r="500" ht="28.35" customHeight="1" x14ac:dyDescent="0.25"/>
    <row r="501" ht="28.35" customHeight="1" x14ac:dyDescent="0.25"/>
    <row r="502" ht="28.35" customHeight="1" x14ac:dyDescent="0.25"/>
    <row r="503" ht="28.35" customHeight="1" x14ac:dyDescent="0.25"/>
    <row r="504" ht="28.35" customHeight="1" x14ac:dyDescent="0.25"/>
    <row r="505" ht="28.35" customHeight="1" x14ac:dyDescent="0.25"/>
    <row r="506" ht="28.35" customHeight="1" x14ac:dyDescent="0.25"/>
    <row r="507" ht="28.35" customHeight="1" x14ac:dyDescent="0.25"/>
    <row r="508" ht="28.35" customHeight="1" x14ac:dyDescent="0.25"/>
    <row r="509" ht="28.35" customHeight="1" x14ac:dyDescent="0.25"/>
    <row r="510" ht="28.35" customHeight="1" x14ac:dyDescent="0.25"/>
    <row r="511" ht="28.35" customHeight="1" x14ac:dyDescent="0.25"/>
    <row r="512" ht="28.35" customHeight="1" x14ac:dyDescent="0.25"/>
    <row r="513" ht="28.35" customHeight="1" x14ac:dyDescent="0.25"/>
    <row r="514" ht="28.35" customHeight="1" x14ac:dyDescent="0.25"/>
    <row r="515" ht="28.35" customHeight="1" x14ac:dyDescent="0.25"/>
    <row r="516" ht="28.35" customHeight="1" x14ac:dyDescent="0.25"/>
    <row r="517" ht="28.35" customHeight="1" x14ac:dyDescent="0.25"/>
    <row r="518" ht="28.35" customHeight="1" x14ac:dyDescent="0.25"/>
    <row r="519" ht="28.35" customHeight="1" x14ac:dyDescent="0.25"/>
    <row r="520" ht="28.35" customHeight="1" x14ac:dyDescent="0.25"/>
    <row r="521" ht="28.35" customHeight="1" x14ac:dyDescent="0.25"/>
    <row r="522" ht="28.35" customHeight="1" x14ac:dyDescent="0.25"/>
    <row r="523" ht="28.35" customHeight="1" x14ac:dyDescent="0.25"/>
    <row r="524" ht="28.35" customHeight="1" x14ac:dyDescent="0.25"/>
    <row r="525" ht="28.35" customHeight="1" x14ac:dyDescent="0.25"/>
    <row r="526" ht="28.35" customHeight="1" x14ac:dyDescent="0.25"/>
    <row r="527" ht="28.35" customHeight="1" x14ac:dyDescent="0.25"/>
    <row r="528" ht="28.35" customHeight="1" x14ac:dyDescent="0.25"/>
    <row r="529" ht="28.35" customHeight="1" x14ac:dyDescent="0.25"/>
    <row r="530" ht="28.35" customHeight="1" x14ac:dyDescent="0.25"/>
    <row r="531" ht="28.35" customHeight="1" x14ac:dyDescent="0.25"/>
    <row r="532" ht="28.35" customHeight="1" x14ac:dyDescent="0.25"/>
    <row r="533" ht="28.35" customHeight="1" x14ac:dyDescent="0.25"/>
    <row r="534" ht="28.35" customHeight="1" x14ac:dyDescent="0.25"/>
    <row r="535" ht="28.35" customHeight="1" x14ac:dyDescent="0.25"/>
    <row r="536" ht="28.35" customHeight="1" x14ac:dyDescent="0.25"/>
    <row r="537" ht="28.35" customHeight="1" x14ac:dyDescent="0.25"/>
    <row r="538" ht="28.35" customHeight="1" x14ac:dyDescent="0.25"/>
    <row r="539" ht="28.35" customHeight="1" x14ac:dyDescent="0.25"/>
    <row r="540" ht="28.35" customHeight="1" x14ac:dyDescent="0.25"/>
    <row r="541" ht="28.35" customHeight="1" x14ac:dyDescent="0.25"/>
    <row r="542" ht="28.35" customHeight="1" x14ac:dyDescent="0.25"/>
    <row r="543" ht="28.35" customHeight="1" x14ac:dyDescent="0.25"/>
    <row r="544" ht="28.35" customHeight="1" x14ac:dyDescent="0.25"/>
    <row r="545" ht="28.35" customHeight="1" x14ac:dyDescent="0.25"/>
    <row r="546" ht="28.35" customHeight="1" x14ac:dyDescent="0.25"/>
    <row r="547" ht="28.35" customHeight="1" x14ac:dyDescent="0.25"/>
    <row r="548" ht="28.35" customHeight="1" x14ac:dyDescent="0.25"/>
    <row r="549" ht="28.35" customHeight="1" x14ac:dyDescent="0.25"/>
    <row r="550" ht="28.35" customHeight="1" x14ac:dyDescent="0.25"/>
    <row r="551" ht="28.35" customHeight="1" x14ac:dyDescent="0.25"/>
    <row r="552" ht="28.35" customHeight="1" x14ac:dyDescent="0.25"/>
    <row r="553" ht="28.35" customHeight="1" x14ac:dyDescent="0.25"/>
    <row r="554" ht="28.35" customHeight="1" x14ac:dyDescent="0.25"/>
    <row r="555" ht="28.35" customHeight="1" x14ac:dyDescent="0.25"/>
    <row r="556" ht="28.35" customHeight="1" x14ac:dyDescent="0.25"/>
    <row r="557" ht="28.35" customHeight="1" x14ac:dyDescent="0.25"/>
    <row r="558" ht="28.35" customHeight="1" x14ac:dyDescent="0.25"/>
    <row r="559" ht="28.35" customHeight="1" x14ac:dyDescent="0.25"/>
    <row r="560" ht="28.35" customHeight="1" x14ac:dyDescent="0.25"/>
    <row r="561" ht="28.35" customHeight="1" x14ac:dyDescent="0.25"/>
    <row r="562" ht="28.35" customHeight="1" x14ac:dyDescent="0.25"/>
    <row r="563" ht="28.35" customHeight="1" x14ac:dyDescent="0.25"/>
    <row r="564" ht="28.35" customHeight="1" x14ac:dyDescent="0.25"/>
    <row r="565" ht="28.35" customHeight="1" x14ac:dyDescent="0.25"/>
    <row r="566" ht="28.35" customHeight="1" x14ac:dyDescent="0.25"/>
    <row r="567" ht="28.35" customHeight="1" x14ac:dyDescent="0.25"/>
    <row r="568" ht="28.35" customHeight="1" x14ac:dyDescent="0.25"/>
    <row r="569" ht="28.35" customHeight="1" x14ac:dyDescent="0.25"/>
    <row r="570" ht="28.35" customHeight="1" x14ac:dyDescent="0.25"/>
    <row r="571" ht="28.35" customHeight="1" x14ac:dyDescent="0.25"/>
    <row r="572" ht="28.35" customHeight="1" x14ac:dyDescent="0.25"/>
    <row r="573" ht="28.35" customHeight="1" x14ac:dyDescent="0.25"/>
    <row r="574" ht="28.35" customHeight="1" x14ac:dyDescent="0.25"/>
    <row r="575" ht="28.35" customHeight="1" x14ac:dyDescent="0.25"/>
    <row r="576" ht="28.35" customHeight="1" x14ac:dyDescent="0.25"/>
    <row r="577" ht="28.35" customHeight="1" x14ac:dyDescent="0.25"/>
    <row r="578" ht="28.35" customHeight="1" x14ac:dyDescent="0.25"/>
    <row r="579" ht="28.35" customHeight="1" x14ac:dyDescent="0.25"/>
    <row r="580" ht="28.35" customHeight="1" x14ac:dyDescent="0.25"/>
    <row r="581" ht="28.35" customHeight="1" x14ac:dyDescent="0.25"/>
    <row r="582" ht="28.35" customHeight="1" x14ac:dyDescent="0.25"/>
    <row r="583" ht="28.35" customHeight="1" x14ac:dyDescent="0.25"/>
    <row r="584" ht="28.35" customHeight="1" x14ac:dyDescent="0.25"/>
    <row r="585" ht="28.35" customHeight="1" x14ac:dyDescent="0.25"/>
    <row r="586" ht="28.35" customHeight="1" x14ac:dyDescent="0.25"/>
    <row r="587" ht="28.35" customHeight="1" x14ac:dyDescent="0.25"/>
    <row r="588" ht="28.35" customHeight="1" x14ac:dyDescent="0.25"/>
    <row r="589" ht="28.35" customHeight="1" x14ac:dyDescent="0.25"/>
    <row r="590" ht="28.35" customHeight="1" x14ac:dyDescent="0.25"/>
    <row r="591" ht="28.35" customHeight="1" x14ac:dyDescent="0.25"/>
    <row r="592" ht="28.35" customHeight="1" x14ac:dyDescent="0.25"/>
    <row r="593" ht="28.35" customHeight="1" x14ac:dyDescent="0.25"/>
    <row r="594" ht="28.35" customHeight="1" x14ac:dyDescent="0.25"/>
    <row r="595" ht="28.35" customHeight="1" x14ac:dyDescent="0.25"/>
    <row r="596" ht="28.35" customHeight="1" x14ac:dyDescent="0.25"/>
    <row r="597" ht="28.35" customHeight="1" x14ac:dyDescent="0.25"/>
    <row r="598" ht="28.35" customHeight="1" x14ac:dyDescent="0.25"/>
    <row r="599" ht="28.35" customHeight="1" x14ac:dyDescent="0.25"/>
    <row r="600" ht="28.35" customHeight="1" x14ac:dyDescent="0.25"/>
    <row r="601" ht="28.35" customHeight="1" x14ac:dyDescent="0.25"/>
    <row r="602" ht="28.35" customHeight="1" x14ac:dyDescent="0.25"/>
    <row r="603" ht="28.35" customHeight="1" x14ac:dyDescent="0.25"/>
    <row r="604" ht="28.35" customHeight="1" x14ac:dyDescent="0.25"/>
    <row r="605" ht="28.35" customHeight="1" x14ac:dyDescent="0.25"/>
    <row r="606" ht="28.35" customHeight="1" x14ac:dyDescent="0.25"/>
    <row r="607" ht="28.35" customHeight="1" x14ac:dyDescent="0.25"/>
    <row r="608" ht="28.35" customHeight="1" x14ac:dyDescent="0.25"/>
    <row r="609" ht="28.35" customHeight="1" x14ac:dyDescent="0.25"/>
    <row r="610" ht="28.35" customHeight="1" x14ac:dyDescent="0.25"/>
    <row r="611" ht="28.35" customHeight="1" x14ac:dyDescent="0.25"/>
    <row r="612" ht="28.35" customHeight="1" x14ac:dyDescent="0.25"/>
    <row r="613" ht="28.35" customHeight="1" x14ac:dyDescent="0.25"/>
    <row r="614" ht="28.35" customHeight="1" x14ac:dyDescent="0.25"/>
    <row r="615" ht="28.35" customHeight="1" x14ac:dyDescent="0.25"/>
    <row r="616" ht="28.35" customHeight="1" x14ac:dyDescent="0.25"/>
    <row r="617" ht="28.35" customHeight="1" x14ac:dyDescent="0.25"/>
    <row r="618" ht="28.35" customHeight="1" x14ac:dyDescent="0.25"/>
    <row r="619" ht="28.35" customHeight="1" x14ac:dyDescent="0.25"/>
    <row r="620" ht="28.35" customHeight="1" x14ac:dyDescent="0.25"/>
    <row r="621" ht="28.35" customHeight="1" x14ac:dyDescent="0.25"/>
    <row r="622" ht="28.35" customHeight="1" x14ac:dyDescent="0.25"/>
    <row r="623" ht="28.35" customHeight="1" x14ac:dyDescent="0.25"/>
    <row r="624" ht="28.35" customHeight="1" x14ac:dyDescent="0.25"/>
    <row r="625" ht="28.35" customHeight="1" x14ac:dyDescent="0.25"/>
    <row r="626" ht="28.35" customHeight="1" x14ac:dyDescent="0.25"/>
    <row r="627" ht="28.35" customHeight="1" x14ac:dyDescent="0.25"/>
    <row r="628" ht="28.35" customHeight="1" x14ac:dyDescent="0.25"/>
    <row r="629" ht="28.35" customHeight="1" x14ac:dyDescent="0.25"/>
    <row r="630" ht="28.35" customHeight="1" x14ac:dyDescent="0.25"/>
    <row r="631" ht="28.35" customHeight="1" x14ac:dyDescent="0.25"/>
    <row r="632" ht="28.35" customHeight="1" x14ac:dyDescent="0.25"/>
    <row r="633" ht="28.35" customHeight="1" x14ac:dyDescent="0.25"/>
    <row r="634" ht="28.35" customHeight="1" x14ac:dyDescent="0.25"/>
    <row r="635" ht="28.35" customHeight="1" x14ac:dyDescent="0.25"/>
    <row r="636" ht="28.35" customHeight="1" x14ac:dyDescent="0.25"/>
    <row r="637" ht="28.35" customHeight="1" x14ac:dyDescent="0.25"/>
    <row r="638" ht="28.35" customHeight="1" x14ac:dyDescent="0.25"/>
    <row r="639" ht="28.35" customHeight="1" x14ac:dyDescent="0.25"/>
    <row r="640" ht="28.35" customHeight="1" x14ac:dyDescent="0.25"/>
    <row r="641" ht="28.35" customHeight="1" x14ac:dyDescent="0.25"/>
    <row r="642" ht="28.35" customHeight="1" x14ac:dyDescent="0.25"/>
    <row r="643" ht="28.35" customHeight="1" x14ac:dyDescent="0.25"/>
    <row r="644" ht="28.35" customHeight="1" x14ac:dyDescent="0.25"/>
    <row r="645" ht="28.35" customHeight="1" x14ac:dyDescent="0.25"/>
    <row r="646" ht="28.35" customHeight="1" x14ac:dyDescent="0.25"/>
    <row r="647" ht="28.35" customHeight="1" x14ac:dyDescent="0.25"/>
    <row r="648" ht="28.35" customHeight="1" x14ac:dyDescent="0.25"/>
    <row r="649" ht="28.35" customHeight="1" x14ac:dyDescent="0.25"/>
    <row r="650" ht="28.35" customHeight="1" x14ac:dyDescent="0.25"/>
    <row r="651" ht="28.35" customHeight="1" x14ac:dyDescent="0.25"/>
    <row r="652" ht="28.35" customHeight="1" x14ac:dyDescent="0.25"/>
    <row r="653" ht="28.35" customHeight="1" x14ac:dyDescent="0.25"/>
    <row r="654" ht="28.35" customHeight="1" x14ac:dyDescent="0.25"/>
    <row r="655" ht="28.35" customHeight="1" x14ac:dyDescent="0.25"/>
    <row r="656" ht="28.35" customHeight="1" x14ac:dyDescent="0.25"/>
    <row r="657" ht="28.35" customHeight="1" x14ac:dyDescent="0.25"/>
    <row r="658" ht="28.35" customHeight="1" x14ac:dyDescent="0.25"/>
    <row r="659" ht="28.35" customHeight="1" x14ac:dyDescent="0.25"/>
    <row r="660" ht="28.35" customHeight="1" x14ac:dyDescent="0.25"/>
    <row r="661" ht="28.35" customHeight="1" x14ac:dyDescent="0.25"/>
    <row r="662" ht="28.35" customHeight="1" x14ac:dyDescent="0.25"/>
    <row r="663" ht="28.35" customHeight="1" x14ac:dyDescent="0.25"/>
    <row r="664" ht="28.35" customHeight="1" x14ac:dyDescent="0.25"/>
    <row r="665" ht="28.35" customHeight="1" x14ac:dyDescent="0.25"/>
    <row r="666" ht="28.35" customHeight="1" x14ac:dyDescent="0.25"/>
    <row r="667" ht="28.35" customHeight="1" x14ac:dyDescent="0.25"/>
    <row r="668" ht="28.35" customHeight="1" x14ac:dyDescent="0.25"/>
    <row r="669" ht="28.35" customHeight="1" x14ac:dyDescent="0.25"/>
    <row r="670" ht="28.35" customHeight="1" x14ac:dyDescent="0.25"/>
    <row r="671" ht="28.35" customHeight="1" x14ac:dyDescent="0.25"/>
    <row r="672" ht="28.35" customHeight="1" x14ac:dyDescent="0.25"/>
    <row r="673" ht="28.35" customHeight="1" x14ac:dyDescent="0.25"/>
    <row r="674" ht="28.35" customHeight="1" x14ac:dyDescent="0.25"/>
    <row r="675" ht="28.35" customHeight="1" x14ac:dyDescent="0.25"/>
    <row r="676" ht="28.35" customHeight="1" x14ac:dyDescent="0.25"/>
    <row r="677" ht="28.35" customHeight="1" x14ac:dyDescent="0.25"/>
    <row r="678" ht="28.35" customHeight="1" x14ac:dyDescent="0.25"/>
    <row r="679" ht="28.35" customHeight="1" x14ac:dyDescent="0.25"/>
    <row r="680" ht="28.35" customHeight="1" x14ac:dyDescent="0.25"/>
    <row r="681" ht="28.35" customHeight="1" x14ac:dyDescent="0.25"/>
    <row r="682" ht="28.35" customHeight="1" x14ac:dyDescent="0.25"/>
    <row r="683" ht="28.35" customHeight="1" x14ac:dyDescent="0.25"/>
    <row r="684" ht="28.35" customHeight="1" x14ac:dyDescent="0.25"/>
    <row r="685" ht="28.35" customHeight="1" x14ac:dyDescent="0.25"/>
    <row r="686" ht="28.35" customHeight="1" x14ac:dyDescent="0.25"/>
    <row r="687" ht="28.35" customHeight="1" x14ac:dyDescent="0.25"/>
    <row r="688" ht="28.35" customHeight="1" x14ac:dyDescent="0.25"/>
    <row r="689" ht="28.35" customHeight="1" x14ac:dyDescent="0.25"/>
    <row r="690" ht="28.35" customHeight="1" x14ac:dyDescent="0.25"/>
    <row r="691" ht="28.35" customHeight="1" x14ac:dyDescent="0.25"/>
    <row r="692" ht="28.35" customHeight="1" x14ac:dyDescent="0.25"/>
    <row r="693" ht="28.35" customHeight="1" x14ac:dyDescent="0.25"/>
    <row r="694" ht="28.35" customHeight="1" x14ac:dyDescent="0.25"/>
    <row r="695" ht="28.35" customHeight="1" x14ac:dyDescent="0.25"/>
    <row r="696" ht="28.35" customHeight="1" x14ac:dyDescent="0.25"/>
    <row r="697" ht="28.35" customHeight="1" x14ac:dyDescent="0.25"/>
    <row r="698" ht="28.35" customHeight="1" x14ac:dyDescent="0.25"/>
    <row r="699" ht="28.35" customHeight="1" x14ac:dyDescent="0.25"/>
    <row r="700" ht="28.35" customHeight="1" x14ac:dyDescent="0.25"/>
    <row r="701" ht="28.35" customHeight="1" x14ac:dyDescent="0.25"/>
    <row r="702" ht="28.35" customHeight="1" x14ac:dyDescent="0.25"/>
    <row r="703" ht="28.35" customHeight="1" x14ac:dyDescent="0.25"/>
    <row r="704" ht="28.35" customHeight="1" x14ac:dyDescent="0.25"/>
    <row r="705" ht="28.35" customHeight="1" x14ac:dyDescent="0.25"/>
    <row r="706" ht="28.35" customHeight="1" x14ac:dyDescent="0.25"/>
    <row r="707" ht="28.35" customHeight="1" x14ac:dyDescent="0.25"/>
    <row r="708" ht="28.35" customHeight="1" x14ac:dyDescent="0.25"/>
    <row r="709" ht="28.35" customHeight="1" x14ac:dyDescent="0.25"/>
    <row r="710" ht="28.35" customHeight="1" x14ac:dyDescent="0.25"/>
    <row r="711" ht="28.35" customHeight="1" x14ac:dyDescent="0.25"/>
    <row r="712" ht="28.35" customHeight="1" x14ac:dyDescent="0.25"/>
    <row r="713" ht="28.35" customHeight="1" x14ac:dyDescent="0.25"/>
    <row r="714" ht="28.35" customHeight="1" x14ac:dyDescent="0.25"/>
    <row r="715" ht="28.35" customHeight="1" x14ac:dyDescent="0.25"/>
    <row r="716" ht="28.35" customHeight="1" x14ac:dyDescent="0.25"/>
    <row r="717" ht="28.35" customHeight="1" x14ac:dyDescent="0.25"/>
    <row r="718" ht="28.35" customHeight="1" x14ac:dyDescent="0.25"/>
    <row r="719" ht="28.35" customHeight="1" x14ac:dyDescent="0.25"/>
    <row r="720" ht="28.35" customHeight="1" x14ac:dyDescent="0.25"/>
    <row r="721" ht="28.35" customHeight="1" x14ac:dyDescent="0.25"/>
    <row r="722" ht="28.35" customHeight="1" x14ac:dyDescent="0.25"/>
    <row r="723" ht="28.35" customHeight="1" x14ac:dyDescent="0.25"/>
    <row r="724" ht="28.35" customHeight="1" x14ac:dyDescent="0.25"/>
    <row r="725" ht="28.35" customHeight="1" x14ac:dyDescent="0.25"/>
    <row r="726" ht="28.35" customHeight="1" x14ac:dyDescent="0.25"/>
    <row r="727" ht="28.35" customHeight="1" x14ac:dyDescent="0.25"/>
    <row r="728" ht="28.35" customHeight="1" x14ac:dyDescent="0.25"/>
    <row r="729" ht="28.35" customHeight="1" x14ac:dyDescent="0.25"/>
    <row r="730" ht="28.35" customHeight="1" x14ac:dyDescent="0.25"/>
    <row r="731" ht="28.35" customHeight="1" x14ac:dyDescent="0.25"/>
    <row r="732" ht="28.35" customHeight="1" x14ac:dyDescent="0.25"/>
    <row r="733" ht="28.35" customHeight="1" x14ac:dyDescent="0.25"/>
    <row r="734" ht="28.35" customHeight="1" x14ac:dyDescent="0.25"/>
    <row r="735" ht="28.35" customHeight="1" x14ac:dyDescent="0.25"/>
    <row r="736" ht="28.35" customHeight="1" x14ac:dyDescent="0.25"/>
    <row r="737" ht="28.35" customHeight="1" x14ac:dyDescent="0.25"/>
    <row r="738" ht="28.35" customHeight="1" x14ac:dyDescent="0.25"/>
    <row r="739" ht="28.35" customHeight="1" x14ac:dyDescent="0.25"/>
    <row r="740" ht="28.35" customHeight="1" x14ac:dyDescent="0.25"/>
    <row r="741" ht="28.35" customHeight="1" x14ac:dyDescent="0.25"/>
    <row r="742" ht="28.35" customHeight="1" x14ac:dyDescent="0.25"/>
    <row r="743" ht="28.35" customHeight="1" x14ac:dyDescent="0.25"/>
    <row r="744" ht="28.35" customHeight="1" x14ac:dyDescent="0.25"/>
    <row r="745" ht="28.35" customHeight="1" x14ac:dyDescent="0.25"/>
    <row r="746" ht="28.35" customHeight="1" x14ac:dyDescent="0.25"/>
    <row r="747" ht="28.35" customHeight="1" x14ac:dyDescent="0.25"/>
    <row r="748" ht="28.35" customHeight="1" x14ac:dyDescent="0.25"/>
    <row r="749" ht="28.35" customHeight="1" x14ac:dyDescent="0.25"/>
    <row r="750" ht="28.35" customHeight="1" x14ac:dyDescent="0.25"/>
    <row r="751" ht="28.35" customHeight="1" x14ac:dyDescent="0.25"/>
    <row r="752" ht="28.35" customHeight="1" x14ac:dyDescent="0.25"/>
    <row r="753" ht="28.35" customHeight="1" x14ac:dyDescent="0.25"/>
    <row r="754" ht="28.35" customHeight="1" x14ac:dyDescent="0.25"/>
    <row r="755" ht="28.35" customHeight="1" x14ac:dyDescent="0.25"/>
    <row r="756" ht="28.35" customHeight="1" x14ac:dyDescent="0.25"/>
    <row r="757" ht="28.35" customHeight="1" x14ac:dyDescent="0.25"/>
    <row r="758" ht="28.35" customHeight="1" x14ac:dyDescent="0.25"/>
    <row r="759" ht="28.35" customHeight="1" x14ac:dyDescent="0.25"/>
    <row r="760" ht="28.35" customHeight="1" x14ac:dyDescent="0.25"/>
    <row r="761" ht="28.35" customHeight="1" x14ac:dyDescent="0.25"/>
    <row r="762" ht="28.35" customHeight="1" x14ac:dyDescent="0.25"/>
    <row r="763" ht="28.35" customHeight="1" x14ac:dyDescent="0.25"/>
    <row r="764" ht="28.35" customHeight="1" x14ac:dyDescent="0.25"/>
    <row r="765" ht="28.35" customHeight="1" x14ac:dyDescent="0.25"/>
    <row r="766" ht="28.35" customHeight="1" x14ac:dyDescent="0.25"/>
    <row r="767" ht="28.35" customHeight="1" x14ac:dyDescent="0.25"/>
    <row r="768" ht="28.35" customHeight="1" x14ac:dyDescent="0.25"/>
    <row r="769" ht="28.35" customHeight="1" x14ac:dyDescent="0.25"/>
    <row r="770" ht="28.35" customHeight="1" x14ac:dyDescent="0.25"/>
    <row r="771" ht="28.35" customHeight="1" x14ac:dyDescent="0.25"/>
    <row r="772" ht="28.35" customHeight="1" x14ac:dyDescent="0.25"/>
    <row r="773" ht="28.35" customHeight="1" x14ac:dyDescent="0.25"/>
    <row r="774" ht="28.35" customHeight="1" x14ac:dyDescent="0.25"/>
    <row r="775" ht="28.35" customHeight="1" x14ac:dyDescent="0.25"/>
    <row r="776" ht="28.35" customHeight="1" x14ac:dyDescent="0.25"/>
    <row r="777" ht="28.35" customHeight="1" x14ac:dyDescent="0.25"/>
    <row r="778" ht="28.35" customHeight="1" x14ac:dyDescent="0.25"/>
    <row r="779" ht="28.35" customHeight="1" x14ac:dyDescent="0.25"/>
    <row r="780" ht="28.35" customHeight="1" x14ac:dyDescent="0.25"/>
    <row r="781" ht="28.35" customHeight="1" x14ac:dyDescent="0.25"/>
    <row r="782" ht="28.35" customHeight="1" x14ac:dyDescent="0.25"/>
    <row r="783" ht="28.35" customHeight="1" x14ac:dyDescent="0.25"/>
    <row r="784" ht="28.35" customHeight="1" x14ac:dyDescent="0.25"/>
    <row r="785" ht="28.35" customHeight="1" x14ac:dyDescent="0.25"/>
    <row r="786" ht="28.35" customHeight="1" x14ac:dyDescent="0.25"/>
    <row r="787" ht="28.35" customHeight="1" x14ac:dyDescent="0.25"/>
    <row r="788" ht="28.35" customHeight="1" x14ac:dyDescent="0.25"/>
    <row r="789" ht="28.35" customHeight="1" x14ac:dyDescent="0.25"/>
    <row r="790" ht="28.35" customHeight="1" x14ac:dyDescent="0.25"/>
    <row r="791" ht="28.35" customHeight="1" x14ac:dyDescent="0.25"/>
    <row r="792" ht="28.35" customHeight="1" x14ac:dyDescent="0.25"/>
    <row r="793" ht="28.35" customHeight="1" x14ac:dyDescent="0.25"/>
  </sheetData>
  <mergeCells count="106">
    <mergeCell ref="I60:K60"/>
    <mergeCell ref="I55:K55"/>
    <mergeCell ref="I56:K56"/>
    <mergeCell ref="I57:K57"/>
    <mergeCell ref="I58:K58"/>
    <mergeCell ref="I59:K59"/>
    <mergeCell ref="A60:C60"/>
    <mergeCell ref="D52:E52"/>
    <mergeCell ref="D53:E53"/>
    <mergeCell ref="D54:E54"/>
    <mergeCell ref="D55:E55"/>
    <mergeCell ref="D56:E56"/>
    <mergeCell ref="D57:E57"/>
    <mergeCell ref="D58:E58"/>
    <mergeCell ref="D59:E59"/>
    <mergeCell ref="D60:E60"/>
    <mergeCell ref="A55:C55"/>
    <mergeCell ref="A56:C56"/>
    <mergeCell ref="A57:C57"/>
    <mergeCell ref="A58:C58"/>
    <mergeCell ref="A59:C59"/>
    <mergeCell ref="I39:K39"/>
    <mergeCell ref="A39:C39"/>
    <mergeCell ref="A52:C52"/>
    <mergeCell ref="A53:C53"/>
    <mergeCell ref="A54:C54"/>
    <mergeCell ref="I52:K52"/>
    <mergeCell ref="I53:K53"/>
    <mergeCell ref="I54:K54"/>
    <mergeCell ref="I41:K41"/>
    <mergeCell ref="D41:E41"/>
    <mergeCell ref="A41:C41"/>
    <mergeCell ref="I40:K40"/>
    <mergeCell ref="D40:E40"/>
    <mergeCell ref="A40:C40"/>
    <mergeCell ref="I43:K43"/>
    <mergeCell ref="D43:E43"/>
    <mergeCell ref="A43:C43"/>
    <mergeCell ref="I42:K42"/>
    <mergeCell ref="D42:E42"/>
    <mergeCell ref="A42:C42"/>
    <mergeCell ref="I45:K45"/>
    <mergeCell ref="D45:E45"/>
    <mergeCell ref="A45:C45"/>
    <mergeCell ref="I44:K44"/>
    <mergeCell ref="D44:E44"/>
    <mergeCell ref="A44:C44"/>
    <mergeCell ref="D47:E47"/>
    <mergeCell ref="A47:C47"/>
    <mergeCell ref="I46:K46"/>
    <mergeCell ref="D46:E46"/>
    <mergeCell ref="A46:C46"/>
    <mergeCell ref="A2:B2"/>
    <mergeCell ref="A9:K16"/>
    <mergeCell ref="I51:K51"/>
    <mergeCell ref="D51:E51"/>
    <mergeCell ref="A51:C51"/>
    <mergeCell ref="I50:K50"/>
    <mergeCell ref="D50:E50"/>
    <mergeCell ref="A50:C50"/>
    <mergeCell ref="I49:K49"/>
    <mergeCell ref="D49:E49"/>
    <mergeCell ref="A49:C49"/>
    <mergeCell ref="I48:K48"/>
    <mergeCell ref="D48:E48"/>
    <mergeCell ref="A48:C48"/>
    <mergeCell ref="I47:K47"/>
    <mergeCell ref="I38:K38"/>
    <mergeCell ref="E1:J1"/>
    <mergeCell ref="I37:K37"/>
    <mergeCell ref="I36:K36"/>
    <mergeCell ref="I35:K35"/>
    <mergeCell ref="I34:K34"/>
    <mergeCell ref="D35:E35"/>
    <mergeCell ref="I28:K28"/>
    <mergeCell ref="I27:K27"/>
    <mergeCell ref="I33:K33"/>
    <mergeCell ref="I32:K32"/>
    <mergeCell ref="I31:K31"/>
    <mergeCell ref="I30:K30"/>
    <mergeCell ref="I29:K29"/>
    <mergeCell ref="A28:C28"/>
    <mergeCell ref="D28:E28"/>
    <mergeCell ref="A29:C29"/>
    <mergeCell ref="D29:E29"/>
    <mergeCell ref="I26:K26"/>
    <mergeCell ref="A30:C30"/>
    <mergeCell ref="D30:E30"/>
    <mergeCell ref="A27:C27"/>
    <mergeCell ref="D27:E27"/>
    <mergeCell ref="A26:C26"/>
    <mergeCell ref="A36:C36"/>
    <mergeCell ref="D36:E36"/>
    <mergeCell ref="A37:C37"/>
    <mergeCell ref="D37:E37"/>
    <mergeCell ref="A38:C38"/>
    <mergeCell ref="D38:E38"/>
    <mergeCell ref="A34:C34"/>
    <mergeCell ref="D34:E34"/>
    <mergeCell ref="A35:C35"/>
    <mergeCell ref="A31:C31"/>
    <mergeCell ref="D31:E31"/>
    <mergeCell ref="A32:C32"/>
    <mergeCell ref="D32:E32"/>
    <mergeCell ref="A33:C33"/>
    <mergeCell ref="D33:E33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 scaleWithDoc="0" alignWithMargins="0">
    <oddFooter>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Add_T">
                <anchor moveWithCells="1" sizeWithCells="1">
                  <from>
                    <xdr:col>3</xdr:col>
                    <xdr:colOff>152400</xdr:colOff>
                    <xdr:row>1</xdr:row>
                    <xdr:rowOff>19050</xdr:rowOff>
                  </from>
                  <to>
                    <xdr:col>5</xdr:col>
                    <xdr:colOff>438150</xdr:colOff>
                    <xdr:row>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renommerFeuille">
                <anchor moveWithCells="1" sizeWithCells="1">
                  <from>
                    <xdr:col>6</xdr:col>
                    <xdr:colOff>38100</xdr:colOff>
                    <xdr:row>1</xdr:row>
                    <xdr:rowOff>28575</xdr:rowOff>
                  </from>
                  <to>
                    <xdr:col>7</xdr:col>
                    <xdr:colOff>685800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0AA9A-C8F5-49DE-96E2-F9A6E6488022}">
  <sheetPr codeName="Feuil18"/>
  <dimension ref="A1:K793"/>
  <sheetViews>
    <sheetView showZeros="0" view="pageLayout" topLeftCell="A19" zoomScaleNormal="100" workbookViewId="0">
      <selection activeCell="B5" sqref="B5"/>
    </sheetView>
  </sheetViews>
  <sheetFormatPr baseColWidth="10" defaultColWidth="7.28515625" defaultRowHeight="15" x14ac:dyDescent="0.25"/>
  <cols>
    <col min="1" max="2" width="7.42578125" customWidth="1"/>
    <col min="3" max="3" width="9.140625" customWidth="1"/>
    <col min="4" max="7" width="7.42578125" customWidth="1"/>
    <col min="8" max="8" width="10.85546875" customWidth="1"/>
    <col min="9" max="10" width="7.42578125" customWidth="1"/>
    <col min="11" max="11" width="7.140625" customWidth="1"/>
  </cols>
  <sheetData>
    <row r="1" spans="1:11" x14ac:dyDescent="0.25">
      <c r="E1" s="68" t="s">
        <v>31</v>
      </c>
      <c r="F1" s="68"/>
      <c r="G1" s="68"/>
      <c r="H1" s="68"/>
      <c r="I1" s="68"/>
      <c r="J1" s="68"/>
      <c r="K1" s="20">
        <f>NBD</f>
        <v>0</v>
      </c>
    </row>
    <row r="2" spans="1:11" x14ac:dyDescent="0.25">
      <c r="A2" s="67" t="s">
        <v>30</v>
      </c>
      <c r="B2" s="67"/>
    </row>
    <row r="4" spans="1:11" ht="15.75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</row>
    <row r="5" spans="1:11" ht="15" customHeight="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</row>
    <row r="6" spans="1:11" ht="15" customHeight="1" x14ac:dyDescent="0.25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</row>
    <row r="7" spans="1:11" ht="15" customHeight="1" x14ac:dyDescent="0.25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</row>
    <row r="8" spans="1:11" ht="15" customHeight="1" x14ac:dyDescent="0.25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</row>
    <row r="9" spans="1:11" ht="15" customHeight="1" x14ac:dyDescent="0.25">
      <c r="A9" s="59" t="s">
        <v>37</v>
      </c>
      <c r="B9" s="59"/>
      <c r="C9" s="59"/>
      <c r="D9" s="59"/>
      <c r="E9" s="59"/>
      <c r="F9" s="59"/>
      <c r="G9" s="59"/>
      <c r="H9" s="59"/>
      <c r="I9" s="59"/>
      <c r="J9" s="59"/>
      <c r="K9" s="59"/>
    </row>
    <row r="10" spans="1:11" ht="15" customHeight="1" x14ac:dyDescent="0.25">
      <c r="A10" s="59"/>
      <c r="B10" s="59"/>
      <c r="C10" s="59"/>
      <c r="D10" s="59"/>
      <c r="E10" s="59"/>
      <c r="F10" s="59"/>
      <c r="G10" s="59"/>
      <c r="H10" s="59"/>
      <c r="I10" s="59"/>
      <c r="J10" s="59"/>
      <c r="K10" s="59"/>
    </row>
    <row r="11" spans="1:11" ht="15" customHeight="1" x14ac:dyDescent="0.25">
      <c r="A11" s="59"/>
      <c r="B11" s="59"/>
      <c r="C11" s="59"/>
      <c r="D11" s="59"/>
      <c r="E11" s="59"/>
      <c r="F11" s="59"/>
      <c r="G11" s="59"/>
      <c r="H11" s="59"/>
      <c r="I11" s="59"/>
      <c r="J11" s="59"/>
      <c r="K11" s="59"/>
    </row>
    <row r="12" spans="1:11" ht="15" customHeight="1" x14ac:dyDescent="0.25">
      <c r="A12" s="59"/>
      <c r="B12" s="59"/>
      <c r="C12" s="59"/>
      <c r="D12" s="59"/>
      <c r="E12" s="59"/>
      <c r="F12" s="59"/>
      <c r="G12" s="59"/>
      <c r="H12" s="59"/>
      <c r="I12" s="59"/>
      <c r="J12" s="59"/>
      <c r="K12" s="59"/>
    </row>
    <row r="13" spans="1:11" ht="15" customHeight="1" x14ac:dyDescent="0.25">
      <c r="A13" s="59"/>
      <c r="B13" s="59"/>
      <c r="C13" s="59"/>
      <c r="D13" s="59"/>
      <c r="E13" s="59"/>
      <c r="F13" s="59"/>
      <c r="G13" s="59"/>
      <c r="H13" s="59"/>
      <c r="I13" s="59"/>
      <c r="J13" s="59"/>
      <c r="K13" s="59"/>
    </row>
    <row r="14" spans="1:11" ht="15" customHeight="1" x14ac:dyDescent="0.25">
      <c r="A14" s="59"/>
      <c r="B14" s="59"/>
      <c r="C14" s="59"/>
      <c r="D14" s="59"/>
      <c r="E14" s="59"/>
      <c r="F14" s="59"/>
      <c r="G14" s="59"/>
      <c r="H14" s="59"/>
      <c r="I14" s="59"/>
      <c r="J14" s="59"/>
      <c r="K14" s="59"/>
    </row>
    <row r="15" spans="1:11" ht="15" customHeight="1" x14ac:dyDescent="0.25">
      <c r="A15" s="59"/>
      <c r="B15" s="59"/>
      <c r="C15" s="59"/>
      <c r="D15" s="59"/>
      <c r="E15" s="59"/>
      <c r="F15" s="59"/>
      <c r="G15" s="59"/>
      <c r="H15" s="59"/>
      <c r="I15" s="59"/>
      <c r="J15" s="59"/>
      <c r="K15" s="59"/>
    </row>
    <row r="16" spans="1:11" ht="15" customHeight="1" x14ac:dyDescent="0.25">
      <c r="A16" s="59"/>
      <c r="B16" s="59"/>
      <c r="C16" s="59"/>
      <c r="D16" s="59"/>
      <c r="E16" s="59"/>
      <c r="F16" s="59"/>
      <c r="G16" s="59"/>
      <c r="H16" s="59"/>
      <c r="I16" s="59"/>
      <c r="J16" s="59"/>
      <c r="K16" s="59"/>
    </row>
    <row r="17" spans="1:11" ht="15" customHeight="1" x14ac:dyDescent="0.25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</row>
    <row r="18" spans="1:11" ht="15" customHeight="1" x14ac:dyDescent="0.25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</row>
    <row r="19" spans="1:11" ht="15" customHeight="1" x14ac:dyDescent="0.25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</row>
    <row r="20" spans="1:11" ht="15" customHeight="1" x14ac:dyDescent="0.25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</row>
    <row r="21" spans="1:11" ht="15" customHeight="1" x14ac:dyDescent="0.25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</row>
    <row r="22" spans="1:11" ht="15" customHeight="1" x14ac:dyDescent="0.25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</row>
    <row r="23" spans="1:11" ht="15" customHeight="1" x14ac:dyDescent="0.25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</row>
    <row r="24" spans="1:11" ht="15" customHeight="1" x14ac:dyDescent="0.25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</row>
    <row r="26" spans="1:11" x14ac:dyDescent="0.25">
      <c r="A26" s="60" t="s">
        <v>4</v>
      </c>
      <c r="B26" s="60"/>
      <c r="C26" s="60"/>
      <c r="D26" s="31" t="s">
        <v>9</v>
      </c>
      <c r="E26" s="32"/>
      <c r="F26" s="33" t="s">
        <v>5</v>
      </c>
      <c r="G26" s="34" t="s">
        <v>6</v>
      </c>
      <c r="H26" s="35" t="s">
        <v>12</v>
      </c>
      <c r="I26" s="64" t="s">
        <v>7</v>
      </c>
      <c r="J26" s="65"/>
      <c r="K26" s="66"/>
    </row>
    <row r="27" spans="1:11" ht="28.35" customHeight="1" x14ac:dyDescent="0.25">
      <c r="A27" s="57" t="str">
        <f>IF(Général!D12&lt;&gt;"",Général!D12,"")</f>
        <v>Magellan</v>
      </c>
      <c r="B27" s="57"/>
      <c r="C27" s="57"/>
      <c r="D27" s="58">
        <f>IF(Général!A12&lt;&gt;"",Général!A12,"")</f>
        <v>1</v>
      </c>
      <c r="E27" s="58"/>
      <c r="F27" s="36">
        <f>IF(Général!B12&lt;&gt;"",Général!B12,"")</f>
        <v>1</v>
      </c>
      <c r="G27" s="49">
        <f>IF(Général!H12&lt;&gt;"",Général!H12,"")</f>
        <v>1</v>
      </c>
      <c r="H27" s="38">
        <f>IF(Général!C12&lt;&gt;"",Général!C12,"")</f>
        <v>44651</v>
      </c>
      <c r="I27" s="61"/>
      <c r="J27" s="62"/>
      <c r="K27" s="63"/>
    </row>
    <row r="28" spans="1:11" ht="28.35" customHeight="1" x14ac:dyDescent="0.25">
      <c r="A28" s="57" t="str">
        <f>IF(Général!D13&lt;&gt;"",Général!D13,"")</f>
        <v>Scène 8 - Artemis</v>
      </c>
      <c r="B28" s="57"/>
      <c r="C28" s="57"/>
      <c r="D28" s="58">
        <f>IF(Général!A13&lt;&gt;"",Général!A13,"")</f>
        <v>2</v>
      </c>
      <c r="E28" s="58"/>
      <c r="F28" s="36">
        <f>IF(Général!B13&lt;&gt;"",Général!B13,"")</f>
        <v>2</v>
      </c>
      <c r="G28" s="49">
        <f>IF(Général!H13&lt;&gt;"",Général!H13,"")</f>
        <v>2</v>
      </c>
      <c r="H28" s="38">
        <f>IF(Général!C13&lt;&gt;"",Général!C13,"")</f>
        <v>44655</v>
      </c>
      <c r="I28" s="61"/>
      <c r="J28" s="62"/>
      <c r="K28" s="63"/>
    </row>
    <row r="29" spans="1:11" ht="28.35" customHeight="1" x14ac:dyDescent="0.25">
      <c r="A29" s="57" t="str">
        <f>IF(Général!D14&lt;&gt;"",Général!D14,"")</f>
        <v/>
      </c>
      <c r="B29" s="57"/>
      <c r="C29" s="57"/>
      <c r="D29" s="58" t="str">
        <f>IF(Général!A14&lt;&gt;"",Général!A14,"")</f>
        <v/>
      </c>
      <c r="E29" s="58"/>
      <c r="F29" s="36" t="str">
        <f>IF(Général!B14&lt;&gt;"",Général!B14,"")</f>
        <v/>
      </c>
      <c r="G29" s="49" t="str">
        <f>IF(Général!H14&lt;&gt;"",Général!H14,"")</f>
        <v/>
      </c>
      <c r="H29" s="38" t="str">
        <f>IF(Général!C14&lt;&gt;"",Général!C14,"")</f>
        <v/>
      </c>
      <c r="I29" s="61"/>
      <c r="J29" s="62"/>
      <c r="K29" s="63"/>
    </row>
    <row r="30" spans="1:11" ht="28.35" customHeight="1" x14ac:dyDescent="0.25">
      <c r="A30" s="57" t="str">
        <f>IF(Général!D15&lt;&gt;"",Général!D15,"")</f>
        <v/>
      </c>
      <c r="B30" s="57"/>
      <c r="C30" s="57"/>
      <c r="D30" s="58" t="str">
        <f>IF(Général!A15&lt;&gt;"",Général!A15,"")</f>
        <v/>
      </c>
      <c r="E30" s="58"/>
      <c r="F30" s="36" t="str">
        <f>IF(Général!B15&lt;&gt;"",Général!B15,"")</f>
        <v/>
      </c>
      <c r="G30" s="49" t="str">
        <f>IF(Général!H15&lt;&gt;"",Général!H15,"")</f>
        <v/>
      </c>
      <c r="H30" s="38" t="str">
        <f>IF(Général!C15&lt;&gt;"",Général!C15,"")</f>
        <v/>
      </c>
      <c r="I30" s="61"/>
      <c r="J30" s="62"/>
      <c r="K30" s="63"/>
    </row>
    <row r="31" spans="1:11" ht="28.35" customHeight="1" x14ac:dyDescent="0.25">
      <c r="A31" s="57" t="str">
        <f>IF(Général!D16&lt;&gt;"",Général!D16,"")</f>
        <v/>
      </c>
      <c r="B31" s="57"/>
      <c r="C31" s="57"/>
      <c r="D31" s="58" t="str">
        <f>IF(Général!A16&lt;&gt;"",Général!A16,"")</f>
        <v/>
      </c>
      <c r="E31" s="58"/>
      <c r="F31" s="36" t="str">
        <f>IF(Général!B16&lt;&gt;"",Général!B16,"")</f>
        <v/>
      </c>
      <c r="G31" s="49" t="str">
        <f>IF(Général!H16&lt;&gt;"",Général!H16,"")</f>
        <v/>
      </c>
      <c r="H31" s="38" t="str">
        <f>IF(Général!C16&lt;&gt;"",Général!C16,"")</f>
        <v/>
      </c>
      <c r="I31" s="61"/>
      <c r="J31" s="62"/>
      <c r="K31" s="63"/>
    </row>
    <row r="32" spans="1:11" ht="28.35" customHeight="1" x14ac:dyDescent="0.25">
      <c r="A32" s="57" t="str">
        <f>IF(Général!D17&lt;&gt;"",Général!D17,"")</f>
        <v/>
      </c>
      <c r="B32" s="57"/>
      <c r="C32" s="57"/>
      <c r="D32" s="58" t="str">
        <f>IF(Général!A17&lt;&gt;"",Général!A17,"")</f>
        <v/>
      </c>
      <c r="E32" s="58"/>
      <c r="F32" s="36" t="str">
        <f>IF(Général!B17&lt;&gt;"",Général!B17,"")</f>
        <v/>
      </c>
      <c r="G32" s="49" t="str">
        <f>IF(Général!H17&lt;&gt;"",Général!H17,"")</f>
        <v/>
      </c>
      <c r="H32" s="38" t="str">
        <f>IF(Général!C17&lt;&gt;"",Général!C17,"")</f>
        <v/>
      </c>
      <c r="I32" s="61"/>
      <c r="J32" s="62"/>
      <c r="K32" s="63"/>
    </row>
    <row r="33" spans="1:11" ht="28.35" customHeight="1" x14ac:dyDescent="0.25">
      <c r="A33" s="57" t="str">
        <f>IF(Général!D18&lt;&gt;"",Général!D18,"")</f>
        <v/>
      </c>
      <c r="B33" s="57"/>
      <c r="C33" s="57"/>
      <c r="D33" s="58" t="str">
        <f>IF(Général!A18&lt;&gt;"",Général!A18,"")</f>
        <v/>
      </c>
      <c r="E33" s="58"/>
      <c r="F33" s="36" t="str">
        <f>IF(Général!B18&lt;&gt;"",Général!B18,"")</f>
        <v/>
      </c>
      <c r="G33" s="49" t="str">
        <f>IF(Général!H18&lt;&gt;"",Général!H18,"")</f>
        <v/>
      </c>
      <c r="H33" s="38" t="str">
        <f>IF(Général!C18&lt;&gt;"",Général!C18,"")</f>
        <v/>
      </c>
      <c r="I33" s="61"/>
      <c r="J33" s="62"/>
      <c r="K33" s="63"/>
    </row>
    <row r="34" spans="1:11" ht="28.35" customHeight="1" x14ac:dyDescent="0.25">
      <c r="A34" s="57" t="str">
        <f>IF(Général!D19&lt;&gt;"",Général!D19,"")</f>
        <v/>
      </c>
      <c r="B34" s="57"/>
      <c r="C34" s="57"/>
      <c r="D34" s="58" t="str">
        <f>IF(Général!A19&lt;&gt;"",Général!A19,"")</f>
        <v/>
      </c>
      <c r="E34" s="58"/>
      <c r="F34" s="36" t="str">
        <f>IF(Général!B19&lt;&gt;"",Général!B19,"")</f>
        <v/>
      </c>
      <c r="G34" s="49" t="str">
        <f>IF(Général!H19&lt;&gt;"",Général!H19,"")</f>
        <v/>
      </c>
      <c r="H34" s="38" t="str">
        <f>IF(Général!C19&lt;&gt;"",Général!C19,"")</f>
        <v/>
      </c>
      <c r="I34" s="61"/>
      <c r="J34" s="62"/>
      <c r="K34" s="63"/>
    </row>
    <row r="35" spans="1:11" ht="28.35" customHeight="1" x14ac:dyDescent="0.25">
      <c r="A35" s="57" t="str">
        <f>IF(Général!D20&lt;&gt;"",Général!D20,"")</f>
        <v/>
      </c>
      <c r="B35" s="57"/>
      <c r="C35" s="57"/>
      <c r="D35" s="58" t="str">
        <f>IF(Général!A20&lt;&gt;"",Général!A20,"")</f>
        <v/>
      </c>
      <c r="E35" s="58"/>
      <c r="F35" s="36" t="str">
        <f>IF(Général!B20&lt;&gt;"",Général!B20,"")</f>
        <v/>
      </c>
      <c r="G35" s="49" t="str">
        <f>IF(Général!H20&lt;&gt;"",Général!H20,"")</f>
        <v/>
      </c>
      <c r="H35" s="38" t="str">
        <f>IF(Général!C20&lt;&gt;"",Général!C20,"")</f>
        <v/>
      </c>
      <c r="I35" s="61"/>
      <c r="J35" s="62"/>
      <c r="K35" s="63"/>
    </row>
    <row r="36" spans="1:11" ht="28.35" customHeight="1" x14ac:dyDescent="0.25">
      <c r="A36" s="57" t="str">
        <f>IF(Général!D21&lt;&gt;"",Général!D21,"")</f>
        <v/>
      </c>
      <c r="B36" s="57"/>
      <c r="C36" s="57"/>
      <c r="D36" s="58" t="str">
        <f>IF(Général!A21&lt;&gt;"",Général!A21,"")</f>
        <v/>
      </c>
      <c r="E36" s="58"/>
      <c r="F36" s="36" t="str">
        <f>IF(Général!B21&lt;&gt;"",Général!B21,"")</f>
        <v/>
      </c>
      <c r="G36" s="49" t="str">
        <f>IF(Général!H21&lt;&gt;"",Général!H21,"")</f>
        <v/>
      </c>
      <c r="H36" s="38" t="str">
        <f>IF(Général!C21&lt;&gt;"",Général!C21,"")</f>
        <v/>
      </c>
      <c r="I36" s="61"/>
      <c r="J36" s="62"/>
      <c r="K36" s="63"/>
    </row>
    <row r="37" spans="1:11" ht="28.35" customHeight="1" x14ac:dyDescent="0.25">
      <c r="A37" s="57" t="str">
        <f>IF(Général!D22&lt;&gt;"",Général!D22,"")</f>
        <v/>
      </c>
      <c r="B37" s="57"/>
      <c r="C37" s="57"/>
      <c r="D37" s="58" t="str">
        <f>IF(Général!A22&lt;&gt;"",Général!A22,"")</f>
        <v/>
      </c>
      <c r="E37" s="58"/>
      <c r="F37" s="36" t="str">
        <f>IF(Général!B22&lt;&gt;"",Général!B22,"")</f>
        <v/>
      </c>
      <c r="G37" s="49" t="str">
        <f>IF(Général!H22&lt;&gt;"",Général!H22,"")</f>
        <v/>
      </c>
      <c r="H37" s="38" t="str">
        <f>IF(Général!C22&lt;&gt;"",Général!C22,"")</f>
        <v/>
      </c>
      <c r="I37" s="61"/>
      <c r="J37" s="62"/>
      <c r="K37" s="63"/>
    </row>
    <row r="38" spans="1:11" ht="28.35" customHeight="1" x14ac:dyDescent="0.25">
      <c r="A38" s="57" t="str">
        <f>IF(Général!D23&lt;&gt;"",Général!D23,"")</f>
        <v/>
      </c>
      <c r="B38" s="57"/>
      <c r="C38" s="57"/>
      <c r="D38" s="58" t="str">
        <f>IF(Général!A23&lt;&gt;"",Général!A23,"")</f>
        <v/>
      </c>
      <c r="E38" s="58"/>
      <c r="F38" s="36" t="str">
        <f>IF(Général!B23&lt;&gt;"",Général!B23,"")</f>
        <v/>
      </c>
      <c r="G38" s="49" t="str">
        <f>IF(Général!H23&lt;&gt;"",Général!H23,"")</f>
        <v/>
      </c>
      <c r="H38" s="38" t="str">
        <f>IF(Général!C23&lt;&gt;"",Général!C23,"")</f>
        <v/>
      </c>
      <c r="I38" s="61"/>
      <c r="J38" s="62"/>
      <c r="K38" s="63"/>
    </row>
    <row r="39" spans="1:11" ht="28.35" customHeight="1" x14ac:dyDescent="0.25"/>
    <row r="40" spans="1:11" ht="28.35" customHeight="1" x14ac:dyDescent="0.25"/>
    <row r="41" spans="1:11" ht="28.35" customHeight="1" x14ac:dyDescent="0.25"/>
    <row r="42" spans="1:11" ht="28.35" customHeight="1" x14ac:dyDescent="0.25"/>
    <row r="43" spans="1:11" ht="28.35" customHeight="1" x14ac:dyDescent="0.25"/>
    <row r="44" spans="1:11" ht="28.35" customHeight="1" x14ac:dyDescent="0.25"/>
    <row r="45" spans="1:11" ht="28.35" customHeight="1" x14ac:dyDescent="0.25"/>
    <row r="46" spans="1:11" ht="28.35" customHeight="1" x14ac:dyDescent="0.25"/>
    <row r="47" spans="1:11" ht="27.75" customHeight="1" x14ac:dyDescent="0.25"/>
    <row r="48" spans="1:11" ht="28.35" customHeight="1" x14ac:dyDescent="0.25"/>
    <row r="49" ht="28.35" customHeight="1" x14ac:dyDescent="0.25"/>
    <row r="50" ht="28.35" customHeight="1" x14ac:dyDescent="0.25"/>
    <row r="51" ht="28.35" customHeight="1" x14ac:dyDescent="0.25"/>
    <row r="52" ht="28.35" customHeight="1" x14ac:dyDescent="0.25"/>
    <row r="53" ht="28.35" customHeight="1" x14ac:dyDescent="0.25"/>
    <row r="54" ht="28.35" customHeight="1" x14ac:dyDescent="0.25"/>
    <row r="55" ht="28.35" customHeight="1" x14ac:dyDescent="0.25"/>
    <row r="56" ht="28.35" customHeight="1" x14ac:dyDescent="0.25"/>
    <row r="57" ht="28.35" customHeight="1" x14ac:dyDescent="0.25"/>
    <row r="58" ht="28.35" customHeight="1" x14ac:dyDescent="0.25"/>
    <row r="59" ht="28.35" customHeight="1" x14ac:dyDescent="0.25"/>
    <row r="60" ht="28.35" customHeight="1" x14ac:dyDescent="0.25"/>
    <row r="61" ht="28.35" customHeight="1" x14ac:dyDescent="0.25"/>
    <row r="62" ht="28.35" customHeight="1" x14ac:dyDescent="0.25"/>
    <row r="63" ht="28.35" customHeight="1" x14ac:dyDescent="0.25"/>
    <row r="64" ht="28.35" customHeight="1" x14ac:dyDescent="0.25"/>
    <row r="65" ht="28.35" customHeight="1" x14ac:dyDescent="0.25"/>
    <row r="66" ht="28.35" customHeight="1" x14ac:dyDescent="0.25"/>
    <row r="67" ht="28.35" customHeight="1" x14ac:dyDescent="0.25"/>
    <row r="68" ht="28.35" customHeight="1" x14ac:dyDescent="0.25"/>
    <row r="69" ht="28.35" customHeight="1" x14ac:dyDescent="0.25"/>
    <row r="70" ht="28.35" customHeight="1" x14ac:dyDescent="0.25"/>
    <row r="71" ht="28.35" customHeight="1" x14ac:dyDescent="0.25"/>
    <row r="72" ht="28.35" customHeight="1" x14ac:dyDescent="0.25"/>
    <row r="73" ht="28.35" customHeight="1" x14ac:dyDescent="0.25"/>
    <row r="74" ht="28.35" customHeight="1" x14ac:dyDescent="0.25"/>
    <row r="75" ht="28.35" customHeight="1" x14ac:dyDescent="0.25"/>
    <row r="76" ht="28.35" customHeight="1" x14ac:dyDescent="0.25"/>
    <row r="77" ht="28.35" customHeight="1" x14ac:dyDescent="0.25"/>
    <row r="78" ht="28.35" customHeight="1" x14ac:dyDescent="0.25"/>
    <row r="79" ht="28.35" customHeight="1" x14ac:dyDescent="0.25"/>
    <row r="80" ht="28.35" customHeight="1" x14ac:dyDescent="0.25"/>
    <row r="81" ht="28.35" customHeight="1" x14ac:dyDescent="0.25"/>
    <row r="82" ht="28.35" customHeight="1" x14ac:dyDescent="0.25"/>
    <row r="83" ht="28.35" customHeight="1" x14ac:dyDescent="0.25"/>
    <row r="84" ht="28.35" customHeight="1" x14ac:dyDescent="0.25"/>
    <row r="85" ht="28.35" customHeight="1" x14ac:dyDescent="0.25"/>
    <row r="86" ht="28.35" customHeight="1" x14ac:dyDescent="0.25"/>
    <row r="87" ht="28.35" customHeight="1" x14ac:dyDescent="0.25"/>
    <row r="88" ht="28.35" customHeight="1" x14ac:dyDescent="0.25"/>
    <row r="89" ht="28.35" customHeight="1" x14ac:dyDescent="0.25"/>
    <row r="90" ht="28.35" customHeight="1" x14ac:dyDescent="0.25"/>
    <row r="91" ht="28.35" customHeight="1" x14ac:dyDescent="0.25"/>
    <row r="92" ht="28.35" customHeight="1" x14ac:dyDescent="0.25"/>
    <row r="93" ht="28.35" customHeight="1" x14ac:dyDescent="0.25"/>
    <row r="94" ht="28.35" customHeight="1" x14ac:dyDescent="0.25"/>
    <row r="95" ht="28.35" customHeight="1" x14ac:dyDescent="0.25"/>
    <row r="96" ht="28.35" customHeight="1" x14ac:dyDescent="0.25"/>
    <row r="97" ht="28.35" customHeight="1" x14ac:dyDescent="0.25"/>
    <row r="98" ht="28.35" customHeight="1" x14ac:dyDescent="0.25"/>
    <row r="99" ht="28.35" customHeight="1" x14ac:dyDescent="0.25"/>
    <row r="100" ht="28.35" customHeight="1" x14ac:dyDescent="0.25"/>
    <row r="101" ht="28.35" customHeight="1" x14ac:dyDescent="0.25"/>
    <row r="102" ht="28.35" customHeight="1" x14ac:dyDescent="0.25"/>
    <row r="103" ht="28.35" customHeight="1" x14ac:dyDescent="0.25"/>
    <row r="104" ht="28.35" customHeight="1" x14ac:dyDescent="0.25"/>
    <row r="105" ht="28.35" customHeight="1" x14ac:dyDescent="0.25"/>
    <row r="106" ht="28.35" customHeight="1" x14ac:dyDescent="0.25"/>
    <row r="107" ht="28.35" customHeight="1" x14ac:dyDescent="0.25"/>
    <row r="108" ht="28.35" customHeight="1" x14ac:dyDescent="0.25"/>
    <row r="109" ht="28.35" customHeight="1" x14ac:dyDescent="0.25"/>
    <row r="110" ht="28.35" customHeight="1" x14ac:dyDescent="0.25"/>
    <row r="111" ht="28.35" customHeight="1" x14ac:dyDescent="0.25"/>
    <row r="112" ht="28.35" customHeight="1" x14ac:dyDescent="0.25"/>
    <row r="113" ht="28.35" customHeight="1" x14ac:dyDescent="0.25"/>
    <row r="114" ht="28.35" customHeight="1" x14ac:dyDescent="0.25"/>
    <row r="115" ht="28.35" customHeight="1" x14ac:dyDescent="0.25"/>
    <row r="116" ht="28.35" customHeight="1" x14ac:dyDescent="0.25"/>
    <row r="117" ht="28.35" customHeight="1" x14ac:dyDescent="0.25"/>
    <row r="118" ht="28.35" customHeight="1" x14ac:dyDescent="0.25"/>
    <row r="119" ht="28.35" customHeight="1" x14ac:dyDescent="0.25"/>
    <row r="120" ht="28.35" customHeight="1" x14ac:dyDescent="0.25"/>
    <row r="121" ht="28.35" customHeight="1" x14ac:dyDescent="0.25"/>
    <row r="122" ht="28.35" customHeight="1" x14ac:dyDescent="0.25"/>
    <row r="123" ht="28.35" customHeight="1" x14ac:dyDescent="0.25"/>
    <row r="124" ht="28.35" customHeight="1" x14ac:dyDescent="0.25"/>
    <row r="125" ht="28.35" customHeight="1" x14ac:dyDescent="0.25"/>
    <row r="126" ht="28.35" customHeight="1" x14ac:dyDescent="0.25"/>
    <row r="127" ht="28.35" customHeight="1" x14ac:dyDescent="0.25"/>
    <row r="128" ht="28.35" customHeight="1" x14ac:dyDescent="0.25"/>
    <row r="129" ht="28.35" customHeight="1" x14ac:dyDescent="0.25"/>
    <row r="130" ht="28.35" customHeight="1" x14ac:dyDescent="0.25"/>
    <row r="131" ht="28.35" customHeight="1" x14ac:dyDescent="0.25"/>
    <row r="132" ht="28.35" customHeight="1" x14ac:dyDescent="0.25"/>
    <row r="133" ht="28.35" customHeight="1" x14ac:dyDescent="0.25"/>
    <row r="134" ht="28.35" customHeight="1" x14ac:dyDescent="0.25"/>
    <row r="135" ht="28.35" customHeight="1" x14ac:dyDescent="0.25"/>
    <row r="136" ht="28.35" customHeight="1" x14ac:dyDescent="0.25"/>
    <row r="137" ht="28.35" customHeight="1" x14ac:dyDescent="0.25"/>
    <row r="138" ht="28.35" customHeight="1" x14ac:dyDescent="0.25"/>
    <row r="139" ht="28.35" customHeight="1" x14ac:dyDescent="0.25"/>
    <row r="140" ht="28.35" customHeight="1" x14ac:dyDescent="0.25"/>
    <row r="141" ht="28.35" customHeight="1" x14ac:dyDescent="0.25"/>
    <row r="142" ht="28.35" customHeight="1" x14ac:dyDescent="0.25"/>
    <row r="143" ht="28.35" customHeight="1" x14ac:dyDescent="0.25"/>
    <row r="144" ht="28.35" customHeight="1" x14ac:dyDescent="0.25"/>
    <row r="145" ht="28.35" customHeight="1" x14ac:dyDescent="0.25"/>
    <row r="146" ht="28.35" customHeight="1" x14ac:dyDescent="0.25"/>
    <row r="147" ht="28.35" customHeight="1" x14ac:dyDescent="0.25"/>
    <row r="148" ht="28.35" customHeight="1" x14ac:dyDescent="0.25"/>
    <row r="149" ht="28.35" customHeight="1" x14ac:dyDescent="0.25"/>
    <row r="150" ht="28.35" customHeight="1" x14ac:dyDescent="0.25"/>
    <row r="151" ht="28.35" customHeight="1" x14ac:dyDescent="0.25"/>
    <row r="152" ht="28.35" customHeight="1" x14ac:dyDescent="0.25"/>
    <row r="153" ht="28.35" customHeight="1" x14ac:dyDescent="0.25"/>
    <row r="154" ht="28.35" customHeight="1" x14ac:dyDescent="0.25"/>
    <row r="155" ht="28.35" customHeight="1" x14ac:dyDescent="0.25"/>
    <row r="156" ht="28.35" customHeight="1" x14ac:dyDescent="0.25"/>
    <row r="157" ht="28.35" customHeight="1" x14ac:dyDescent="0.25"/>
    <row r="158" ht="28.35" customHeight="1" x14ac:dyDescent="0.25"/>
    <row r="159" ht="28.35" customHeight="1" x14ac:dyDescent="0.25"/>
    <row r="160" ht="28.35" customHeight="1" x14ac:dyDescent="0.25"/>
    <row r="161" ht="28.35" customHeight="1" x14ac:dyDescent="0.25"/>
    <row r="162" ht="28.35" customHeight="1" x14ac:dyDescent="0.25"/>
    <row r="163" ht="28.35" customHeight="1" x14ac:dyDescent="0.25"/>
    <row r="164" ht="28.35" customHeight="1" x14ac:dyDescent="0.25"/>
    <row r="165" ht="28.35" customHeight="1" x14ac:dyDescent="0.25"/>
    <row r="166" ht="28.35" customHeight="1" x14ac:dyDescent="0.25"/>
    <row r="167" ht="28.35" customHeight="1" x14ac:dyDescent="0.25"/>
    <row r="168" ht="28.35" customHeight="1" x14ac:dyDescent="0.25"/>
    <row r="169" ht="28.35" customHeight="1" x14ac:dyDescent="0.25"/>
    <row r="170" ht="28.35" customHeight="1" x14ac:dyDescent="0.25"/>
    <row r="171" ht="28.35" customHeight="1" x14ac:dyDescent="0.25"/>
    <row r="172" ht="28.35" customHeight="1" x14ac:dyDescent="0.25"/>
    <row r="173" ht="28.35" customHeight="1" x14ac:dyDescent="0.25"/>
    <row r="174" ht="28.35" customHeight="1" x14ac:dyDescent="0.25"/>
    <row r="175" ht="28.35" customHeight="1" x14ac:dyDescent="0.25"/>
    <row r="176" ht="28.35" customHeight="1" x14ac:dyDescent="0.25"/>
    <row r="177" ht="28.35" customHeight="1" x14ac:dyDescent="0.25"/>
    <row r="178" ht="28.35" customHeight="1" x14ac:dyDescent="0.25"/>
    <row r="179" ht="28.35" customHeight="1" x14ac:dyDescent="0.25"/>
    <row r="180" ht="28.35" customHeight="1" x14ac:dyDescent="0.25"/>
    <row r="181" ht="28.35" customHeight="1" x14ac:dyDescent="0.25"/>
    <row r="182" ht="28.35" customHeight="1" x14ac:dyDescent="0.25"/>
    <row r="183" ht="28.35" customHeight="1" x14ac:dyDescent="0.25"/>
    <row r="184" ht="28.35" customHeight="1" x14ac:dyDescent="0.25"/>
    <row r="185" ht="28.35" customHeight="1" x14ac:dyDescent="0.25"/>
    <row r="186" ht="28.35" customHeight="1" x14ac:dyDescent="0.25"/>
    <row r="187" ht="28.35" customHeight="1" x14ac:dyDescent="0.25"/>
    <row r="188" ht="28.35" customHeight="1" x14ac:dyDescent="0.25"/>
    <row r="189" ht="28.35" customHeight="1" x14ac:dyDescent="0.25"/>
    <row r="190" ht="28.35" customHeight="1" x14ac:dyDescent="0.25"/>
    <row r="191" ht="28.35" customHeight="1" x14ac:dyDescent="0.25"/>
    <row r="192" ht="28.35" customHeight="1" x14ac:dyDescent="0.25"/>
    <row r="193" ht="28.35" customHeight="1" x14ac:dyDescent="0.25"/>
    <row r="194" ht="28.35" customHeight="1" x14ac:dyDescent="0.25"/>
    <row r="195" ht="28.35" customHeight="1" x14ac:dyDescent="0.25"/>
    <row r="196" ht="28.35" customHeight="1" x14ac:dyDescent="0.25"/>
    <row r="197" ht="28.35" customHeight="1" x14ac:dyDescent="0.25"/>
    <row r="198" ht="28.35" customHeight="1" x14ac:dyDescent="0.25"/>
    <row r="199" ht="28.35" customHeight="1" x14ac:dyDescent="0.25"/>
    <row r="200" ht="28.35" customHeight="1" x14ac:dyDescent="0.25"/>
    <row r="201" ht="28.35" customHeight="1" x14ac:dyDescent="0.25"/>
    <row r="202" ht="28.35" customHeight="1" x14ac:dyDescent="0.25"/>
    <row r="203" ht="28.35" customHeight="1" x14ac:dyDescent="0.25"/>
    <row r="204" ht="28.35" customHeight="1" x14ac:dyDescent="0.25"/>
    <row r="205" ht="28.35" customHeight="1" x14ac:dyDescent="0.25"/>
    <row r="206" ht="28.35" customHeight="1" x14ac:dyDescent="0.25"/>
    <row r="207" ht="28.35" customHeight="1" x14ac:dyDescent="0.25"/>
    <row r="208" ht="28.35" customHeight="1" x14ac:dyDescent="0.25"/>
    <row r="209" ht="28.35" customHeight="1" x14ac:dyDescent="0.25"/>
    <row r="210" ht="28.35" customHeight="1" x14ac:dyDescent="0.25"/>
    <row r="211" ht="28.35" customHeight="1" x14ac:dyDescent="0.25"/>
    <row r="212" ht="28.35" customHeight="1" x14ac:dyDescent="0.25"/>
    <row r="213" ht="28.35" customHeight="1" x14ac:dyDescent="0.25"/>
    <row r="214" ht="28.35" customHeight="1" x14ac:dyDescent="0.25"/>
    <row r="215" ht="28.35" customHeight="1" x14ac:dyDescent="0.25"/>
    <row r="216" ht="28.35" customHeight="1" x14ac:dyDescent="0.25"/>
    <row r="217" ht="28.35" customHeight="1" x14ac:dyDescent="0.25"/>
    <row r="218" ht="28.35" customHeight="1" x14ac:dyDescent="0.25"/>
    <row r="219" ht="28.35" customHeight="1" x14ac:dyDescent="0.25"/>
    <row r="220" ht="28.35" customHeight="1" x14ac:dyDescent="0.25"/>
    <row r="221" ht="28.35" customHeight="1" x14ac:dyDescent="0.25"/>
    <row r="222" ht="28.35" customHeight="1" x14ac:dyDescent="0.25"/>
    <row r="223" ht="28.35" customHeight="1" x14ac:dyDescent="0.25"/>
    <row r="224" ht="28.35" customHeight="1" x14ac:dyDescent="0.25"/>
    <row r="225" ht="28.35" customHeight="1" x14ac:dyDescent="0.25"/>
    <row r="226" ht="28.35" customHeight="1" x14ac:dyDescent="0.25"/>
    <row r="227" ht="28.35" customHeight="1" x14ac:dyDescent="0.25"/>
    <row r="228" ht="28.35" customHeight="1" x14ac:dyDescent="0.25"/>
    <row r="229" ht="28.35" customHeight="1" x14ac:dyDescent="0.25"/>
    <row r="230" ht="28.35" customHeight="1" x14ac:dyDescent="0.25"/>
    <row r="231" ht="28.35" customHeight="1" x14ac:dyDescent="0.25"/>
    <row r="232" ht="28.35" customHeight="1" x14ac:dyDescent="0.25"/>
    <row r="233" ht="28.35" customHeight="1" x14ac:dyDescent="0.25"/>
    <row r="234" ht="28.35" customHeight="1" x14ac:dyDescent="0.25"/>
    <row r="235" ht="28.35" customHeight="1" x14ac:dyDescent="0.25"/>
    <row r="236" ht="28.35" customHeight="1" x14ac:dyDescent="0.25"/>
    <row r="237" ht="28.35" customHeight="1" x14ac:dyDescent="0.25"/>
    <row r="238" ht="28.35" customHeight="1" x14ac:dyDescent="0.25"/>
    <row r="239" ht="28.35" customHeight="1" x14ac:dyDescent="0.25"/>
    <row r="240" ht="28.35" customHeight="1" x14ac:dyDescent="0.25"/>
    <row r="241" ht="28.35" customHeight="1" x14ac:dyDescent="0.25"/>
    <row r="242" ht="28.35" customHeight="1" x14ac:dyDescent="0.25"/>
    <row r="243" ht="28.35" customHeight="1" x14ac:dyDescent="0.25"/>
    <row r="244" ht="28.35" customHeight="1" x14ac:dyDescent="0.25"/>
    <row r="245" ht="28.35" customHeight="1" x14ac:dyDescent="0.25"/>
    <row r="246" ht="28.35" customHeight="1" x14ac:dyDescent="0.25"/>
    <row r="247" ht="28.35" customHeight="1" x14ac:dyDescent="0.25"/>
    <row r="248" ht="28.35" customHeight="1" x14ac:dyDescent="0.25"/>
    <row r="249" ht="28.35" customHeight="1" x14ac:dyDescent="0.25"/>
    <row r="250" ht="28.35" customHeight="1" x14ac:dyDescent="0.25"/>
    <row r="251" ht="28.35" customHeight="1" x14ac:dyDescent="0.25"/>
    <row r="252" ht="28.35" customHeight="1" x14ac:dyDescent="0.25"/>
    <row r="253" ht="28.35" customHeight="1" x14ac:dyDescent="0.25"/>
    <row r="254" ht="28.35" customHeight="1" x14ac:dyDescent="0.25"/>
    <row r="255" ht="28.35" customHeight="1" x14ac:dyDescent="0.25"/>
    <row r="256" ht="28.35" customHeight="1" x14ac:dyDescent="0.25"/>
    <row r="257" ht="28.35" customHeight="1" x14ac:dyDescent="0.25"/>
    <row r="258" ht="28.35" customHeight="1" x14ac:dyDescent="0.25"/>
    <row r="259" ht="28.35" customHeight="1" x14ac:dyDescent="0.25"/>
    <row r="260" ht="28.35" customHeight="1" x14ac:dyDescent="0.25"/>
    <row r="261" ht="28.35" customHeight="1" x14ac:dyDescent="0.25"/>
    <row r="262" ht="28.35" customHeight="1" x14ac:dyDescent="0.25"/>
    <row r="263" ht="28.35" customHeight="1" x14ac:dyDescent="0.25"/>
    <row r="264" ht="28.35" customHeight="1" x14ac:dyDescent="0.25"/>
    <row r="265" ht="28.35" customHeight="1" x14ac:dyDescent="0.25"/>
    <row r="266" ht="28.35" customHeight="1" x14ac:dyDescent="0.25"/>
    <row r="267" ht="28.35" customHeight="1" x14ac:dyDescent="0.25"/>
    <row r="268" ht="28.35" customHeight="1" x14ac:dyDescent="0.25"/>
    <row r="269" ht="28.35" customHeight="1" x14ac:dyDescent="0.25"/>
    <row r="270" ht="28.35" customHeight="1" x14ac:dyDescent="0.25"/>
    <row r="271" ht="28.35" customHeight="1" x14ac:dyDescent="0.25"/>
    <row r="272" ht="28.35" customHeight="1" x14ac:dyDescent="0.25"/>
    <row r="273" ht="28.35" customHeight="1" x14ac:dyDescent="0.25"/>
    <row r="274" ht="28.35" customHeight="1" x14ac:dyDescent="0.25"/>
    <row r="275" ht="28.35" customHeight="1" x14ac:dyDescent="0.25"/>
    <row r="276" ht="28.35" customHeight="1" x14ac:dyDescent="0.25"/>
    <row r="277" ht="28.35" customHeight="1" x14ac:dyDescent="0.25"/>
    <row r="278" ht="28.35" customHeight="1" x14ac:dyDescent="0.25"/>
    <row r="279" ht="28.35" customHeight="1" x14ac:dyDescent="0.25"/>
    <row r="280" ht="28.35" customHeight="1" x14ac:dyDescent="0.25"/>
    <row r="281" ht="28.35" customHeight="1" x14ac:dyDescent="0.25"/>
    <row r="282" ht="28.35" customHeight="1" x14ac:dyDescent="0.25"/>
    <row r="283" ht="28.35" customHeight="1" x14ac:dyDescent="0.25"/>
    <row r="284" ht="28.35" customHeight="1" x14ac:dyDescent="0.25"/>
    <row r="285" ht="28.35" customHeight="1" x14ac:dyDescent="0.25"/>
    <row r="286" ht="28.35" customHeight="1" x14ac:dyDescent="0.25"/>
    <row r="287" ht="28.35" customHeight="1" x14ac:dyDescent="0.25"/>
    <row r="288" ht="28.35" customHeight="1" x14ac:dyDescent="0.25"/>
    <row r="289" ht="28.35" customHeight="1" x14ac:dyDescent="0.25"/>
    <row r="290" ht="28.35" customHeight="1" x14ac:dyDescent="0.25"/>
    <row r="291" ht="28.35" customHeight="1" x14ac:dyDescent="0.25"/>
    <row r="292" ht="28.35" customHeight="1" x14ac:dyDescent="0.25"/>
    <row r="293" ht="28.35" customHeight="1" x14ac:dyDescent="0.25"/>
    <row r="294" ht="28.35" customHeight="1" x14ac:dyDescent="0.25"/>
    <row r="295" ht="28.35" customHeight="1" x14ac:dyDescent="0.25"/>
    <row r="296" ht="28.35" customHeight="1" x14ac:dyDescent="0.25"/>
    <row r="297" ht="28.35" customHeight="1" x14ac:dyDescent="0.25"/>
    <row r="298" ht="28.35" customHeight="1" x14ac:dyDescent="0.25"/>
    <row r="299" ht="28.35" customHeight="1" x14ac:dyDescent="0.25"/>
    <row r="300" ht="28.35" customHeight="1" x14ac:dyDescent="0.25"/>
    <row r="301" ht="28.35" customHeight="1" x14ac:dyDescent="0.25"/>
    <row r="302" ht="28.35" customHeight="1" x14ac:dyDescent="0.25"/>
    <row r="303" ht="28.35" customHeight="1" x14ac:dyDescent="0.25"/>
    <row r="304" ht="28.35" customHeight="1" x14ac:dyDescent="0.25"/>
    <row r="305" ht="28.35" customHeight="1" x14ac:dyDescent="0.25"/>
    <row r="306" ht="28.35" customHeight="1" x14ac:dyDescent="0.25"/>
    <row r="307" ht="28.35" customHeight="1" x14ac:dyDescent="0.25"/>
    <row r="308" ht="28.35" customHeight="1" x14ac:dyDescent="0.25"/>
    <row r="309" ht="28.35" customHeight="1" x14ac:dyDescent="0.25"/>
    <row r="310" ht="28.35" customHeight="1" x14ac:dyDescent="0.25"/>
    <row r="311" ht="28.35" customHeight="1" x14ac:dyDescent="0.25"/>
    <row r="312" ht="28.35" customHeight="1" x14ac:dyDescent="0.25"/>
    <row r="313" ht="28.35" customHeight="1" x14ac:dyDescent="0.25"/>
    <row r="314" ht="28.35" customHeight="1" x14ac:dyDescent="0.25"/>
    <row r="315" ht="28.35" customHeight="1" x14ac:dyDescent="0.25"/>
    <row r="316" ht="28.35" customHeight="1" x14ac:dyDescent="0.25"/>
    <row r="317" ht="28.35" customHeight="1" x14ac:dyDescent="0.25"/>
    <row r="318" ht="28.35" customHeight="1" x14ac:dyDescent="0.25"/>
    <row r="319" ht="28.35" customHeight="1" x14ac:dyDescent="0.25"/>
    <row r="320" ht="28.35" customHeight="1" x14ac:dyDescent="0.25"/>
    <row r="321" ht="28.35" customHeight="1" x14ac:dyDescent="0.25"/>
    <row r="322" ht="28.35" customHeight="1" x14ac:dyDescent="0.25"/>
    <row r="323" ht="28.35" customHeight="1" x14ac:dyDescent="0.25"/>
    <row r="324" ht="28.35" customHeight="1" x14ac:dyDescent="0.25"/>
    <row r="325" ht="28.35" customHeight="1" x14ac:dyDescent="0.25"/>
    <row r="326" ht="28.35" customHeight="1" x14ac:dyDescent="0.25"/>
    <row r="327" ht="28.35" customHeight="1" x14ac:dyDescent="0.25"/>
    <row r="328" ht="28.35" customHeight="1" x14ac:dyDescent="0.25"/>
    <row r="329" ht="28.35" customHeight="1" x14ac:dyDescent="0.25"/>
    <row r="330" ht="28.35" customHeight="1" x14ac:dyDescent="0.25"/>
    <row r="331" ht="28.35" customHeight="1" x14ac:dyDescent="0.25"/>
    <row r="332" ht="28.35" customHeight="1" x14ac:dyDescent="0.25"/>
    <row r="333" ht="28.35" customHeight="1" x14ac:dyDescent="0.25"/>
    <row r="334" ht="28.35" customHeight="1" x14ac:dyDescent="0.25"/>
    <row r="335" ht="28.35" customHeight="1" x14ac:dyDescent="0.25"/>
    <row r="336" ht="28.35" customHeight="1" x14ac:dyDescent="0.25"/>
    <row r="337" ht="28.35" customHeight="1" x14ac:dyDescent="0.25"/>
    <row r="338" ht="28.35" customHeight="1" x14ac:dyDescent="0.25"/>
    <row r="339" ht="28.35" customHeight="1" x14ac:dyDescent="0.25"/>
    <row r="340" ht="28.35" customHeight="1" x14ac:dyDescent="0.25"/>
    <row r="341" ht="28.35" customHeight="1" x14ac:dyDescent="0.25"/>
    <row r="342" ht="28.35" customHeight="1" x14ac:dyDescent="0.25"/>
    <row r="343" ht="28.35" customHeight="1" x14ac:dyDescent="0.25"/>
    <row r="344" ht="28.35" customHeight="1" x14ac:dyDescent="0.25"/>
    <row r="345" ht="28.35" customHeight="1" x14ac:dyDescent="0.25"/>
    <row r="346" ht="28.35" customHeight="1" x14ac:dyDescent="0.25"/>
    <row r="347" ht="28.35" customHeight="1" x14ac:dyDescent="0.25"/>
    <row r="348" ht="28.35" customHeight="1" x14ac:dyDescent="0.25"/>
    <row r="349" ht="28.35" customHeight="1" x14ac:dyDescent="0.25"/>
    <row r="350" ht="28.35" customHeight="1" x14ac:dyDescent="0.25"/>
    <row r="351" ht="28.35" customHeight="1" x14ac:dyDescent="0.25"/>
    <row r="352" ht="28.35" customHeight="1" x14ac:dyDescent="0.25"/>
    <row r="353" ht="28.35" customHeight="1" x14ac:dyDescent="0.25"/>
    <row r="354" ht="28.35" customHeight="1" x14ac:dyDescent="0.25"/>
    <row r="355" ht="28.35" customHeight="1" x14ac:dyDescent="0.25"/>
    <row r="356" ht="28.35" customHeight="1" x14ac:dyDescent="0.25"/>
    <row r="357" ht="28.35" customHeight="1" x14ac:dyDescent="0.25"/>
    <row r="358" ht="28.35" customHeight="1" x14ac:dyDescent="0.25"/>
    <row r="359" ht="28.35" customHeight="1" x14ac:dyDescent="0.25"/>
    <row r="360" ht="28.35" customHeight="1" x14ac:dyDescent="0.25"/>
    <row r="361" ht="28.35" customHeight="1" x14ac:dyDescent="0.25"/>
    <row r="362" ht="28.35" customHeight="1" x14ac:dyDescent="0.25"/>
    <row r="363" ht="28.35" customHeight="1" x14ac:dyDescent="0.25"/>
    <row r="364" ht="28.35" customHeight="1" x14ac:dyDescent="0.25"/>
    <row r="365" ht="28.35" customHeight="1" x14ac:dyDescent="0.25"/>
    <row r="366" ht="28.35" customHeight="1" x14ac:dyDescent="0.25"/>
    <row r="367" ht="28.35" customHeight="1" x14ac:dyDescent="0.25"/>
    <row r="368" ht="28.35" customHeight="1" x14ac:dyDescent="0.25"/>
    <row r="369" ht="28.35" customHeight="1" x14ac:dyDescent="0.25"/>
    <row r="370" ht="28.35" customHeight="1" x14ac:dyDescent="0.25"/>
    <row r="371" ht="28.35" customHeight="1" x14ac:dyDescent="0.25"/>
    <row r="372" ht="28.35" customHeight="1" x14ac:dyDescent="0.25"/>
    <row r="373" ht="28.35" customHeight="1" x14ac:dyDescent="0.25"/>
    <row r="374" ht="28.35" customHeight="1" x14ac:dyDescent="0.25"/>
    <row r="375" ht="28.35" customHeight="1" x14ac:dyDescent="0.25"/>
    <row r="376" ht="28.35" customHeight="1" x14ac:dyDescent="0.25"/>
    <row r="377" ht="28.35" customHeight="1" x14ac:dyDescent="0.25"/>
    <row r="378" ht="28.35" customHeight="1" x14ac:dyDescent="0.25"/>
    <row r="379" ht="28.35" customHeight="1" x14ac:dyDescent="0.25"/>
    <row r="380" ht="28.35" customHeight="1" x14ac:dyDescent="0.25"/>
    <row r="381" ht="28.35" customHeight="1" x14ac:dyDescent="0.25"/>
    <row r="382" ht="28.35" customHeight="1" x14ac:dyDescent="0.25"/>
    <row r="383" ht="28.35" customHeight="1" x14ac:dyDescent="0.25"/>
    <row r="384" ht="28.35" customHeight="1" x14ac:dyDescent="0.25"/>
    <row r="385" ht="28.35" customHeight="1" x14ac:dyDescent="0.25"/>
    <row r="386" ht="28.35" customHeight="1" x14ac:dyDescent="0.25"/>
    <row r="387" ht="28.35" customHeight="1" x14ac:dyDescent="0.25"/>
    <row r="388" ht="28.35" customHeight="1" x14ac:dyDescent="0.25"/>
    <row r="389" ht="28.35" customHeight="1" x14ac:dyDescent="0.25"/>
    <row r="390" ht="28.35" customHeight="1" x14ac:dyDescent="0.25"/>
    <row r="391" ht="28.35" customHeight="1" x14ac:dyDescent="0.25"/>
    <row r="392" ht="28.35" customHeight="1" x14ac:dyDescent="0.25"/>
    <row r="393" ht="28.35" customHeight="1" x14ac:dyDescent="0.25"/>
    <row r="394" ht="28.35" customHeight="1" x14ac:dyDescent="0.25"/>
    <row r="395" ht="28.35" customHeight="1" x14ac:dyDescent="0.25"/>
    <row r="396" ht="28.35" customHeight="1" x14ac:dyDescent="0.25"/>
    <row r="397" ht="28.35" customHeight="1" x14ac:dyDescent="0.25"/>
    <row r="398" ht="28.35" customHeight="1" x14ac:dyDescent="0.25"/>
    <row r="399" ht="28.35" customHeight="1" x14ac:dyDescent="0.25"/>
    <row r="400" ht="28.35" customHeight="1" x14ac:dyDescent="0.25"/>
    <row r="401" ht="28.35" customHeight="1" x14ac:dyDescent="0.25"/>
    <row r="402" ht="28.35" customHeight="1" x14ac:dyDescent="0.25"/>
    <row r="403" ht="28.35" customHeight="1" x14ac:dyDescent="0.25"/>
    <row r="404" ht="28.35" customHeight="1" x14ac:dyDescent="0.25"/>
    <row r="405" ht="28.35" customHeight="1" x14ac:dyDescent="0.25"/>
    <row r="406" ht="28.35" customHeight="1" x14ac:dyDescent="0.25"/>
    <row r="407" ht="28.35" customHeight="1" x14ac:dyDescent="0.25"/>
    <row r="408" ht="28.35" customHeight="1" x14ac:dyDescent="0.25"/>
    <row r="409" ht="28.35" customHeight="1" x14ac:dyDescent="0.25"/>
    <row r="410" ht="28.35" customHeight="1" x14ac:dyDescent="0.25"/>
    <row r="411" ht="28.35" customHeight="1" x14ac:dyDescent="0.25"/>
    <row r="412" ht="28.35" customHeight="1" x14ac:dyDescent="0.25"/>
    <row r="413" ht="28.35" customHeight="1" x14ac:dyDescent="0.25"/>
    <row r="414" ht="28.35" customHeight="1" x14ac:dyDescent="0.25"/>
    <row r="415" ht="28.35" customHeight="1" x14ac:dyDescent="0.25"/>
    <row r="416" ht="28.35" customHeight="1" x14ac:dyDescent="0.25"/>
    <row r="417" ht="28.35" customHeight="1" x14ac:dyDescent="0.25"/>
    <row r="418" ht="28.35" customHeight="1" x14ac:dyDescent="0.25"/>
    <row r="419" ht="28.35" customHeight="1" x14ac:dyDescent="0.25"/>
    <row r="420" ht="28.35" customHeight="1" x14ac:dyDescent="0.25"/>
    <row r="421" ht="28.35" customHeight="1" x14ac:dyDescent="0.25"/>
    <row r="422" ht="28.35" customHeight="1" x14ac:dyDescent="0.25"/>
    <row r="423" ht="28.35" customHeight="1" x14ac:dyDescent="0.25"/>
    <row r="424" ht="28.35" customHeight="1" x14ac:dyDescent="0.25"/>
    <row r="425" ht="28.35" customHeight="1" x14ac:dyDescent="0.25"/>
    <row r="426" ht="28.35" customHeight="1" x14ac:dyDescent="0.25"/>
    <row r="427" ht="28.35" customHeight="1" x14ac:dyDescent="0.25"/>
    <row r="428" ht="28.35" customHeight="1" x14ac:dyDescent="0.25"/>
    <row r="429" ht="28.35" customHeight="1" x14ac:dyDescent="0.25"/>
    <row r="430" ht="28.35" customHeight="1" x14ac:dyDescent="0.25"/>
    <row r="431" ht="28.35" customHeight="1" x14ac:dyDescent="0.25"/>
    <row r="432" ht="28.35" customHeight="1" x14ac:dyDescent="0.25"/>
    <row r="433" ht="28.35" customHeight="1" x14ac:dyDescent="0.25"/>
    <row r="434" ht="28.35" customHeight="1" x14ac:dyDescent="0.25"/>
    <row r="435" ht="28.35" customHeight="1" x14ac:dyDescent="0.25"/>
    <row r="436" ht="28.35" customHeight="1" x14ac:dyDescent="0.25"/>
    <row r="437" ht="28.35" customHeight="1" x14ac:dyDescent="0.25"/>
    <row r="438" ht="28.35" customHeight="1" x14ac:dyDescent="0.25"/>
    <row r="439" ht="28.35" customHeight="1" x14ac:dyDescent="0.25"/>
    <row r="440" ht="28.35" customHeight="1" x14ac:dyDescent="0.25"/>
    <row r="441" ht="28.35" customHeight="1" x14ac:dyDescent="0.25"/>
    <row r="442" ht="28.35" customHeight="1" x14ac:dyDescent="0.25"/>
    <row r="443" ht="28.35" customHeight="1" x14ac:dyDescent="0.25"/>
    <row r="444" ht="28.35" customHeight="1" x14ac:dyDescent="0.25"/>
    <row r="445" ht="28.35" customHeight="1" x14ac:dyDescent="0.25"/>
    <row r="446" ht="28.35" customHeight="1" x14ac:dyDescent="0.25"/>
    <row r="447" ht="28.35" customHeight="1" x14ac:dyDescent="0.25"/>
    <row r="448" ht="28.35" customHeight="1" x14ac:dyDescent="0.25"/>
    <row r="449" ht="28.35" customHeight="1" x14ac:dyDescent="0.25"/>
    <row r="450" ht="28.35" customHeight="1" x14ac:dyDescent="0.25"/>
    <row r="451" ht="28.35" customHeight="1" x14ac:dyDescent="0.25"/>
    <row r="452" ht="28.35" customHeight="1" x14ac:dyDescent="0.25"/>
    <row r="453" ht="28.35" customHeight="1" x14ac:dyDescent="0.25"/>
    <row r="454" ht="28.35" customHeight="1" x14ac:dyDescent="0.25"/>
    <row r="455" ht="28.35" customHeight="1" x14ac:dyDescent="0.25"/>
    <row r="456" ht="28.35" customHeight="1" x14ac:dyDescent="0.25"/>
    <row r="457" ht="28.35" customHeight="1" x14ac:dyDescent="0.25"/>
    <row r="458" ht="28.35" customHeight="1" x14ac:dyDescent="0.25"/>
    <row r="459" ht="28.35" customHeight="1" x14ac:dyDescent="0.25"/>
    <row r="460" ht="28.35" customHeight="1" x14ac:dyDescent="0.25"/>
    <row r="461" ht="28.35" customHeight="1" x14ac:dyDescent="0.25"/>
    <row r="462" ht="28.35" customHeight="1" x14ac:dyDescent="0.25"/>
    <row r="463" ht="28.35" customHeight="1" x14ac:dyDescent="0.25"/>
    <row r="464" ht="28.35" customHeight="1" x14ac:dyDescent="0.25"/>
    <row r="465" ht="28.35" customHeight="1" x14ac:dyDescent="0.25"/>
    <row r="466" ht="28.35" customHeight="1" x14ac:dyDescent="0.25"/>
    <row r="467" ht="28.35" customHeight="1" x14ac:dyDescent="0.25"/>
    <row r="468" ht="28.35" customHeight="1" x14ac:dyDescent="0.25"/>
    <row r="469" ht="28.35" customHeight="1" x14ac:dyDescent="0.25"/>
    <row r="470" ht="28.35" customHeight="1" x14ac:dyDescent="0.25"/>
    <row r="471" ht="28.35" customHeight="1" x14ac:dyDescent="0.25"/>
    <row r="472" ht="28.35" customHeight="1" x14ac:dyDescent="0.25"/>
    <row r="473" ht="28.35" customHeight="1" x14ac:dyDescent="0.25"/>
    <row r="474" ht="28.35" customHeight="1" x14ac:dyDescent="0.25"/>
    <row r="475" ht="28.35" customHeight="1" x14ac:dyDescent="0.25"/>
    <row r="476" ht="28.35" customHeight="1" x14ac:dyDescent="0.25"/>
    <row r="477" ht="28.35" customHeight="1" x14ac:dyDescent="0.25"/>
    <row r="478" ht="28.35" customHeight="1" x14ac:dyDescent="0.25"/>
    <row r="479" ht="28.35" customHeight="1" x14ac:dyDescent="0.25"/>
    <row r="480" ht="28.35" customHeight="1" x14ac:dyDescent="0.25"/>
    <row r="481" ht="28.35" customHeight="1" x14ac:dyDescent="0.25"/>
    <row r="482" ht="28.35" customHeight="1" x14ac:dyDescent="0.25"/>
    <row r="483" ht="28.35" customHeight="1" x14ac:dyDescent="0.25"/>
    <row r="484" ht="28.35" customHeight="1" x14ac:dyDescent="0.25"/>
    <row r="485" ht="28.35" customHeight="1" x14ac:dyDescent="0.25"/>
    <row r="486" ht="28.35" customHeight="1" x14ac:dyDescent="0.25"/>
    <row r="487" ht="28.35" customHeight="1" x14ac:dyDescent="0.25"/>
    <row r="488" ht="28.35" customHeight="1" x14ac:dyDescent="0.25"/>
    <row r="489" ht="28.35" customHeight="1" x14ac:dyDescent="0.25"/>
    <row r="490" ht="28.35" customHeight="1" x14ac:dyDescent="0.25"/>
    <row r="491" ht="28.35" customHeight="1" x14ac:dyDescent="0.25"/>
    <row r="492" ht="28.35" customHeight="1" x14ac:dyDescent="0.25"/>
    <row r="493" ht="28.35" customHeight="1" x14ac:dyDescent="0.25"/>
    <row r="494" ht="28.35" customHeight="1" x14ac:dyDescent="0.25"/>
    <row r="495" ht="28.35" customHeight="1" x14ac:dyDescent="0.25"/>
    <row r="496" ht="28.35" customHeight="1" x14ac:dyDescent="0.25"/>
    <row r="497" ht="28.35" customHeight="1" x14ac:dyDescent="0.25"/>
    <row r="498" ht="28.35" customHeight="1" x14ac:dyDescent="0.25"/>
    <row r="499" ht="28.35" customHeight="1" x14ac:dyDescent="0.25"/>
    <row r="500" ht="28.35" customHeight="1" x14ac:dyDescent="0.25"/>
    <row r="501" ht="28.35" customHeight="1" x14ac:dyDescent="0.25"/>
    <row r="502" ht="28.35" customHeight="1" x14ac:dyDescent="0.25"/>
    <row r="503" ht="28.35" customHeight="1" x14ac:dyDescent="0.25"/>
    <row r="504" ht="28.35" customHeight="1" x14ac:dyDescent="0.25"/>
    <row r="505" ht="28.35" customHeight="1" x14ac:dyDescent="0.25"/>
    <row r="506" ht="28.35" customHeight="1" x14ac:dyDescent="0.25"/>
    <row r="507" ht="28.35" customHeight="1" x14ac:dyDescent="0.25"/>
    <row r="508" ht="28.35" customHeight="1" x14ac:dyDescent="0.25"/>
    <row r="509" ht="28.35" customHeight="1" x14ac:dyDescent="0.25"/>
    <row r="510" ht="28.35" customHeight="1" x14ac:dyDescent="0.25"/>
    <row r="511" ht="28.35" customHeight="1" x14ac:dyDescent="0.25"/>
    <row r="512" ht="28.35" customHeight="1" x14ac:dyDescent="0.25"/>
    <row r="513" ht="28.35" customHeight="1" x14ac:dyDescent="0.25"/>
    <row r="514" ht="28.35" customHeight="1" x14ac:dyDescent="0.25"/>
    <row r="515" ht="28.35" customHeight="1" x14ac:dyDescent="0.25"/>
    <row r="516" ht="28.35" customHeight="1" x14ac:dyDescent="0.25"/>
    <row r="517" ht="28.35" customHeight="1" x14ac:dyDescent="0.25"/>
    <row r="518" ht="28.35" customHeight="1" x14ac:dyDescent="0.25"/>
    <row r="519" ht="28.35" customHeight="1" x14ac:dyDescent="0.25"/>
    <row r="520" ht="28.35" customHeight="1" x14ac:dyDescent="0.25"/>
    <row r="521" ht="28.35" customHeight="1" x14ac:dyDescent="0.25"/>
    <row r="522" ht="28.35" customHeight="1" x14ac:dyDescent="0.25"/>
    <row r="523" ht="28.35" customHeight="1" x14ac:dyDescent="0.25"/>
    <row r="524" ht="28.35" customHeight="1" x14ac:dyDescent="0.25"/>
    <row r="525" ht="28.35" customHeight="1" x14ac:dyDescent="0.25"/>
    <row r="526" ht="28.35" customHeight="1" x14ac:dyDescent="0.25"/>
    <row r="527" ht="28.35" customHeight="1" x14ac:dyDescent="0.25"/>
    <row r="528" ht="28.35" customHeight="1" x14ac:dyDescent="0.25"/>
    <row r="529" ht="28.35" customHeight="1" x14ac:dyDescent="0.25"/>
    <row r="530" ht="28.35" customHeight="1" x14ac:dyDescent="0.25"/>
    <row r="531" ht="28.35" customHeight="1" x14ac:dyDescent="0.25"/>
    <row r="532" ht="28.35" customHeight="1" x14ac:dyDescent="0.25"/>
    <row r="533" ht="28.35" customHeight="1" x14ac:dyDescent="0.25"/>
    <row r="534" ht="28.35" customHeight="1" x14ac:dyDescent="0.25"/>
    <row r="535" ht="28.35" customHeight="1" x14ac:dyDescent="0.25"/>
    <row r="536" ht="28.35" customHeight="1" x14ac:dyDescent="0.25"/>
    <row r="537" ht="28.35" customHeight="1" x14ac:dyDescent="0.25"/>
    <row r="538" ht="28.35" customHeight="1" x14ac:dyDescent="0.25"/>
    <row r="539" ht="28.35" customHeight="1" x14ac:dyDescent="0.25"/>
    <row r="540" ht="28.35" customHeight="1" x14ac:dyDescent="0.25"/>
    <row r="541" ht="28.35" customHeight="1" x14ac:dyDescent="0.25"/>
    <row r="542" ht="28.35" customHeight="1" x14ac:dyDescent="0.25"/>
    <row r="543" ht="28.35" customHeight="1" x14ac:dyDescent="0.25"/>
    <row r="544" ht="28.35" customHeight="1" x14ac:dyDescent="0.25"/>
    <row r="545" ht="28.35" customHeight="1" x14ac:dyDescent="0.25"/>
    <row r="546" ht="28.35" customHeight="1" x14ac:dyDescent="0.25"/>
    <row r="547" ht="28.35" customHeight="1" x14ac:dyDescent="0.25"/>
    <row r="548" ht="28.35" customHeight="1" x14ac:dyDescent="0.25"/>
    <row r="549" ht="28.35" customHeight="1" x14ac:dyDescent="0.25"/>
    <row r="550" ht="28.35" customHeight="1" x14ac:dyDescent="0.25"/>
    <row r="551" ht="28.35" customHeight="1" x14ac:dyDescent="0.25"/>
    <row r="552" ht="28.35" customHeight="1" x14ac:dyDescent="0.25"/>
    <row r="553" ht="28.35" customHeight="1" x14ac:dyDescent="0.25"/>
    <row r="554" ht="28.35" customHeight="1" x14ac:dyDescent="0.25"/>
    <row r="555" ht="28.35" customHeight="1" x14ac:dyDescent="0.25"/>
    <row r="556" ht="28.35" customHeight="1" x14ac:dyDescent="0.25"/>
    <row r="557" ht="28.35" customHeight="1" x14ac:dyDescent="0.25"/>
    <row r="558" ht="28.35" customHeight="1" x14ac:dyDescent="0.25"/>
    <row r="559" ht="28.35" customHeight="1" x14ac:dyDescent="0.25"/>
    <row r="560" ht="28.35" customHeight="1" x14ac:dyDescent="0.25"/>
    <row r="561" ht="28.35" customHeight="1" x14ac:dyDescent="0.25"/>
    <row r="562" ht="28.35" customHeight="1" x14ac:dyDescent="0.25"/>
    <row r="563" ht="28.35" customHeight="1" x14ac:dyDescent="0.25"/>
    <row r="564" ht="28.35" customHeight="1" x14ac:dyDescent="0.25"/>
    <row r="565" ht="28.35" customHeight="1" x14ac:dyDescent="0.25"/>
    <row r="566" ht="28.35" customHeight="1" x14ac:dyDescent="0.25"/>
    <row r="567" ht="28.35" customHeight="1" x14ac:dyDescent="0.25"/>
    <row r="568" ht="28.35" customHeight="1" x14ac:dyDescent="0.25"/>
    <row r="569" ht="28.35" customHeight="1" x14ac:dyDescent="0.25"/>
    <row r="570" ht="28.35" customHeight="1" x14ac:dyDescent="0.25"/>
    <row r="571" ht="28.35" customHeight="1" x14ac:dyDescent="0.25"/>
    <row r="572" ht="28.35" customHeight="1" x14ac:dyDescent="0.25"/>
    <row r="573" ht="28.35" customHeight="1" x14ac:dyDescent="0.25"/>
    <row r="574" ht="28.35" customHeight="1" x14ac:dyDescent="0.25"/>
    <row r="575" ht="28.35" customHeight="1" x14ac:dyDescent="0.25"/>
    <row r="576" ht="28.35" customHeight="1" x14ac:dyDescent="0.25"/>
    <row r="577" ht="28.35" customHeight="1" x14ac:dyDescent="0.25"/>
    <row r="578" ht="28.35" customHeight="1" x14ac:dyDescent="0.25"/>
    <row r="579" ht="28.35" customHeight="1" x14ac:dyDescent="0.25"/>
    <row r="580" ht="28.35" customHeight="1" x14ac:dyDescent="0.25"/>
    <row r="581" ht="28.35" customHeight="1" x14ac:dyDescent="0.25"/>
    <row r="582" ht="28.35" customHeight="1" x14ac:dyDescent="0.25"/>
    <row r="583" ht="28.35" customHeight="1" x14ac:dyDescent="0.25"/>
    <row r="584" ht="28.35" customHeight="1" x14ac:dyDescent="0.25"/>
    <row r="585" ht="28.35" customHeight="1" x14ac:dyDescent="0.25"/>
    <row r="586" ht="28.35" customHeight="1" x14ac:dyDescent="0.25"/>
    <row r="587" ht="28.35" customHeight="1" x14ac:dyDescent="0.25"/>
    <row r="588" ht="28.35" customHeight="1" x14ac:dyDescent="0.25"/>
    <row r="589" ht="28.35" customHeight="1" x14ac:dyDescent="0.25"/>
    <row r="590" ht="28.35" customHeight="1" x14ac:dyDescent="0.25"/>
    <row r="591" ht="28.35" customHeight="1" x14ac:dyDescent="0.25"/>
    <row r="592" ht="28.35" customHeight="1" x14ac:dyDescent="0.25"/>
    <row r="593" ht="28.35" customHeight="1" x14ac:dyDescent="0.25"/>
    <row r="594" ht="28.35" customHeight="1" x14ac:dyDescent="0.25"/>
    <row r="595" ht="28.35" customHeight="1" x14ac:dyDescent="0.25"/>
    <row r="596" ht="28.35" customHeight="1" x14ac:dyDescent="0.25"/>
    <row r="597" ht="28.35" customHeight="1" x14ac:dyDescent="0.25"/>
    <row r="598" ht="28.35" customHeight="1" x14ac:dyDescent="0.25"/>
    <row r="599" ht="28.35" customHeight="1" x14ac:dyDescent="0.25"/>
    <row r="600" ht="28.35" customHeight="1" x14ac:dyDescent="0.25"/>
    <row r="601" ht="28.35" customHeight="1" x14ac:dyDescent="0.25"/>
    <row r="602" ht="28.35" customHeight="1" x14ac:dyDescent="0.25"/>
    <row r="603" ht="28.35" customHeight="1" x14ac:dyDescent="0.25"/>
    <row r="604" ht="28.35" customHeight="1" x14ac:dyDescent="0.25"/>
    <row r="605" ht="28.35" customHeight="1" x14ac:dyDescent="0.25"/>
    <row r="606" ht="28.35" customHeight="1" x14ac:dyDescent="0.25"/>
    <row r="607" ht="28.35" customHeight="1" x14ac:dyDescent="0.25"/>
    <row r="608" ht="28.35" customHeight="1" x14ac:dyDescent="0.25"/>
    <row r="609" ht="28.35" customHeight="1" x14ac:dyDescent="0.25"/>
    <row r="610" ht="28.35" customHeight="1" x14ac:dyDescent="0.25"/>
    <row r="611" ht="28.35" customHeight="1" x14ac:dyDescent="0.25"/>
    <row r="612" ht="28.35" customHeight="1" x14ac:dyDescent="0.25"/>
    <row r="613" ht="28.35" customHeight="1" x14ac:dyDescent="0.25"/>
    <row r="614" ht="28.35" customHeight="1" x14ac:dyDescent="0.25"/>
    <row r="615" ht="28.35" customHeight="1" x14ac:dyDescent="0.25"/>
    <row r="616" ht="28.35" customHeight="1" x14ac:dyDescent="0.25"/>
    <row r="617" ht="28.35" customHeight="1" x14ac:dyDescent="0.25"/>
    <row r="618" ht="28.35" customHeight="1" x14ac:dyDescent="0.25"/>
    <row r="619" ht="28.35" customHeight="1" x14ac:dyDescent="0.25"/>
    <row r="620" ht="28.35" customHeight="1" x14ac:dyDescent="0.25"/>
    <row r="621" ht="28.35" customHeight="1" x14ac:dyDescent="0.25"/>
    <row r="622" ht="28.35" customHeight="1" x14ac:dyDescent="0.25"/>
    <row r="623" ht="28.35" customHeight="1" x14ac:dyDescent="0.25"/>
    <row r="624" ht="28.35" customHeight="1" x14ac:dyDescent="0.25"/>
    <row r="625" ht="28.35" customHeight="1" x14ac:dyDescent="0.25"/>
    <row r="626" ht="28.35" customHeight="1" x14ac:dyDescent="0.25"/>
    <row r="627" ht="28.35" customHeight="1" x14ac:dyDescent="0.25"/>
    <row r="628" ht="28.35" customHeight="1" x14ac:dyDescent="0.25"/>
    <row r="629" ht="28.35" customHeight="1" x14ac:dyDescent="0.25"/>
    <row r="630" ht="28.35" customHeight="1" x14ac:dyDescent="0.25"/>
    <row r="631" ht="28.35" customHeight="1" x14ac:dyDescent="0.25"/>
    <row r="632" ht="28.35" customHeight="1" x14ac:dyDescent="0.25"/>
    <row r="633" ht="28.35" customHeight="1" x14ac:dyDescent="0.25"/>
    <row r="634" ht="28.35" customHeight="1" x14ac:dyDescent="0.25"/>
    <row r="635" ht="28.35" customHeight="1" x14ac:dyDescent="0.25"/>
    <row r="636" ht="28.35" customHeight="1" x14ac:dyDescent="0.25"/>
    <row r="637" ht="28.35" customHeight="1" x14ac:dyDescent="0.25"/>
    <row r="638" ht="28.35" customHeight="1" x14ac:dyDescent="0.25"/>
    <row r="639" ht="28.35" customHeight="1" x14ac:dyDescent="0.25"/>
    <row r="640" ht="28.35" customHeight="1" x14ac:dyDescent="0.25"/>
    <row r="641" ht="28.35" customHeight="1" x14ac:dyDescent="0.25"/>
    <row r="642" ht="28.35" customHeight="1" x14ac:dyDescent="0.25"/>
    <row r="643" ht="28.35" customHeight="1" x14ac:dyDescent="0.25"/>
    <row r="644" ht="28.35" customHeight="1" x14ac:dyDescent="0.25"/>
    <row r="645" ht="28.35" customHeight="1" x14ac:dyDescent="0.25"/>
    <row r="646" ht="28.35" customHeight="1" x14ac:dyDescent="0.25"/>
    <row r="647" ht="28.35" customHeight="1" x14ac:dyDescent="0.25"/>
    <row r="648" ht="28.35" customHeight="1" x14ac:dyDescent="0.25"/>
    <row r="649" ht="28.35" customHeight="1" x14ac:dyDescent="0.25"/>
    <row r="650" ht="28.35" customHeight="1" x14ac:dyDescent="0.25"/>
    <row r="651" ht="28.35" customHeight="1" x14ac:dyDescent="0.25"/>
    <row r="652" ht="28.35" customHeight="1" x14ac:dyDescent="0.25"/>
    <row r="653" ht="28.35" customHeight="1" x14ac:dyDescent="0.25"/>
    <row r="654" ht="28.35" customHeight="1" x14ac:dyDescent="0.25"/>
    <row r="655" ht="28.35" customHeight="1" x14ac:dyDescent="0.25"/>
    <row r="656" ht="28.35" customHeight="1" x14ac:dyDescent="0.25"/>
    <row r="657" ht="28.35" customHeight="1" x14ac:dyDescent="0.25"/>
    <row r="658" ht="28.35" customHeight="1" x14ac:dyDescent="0.25"/>
    <row r="659" ht="28.35" customHeight="1" x14ac:dyDescent="0.25"/>
    <row r="660" ht="28.35" customHeight="1" x14ac:dyDescent="0.25"/>
    <row r="661" ht="28.35" customHeight="1" x14ac:dyDescent="0.25"/>
    <row r="662" ht="28.35" customHeight="1" x14ac:dyDescent="0.25"/>
    <row r="663" ht="28.35" customHeight="1" x14ac:dyDescent="0.25"/>
    <row r="664" ht="28.35" customHeight="1" x14ac:dyDescent="0.25"/>
    <row r="665" ht="28.35" customHeight="1" x14ac:dyDescent="0.25"/>
    <row r="666" ht="28.35" customHeight="1" x14ac:dyDescent="0.25"/>
    <row r="667" ht="28.35" customHeight="1" x14ac:dyDescent="0.25"/>
    <row r="668" ht="28.35" customHeight="1" x14ac:dyDescent="0.25"/>
    <row r="669" ht="28.35" customHeight="1" x14ac:dyDescent="0.25"/>
    <row r="670" ht="28.35" customHeight="1" x14ac:dyDescent="0.25"/>
    <row r="671" ht="28.35" customHeight="1" x14ac:dyDescent="0.25"/>
    <row r="672" ht="28.35" customHeight="1" x14ac:dyDescent="0.25"/>
    <row r="673" ht="28.35" customHeight="1" x14ac:dyDescent="0.25"/>
    <row r="674" ht="28.35" customHeight="1" x14ac:dyDescent="0.25"/>
    <row r="675" ht="28.35" customHeight="1" x14ac:dyDescent="0.25"/>
    <row r="676" ht="28.35" customHeight="1" x14ac:dyDescent="0.25"/>
    <row r="677" ht="28.35" customHeight="1" x14ac:dyDescent="0.25"/>
    <row r="678" ht="28.35" customHeight="1" x14ac:dyDescent="0.25"/>
    <row r="679" ht="28.35" customHeight="1" x14ac:dyDescent="0.25"/>
    <row r="680" ht="28.35" customHeight="1" x14ac:dyDescent="0.25"/>
    <row r="681" ht="28.35" customHeight="1" x14ac:dyDescent="0.25"/>
    <row r="682" ht="28.35" customHeight="1" x14ac:dyDescent="0.25"/>
    <row r="683" ht="28.35" customHeight="1" x14ac:dyDescent="0.25"/>
    <row r="684" ht="28.35" customHeight="1" x14ac:dyDescent="0.25"/>
    <row r="685" ht="28.35" customHeight="1" x14ac:dyDescent="0.25"/>
    <row r="686" ht="28.35" customHeight="1" x14ac:dyDescent="0.25"/>
    <row r="687" ht="28.35" customHeight="1" x14ac:dyDescent="0.25"/>
    <row r="688" ht="28.35" customHeight="1" x14ac:dyDescent="0.25"/>
    <row r="689" ht="28.35" customHeight="1" x14ac:dyDescent="0.25"/>
    <row r="690" ht="28.35" customHeight="1" x14ac:dyDescent="0.25"/>
    <row r="691" ht="28.35" customHeight="1" x14ac:dyDescent="0.25"/>
    <row r="692" ht="28.35" customHeight="1" x14ac:dyDescent="0.25"/>
    <row r="693" ht="28.35" customHeight="1" x14ac:dyDescent="0.25"/>
    <row r="694" ht="28.35" customHeight="1" x14ac:dyDescent="0.25"/>
    <row r="695" ht="28.35" customHeight="1" x14ac:dyDescent="0.25"/>
    <row r="696" ht="28.35" customHeight="1" x14ac:dyDescent="0.25"/>
    <row r="697" ht="28.35" customHeight="1" x14ac:dyDescent="0.25"/>
    <row r="698" ht="28.35" customHeight="1" x14ac:dyDescent="0.25"/>
    <row r="699" ht="28.35" customHeight="1" x14ac:dyDescent="0.25"/>
    <row r="700" ht="28.35" customHeight="1" x14ac:dyDescent="0.25"/>
    <row r="701" ht="28.35" customHeight="1" x14ac:dyDescent="0.25"/>
    <row r="702" ht="28.35" customHeight="1" x14ac:dyDescent="0.25"/>
    <row r="703" ht="28.35" customHeight="1" x14ac:dyDescent="0.25"/>
    <row r="704" ht="28.35" customHeight="1" x14ac:dyDescent="0.25"/>
    <row r="705" ht="28.35" customHeight="1" x14ac:dyDescent="0.25"/>
    <row r="706" ht="28.35" customHeight="1" x14ac:dyDescent="0.25"/>
    <row r="707" ht="28.35" customHeight="1" x14ac:dyDescent="0.25"/>
    <row r="708" ht="28.35" customHeight="1" x14ac:dyDescent="0.25"/>
    <row r="709" ht="28.35" customHeight="1" x14ac:dyDescent="0.25"/>
    <row r="710" ht="28.35" customHeight="1" x14ac:dyDescent="0.25"/>
    <row r="711" ht="28.35" customHeight="1" x14ac:dyDescent="0.25"/>
    <row r="712" ht="28.35" customHeight="1" x14ac:dyDescent="0.25"/>
    <row r="713" ht="28.35" customHeight="1" x14ac:dyDescent="0.25"/>
    <row r="714" ht="28.35" customHeight="1" x14ac:dyDescent="0.25"/>
    <row r="715" ht="28.35" customHeight="1" x14ac:dyDescent="0.25"/>
    <row r="716" ht="28.35" customHeight="1" x14ac:dyDescent="0.25"/>
    <row r="717" ht="28.35" customHeight="1" x14ac:dyDescent="0.25"/>
    <row r="718" ht="28.35" customHeight="1" x14ac:dyDescent="0.25"/>
    <row r="719" ht="28.35" customHeight="1" x14ac:dyDescent="0.25"/>
    <row r="720" ht="28.35" customHeight="1" x14ac:dyDescent="0.25"/>
    <row r="721" ht="28.35" customHeight="1" x14ac:dyDescent="0.25"/>
    <row r="722" ht="28.35" customHeight="1" x14ac:dyDescent="0.25"/>
    <row r="723" ht="28.35" customHeight="1" x14ac:dyDescent="0.25"/>
    <row r="724" ht="28.35" customHeight="1" x14ac:dyDescent="0.25"/>
    <row r="725" ht="28.35" customHeight="1" x14ac:dyDescent="0.25"/>
    <row r="726" ht="28.35" customHeight="1" x14ac:dyDescent="0.25"/>
    <row r="727" ht="28.35" customHeight="1" x14ac:dyDescent="0.25"/>
    <row r="728" ht="28.35" customHeight="1" x14ac:dyDescent="0.25"/>
    <row r="729" ht="28.35" customHeight="1" x14ac:dyDescent="0.25"/>
    <row r="730" ht="28.35" customHeight="1" x14ac:dyDescent="0.25"/>
    <row r="731" ht="28.35" customHeight="1" x14ac:dyDescent="0.25"/>
    <row r="732" ht="28.35" customHeight="1" x14ac:dyDescent="0.25"/>
    <row r="733" ht="28.35" customHeight="1" x14ac:dyDescent="0.25"/>
    <row r="734" ht="28.35" customHeight="1" x14ac:dyDescent="0.25"/>
    <row r="735" ht="28.35" customHeight="1" x14ac:dyDescent="0.25"/>
    <row r="736" ht="28.35" customHeight="1" x14ac:dyDescent="0.25"/>
    <row r="737" ht="28.35" customHeight="1" x14ac:dyDescent="0.25"/>
    <row r="738" ht="28.35" customHeight="1" x14ac:dyDescent="0.25"/>
    <row r="739" ht="28.35" customHeight="1" x14ac:dyDescent="0.25"/>
    <row r="740" ht="28.35" customHeight="1" x14ac:dyDescent="0.25"/>
    <row r="741" ht="28.35" customHeight="1" x14ac:dyDescent="0.25"/>
    <row r="742" ht="28.35" customHeight="1" x14ac:dyDescent="0.25"/>
    <row r="743" ht="28.35" customHeight="1" x14ac:dyDescent="0.25"/>
    <row r="744" ht="28.35" customHeight="1" x14ac:dyDescent="0.25"/>
    <row r="745" ht="28.35" customHeight="1" x14ac:dyDescent="0.25"/>
    <row r="746" ht="28.35" customHeight="1" x14ac:dyDescent="0.25"/>
    <row r="747" ht="28.35" customHeight="1" x14ac:dyDescent="0.25"/>
    <row r="748" ht="28.35" customHeight="1" x14ac:dyDescent="0.25"/>
    <row r="749" ht="28.35" customHeight="1" x14ac:dyDescent="0.25"/>
    <row r="750" ht="28.35" customHeight="1" x14ac:dyDescent="0.25"/>
    <row r="751" ht="28.35" customHeight="1" x14ac:dyDescent="0.25"/>
    <row r="752" ht="28.35" customHeight="1" x14ac:dyDescent="0.25"/>
    <row r="753" ht="28.35" customHeight="1" x14ac:dyDescent="0.25"/>
    <row r="754" ht="28.35" customHeight="1" x14ac:dyDescent="0.25"/>
    <row r="755" ht="28.35" customHeight="1" x14ac:dyDescent="0.25"/>
    <row r="756" ht="28.35" customHeight="1" x14ac:dyDescent="0.25"/>
    <row r="757" ht="28.35" customHeight="1" x14ac:dyDescent="0.25"/>
    <row r="758" ht="28.35" customHeight="1" x14ac:dyDescent="0.25"/>
    <row r="759" ht="28.35" customHeight="1" x14ac:dyDescent="0.25"/>
    <row r="760" ht="28.35" customHeight="1" x14ac:dyDescent="0.25"/>
    <row r="761" ht="28.35" customHeight="1" x14ac:dyDescent="0.25"/>
    <row r="762" ht="28.35" customHeight="1" x14ac:dyDescent="0.25"/>
    <row r="763" ht="28.35" customHeight="1" x14ac:dyDescent="0.25"/>
    <row r="764" ht="28.35" customHeight="1" x14ac:dyDescent="0.25"/>
    <row r="765" ht="28.35" customHeight="1" x14ac:dyDescent="0.25"/>
    <row r="766" ht="28.35" customHeight="1" x14ac:dyDescent="0.25"/>
    <row r="767" ht="28.35" customHeight="1" x14ac:dyDescent="0.25"/>
    <row r="768" ht="28.35" customHeight="1" x14ac:dyDescent="0.25"/>
    <row r="769" ht="28.35" customHeight="1" x14ac:dyDescent="0.25"/>
    <row r="770" ht="28.35" customHeight="1" x14ac:dyDescent="0.25"/>
    <row r="771" ht="28.35" customHeight="1" x14ac:dyDescent="0.25"/>
    <row r="772" ht="28.35" customHeight="1" x14ac:dyDescent="0.25"/>
    <row r="773" ht="28.35" customHeight="1" x14ac:dyDescent="0.25"/>
    <row r="774" ht="28.35" customHeight="1" x14ac:dyDescent="0.25"/>
    <row r="775" ht="28.35" customHeight="1" x14ac:dyDescent="0.25"/>
    <row r="776" ht="28.35" customHeight="1" x14ac:dyDescent="0.25"/>
    <row r="777" ht="28.35" customHeight="1" x14ac:dyDescent="0.25"/>
    <row r="778" ht="28.35" customHeight="1" x14ac:dyDescent="0.25"/>
    <row r="779" ht="28.35" customHeight="1" x14ac:dyDescent="0.25"/>
    <row r="780" ht="28.35" customHeight="1" x14ac:dyDescent="0.25"/>
    <row r="781" ht="28.35" customHeight="1" x14ac:dyDescent="0.25"/>
    <row r="782" ht="28.35" customHeight="1" x14ac:dyDescent="0.25"/>
    <row r="783" ht="28.35" customHeight="1" x14ac:dyDescent="0.25"/>
    <row r="784" ht="28.35" customHeight="1" x14ac:dyDescent="0.25"/>
    <row r="785" ht="28.35" customHeight="1" x14ac:dyDescent="0.25"/>
    <row r="786" ht="28.35" customHeight="1" x14ac:dyDescent="0.25"/>
    <row r="787" ht="28.35" customHeight="1" x14ac:dyDescent="0.25"/>
    <row r="788" ht="28.35" customHeight="1" x14ac:dyDescent="0.25"/>
    <row r="789" ht="28.35" customHeight="1" x14ac:dyDescent="0.25"/>
    <row r="790" ht="28.35" customHeight="1" x14ac:dyDescent="0.25"/>
    <row r="791" ht="28.35" customHeight="1" x14ac:dyDescent="0.25"/>
    <row r="792" ht="28.35" customHeight="1" x14ac:dyDescent="0.25"/>
    <row r="793" ht="28.35" customHeight="1" x14ac:dyDescent="0.25"/>
  </sheetData>
  <mergeCells count="41">
    <mergeCell ref="A38:C38"/>
    <mergeCell ref="D38:E38"/>
    <mergeCell ref="I38:K38"/>
    <mergeCell ref="A36:C36"/>
    <mergeCell ref="D36:E36"/>
    <mergeCell ref="I36:K36"/>
    <mergeCell ref="A37:C37"/>
    <mergeCell ref="D37:E37"/>
    <mergeCell ref="I37:K37"/>
    <mergeCell ref="A34:C34"/>
    <mergeCell ref="D34:E34"/>
    <mergeCell ref="I34:K34"/>
    <mergeCell ref="A35:C35"/>
    <mergeCell ref="D35:E35"/>
    <mergeCell ref="I35:K35"/>
    <mergeCell ref="A32:C32"/>
    <mergeCell ref="D32:E32"/>
    <mergeCell ref="I32:K32"/>
    <mergeCell ref="A33:C33"/>
    <mergeCell ref="D33:E33"/>
    <mergeCell ref="I33:K33"/>
    <mergeCell ref="A30:C30"/>
    <mergeCell ref="D30:E30"/>
    <mergeCell ref="I30:K30"/>
    <mergeCell ref="A31:C31"/>
    <mergeCell ref="D31:E31"/>
    <mergeCell ref="I31:K31"/>
    <mergeCell ref="A28:C28"/>
    <mergeCell ref="D28:E28"/>
    <mergeCell ref="I28:K28"/>
    <mergeCell ref="A29:C29"/>
    <mergeCell ref="D29:E29"/>
    <mergeCell ref="I29:K29"/>
    <mergeCell ref="E1:J1"/>
    <mergeCell ref="A2:B2"/>
    <mergeCell ref="A9:K16"/>
    <mergeCell ref="A26:C26"/>
    <mergeCell ref="I26:K26"/>
    <mergeCell ref="A27:C27"/>
    <mergeCell ref="D27:E27"/>
    <mergeCell ref="I27:K27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 scaleWithDoc="0" alignWithMargins="0">
    <oddFooter>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Button 1">
              <controlPr defaultSize="0" print="0" autoFill="0" autoPict="0" macro="[0]!Add_T">
                <anchor moveWithCells="1" sizeWithCells="1">
                  <from>
                    <xdr:col>3</xdr:col>
                    <xdr:colOff>152400</xdr:colOff>
                    <xdr:row>1</xdr:row>
                    <xdr:rowOff>19050</xdr:rowOff>
                  </from>
                  <to>
                    <xdr:col>5</xdr:col>
                    <xdr:colOff>438150</xdr:colOff>
                    <xdr:row>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6" r:id="rId5" name="Button 2">
              <controlPr defaultSize="0" print="0" autoFill="0" autoPict="0" macro="[0]!renommerFeuille">
                <anchor moveWithCells="1" sizeWithCells="1">
                  <from>
                    <xdr:col>6</xdr:col>
                    <xdr:colOff>38100</xdr:colOff>
                    <xdr:row>1</xdr:row>
                    <xdr:rowOff>28575</xdr:rowOff>
                  </from>
                  <to>
                    <xdr:col>7</xdr:col>
                    <xdr:colOff>685800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EE457-A288-429D-9CCF-02AD2E149726}">
  <sheetPr codeName="Feuil19"/>
  <dimension ref="A1:K793"/>
  <sheetViews>
    <sheetView showZeros="0" view="pageLayout" topLeftCell="A16" zoomScaleNormal="100" workbookViewId="0">
      <selection activeCell="B4" sqref="B4"/>
    </sheetView>
  </sheetViews>
  <sheetFormatPr baseColWidth="10" defaultColWidth="7.28515625" defaultRowHeight="15" x14ac:dyDescent="0.25"/>
  <cols>
    <col min="1" max="2" width="7.42578125" customWidth="1"/>
    <col min="3" max="3" width="9.140625" customWidth="1"/>
    <col min="4" max="7" width="7.42578125" customWidth="1"/>
    <col min="8" max="8" width="10.85546875" customWidth="1"/>
    <col min="9" max="10" width="7.42578125" customWidth="1"/>
    <col min="11" max="11" width="7.140625" customWidth="1"/>
  </cols>
  <sheetData>
    <row r="1" spans="1:11" x14ac:dyDescent="0.25">
      <c r="E1" s="68" t="s">
        <v>31</v>
      </c>
      <c r="F1" s="68"/>
      <c r="G1" s="68"/>
      <c r="H1" s="68"/>
      <c r="I1" s="68"/>
      <c r="J1" s="68"/>
      <c r="K1" s="20">
        <f>NBD</f>
        <v>0</v>
      </c>
    </row>
    <row r="2" spans="1:11" x14ac:dyDescent="0.25">
      <c r="A2" s="67" t="s">
        <v>30</v>
      </c>
      <c r="B2" s="67"/>
    </row>
    <row r="4" spans="1:11" ht="15.75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</row>
    <row r="5" spans="1:11" ht="15" customHeight="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</row>
    <row r="6" spans="1:11" ht="15" customHeight="1" x14ac:dyDescent="0.25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</row>
    <row r="7" spans="1:11" ht="15" customHeight="1" x14ac:dyDescent="0.25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</row>
    <row r="8" spans="1:11" ht="15" customHeight="1" x14ac:dyDescent="0.25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</row>
    <row r="9" spans="1:11" ht="15" customHeight="1" x14ac:dyDescent="0.25">
      <c r="A9" s="59" t="s">
        <v>37</v>
      </c>
      <c r="B9" s="59"/>
      <c r="C9" s="59"/>
      <c r="D9" s="59"/>
      <c r="E9" s="59"/>
      <c r="F9" s="59"/>
      <c r="G9" s="59"/>
      <c r="H9" s="59"/>
      <c r="I9" s="59"/>
      <c r="J9" s="59"/>
      <c r="K9" s="59"/>
    </row>
    <row r="10" spans="1:11" ht="15" customHeight="1" x14ac:dyDescent="0.25">
      <c r="A10" s="59"/>
      <c r="B10" s="59"/>
      <c r="C10" s="59"/>
      <c r="D10" s="59"/>
      <c r="E10" s="59"/>
      <c r="F10" s="59"/>
      <c r="G10" s="59"/>
      <c r="H10" s="59"/>
      <c r="I10" s="59"/>
      <c r="J10" s="59"/>
      <c r="K10" s="59"/>
    </row>
    <row r="11" spans="1:11" ht="15" customHeight="1" x14ac:dyDescent="0.25">
      <c r="A11" s="59"/>
      <c r="B11" s="59"/>
      <c r="C11" s="59"/>
      <c r="D11" s="59"/>
      <c r="E11" s="59"/>
      <c r="F11" s="59"/>
      <c r="G11" s="59"/>
      <c r="H11" s="59"/>
      <c r="I11" s="59"/>
      <c r="J11" s="59"/>
      <c r="K11" s="59"/>
    </row>
    <row r="12" spans="1:11" ht="15" customHeight="1" x14ac:dyDescent="0.25">
      <c r="A12" s="59"/>
      <c r="B12" s="59"/>
      <c r="C12" s="59"/>
      <c r="D12" s="59"/>
      <c r="E12" s="59"/>
      <c r="F12" s="59"/>
      <c r="G12" s="59"/>
      <c r="H12" s="59"/>
      <c r="I12" s="59"/>
      <c r="J12" s="59"/>
      <c r="K12" s="59"/>
    </row>
    <row r="13" spans="1:11" ht="15" customHeight="1" x14ac:dyDescent="0.25">
      <c r="A13" s="59"/>
      <c r="B13" s="59"/>
      <c r="C13" s="59"/>
      <c r="D13" s="59"/>
      <c r="E13" s="59"/>
      <c r="F13" s="59"/>
      <c r="G13" s="59"/>
      <c r="H13" s="59"/>
      <c r="I13" s="59"/>
      <c r="J13" s="59"/>
      <c r="K13" s="59"/>
    </row>
    <row r="14" spans="1:11" ht="15" customHeight="1" x14ac:dyDescent="0.25">
      <c r="A14" s="59"/>
      <c r="B14" s="59"/>
      <c r="C14" s="59"/>
      <c r="D14" s="59"/>
      <c r="E14" s="59"/>
      <c r="F14" s="59"/>
      <c r="G14" s="59"/>
      <c r="H14" s="59"/>
      <c r="I14" s="59"/>
      <c r="J14" s="59"/>
      <c r="K14" s="59"/>
    </row>
    <row r="15" spans="1:11" ht="15" customHeight="1" x14ac:dyDescent="0.25">
      <c r="A15" s="59"/>
      <c r="B15" s="59"/>
      <c r="C15" s="59"/>
      <c r="D15" s="59"/>
      <c r="E15" s="59"/>
      <c r="F15" s="59"/>
      <c r="G15" s="59"/>
      <c r="H15" s="59"/>
      <c r="I15" s="59"/>
      <c r="J15" s="59"/>
      <c r="K15" s="59"/>
    </row>
    <row r="16" spans="1:11" ht="15" customHeight="1" x14ac:dyDescent="0.25">
      <c r="A16" s="59"/>
      <c r="B16" s="59"/>
      <c r="C16" s="59"/>
      <c r="D16" s="59"/>
      <c r="E16" s="59"/>
      <c r="F16" s="59"/>
      <c r="G16" s="59"/>
      <c r="H16" s="59"/>
      <c r="I16" s="59"/>
      <c r="J16" s="59"/>
      <c r="K16" s="59"/>
    </row>
    <row r="17" spans="1:11" ht="15" customHeight="1" x14ac:dyDescent="0.25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</row>
    <row r="18" spans="1:11" ht="15" customHeight="1" x14ac:dyDescent="0.25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</row>
    <row r="19" spans="1:11" ht="15" customHeight="1" x14ac:dyDescent="0.25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</row>
    <row r="20" spans="1:11" ht="15" customHeight="1" x14ac:dyDescent="0.25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</row>
    <row r="21" spans="1:11" ht="15" customHeight="1" x14ac:dyDescent="0.25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</row>
    <row r="22" spans="1:11" ht="15" customHeight="1" x14ac:dyDescent="0.25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</row>
    <row r="23" spans="1:11" ht="15" customHeight="1" x14ac:dyDescent="0.25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</row>
    <row r="24" spans="1:11" ht="15" customHeight="1" x14ac:dyDescent="0.25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</row>
    <row r="26" spans="1:11" x14ac:dyDescent="0.25">
      <c r="A26" s="60" t="s">
        <v>4</v>
      </c>
      <c r="B26" s="60"/>
      <c r="C26" s="60"/>
      <c r="D26" s="31" t="s">
        <v>9</v>
      </c>
      <c r="E26" s="32"/>
      <c r="F26" s="33" t="s">
        <v>5</v>
      </c>
      <c r="G26" s="34" t="s">
        <v>6</v>
      </c>
      <c r="H26" s="35" t="s">
        <v>12</v>
      </c>
      <c r="I26" s="64" t="s">
        <v>7</v>
      </c>
      <c r="J26" s="65"/>
      <c r="K26" s="66"/>
    </row>
    <row r="27" spans="1:11" ht="28.35" customHeight="1" x14ac:dyDescent="0.25">
      <c r="A27" s="57" t="str">
        <f>IF(Général!D12&lt;&gt;"",Général!D12,"")</f>
        <v>Magellan</v>
      </c>
      <c r="B27" s="57"/>
      <c r="C27" s="57"/>
      <c r="D27" s="58">
        <f>IF(Général!A12&lt;&gt;"",Général!A12,"")</f>
        <v>1</v>
      </c>
      <c r="E27" s="58"/>
      <c r="F27" s="36">
        <f>IF(Général!B12&lt;&gt;"",Général!B12,"")</f>
        <v>1</v>
      </c>
      <c r="G27" s="49">
        <f>IF(Général!I12&lt;&gt;"",Général!I12,"")</f>
        <v>0</v>
      </c>
      <c r="H27" s="38">
        <f>IF(Général!C12&lt;&gt;"",Général!C12,"")</f>
        <v>44651</v>
      </c>
      <c r="I27" s="61"/>
      <c r="J27" s="62"/>
      <c r="K27" s="63"/>
    </row>
    <row r="28" spans="1:11" ht="28.35" customHeight="1" x14ac:dyDescent="0.25">
      <c r="A28" s="57" t="str">
        <f>IF(Général!D13&lt;&gt;"",Général!D13,"")</f>
        <v>Scène 8 - Artemis</v>
      </c>
      <c r="B28" s="57"/>
      <c r="C28" s="57"/>
      <c r="D28" s="58">
        <f>IF(Général!A13&lt;&gt;"",Général!A13,"")</f>
        <v>2</v>
      </c>
      <c r="E28" s="58"/>
      <c r="F28" s="36">
        <f>IF(Général!B13&lt;&gt;"",Général!B13,"")</f>
        <v>2</v>
      </c>
      <c r="G28" s="49">
        <f>IF(Général!I13&lt;&gt;"",Général!I13,"")</f>
        <v>7</v>
      </c>
      <c r="H28" s="38">
        <f>IF(Général!C13&lt;&gt;"",Général!C13,"")</f>
        <v>44655</v>
      </c>
      <c r="I28" s="61"/>
      <c r="J28" s="62"/>
      <c r="K28" s="63"/>
    </row>
    <row r="29" spans="1:11" ht="28.35" customHeight="1" x14ac:dyDescent="0.25">
      <c r="A29" s="57" t="str">
        <f>IF(Général!D14&lt;&gt;"",Général!D14,"")</f>
        <v/>
      </c>
      <c r="B29" s="57"/>
      <c r="C29" s="57"/>
      <c r="D29" s="58" t="str">
        <f>IF(Général!A14&lt;&gt;"",Général!A14,"")</f>
        <v/>
      </c>
      <c r="E29" s="58"/>
      <c r="F29" s="36" t="str">
        <f>IF(Général!B14&lt;&gt;"",Général!B14,"")</f>
        <v/>
      </c>
      <c r="G29" s="49" t="str">
        <f>IF(Général!I14&lt;&gt;"",Général!I14,"")</f>
        <v/>
      </c>
      <c r="H29" s="38" t="str">
        <f>IF(Général!C14&lt;&gt;"",Général!C14,"")</f>
        <v/>
      </c>
      <c r="I29" s="61"/>
      <c r="J29" s="62"/>
      <c r="K29" s="63"/>
    </row>
    <row r="30" spans="1:11" ht="28.35" customHeight="1" x14ac:dyDescent="0.25">
      <c r="A30" s="57" t="str">
        <f>IF(Général!D15&lt;&gt;"",Général!D15,"")</f>
        <v/>
      </c>
      <c r="B30" s="57"/>
      <c r="C30" s="57"/>
      <c r="D30" s="58" t="str">
        <f>IF(Général!A15&lt;&gt;"",Général!A15,"")</f>
        <v/>
      </c>
      <c r="E30" s="58"/>
      <c r="F30" s="36" t="str">
        <f>IF(Général!B15&lt;&gt;"",Général!B15,"")</f>
        <v/>
      </c>
      <c r="G30" s="49" t="str">
        <f>IF(Général!I15&lt;&gt;"",Général!I15,"")</f>
        <v/>
      </c>
      <c r="H30" s="38" t="str">
        <f>IF(Général!C15&lt;&gt;"",Général!C15,"")</f>
        <v/>
      </c>
      <c r="I30" s="61"/>
      <c r="J30" s="62"/>
      <c r="K30" s="63"/>
    </row>
    <row r="31" spans="1:11" ht="28.35" customHeight="1" x14ac:dyDescent="0.25">
      <c r="A31" s="57" t="str">
        <f>IF(Général!D16&lt;&gt;"",Général!D16,"")</f>
        <v/>
      </c>
      <c r="B31" s="57"/>
      <c r="C31" s="57"/>
      <c r="D31" s="58" t="str">
        <f>IF(Général!A16&lt;&gt;"",Général!A16,"")</f>
        <v/>
      </c>
      <c r="E31" s="58"/>
      <c r="F31" s="36" t="str">
        <f>IF(Général!B16&lt;&gt;"",Général!B16,"")</f>
        <v/>
      </c>
      <c r="G31" s="49" t="str">
        <f>IF(Général!I16&lt;&gt;"",Général!I16,"")</f>
        <v/>
      </c>
      <c r="H31" s="38" t="str">
        <f>IF(Général!C16&lt;&gt;"",Général!C16,"")</f>
        <v/>
      </c>
      <c r="I31" s="61"/>
      <c r="J31" s="62"/>
      <c r="K31" s="63"/>
    </row>
    <row r="32" spans="1:11" ht="28.35" customHeight="1" x14ac:dyDescent="0.25">
      <c r="A32" s="57" t="str">
        <f>IF(Général!D17&lt;&gt;"",Général!D17,"")</f>
        <v/>
      </c>
      <c r="B32" s="57"/>
      <c r="C32" s="57"/>
      <c r="D32" s="58" t="str">
        <f>IF(Général!A17&lt;&gt;"",Général!A17,"")</f>
        <v/>
      </c>
      <c r="E32" s="58"/>
      <c r="F32" s="36" t="str">
        <f>IF(Général!B17&lt;&gt;"",Général!B17,"")</f>
        <v/>
      </c>
      <c r="G32" s="49" t="str">
        <f>IF(Général!I17&lt;&gt;"",Général!I17,"")</f>
        <v/>
      </c>
      <c r="H32" s="38" t="str">
        <f>IF(Général!C17&lt;&gt;"",Général!C17,"")</f>
        <v/>
      </c>
      <c r="I32" s="61"/>
      <c r="J32" s="62"/>
      <c r="K32" s="63"/>
    </row>
    <row r="33" spans="1:11" ht="28.35" customHeight="1" x14ac:dyDescent="0.25">
      <c r="A33" s="57" t="str">
        <f>IF(Général!D18&lt;&gt;"",Général!D18,"")</f>
        <v/>
      </c>
      <c r="B33" s="57"/>
      <c r="C33" s="57"/>
      <c r="D33" s="58" t="str">
        <f>IF(Général!A18&lt;&gt;"",Général!A18,"")</f>
        <v/>
      </c>
      <c r="E33" s="58"/>
      <c r="F33" s="36" t="str">
        <f>IF(Général!B18&lt;&gt;"",Général!B18,"")</f>
        <v/>
      </c>
      <c r="G33" s="49" t="str">
        <f>IF(Général!I18&lt;&gt;"",Général!I18,"")</f>
        <v/>
      </c>
      <c r="H33" s="38" t="str">
        <f>IF(Général!C18&lt;&gt;"",Général!C18,"")</f>
        <v/>
      </c>
      <c r="I33" s="61"/>
      <c r="J33" s="62"/>
      <c r="K33" s="63"/>
    </row>
    <row r="34" spans="1:11" ht="28.35" customHeight="1" x14ac:dyDescent="0.25">
      <c r="A34" s="57" t="str">
        <f>IF(Général!D19&lt;&gt;"",Général!D19,"")</f>
        <v/>
      </c>
      <c r="B34" s="57"/>
      <c r="C34" s="57"/>
      <c r="D34" s="58" t="str">
        <f>IF(Général!A19&lt;&gt;"",Général!A19,"")</f>
        <v/>
      </c>
      <c r="E34" s="58"/>
      <c r="F34" s="36" t="str">
        <f>IF(Général!B19&lt;&gt;"",Général!B19,"")</f>
        <v/>
      </c>
      <c r="G34" s="49" t="str">
        <f>IF(Général!I19&lt;&gt;"",Général!I19,"")</f>
        <v/>
      </c>
      <c r="H34" s="38" t="str">
        <f>IF(Général!C19&lt;&gt;"",Général!C19,"")</f>
        <v/>
      </c>
      <c r="I34" s="61"/>
      <c r="J34" s="62"/>
      <c r="K34" s="63"/>
    </row>
    <row r="35" spans="1:11" ht="28.35" customHeight="1" x14ac:dyDescent="0.25">
      <c r="A35" s="57" t="str">
        <f>IF(Général!D20&lt;&gt;"",Général!D20,"")</f>
        <v/>
      </c>
      <c r="B35" s="57"/>
      <c r="C35" s="57"/>
      <c r="D35" s="58" t="str">
        <f>IF(Général!A20&lt;&gt;"",Général!A20,"")</f>
        <v/>
      </c>
      <c r="E35" s="58"/>
      <c r="F35" s="36" t="str">
        <f>IF(Général!B20&lt;&gt;"",Général!B20,"")</f>
        <v/>
      </c>
      <c r="G35" s="49" t="str">
        <f>IF(Général!I20&lt;&gt;"",Général!I20,"")</f>
        <v/>
      </c>
      <c r="H35" s="38" t="str">
        <f>IF(Général!C20&lt;&gt;"",Général!C20,"")</f>
        <v/>
      </c>
      <c r="I35" s="61"/>
      <c r="J35" s="62"/>
      <c r="K35" s="63"/>
    </row>
    <row r="36" spans="1:11" ht="28.35" customHeight="1" x14ac:dyDescent="0.25">
      <c r="A36" s="57" t="str">
        <f>IF(Général!D21&lt;&gt;"",Général!D21,"")</f>
        <v/>
      </c>
      <c r="B36" s="57"/>
      <c r="C36" s="57"/>
      <c r="D36" s="58" t="str">
        <f>IF(Général!A21&lt;&gt;"",Général!A21,"")</f>
        <v/>
      </c>
      <c r="E36" s="58"/>
      <c r="F36" s="36" t="str">
        <f>IF(Général!B21&lt;&gt;"",Général!B21,"")</f>
        <v/>
      </c>
      <c r="G36" s="49" t="str">
        <f>IF(Général!I21&lt;&gt;"",Général!I21,"")</f>
        <v/>
      </c>
      <c r="H36" s="38" t="str">
        <f>IF(Général!C21&lt;&gt;"",Général!C21,"")</f>
        <v/>
      </c>
      <c r="I36" s="61"/>
      <c r="J36" s="62"/>
      <c r="K36" s="63"/>
    </row>
    <row r="37" spans="1:11" ht="28.35" customHeight="1" x14ac:dyDescent="0.25">
      <c r="A37" s="57" t="str">
        <f>IF(Général!D22&lt;&gt;"",Général!D22,"")</f>
        <v/>
      </c>
      <c r="B37" s="57"/>
      <c r="C37" s="57"/>
      <c r="D37" s="58" t="str">
        <f>IF(Général!A22&lt;&gt;"",Général!A22,"")</f>
        <v/>
      </c>
      <c r="E37" s="58"/>
      <c r="F37" s="36" t="str">
        <f>IF(Général!B22&lt;&gt;"",Général!B22,"")</f>
        <v/>
      </c>
      <c r="G37" s="49" t="str">
        <f>IF(Général!I22&lt;&gt;"",Général!I22,"")</f>
        <v/>
      </c>
      <c r="H37" s="38" t="str">
        <f>IF(Général!C22&lt;&gt;"",Général!C22,"")</f>
        <v/>
      </c>
      <c r="I37" s="61"/>
      <c r="J37" s="62"/>
      <c r="K37" s="63"/>
    </row>
    <row r="38" spans="1:11" ht="28.35" customHeight="1" x14ac:dyDescent="0.25">
      <c r="A38" s="57" t="str">
        <f>IF(Général!D23&lt;&gt;"",Général!D23,"")</f>
        <v/>
      </c>
      <c r="B38" s="57"/>
      <c r="C38" s="57"/>
      <c r="D38" s="58" t="str">
        <f>IF(Général!A23&lt;&gt;"",Général!A23,"")</f>
        <v/>
      </c>
      <c r="E38" s="58"/>
      <c r="F38" s="36" t="str">
        <f>IF(Général!B23&lt;&gt;"",Général!B23,"")</f>
        <v/>
      </c>
      <c r="G38" s="49" t="str">
        <f>IF(Général!I23&lt;&gt;"",Général!I23,"")</f>
        <v/>
      </c>
      <c r="H38" s="38" t="str">
        <f>IF(Général!C23&lt;&gt;"",Général!C23,"")</f>
        <v/>
      </c>
      <c r="I38" s="61"/>
      <c r="J38" s="62"/>
      <c r="K38" s="63"/>
    </row>
    <row r="39" spans="1:11" ht="28.35" customHeight="1" x14ac:dyDescent="0.25">
      <c r="A39" s="60" t="s">
        <v>4</v>
      </c>
      <c r="B39" s="60"/>
      <c r="C39" s="60"/>
      <c r="D39" s="31" t="s">
        <v>9</v>
      </c>
      <c r="E39" s="32"/>
      <c r="F39" s="33" t="s">
        <v>5</v>
      </c>
      <c r="G39" s="34" t="s">
        <v>6</v>
      </c>
      <c r="H39" s="35" t="s">
        <v>12</v>
      </c>
      <c r="I39" s="64" t="s">
        <v>7</v>
      </c>
      <c r="J39" s="65"/>
      <c r="K39" s="66"/>
    </row>
    <row r="40" spans="1:11" ht="28.35" customHeight="1" x14ac:dyDescent="0.25">
      <c r="A40" s="57" t="str">
        <f>IF(Général!D25&lt;&gt;"",Général!D25,"")</f>
        <v/>
      </c>
      <c r="B40" s="57"/>
      <c r="C40" s="57"/>
      <c r="D40" s="58" t="str">
        <f>IF(Général!A25&lt;&gt;"",Général!A25,"")</f>
        <v/>
      </c>
      <c r="E40" s="58"/>
      <c r="F40" s="36" t="str">
        <f>IF(Général!B25&lt;&gt;"",Général!B25,"")</f>
        <v/>
      </c>
      <c r="G40" s="49" t="str">
        <f>IF(Général!G25&lt;&gt;"",Général!G25,"")</f>
        <v/>
      </c>
      <c r="H40" s="38" t="str">
        <f>IF(Général!C25&lt;&gt;"",Général!C25,"")</f>
        <v/>
      </c>
      <c r="I40" s="61"/>
      <c r="J40" s="62"/>
      <c r="K40" s="63"/>
    </row>
    <row r="41" spans="1:11" ht="28.35" customHeight="1" x14ac:dyDescent="0.25">
      <c r="A41" s="57" t="str">
        <f>IF(Général!D26&lt;&gt;"",Général!D26,"")</f>
        <v/>
      </c>
      <c r="B41" s="57"/>
      <c r="C41" s="57"/>
      <c r="D41" s="58" t="str">
        <f>IF(Général!A26&lt;&gt;"",Général!A26,"")</f>
        <v/>
      </c>
      <c r="E41" s="58"/>
      <c r="F41" s="36" t="str">
        <f>IF(Général!B26&lt;&gt;"",Général!B26,"")</f>
        <v/>
      </c>
      <c r="G41" s="49" t="str">
        <f>IF(Général!G26&lt;&gt;"",Général!G26,"")</f>
        <v/>
      </c>
      <c r="H41" s="38" t="str">
        <f>IF(Général!C26&lt;&gt;"",Général!C26,"")</f>
        <v/>
      </c>
      <c r="I41" s="61"/>
      <c r="J41" s="62"/>
      <c r="K41" s="63"/>
    </row>
    <row r="42" spans="1:11" ht="28.35" customHeight="1" x14ac:dyDescent="0.25">
      <c r="A42" s="57" t="str">
        <f>IF(Général!D27&lt;&gt;"",Général!D27,"")</f>
        <v/>
      </c>
      <c r="B42" s="57"/>
      <c r="C42" s="57"/>
      <c r="D42" s="58" t="str">
        <f>IF(Général!A27&lt;&gt;"",Général!A27,"")</f>
        <v/>
      </c>
      <c r="E42" s="58"/>
      <c r="F42" s="36" t="str">
        <f>IF(Général!B27&lt;&gt;"",Général!B27,"")</f>
        <v/>
      </c>
      <c r="G42" s="49" t="str">
        <f>IF(Général!G27&lt;&gt;"",Général!G27,"")</f>
        <v/>
      </c>
      <c r="H42" s="38" t="str">
        <f>IF(Général!C27&lt;&gt;"",Général!C27,"")</f>
        <v/>
      </c>
      <c r="I42" s="61"/>
      <c r="J42" s="62"/>
      <c r="K42" s="63"/>
    </row>
    <row r="43" spans="1:11" ht="28.35" customHeight="1" x14ac:dyDescent="0.25">
      <c r="A43" s="57" t="str">
        <f>IF(Général!D28&lt;&gt;"",Général!D28,"")</f>
        <v/>
      </c>
      <c r="B43" s="57"/>
      <c r="C43" s="57"/>
      <c r="D43" s="58" t="str">
        <f>IF(Général!A28&lt;&gt;"",Général!A28,"")</f>
        <v/>
      </c>
      <c r="E43" s="58"/>
      <c r="F43" s="36" t="str">
        <f>IF(Général!B28&lt;&gt;"",Général!B28,"")</f>
        <v/>
      </c>
      <c r="G43" s="49" t="str">
        <f>IF(Général!G28&lt;&gt;"",Général!G28,"")</f>
        <v/>
      </c>
      <c r="H43" s="38" t="str">
        <f>IF(Général!C28&lt;&gt;"",Général!C28,"")</f>
        <v/>
      </c>
      <c r="I43" s="61"/>
      <c r="J43" s="62"/>
      <c r="K43" s="63"/>
    </row>
    <row r="44" spans="1:11" ht="28.35" customHeight="1" x14ac:dyDescent="0.25">
      <c r="A44" s="57" t="str">
        <f>IF(Général!D29&lt;&gt;"",Général!D29,"")</f>
        <v/>
      </c>
      <c r="B44" s="57"/>
      <c r="C44" s="57"/>
      <c r="D44" s="58" t="str">
        <f>IF(Général!A29&lt;&gt;"",Général!A29,"")</f>
        <v/>
      </c>
      <c r="E44" s="58"/>
      <c r="F44" s="36" t="str">
        <f>IF(Général!B29&lt;&gt;"",Général!B29,"")</f>
        <v/>
      </c>
      <c r="G44" s="49" t="str">
        <f>IF(Général!G29&lt;&gt;"",Général!G29,"")</f>
        <v/>
      </c>
      <c r="H44" s="38" t="str">
        <f>IF(Général!C29&lt;&gt;"",Général!C29,"")</f>
        <v/>
      </c>
      <c r="I44" s="61"/>
      <c r="J44" s="62"/>
      <c r="K44" s="63"/>
    </row>
    <row r="45" spans="1:11" ht="28.35" customHeight="1" x14ac:dyDescent="0.25">
      <c r="A45" s="57" t="str">
        <f>IF(Général!D30&lt;&gt;"",Général!D30,"")</f>
        <v/>
      </c>
      <c r="B45" s="57"/>
      <c r="C45" s="57"/>
      <c r="D45" s="58" t="str">
        <f>IF(Général!A30&lt;&gt;"",Général!A30,"")</f>
        <v/>
      </c>
      <c r="E45" s="58"/>
      <c r="F45" s="36" t="str">
        <f>IF(Général!B30&lt;&gt;"",Général!B30,"")</f>
        <v/>
      </c>
      <c r="G45" s="49" t="str">
        <f>IF(Général!G30&lt;&gt;"",Général!G30,"")</f>
        <v/>
      </c>
      <c r="H45" s="38" t="str">
        <f>IF(Général!C30&lt;&gt;"",Général!C30,"")</f>
        <v/>
      </c>
      <c r="I45" s="61"/>
      <c r="J45" s="62"/>
      <c r="K45" s="63"/>
    </row>
    <row r="46" spans="1:11" ht="28.35" customHeight="1" x14ac:dyDescent="0.25">
      <c r="A46" s="57" t="str">
        <f>IF(Général!D31&lt;&gt;"",Général!D31,"")</f>
        <v/>
      </c>
      <c r="B46" s="57"/>
      <c r="C46" s="57"/>
      <c r="D46" s="58" t="str">
        <f>IF(Général!A31&lt;&gt;"",Général!A31,"")</f>
        <v/>
      </c>
      <c r="E46" s="58"/>
      <c r="F46" s="36" t="str">
        <f>IF(Général!B31&lt;&gt;"",Général!B31,"")</f>
        <v/>
      </c>
      <c r="G46" s="49" t="str">
        <f>IF(Général!H31&lt;&gt;"",Général!H31,"")</f>
        <v/>
      </c>
      <c r="H46" s="38" t="str">
        <f>IF(Général!C31&lt;&gt;"",Général!C31,"")</f>
        <v/>
      </c>
      <c r="I46" s="61"/>
      <c r="J46" s="62"/>
      <c r="K46" s="63"/>
    </row>
    <row r="47" spans="1:11" ht="27.75" customHeight="1" x14ac:dyDescent="0.25">
      <c r="A47" s="57" t="str">
        <f>IF(Général!D32&lt;&gt;"",Général!D32,"")</f>
        <v/>
      </c>
      <c r="B47" s="57"/>
      <c r="C47" s="57"/>
      <c r="D47" s="58" t="str">
        <f>IF(Général!A32&lt;&gt;"",Général!A32,"")</f>
        <v/>
      </c>
      <c r="E47" s="58"/>
      <c r="F47" s="36" t="str">
        <f>IF(Général!B32&lt;&gt;"",Général!B32,"")</f>
        <v/>
      </c>
      <c r="G47" s="49" t="str">
        <f>IF(Général!H32&lt;&gt;"",Général!H32,"")</f>
        <v/>
      </c>
      <c r="H47" s="38" t="str">
        <f>IF(Général!C32&lt;&gt;"",Général!C32,"")</f>
        <v/>
      </c>
      <c r="I47" s="61"/>
      <c r="J47" s="62"/>
      <c r="K47" s="63"/>
    </row>
    <row r="48" spans="1:11" ht="28.35" customHeight="1" x14ac:dyDescent="0.25">
      <c r="A48" s="57" t="str">
        <f>IF(Général!D33&lt;&gt;"",Général!D33,"")</f>
        <v/>
      </c>
      <c r="B48" s="57"/>
      <c r="C48" s="57"/>
      <c r="D48" s="58" t="str">
        <f>IF(Général!A33&lt;&gt;"",Général!A33,"")</f>
        <v/>
      </c>
      <c r="E48" s="58"/>
      <c r="F48" s="36" t="str">
        <f>IF(Général!B33&lt;&gt;"",Général!B33,"")</f>
        <v/>
      </c>
      <c r="G48" s="49" t="str">
        <f>IF(Général!H33&lt;&gt;"",Général!H33,"")</f>
        <v/>
      </c>
      <c r="H48" s="38" t="str">
        <f>IF(Général!C33&lt;&gt;"",Général!C33,"")</f>
        <v/>
      </c>
      <c r="I48" s="61"/>
      <c r="J48" s="62"/>
      <c r="K48" s="63"/>
    </row>
    <row r="49" spans="1:11" ht="28.35" customHeight="1" x14ac:dyDescent="0.25">
      <c r="A49" s="57" t="str">
        <f>IF(Général!D34&lt;&gt;"",Général!D34,"")</f>
        <v/>
      </c>
      <c r="B49" s="57"/>
      <c r="C49" s="57"/>
      <c r="D49" s="58" t="str">
        <f>IF(Général!A34&lt;&gt;"",Général!A34,"")</f>
        <v/>
      </c>
      <c r="E49" s="58"/>
      <c r="F49" s="36" t="str">
        <f>IF(Général!B34&lt;&gt;"",Général!B34,"")</f>
        <v/>
      </c>
      <c r="G49" s="49" t="str">
        <f>IF(Général!H34&lt;&gt;"",Général!H34,"")</f>
        <v/>
      </c>
      <c r="H49" s="38" t="str">
        <f>IF(Général!C34&lt;&gt;"",Général!C34,"")</f>
        <v/>
      </c>
      <c r="I49" s="61"/>
      <c r="J49" s="62"/>
      <c r="K49" s="63"/>
    </row>
    <row r="50" spans="1:11" ht="28.35" customHeight="1" x14ac:dyDescent="0.25">
      <c r="A50" s="57" t="str">
        <f>IF(Général!D35&lt;&gt;"",Général!D35,"")</f>
        <v/>
      </c>
      <c r="B50" s="57"/>
      <c r="C50" s="57"/>
      <c r="D50" s="58" t="str">
        <f>IF(Général!A35&lt;&gt;"",Général!A35,"")</f>
        <v/>
      </c>
      <c r="E50" s="58"/>
      <c r="F50" s="36" t="str">
        <f>IF(Général!B35&lt;&gt;"",Général!B35,"")</f>
        <v/>
      </c>
      <c r="G50" s="49" t="str">
        <f>IF(Général!H35&lt;&gt;"",Général!H35,"")</f>
        <v/>
      </c>
      <c r="H50" s="38" t="str">
        <f>IF(Général!C35&lt;&gt;"",Général!C35,"")</f>
        <v/>
      </c>
      <c r="I50" s="61"/>
      <c r="J50" s="62"/>
      <c r="K50" s="63"/>
    </row>
    <row r="51" spans="1:11" ht="28.35" customHeight="1" x14ac:dyDescent="0.25">
      <c r="A51" s="57" t="str">
        <f>IF(Général!D36&lt;&gt;"",Général!D36,"")</f>
        <v/>
      </c>
      <c r="B51" s="57"/>
      <c r="C51" s="57"/>
      <c r="D51" s="58" t="str">
        <f>IF(Général!A36&lt;&gt;"",Général!A36,"")</f>
        <v/>
      </c>
      <c r="E51" s="58"/>
      <c r="F51" s="36" t="str">
        <f>IF(Général!B36&lt;&gt;"",Général!B36,"")</f>
        <v/>
      </c>
      <c r="G51" s="49" t="str">
        <f>IF(Général!H36&lt;&gt;"",Général!H36,"")</f>
        <v/>
      </c>
      <c r="H51" s="38" t="str">
        <f>IF(Général!C36&lt;&gt;"",Général!C36,"")</f>
        <v/>
      </c>
      <c r="I51" s="61"/>
      <c r="J51" s="62"/>
      <c r="K51" s="63"/>
    </row>
    <row r="52" spans="1:11" ht="28.35" customHeight="1" x14ac:dyDescent="0.25">
      <c r="A52" s="57" t="str">
        <f>IF(Général!D37&lt;&gt;"",Général!D37,"")</f>
        <v/>
      </c>
      <c r="B52" s="57"/>
      <c r="C52" s="57"/>
      <c r="D52" s="58" t="str">
        <f>IF(Général!A37&lt;&gt;"",Général!A37,"")</f>
        <v/>
      </c>
      <c r="E52" s="58"/>
      <c r="F52" s="36" t="str">
        <f>IF(Général!B37&lt;&gt;"",Général!B37,"")</f>
        <v/>
      </c>
      <c r="G52" s="49" t="str">
        <f>IF(Général!H37&lt;&gt;"",Général!H37,"")</f>
        <v/>
      </c>
      <c r="H52" s="38" t="str">
        <f>IF(Général!C37&lt;&gt;"",Général!C37,"")</f>
        <v/>
      </c>
      <c r="I52" s="61"/>
      <c r="J52" s="62"/>
      <c r="K52" s="63"/>
    </row>
    <row r="53" spans="1:11" ht="28.35" customHeight="1" x14ac:dyDescent="0.25">
      <c r="A53" s="57" t="str">
        <f>IF(Général!D38&lt;&gt;"",Général!D38,"")</f>
        <v/>
      </c>
      <c r="B53" s="57"/>
      <c r="C53" s="57"/>
      <c r="D53" s="58" t="str">
        <f>IF(Général!A38&lt;&gt;"",Général!A38,"")</f>
        <v/>
      </c>
      <c r="E53" s="58"/>
      <c r="F53" s="36" t="str">
        <f>IF(Général!B38&lt;&gt;"",Général!B38,"")</f>
        <v/>
      </c>
      <c r="G53" s="49" t="str">
        <f>IF(Général!H38&lt;&gt;"",Général!H38,"")</f>
        <v/>
      </c>
      <c r="H53" s="38" t="str">
        <f>IF(Général!C38&lt;&gt;"",Général!C38,"")</f>
        <v/>
      </c>
      <c r="I53" s="61"/>
      <c r="J53" s="62"/>
      <c r="K53" s="63"/>
    </row>
    <row r="54" spans="1:11" ht="28.35" customHeight="1" x14ac:dyDescent="0.25">
      <c r="A54" s="57" t="str">
        <f>IF(Général!D39&lt;&gt;"",Général!D39,"")</f>
        <v/>
      </c>
      <c r="B54" s="57"/>
      <c r="C54" s="57"/>
      <c r="D54" s="58" t="str">
        <f>IF(Général!A39&lt;&gt;"",Général!A39,"")</f>
        <v/>
      </c>
      <c r="E54" s="58"/>
      <c r="F54" s="36" t="str">
        <f>IF(Général!B39&lt;&gt;"",Général!B39,"")</f>
        <v/>
      </c>
      <c r="G54" s="49" t="str">
        <f>IF(Général!H39&lt;&gt;"",Général!H39,"")</f>
        <v/>
      </c>
      <c r="H54" s="38" t="str">
        <f>IF(Général!C39&lt;&gt;"",Général!C39,"")</f>
        <v/>
      </c>
      <c r="I54" s="61"/>
      <c r="J54" s="62"/>
      <c r="K54" s="63"/>
    </row>
    <row r="55" spans="1:11" ht="28.35" customHeight="1" x14ac:dyDescent="0.25">
      <c r="A55" s="57" t="str">
        <f>IF(Général!D40&lt;&gt;"",Général!D40,"")</f>
        <v/>
      </c>
      <c r="B55" s="57"/>
      <c r="C55" s="57"/>
      <c r="D55" s="58" t="str">
        <f>IF(Général!A40&lt;&gt;"",Général!A40,"")</f>
        <v/>
      </c>
      <c r="E55" s="58"/>
      <c r="F55" s="36" t="str">
        <f>IF(Général!B40&lt;&gt;"",Général!B40,"")</f>
        <v/>
      </c>
      <c r="G55" s="49" t="str">
        <f>IF(Général!H40&lt;&gt;"",Général!H40,"")</f>
        <v/>
      </c>
      <c r="H55" s="38" t="str">
        <f>IF(Général!C40&lt;&gt;"",Général!C40,"")</f>
        <v/>
      </c>
      <c r="I55" s="61"/>
      <c r="J55" s="62"/>
      <c r="K55" s="63"/>
    </row>
    <row r="56" spans="1:11" ht="28.35" customHeight="1" x14ac:dyDescent="0.25">
      <c r="A56" s="57" t="str">
        <f>IF(Général!D41&lt;&gt;"",Général!D41,"")</f>
        <v/>
      </c>
      <c r="B56" s="57"/>
      <c r="C56" s="57"/>
      <c r="D56" s="58" t="str">
        <f>IF(Général!A41&lt;&gt;"",Général!A41,"")</f>
        <v/>
      </c>
      <c r="E56" s="58"/>
      <c r="F56" s="36" t="str">
        <f>IF(Général!B41&lt;&gt;"",Général!B41,"")</f>
        <v/>
      </c>
      <c r="G56" s="49" t="str">
        <f>IF(Général!H41&lt;&gt;"",Général!H41,"")</f>
        <v/>
      </c>
      <c r="H56" s="38" t="str">
        <f>IF(Général!C41&lt;&gt;"",Général!C41,"")</f>
        <v/>
      </c>
      <c r="I56" s="61"/>
      <c r="J56" s="62"/>
      <c r="K56" s="63"/>
    </row>
    <row r="57" spans="1:11" ht="28.35" customHeight="1" x14ac:dyDescent="0.25">
      <c r="A57" s="57" t="str">
        <f>IF(Général!D42&lt;&gt;"",Général!D42,"")</f>
        <v/>
      </c>
      <c r="B57" s="57"/>
      <c r="C57" s="57"/>
      <c r="D57" s="58" t="str">
        <f>IF(Général!A42&lt;&gt;"",Général!A42,"")</f>
        <v/>
      </c>
      <c r="E57" s="58"/>
      <c r="F57" s="36" t="str">
        <f>IF(Général!B42&lt;&gt;"",Général!B42,"")</f>
        <v/>
      </c>
      <c r="G57" s="49" t="str">
        <f>IF(Général!H42&lt;&gt;"",Général!H42,"")</f>
        <v/>
      </c>
      <c r="H57" s="38" t="str">
        <f>IF(Général!C42&lt;&gt;"",Général!C42,"")</f>
        <v/>
      </c>
      <c r="I57" s="61"/>
      <c r="J57" s="62"/>
      <c r="K57" s="63"/>
    </row>
    <row r="58" spans="1:11" ht="28.35" customHeight="1" x14ac:dyDescent="0.25">
      <c r="A58" s="57" t="str">
        <f>IF(Général!D43&lt;&gt;"",Général!D43,"")</f>
        <v/>
      </c>
      <c r="B58" s="57"/>
      <c r="C58" s="57"/>
      <c r="D58" s="58" t="str">
        <f>IF(Général!A43&lt;&gt;"",Général!A43,"")</f>
        <v/>
      </c>
      <c r="E58" s="58"/>
      <c r="F58" s="36" t="str">
        <f>IF(Général!B43&lt;&gt;"",Général!B43,"")</f>
        <v/>
      </c>
      <c r="G58" s="49" t="str">
        <f>IF(Général!H43&lt;&gt;"",Général!H43,"")</f>
        <v/>
      </c>
      <c r="H58" s="38" t="str">
        <f>IF(Général!C43&lt;&gt;"",Général!C43,"")</f>
        <v/>
      </c>
      <c r="I58" s="61"/>
      <c r="J58" s="62"/>
      <c r="K58" s="63"/>
    </row>
    <row r="59" spans="1:11" ht="28.35" customHeight="1" x14ac:dyDescent="0.25">
      <c r="A59" s="57" t="str">
        <f>IF(Général!D44&lt;&gt;"",Général!D44,"")</f>
        <v/>
      </c>
      <c r="B59" s="57"/>
      <c r="C59" s="57"/>
      <c r="D59" s="58" t="str">
        <f>IF(Général!A44&lt;&gt;"",Général!A44,"")</f>
        <v/>
      </c>
      <c r="E59" s="58"/>
      <c r="F59" s="36" t="str">
        <f>IF(Général!B44&lt;&gt;"",Général!B44,"")</f>
        <v/>
      </c>
      <c r="G59" s="49" t="str">
        <f>IF(Général!H44&lt;&gt;"",Général!H44,"")</f>
        <v/>
      </c>
      <c r="H59" s="38" t="str">
        <f>IF(Général!C44&lt;&gt;"",Général!C44,"")</f>
        <v/>
      </c>
      <c r="I59" s="61"/>
      <c r="J59" s="62"/>
      <c r="K59" s="63"/>
    </row>
    <row r="60" spans="1:11" ht="28.35" customHeight="1" x14ac:dyDescent="0.25">
      <c r="A60" s="57" t="str">
        <f>IF(Général!D45&lt;&gt;"",Général!D45,"")</f>
        <v/>
      </c>
      <c r="B60" s="57"/>
      <c r="C60" s="57"/>
      <c r="D60" s="58" t="str">
        <f>IF(Général!A45&lt;&gt;"",Général!A45,"")</f>
        <v/>
      </c>
      <c r="E60" s="58"/>
      <c r="F60" s="36" t="str">
        <f>IF(Général!B45&lt;&gt;"",Général!B45,"")</f>
        <v/>
      </c>
      <c r="G60" s="49" t="str">
        <f>IF(Général!H45&lt;&gt;"",Général!H45,"")</f>
        <v/>
      </c>
      <c r="H60" s="38" t="str">
        <f>IF(Général!C45&lt;&gt;"",Général!C45,"")</f>
        <v/>
      </c>
      <c r="I60" s="61"/>
      <c r="J60" s="62"/>
      <c r="K60" s="63"/>
    </row>
    <row r="61" spans="1:11" ht="28.35" customHeight="1" x14ac:dyDescent="0.25"/>
    <row r="62" spans="1:11" ht="28.35" customHeight="1" x14ac:dyDescent="0.25"/>
    <row r="63" spans="1:11" ht="28.35" customHeight="1" x14ac:dyDescent="0.25"/>
    <row r="64" spans="1:11" ht="28.35" customHeight="1" x14ac:dyDescent="0.25"/>
    <row r="65" ht="28.35" customHeight="1" x14ac:dyDescent="0.25"/>
    <row r="66" ht="28.35" customHeight="1" x14ac:dyDescent="0.25"/>
    <row r="67" ht="28.35" customHeight="1" x14ac:dyDescent="0.25"/>
    <row r="68" ht="28.35" customHeight="1" x14ac:dyDescent="0.25"/>
    <row r="69" ht="28.35" customHeight="1" x14ac:dyDescent="0.25"/>
    <row r="70" ht="28.35" customHeight="1" x14ac:dyDescent="0.25"/>
    <row r="71" ht="28.35" customHeight="1" x14ac:dyDescent="0.25"/>
    <row r="72" ht="28.35" customHeight="1" x14ac:dyDescent="0.25"/>
    <row r="73" ht="28.35" customHeight="1" x14ac:dyDescent="0.25"/>
    <row r="74" ht="28.35" customHeight="1" x14ac:dyDescent="0.25"/>
    <row r="75" ht="28.35" customHeight="1" x14ac:dyDescent="0.25"/>
    <row r="76" ht="28.35" customHeight="1" x14ac:dyDescent="0.25"/>
    <row r="77" ht="28.35" customHeight="1" x14ac:dyDescent="0.25"/>
    <row r="78" ht="28.35" customHeight="1" x14ac:dyDescent="0.25"/>
    <row r="79" ht="28.35" customHeight="1" x14ac:dyDescent="0.25"/>
    <row r="80" ht="28.35" customHeight="1" x14ac:dyDescent="0.25"/>
    <row r="81" ht="28.35" customHeight="1" x14ac:dyDescent="0.25"/>
    <row r="82" ht="28.35" customHeight="1" x14ac:dyDescent="0.25"/>
    <row r="83" ht="28.35" customHeight="1" x14ac:dyDescent="0.25"/>
    <row r="84" ht="28.35" customHeight="1" x14ac:dyDescent="0.25"/>
    <row r="85" ht="28.35" customHeight="1" x14ac:dyDescent="0.25"/>
    <row r="86" ht="28.35" customHeight="1" x14ac:dyDescent="0.25"/>
    <row r="87" ht="28.35" customHeight="1" x14ac:dyDescent="0.25"/>
    <row r="88" ht="28.35" customHeight="1" x14ac:dyDescent="0.25"/>
    <row r="89" ht="28.35" customHeight="1" x14ac:dyDescent="0.25"/>
    <row r="90" ht="28.35" customHeight="1" x14ac:dyDescent="0.25"/>
    <row r="91" ht="28.35" customHeight="1" x14ac:dyDescent="0.25"/>
    <row r="92" ht="28.35" customHeight="1" x14ac:dyDescent="0.25"/>
    <row r="93" ht="28.35" customHeight="1" x14ac:dyDescent="0.25"/>
    <row r="94" ht="28.35" customHeight="1" x14ac:dyDescent="0.25"/>
    <row r="95" ht="28.35" customHeight="1" x14ac:dyDescent="0.25"/>
    <row r="96" ht="28.35" customHeight="1" x14ac:dyDescent="0.25"/>
    <row r="97" ht="28.35" customHeight="1" x14ac:dyDescent="0.25"/>
    <row r="98" ht="28.35" customHeight="1" x14ac:dyDescent="0.25"/>
    <row r="99" ht="28.35" customHeight="1" x14ac:dyDescent="0.25"/>
    <row r="100" ht="28.35" customHeight="1" x14ac:dyDescent="0.25"/>
    <row r="101" ht="28.35" customHeight="1" x14ac:dyDescent="0.25"/>
    <row r="102" ht="28.35" customHeight="1" x14ac:dyDescent="0.25"/>
    <row r="103" ht="28.35" customHeight="1" x14ac:dyDescent="0.25"/>
    <row r="104" ht="28.35" customHeight="1" x14ac:dyDescent="0.25"/>
    <row r="105" ht="28.35" customHeight="1" x14ac:dyDescent="0.25"/>
    <row r="106" ht="28.35" customHeight="1" x14ac:dyDescent="0.25"/>
    <row r="107" ht="28.35" customHeight="1" x14ac:dyDescent="0.25"/>
    <row r="108" ht="28.35" customHeight="1" x14ac:dyDescent="0.25"/>
    <row r="109" ht="28.35" customHeight="1" x14ac:dyDescent="0.25"/>
    <row r="110" ht="28.35" customHeight="1" x14ac:dyDescent="0.25"/>
    <row r="111" ht="28.35" customHeight="1" x14ac:dyDescent="0.25"/>
    <row r="112" ht="28.35" customHeight="1" x14ac:dyDescent="0.25"/>
    <row r="113" ht="28.35" customHeight="1" x14ac:dyDescent="0.25"/>
    <row r="114" ht="28.35" customHeight="1" x14ac:dyDescent="0.25"/>
    <row r="115" ht="28.35" customHeight="1" x14ac:dyDescent="0.25"/>
    <row r="116" ht="28.35" customHeight="1" x14ac:dyDescent="0.25"/>
    <row r="117" ht="28.35" customHeight="1" x14ac:dyDescent="0.25"/>
    <row r="118" ht="28.35" customHeight="1" x14ac:dyDescent="0.25"/>
    <row r="119" ht="28.35" customHeight="1" x14ac:dyDescent="0.25"/>
    <row r="120" ht="28.35" customHeight="1" x14ac:dyDescent="0.25"/>
    <row r="121" ht="28.35" customHeight="1" x14ac:dyDescent="0.25"/>
    <row r="122" ht="28.35" customHeight="1" x14ac:dyDescent="0.25"/>
    <row r="123" ht="28.35" customHeight="1" x14ac:dyDescent="0.25"/>
    <row r="124" ht="28.35" customHeight="1" x14ac:dyDescent="0.25"/>
    <row r="125" ht="28.35" customHeight="1" x14ac:dyDescent="0.25"/>
    <row r="126" ht="28.35" customHeight="1" x14ac:dyDescent="0.25"/>
    <row r="127" ht="28.35" customHeight="1" x14ac:dyDescent="0.25"/>
    <row r="128" ht="28.35" customHeight="1" x14ac:dyDescent="0.25"/>
    <row r="129" ht="28.35" customHeight="1" x14ac:dyDescent="0.25"/>
    <row r="130" ht="28.35" customHeight="1" x14ac:dyDescent="0.25"/>
    <row r="131" ht="28.35" customHeight="1" x14ac:dyDescent="0.25"/>
    <row r="132" ht="28.35" customHeight="1" x14ac:dyDescent="0.25"/>
    <row r="133" ht="28.35" customHeight="1" x14ac:dyDescent="0.25"/>
    <row r="134" ht="28.35" customHeight="1" x14ac:dyDescent="0.25"/>
    <row r="135" ht="28.35" customHeight="1" x14ac:dyDescent="0.25"/>
    <row r="136" ht="28.35" customHeight="1" x14ac:dyDescent="0.25"/>
    <row r="137" ht="28.35" customHeight="1" x14ac:dyDescent="0.25"/>
    <row r="138" ht="28.35" customHeight="1" x14ac:dyDescent="0.25"/>
    <row r="139" ht="28.35" customHeight="1" x14ac:dyDescent="0.25"/>
    <row r="140" ht="28.35" customHeight="1" x14ac:dyDescent="0.25"/>
    <row r="141" ht="28.35" customHeight="1" x14ac:dyDescent="0.25"/>
    <row r="142" ht="28.35" customHeight="1" x14ac:dyDescent="0.25"/>
    <row r="143" ht="28.35" customHeight="1" x14ac:dyDescent="0.25"/>
    <row r="144" ht="28.35" customHeight="1" x14ac:dyDescent="0.25"/>
    <row r="145" ht="28.35" customHeight="1" x14ac:dyDescent="0.25"/>
    <row r="146" ht="28.35" customHeight="1" x14ac:dyDescent="0.25"/>
    <row r="147" ht="28.35" customHeight="1" x14ac:dyDescent="0.25"/>
    <row r="148" ht="28.35" customHeight="1" x14ac:dyDescent="0.25"/>
    <row r="149" ht="28.35" customHeight="1" x14ac:dyDescent="0.25"/>
    <row r="150" ht="28.35" customHeight="1" x14ac:dyDescent="0.25"/>
    <row r="151" ht="28.35" customHeight="1" x14ac:dyDescent="0.25"/>
    <row r="152" ht="28.35" customHeight="1" x14ac:dyDescent="0.25"/>
    <row r="153" ht="28.35" customHeight="1" x14ac:dyDescent="0.25"/>
    <row r="154" ht="28.35" customHeight="1" x14ac:dyDescent="0.25"/>
    <row r="155" ht="28.35" customHeight="1" x14ac:dyDescent="0.25"/>
    <row r="156" ht="28.35" customHeight="1" x14ac:dyDescent="0.25"/>
    <row r="157" ht="28.35" customHeight="1" x14ac:dyDescent="0.25"/>
    <row r="158" ht="28.35" customHeight="1" x14ac:dyDescent="0.25"/>
    <row r="159" ht="28.35" customHeight="1" x14ac:dyDescent="0.25"/>
    <row r="160" ht="28.35" customHeight="1" x14ac:dyDescent="0.25"/>
    <row r="161" ht="28.35" customHeight="1" x14ac:dyDescent="0.25"/>
    <row r="162" ht="28.35" customHeight="1" x14ac:dyDescent="0.25"/>
    <row r="163" ht="28.35" customHeight="1" x14ac:dyDescent="0.25"/>
    <row r="164" ht="28.35" customHeight="1" x14ac:dyDescent="0.25"/>
    <row r="165" ht="28.35" customHeight="1" x14ac:dyDescent="0.25"/>
    <row r="166" ht="28.35" customHeight="1" x14ac:dyDescent="0.25"/>
    <row r="167" ht="28.35" customHeight="1" x14ac:dyDescent="0.25"/>
    <row r="168" ht="28.35" customHeight="1" x14ac:dyDescent="0.25"/>
    <row r="169" ht="28.35" customHeight="1" x14ac:dyDescent="0.25"/>
    <row r="170" ht="28.35" customHeight="1" x14ac:dyDescent="0.25"/>
    <row r="171" ht="28.35" customHeight="1" x14ac:dyDescent="0.25"/>
    <row r="172" ht="28.35" customHeight="1" x14ac:dyDescent="0.25"/>
    <row r="173" ht="28.35" customHeight="1" x14ac:dyDescent="0.25"/>
    <row r="174" ht="28.35" customHeight="1" x14ac:dyDescent="0.25"/>
    <row r="175" ht="28.35" customHeight="1" x14ac:dyDescent="0.25"/>
    <row r="176" ht="28.35" customHeight="1" x14ac:dyDescent="0.25"/>
    <row r="177" ht="28.35" customHeight="1" x14ac:dyDescent="0.25"/>
    <row r="178" ht="28.35" customHeight="1" x14ac:dyDescent="0.25"/>
    <row r="179" ht="28.35" customHeight="1" x14ac:dyDescent="0.25"/>
    <row r="180" ht="28.35" customHeight="1" x14ac:dyDescent="0.25"/>
    <row r="181" ht="28.35" customHeight="1" x14ac:dyDescent="0.25"/>
    <row r="182" ht="28.35" customHeight="1" x14ac:dyDescent="0.25"/>
    <row r="183" ht="28.35" customHeight="1" x14ac:dyDescent="0.25"/>
    <row r="184" ht="28.35" customHeight="1" x14ac:dyDescent="0.25"/>
    <row r="185" ht="28.35" customHeight="1" x14ac:dyDescent="0.25"/>
    <row r="186" ht="28.35" customHeight="1" x14ac:dyDescent="0.25"/>
    <row r="187" ht="28.35" customHeight="1" x14ac:dyDescent="0.25"/>
    <row r="188" ht="28.35" customHeight="1" x14ac:dyDescent="0.25"/>
    <row r="189" ht="28.35" customHeight="1" x14ac:dyDescent="0.25"/>
    <row r="190" ht="28.35" customHeight="1" x14ac:dyDescent="0.25"/>
    <row r="191" ht="28.35" customHeight="1" x14ac:dyDescent="0.25"/>
    <row r="192" ht="28.35" customHeight="1" x14ac:dyDescent="0.25"/>
    <row r="193" ht="28.35" customHeight="1" x14ac:dyDescent="0.25"/>
    <row r="194" ht="28.35" customHeight="1" x14ac:dyDescent="0.25"/>
    <row r="195" ht="28.35" customHeight="1" x14ac:dyDescent="0.25"/>
    <row r="196" ht="28.35" customHeight="1" x14ac:dyDescent="0.25"/>
    <row r="197" ht="28.35" customHeight="1" x14ac:dyDescent="0.25"/>
    <row r="198" ht="28.35" customHeight="1" x14ac:dyDescent="0.25"/>
    <row r="199" ht="28.35" customHeight="1" x14ac:dyDescent="0.25"/>
    <row r="200" ht="28.35" customHeight="1" x14ac:dyDescent="0.25"/>
    <row r="201" ht="28.35" customHeight="1" x14ac:dyDescent="0.25"/>
    <row r="202" ht="28.35" customHeight="1" x14ac:dyDescent="0.25"/>
    <row r="203" ht="28.35" customHeight="1" x14ac:dyDescent="0.25"/>
    <row r="204" ht="28.35" customHeight="1" x14ac:dyDescent="0.25"/>
    <row r="205" ht="28.35" customHeight="1" x14ac:dyDescent="0.25"/>
    <row r="206" ht="28.35" customHeight="1" x14ac:dyDescent="0.25"/>
    <row r="207" ht="28.35" customHeight="1" x14ac:dyDescent="0.25"/>
    <row r="208" ht="28.35" customHeight="1" x14ac:dyDescent="0.25"/>
    <row r="209" ht="28.35" customHeight="1" x14ac:dyDescent="0.25"/>
    <row r="210" ht="28.35" customHeight="1" x14ac:dyDescent="0.25"/>
    <row r="211" ht="28.35" customHeight="1" x14ac:dyDescent="0.25"/>
    <row r="212" ht="28.35" customHeight="1" x14ac:dyDescent="0.25"/>
    <row r="213" ht="28.35" customHeight="1" x14ac:dyDescent="0.25"/>
    <row r="214" ht="28.35" customHeight="1" x14ac:dyDescent="0.25"/>
    <row r="215" ht="28.35" customHeight="1" x14ac:dyDescent="0.25"/>
    <row r="216" ht="28.35" customHeight="1" x14ac:dyDescent="0.25"/>
    <row r="217" ht="28.35" customHeight="1" x14ac:dyDescent="0.25"/>
    <row r="218" ht="28.35" customHeight="1" x14ac:dyDescent="0.25"/>
    <row r="219" ht="28.35" customHeight="1" x14ac:dyDescent="0.25"/>
    <row r="220" ht="28.35" customHeight="1" x14ac:dyDescent="0.25"/>
    <row r="221" ht="28.35" customHeight="1" x14ac:dyDescent="0.25"/>
    <row r="222" ht="28.35" customHeight="1" x14ac:dyDescent="0.25"/>
    <row r="223" ht="28.35" customHeight="1" x14ac:dyDescent="0.25"/>
    <row r="224" ht="28.35" customHeight="1" x14ac:dyDescent="0.25"/>
    <row r="225" ht="28.35" customHeight="1" x14ac:dyDescent="0.25"/>
    <row r="226" ht="28.35" customHeight="1" x14ac:dyDescent="0.25"/>
    <row r="227" ht="28.35" customHeight="1" x14ac:dyDescent="0.25"/>
    <row r="228" ht="28.35" customHeight="1" x14ac:dyDescent="0.25"/>
    <row r="229" ht="28.35" customHeight="1" x14ac:dyDescent="0.25"/>
    <row r="230" ht="28.35" customHeight="1" x14ac:dyDescent="0.25"/>
    <row r="231" ht="28.35" customHeight="1" x14ac:dyDescent="0.25"/>
    <row r="232" ht="28.35" customHeight="1" x14ac:dyDescent="0.25"/>
    <row r="233" ht="28.35" customHeight="1" x14ac:dyDescent="0.25"/>
    <row r="234" ht="28.35" customHeight="1" x14ac:dyDescent="0.25"/>
    <row r="235" ht="28.35" customHeight="1" x14ac:dyDescent="0.25"/>
    <row r="236" ht="28.35" customHeight="1" x14ac:dyDescent="0.25"/>
    <row r="237" ht="28.35" customHeight="1" x14ac:dyDescent="0.25"/>
    <row r="238" ht="28.35" customHeight="1" x14ac:dyDescent="0.25"/>
    <row r="239" ht="28.35" customHeight="1" x14ac:dyDescent="0.25"/>
    <row r="240" ht="28.35" customHeight="1" x14ac:dyDescent="0.25"/>
    <row r="241" ht="28.35" customHeight="1" x14ac:dyDescent="0.25"/>
    <row r="242" ht="28.35" customHeight="1" x14ac:dyDescent="0.25"/>
    <row r="243" ht="28.35" customHeight="1" x14ac:dyDescent="0.25"/>
    <row r="244" ht="28.35" customHeight="1" x14ac:dyDescent="0.25"/>
    <row r="245" ht="28.35" customHeight="1" x14ac:dyDescent="0.25"/>
    <row r="246" ht="28.35" customHeight="1" x14ac:dyDescent="0.25"/>
    <row r="247" ht="28.35" customHeight="1" x14ac:dyDescent="0.25"/>
    <row r="248" ht="28.35" customHeight="1" x14ac:dyDescent="0.25"/>
    <row r="249" ht="28.35" customHeight="1" x14ac:dyDescent="0.25"/>
    <row r="250" ht="28.35" customHeight="1" x14ac:dyDescent="0.25"/>
    <row r="251" ht="28.35" customHeight="1" x14ac:dyDescent="0.25"/>
    <row r="252" ht="28.35" customHeight="1" x14ac:dyDescent="0.25"/>
    <row r="253" ht="28.35" customHeight="1" x14ac:dyDescent="0.25"/>
    <row r="254" ht="28.35" customHeight="1" x14ac:dyDescent="0.25"/>
    <row r="255" ht="28.35" customHeight="1" x14ac:dyDescent="0.25"/>
    <row r="256" ht="28.35" customHeight="1" x14ac:dyDescent="0.25"/>
    <row r="257" ht="28.35" customHeight="1" x14ac:dyDescent="0.25"/>
    <row r="258" ht="28.35" customHeight="1" x14ac:dyDescent="0.25"/>
    <row r="259" ht="28.35" customHeight="1" x14ac:dyDescent="0.25"/>
    <row r="260" ht="28.35" customHeight="1" x14ac:dyDescent="0.25"/>
    <row r="261" ht="28.35" customHeight="1" x14ac:dyDescent="0.25"/>
    <row r="262" ht="28.35" customHeight="1" x14ac:dyDescent="0.25"/>
    <row r="263" ht="28.35" customHeight="1" x14ac:dyDescent="0.25"/>
    <row r="264" ht="28.35" customHeight="1" x14ac:dyDescent="0.25"/>
    <row r="265" ht="28.35" customHeight="1" x14ac:dyDescent="0.25"/>
    <row r="266" ht="28.35" customHeight="1" x14ac:dyDescent="0.25"/>
    <row r="267" ht="28.35" customHeight="1" x14ac:dyDescent="0.25"/>
    <row r="268" ht="28.35" customHeight="1" x14ac:dyDescent="0.25"/>
    <row r="269" ht="28.35" customHeight="1" x14ac:dyDescent="0.25"/>
    <row r="270" ht="28.35" customHeight="1" x14ac:dyDescent="0.25"/>
    <row r="271" ht="28.35" customHeight="1" x14ac:dyDescent="0.25"/>
    <row r="272" ht="28.35" customHeight="1" x14ac:dyDescent="0.25"/>
    <row r="273" ht="28.35" customHeight="1" x14ac:dyDescent="0.25"/>
    <row r="274" ht="28.35" customHeight="1" x14ac:dyDescent="0.25"/>
    <row r="275" ht="28.35" customHeight="1" x14ac:dyDescent="0.25"/>
    <row r="276" ht="28.35" customHeight="1" x14ac:dyDescent="0.25"/>
    <row r="277" ht="28.35" customHeight="1" x14ac:dyDescent="0.25"/>
    <row r="278" ht="28.35" customHeight="1" x14ac:dyDescent="0.25"/>
    <row r="279" ht="28.35" customHeight="1" x14ac:dyDescent="0.25"/>
    <row r="280" ht="28.35" customHeight="1" x14ac:dyDescent="0.25"/>
    <row r="281" ht="28.35" customHeight="1" x14ac:dyDescent="0.25"/>
    <row r="282" ht="28.35" customHeight="1" x14ac:dyDescent="0.25"/>
    <row r="283" ht="28.35" customHeight="1" x14ac:dyDescent="0.25"/>
    <row r="284" ht="28.35" customHeight="1" x14ac:dyDescent="0.25"/>
    <row r="285" ht="28.35" customHeight="1" x14ac:dyDescent="0.25"/>
    <row r="286" ht="28.35" customHeight="1" x14ac:dyDescent="0.25"/>
    <row r="287" ht="28.35" customHeight="1" x14ac:dyDescent="0.25"/>
    <row r="288" ht="28.35" customHeight="1" x14ac:dyDescent="0.25"/>
    <row r="289" ht="28.35" customHeight="1" x14ac:dyDescent="0.25"/>
    <row r="290" ht="28.35" customHeight="1" x14ac:dyDescent="0.25"/>
    <row r="291" ht="28.35" customHeight="1" x14ac:dyDescent="0.25"/>
    <row r="292" ht="28.35" customHeight="1" x14ac:dyDescent="0.25"/>
    <row r="293" ht="28.35" customHeight="1" x14ac:dyDescent="0.25"/>
    <row r="294" ht="28.35" customHeight="1" x14ac:dyDescent="0.25"/>
    <row r="295" ht="28.35" customHeight="1" x14ac:dyDescent="0.25"/>
    <row r="296" ht="28.35" customHeight="1" x14ac:dyDescent="0.25"/>
    <row r="297" ht="28.35" customHeight="1" x14ac:dyDescent="0.25"/>
    <row r="298" ht="28.35" customHeight="1" x14ac:dyDescent="0.25"/>
    <row r="299" ht="28.35" customHeight="1" x14ac:dyDescent="0.25"/>
    <row r="300" ht="28.35" customHeight="1" x14ac:dyDescent="0.25"/>
    <row r="301" ht="28.35" customHeight="1" x14ac:dyDescent="0.25"/>
    <row r="302" ht="28.35" customHeight="1" x14ac:dyDescent="0.25"/>
    <row r="303" ht="28.35" customHeight="1" x14ac:dyDescent="0.25"/>
    <row r="304" ht="28.35" customHeight="1" x14ac:dyDescent="0.25"/>
    <row r="305" ht="28.35" customHeight="1" x14ac:dyDescent="0.25"/>
    <row r="306" ht="28.35" customHeight="1" x14ac:dyDescent="0.25"/>
    <row r="307" ht="28.35" customHeight="1" x14ac:dyDescent="0.25"/>
    <row r="308" ht="28.35" customHeight="1" x14ac:dyDescent="0.25"/>
    <row r="309" ht="28.35" customHeight="1" x14ac:dyDescent="0.25"/>
    <row r="310" ht="28.35" customHeight="1" x14ac:dyDescent="0.25"/>
    <row r="311" ht="28.35" customHeight="1" x14ac:dyDescent="0.25"/>
    <row r="312" ht="28.35" customHeight="1" x14ac:dyDescent="0.25"/>
    <row r="313" ht="28.35" customHeight="1" x14ac:dyDescent="0.25"/>
    <row r="314" ht="28.35" customHeight="1" x14ac:dyDescent="0.25"/>
    <row r="315" ht="28.35" customHeight="1" x14ac:dyDescent="0.25"/>
    <row r="316" ht="28.35" customHeight="1" x14ac:dyDescent="0.25"/>
    <row r="317" ht="28.35" customHeight="1" x14ac:dyDescent="0.25"/>
    <row r="318" ht="28.35" customHeight="1" x14ac:dyDescent="0.25"/>
    <row r="319" ht="28.35" customHeight="1" x14ac:dyDescent="0.25"/>
    <row r="320" ht="28.35" customHeight="1" x14ac:dyDescent="0.25"/>
    <row r="321" ht="28.35" customHeight="1" x14ac:dyDescent="0.25"/>
    <row r="322" ht="28.35" customHeight="1" x14ac:dyDescent="0.25"/>
    <row r="323" ht="28.35" customHeight="1" x14ac:dyDescent="0.25"/>
    <row r="324" ht="28.35" customHeight="1" x14ac:dyDescent="0.25"/>
    <row r="325" ht="28.35" customHeight="1" x14ac:dyDescent="0.25"/>
    <row r="326" ht="28.35" customHeight="1" x14ac:dyDescent="0.25"/>
    <row r="327" ht="28.35" customHeight="1" x14ac:dyDescent="0.25"/>
    <row r="328" ht="28.35" customHeight="1" x14ac:dyDescent="0.25"/>
    <row r="329" ht="28.35" customHeight="1" x14ac:dyDescent="0.25"/>
    <row r="330" ht="28.35" customHeight="1" x14ac:dyDescent="0.25"/>
    <row r="331" ht="28.35" customHeight="1" x14ac:dyDescent="0.25"/>
    <row r="332" ht="28.35" customHeight="1" x14ac:dyDescent="0.25"/>
    <row r="333" ht="28.35" customHeight="1" x14ac:dyDescent="0.25"/>
    <row r="334" ht="28.35" customHeight="1" x14ac:dyDescent="0.25"/>
    <row r="335" ht="28.35" customHeight="1" x14ac:dyDescent="0.25"/>
    <row r="336" ht="28.35" customHeight="1" x14ac:dyDescent="0.25"/>
    <row r="337" ht="28.35" customHeight="1" x14ac:dyDescent="0.25"/>
    <row r="338" ht="28.35" customHeight="1" x14ac:dyDescent="0.25"/>
    <row r="339" ht="28.35" customHeight="1" x14ac:dyDescent="0.25"/>
    <row r="340" ht="28.35" customHeight="1" x14ac:dyDescent="0.25"/>
    <row r="341" ht="28.35" customHeight="1" x14ac:dyDescent="0.25"/>
    <row r="342" ht="28.35" customHeight="1" x14ac:dyDescent="0.25"/>
    <row r="343" ht="28.35" customHeight="1" x14ac:dyDescent="0.25"/>
    <row r="344" ht="28.35" customHeight="1" x14ac:dyDescent="0.25"/>
    <row r="345" ht="28.35" customHeight="1" x14ac:dyDescent="0.25"/>
    <row r="346" ht="28.35" customHeight="1" x14ac:dyDescent="0.25"/>
    <row r="347" ht="28.35" customHeight="1" x14ac:dyDescent="0.25"/>
    <row r="348" ht="28.35" customHeight="1" x14ac:dyDescent="0.25"/>
    <row r="349" ht="28.35" customHeight="1" x14ac:dyDescent="0.25"/>
    <row r="350" ht="28.35" customHeight="1" x14ac:dyDescent="0.25"/>
    <row r="351" ht="28.35" customHeight="1" x14ac:dyDescent="0.25"/>
    <row r="352" ht="28.35" customHeight="1" x14ac:dyDescent="0.25"/>
    <row r="353" ht="28.35" customHeight="1" x14ac:dyDescent="0.25"/>
    <row r="354" ht="28.35" customHeight="1" x14ac:dyDescent="0.25"/>
    <row r="355" ht="28.35" customHeight="1" x14ac:dyDescent="0.25"/>
    <row r="356" ht="28.35" customHeight="1" x14ac:dyDescent="0.25"/>
    <row r="357" ht="28.35" customHeight="1" x14ac:dyDescent="0.25"/>
    <row r="358" ht="28.35" customHeight="1" x14ac:dyDescent="0.25"/>
    <row r="359" ht="28.35" customHeight="1" x14ac:dyDescent="0.25"/>
    <row r="360" ht="28.35" customHeight="1" x14ac:dyDescent="0.25"/>
    <row r="361" ht="28.35" customHeight="1" x14ac:dyDescent="0.25"/>
    <row r="362" ht="28.35" customHeight="1" x14ac:dyDescent="0.25"/>
    <row r="363" ht="28.35" customHeight="1" x14ac:dyDescent="0.25"/>
    <row r="364" ht="28.35" customHeight="1" x14ac:dyDescent="0.25"/>
    <row r="365" ht="28.35" customHeight="1" x14ac:dyDescent="0.25"/>
    <row r="366" ht="28.35" customHeight="1" x14ac:dyDescent="0.25"/>
    <row r="367" ht="28.35" customHeight="1" x14ac:dyDescent="0.25"/>
    <row r="368" ht="28.35" customHeight="1" x14ac:dyDescent="0.25"/>
    <row r="369" ht="28.35" customHeight="1" x14ac:dyDescent="0.25"/>
    <row r="370" ht="28.35" customHeight="1" x14ac:dyDescent="0.25"/>
    <row r="371" ht="28.35" customHeight="1" x14ac:dyDescent="0.25"/>
    <row r="372" ht="28.35" customHeight="1" x14ac:dyDescent="0.25"/>
    <row r="373" ht="28.35" customHeight="1" x14ac:dyDescent="0.25"/>
    <row r="374" ht="28.35" customHeight="1" x14ac:dyDescent="0.25"/>
    <row r="375" ht="28.35" customHeight="1" x14ac:dyDescent="0.25"/>
    <row r="376" ht="28.35" customHeight="1" x14ac:dyDescent="0.25"/>
    <row r="377" ht="28.35" customHeight="1" x14ac:dyDescent="0.25"/>
    <row r="378" ht="28.35" customHeight="1" x14ac:dyDescent="0.25"/>
    <row r="379" ht="28.35" customHeight="1" x14ac:dyDescent="0.25"/>
    <row r="380" ht="28.35" customHeight="1" x14ac:dyDescent="0.25"/>
    <row r="381" ht="28.35" customHeight="1" x14ac:dyDescent="0.25"/>
    <row r="382" ht="28.35" customHeight="1" x14ac:dyDescent="0.25"/>
    <row r="383" ht="28.35" customHeight="1" x14ac:dyDescent="0.25"/>
    <row r="384" ht="28.35" customHeight="1" x14ac:dyDescent="0.25"/>
    <row r="385" ht="28.35" customHeight="1" x14ac:dyDescent="0.25"/>
    <row r="386" ht="28.35" customHeight="1" x14ac:dyDescent="0.25"/>
    <row r="387" ht="28.35" customHeight="1" x14ac:dyDescent="0.25"/>
    <row r="388" ht="28.35" customHeight="1" x14ac:dyDescent="0.25"/>
    <row r="389" ht="28.35" customHeight="1" x14ac:dyDescent="0.25"/>
    <row r="390" ht="28.35" customHeight="1" x14ac:dyDescent="0.25"/>
    <row r="391" ht="28.35" customHeight="1" x14ac:dyDescent="0.25"/>
    <row r="392" ht="28.35" customHeight="1" x14ac:dyDescent="0.25"/>
    <row r="393" ht="28.35" customHeight="1" x14ac:dyDescent="0.25"/>
    <row r="394" ht="28.35" customHeight="1" x14ac:dyDescent="0.25"/>
    <row r="395" ht="28.35" customHeight="1" x14ac:dyDescent="0.25"/>
    <row r="396" ht="28.35" customHeight="1" x14ac:dyDescent="0.25"/>
    <row r="397" ht="28.35" customHeight="1" x14ac:dyDescent="0.25"/>
    <row r="398" ht="28.35" customHeight="1" x14ac:dyDescent="0.25"/>
    <row r="399" ht="28.35" customHeight="1" x14ac:dyDescent="0.25"/>
    <row r="400" ht="28.35" customHeight="1" x14ac:dyDescent="0.25"/>
    <row r="401" ht="28.35" customHeight="1" x14ac:dyDescent="0.25"/>
    <row r="402" ht="28.35" customHeight="1" x14ac:dyDescent="0.25"/>
    <row r="403" ht="28.35" customHeight="1" x14ac:dyDescent="0.25"/>
    <row r="404" ht="28.35" customHeight="1" x14ac:dyDescent="0.25"/>
    <row r="405" ht="28.35" customHeight="1" x14ac:dyDescent="0.25"/>
    <row r="406" ht="28.35" customHeight="1" x14ac:dyDescent="0.25"/>
    <row r="407" ht="28.35" customHeight="1" x14ac:dyDescent="0.25"/>
    <row r="408" ht="28.35" customHeight="1" x14ac:dyDescent="0.25"/>
    <row r="409" ht="28.35" customHeight="1" x14ac:dyDescent="0.25"/>
    <row r="410" ht="28.35" customHeight="1" x14ac:dyDescent="0.25"/>
    <row r="411" ht="28.35" customHeight="1" x14ac:dyDescent="0.25"/>
    <row r="412" ht="28.35" customHeight="1" x14ac:dyDescent="0.25"/>
    <row r="413" ht="28.35" customHeight="1" x14ac:dyDescent="0.25"/>
    <row r="414" ht="28.35" customHeight="1" x14ac:dyDescent="0.25"/>
    <row r="415" ht="28.35" customHeight="1" x14ac:dyDescent="0.25"/>
    <row r="416" ht="28.35" customHeight="1" x14ac:dyDescent="0.25"/>
    <row r="417" ht="28.35" customHeight="1" x14ac:dyDescent="0.25"/>
    <row r="418" ht="28.35" customHeight="1" x14ac:dyDescent="0.25"/>
    <row r="419" ht="28.35" customHeight="1" x14ac:dyDescent="0.25"/>
    <row r="420" ht="28.35" customHeight="1" x14ac:dyDescent="0.25"/>
    <row r="421" ht="28.35" customHeight="1" x14ac:dyDescent="0.25"/>
    <row r="422" ht="28.35" customHeight="1" x14ac:dyDescent="0.25"/>
    <row r="423" ht="28.35" customHeight="1" x14ac:dyDescent="0.25"/>
    <row r="424" ht="28.35" customHeight="1" x14ac:dyDescent="0.25"/>
    <row r="425" ht="28.35" customHeight="1" x14ac:dyDescent="0.25"/>
    <row r="426" ht="28.35" customHeight="1" x14ac:dyDescent="0.25"/>
    <row r="427" ht="28.35" customHeight="1" x14ac:dyDescent="0.25"/>
    <row r="428" ht="28.35" customHeight="1" x14ac:dyDescent="0.25"/>
    <row r="429" ht="28.35" customHeight="1" x14ac:dyDescent="0.25"/>
    <row r="430" ht="28.35" customHeight="1" x14ac:dyDescent="0.25"/>
    <row r="431" ht="28.35" customHeight="1" x14ac:dyDescent="0.25"/>
    <row r="432" ht="28.35" customHeight="1" x14ac:dyDescent="0.25"/>
    <row r="433" ht="28.35" customHeight="1" x14ac:dyDescent="0.25"/>
    <row r="434" ht="28.35" customHeight="1" x14ac:dyDescent="0.25"/>
    <row r="435" ht="28.35" customHeight="1" x14ac:dyDescent="0.25"/>
    <row r="436" ht="28.35" customHeight="1" x14ac:dyDescent="0.25"/>
    <row r="437" ht="28.35" customHeight="1" x14ac:dyDescent="0.25"/>
    <row r="438" ht="28.35" customHeight="1" x14ac:dyDescent="0.25"/>
    <row r="439" ht="28.35" customHeight="1" x14ac:dyDescent="0.25"/>
    <row r="440" ht="28.35" customHeight="1" x14ac:dyDescent="0.25"/>
    <row r="441" ht="28.35" customHeight="1" x14ac:dyDescent="0.25"/>
    <row r="442" ht="28.35" customHeight="1" x14ac:dyDescent="0.25"/>
    <row r="443" ht="28.35" customHeight="1" x14ac:dyDescent="0.25"/>
    <row r="444" ht="28.35" customHeight="1" x14ac:dyDescent="0.25"/>
    <row r="445" ht="28.35" customHeight="1" x14ac:dyDescent="0.25"/>
    <row r="446" ht="28.35" customHeight="1" x14ac:dyDescent="0.25"/>
    <row r="447" ht="28.35" customHeight="1" x14ac:dyDescent="0.25"/>
    <row r="448" ht="28.35" customHeight="1" x14ac:dyDescent="0.25"/>
    <row r="449" ht="28.35" customHeight="1" x14ac:dyDescent="0.25"/>
    <row r="450" ht="28.35" customHeight="1" x14ac:dyDescent="0.25"/>
    <row r="451" ht="28.35" customHeight="1" x14ac:dyDescent="0.25"/>
    <row r="452" ht="28.35" customHeight="1" x14ac:dyDescent="0.25"/>
    <row r="453" ht="28.35" customHeight="1" x14ac:dyDescent="0.25"/>
    <row r="454" ht="28.35" customHeight="1" x14ac:dyDescent="0.25"/>
    <row r="455" ht="28.35" customHeight="1" x14ac:dyDescent="0.25"/>
    <row r="456" ht="28.35" customHeight="1" x14ac:dyDescent="0.25"/>
    <row r="457" ht="28.35" customHeight="1" x14ac:dyDescent="0.25"/>
    <row r="458" ht="28.35" customHeight="1" x14ac:dyDescent="0.25"/>
    <row r="459" ht="28.35" customHeight="1" x14ac:dyDescent="0.25"/>
    <row r="460" ht="28.35" customHeight="1" x14ac:dyDescent="0.25"/>
    <row r="461" ht="28.35" customHeight="1" x14ac:dyDescent="0.25"/>
    <row r="462" ht="28.35" customHeight="1" x14ac:dyDescent="0.25"/>
    <row r="463" ht="28.35" customHeight="1" x14ac:dyDescent="0.25"/>
    <row r="464" ht="28.35" customHeight="1" x14ac:dyDescent="0.25"/>
    <row r="465" ht="28.35" customHeight="1" x14ac:dyDescent="0.25"/>
    <row r="466" ht="28.35" customHeight="1" x14ac:dyDescent="0.25"/>
    <row r="467" ht="28.35" customHeight="1" x14ac:dyDescent="0.25"/>
    <row r="468" ht="28.35" customHeight="1" x14ac:dyDescent="0.25"/>
    <row r="469" ht="28.35" customHeight="1" x14ac:dyDescent="0.25"/>
    <row r="470" ht="28.35" customHeight="1" x14ac:dyDescent="0.25"/>
    <row r="471" ht="28.35" customHeight="1" x14ac:dyDescent="0.25"/>
    <row r="472" ht="28.35" customHeight="1" x14ac:dyDescent="0.25"/>
    <row r="473" ht="28.35" customHeight="1" x14ac:dyDescent="0.25"/>
    <row r="474" ht="28.35" customHeight="1" x14ac:dyDescent="0.25"/>
    <row r="475" ht="28.35" customHeight="1" x14ac:dyDescent="0.25"/>
    <row r="476" ht="28.35" customHeight="1" x14ac:dyDescent="0.25"/>
    <row r="477" ht="28.35" customHeight="1" x14ac:dyDescent="0.25"/>
    <row r="478" ht="28.35" customHeight="1" x14ac:dyDescent="0.25"/>
    <row r="479" ht="28.35" customHeight="1" x14ac:dyDescent="0.25"/>
    <row r="480" ht="28.35" customHeight="1" x14ac:dyDescent="0.25"/>
    <row r="481" ht="28.35" customHeight="1" x14ac:dyDescent="0.25"/>
    <row r="482" ht="28.35" customHeight="1" x14ac:dyDescent="0.25"/>
    <row r="483" ht="28.35" customHeight="1" x14ac:dyDescent="0.25"/>
    <row r="484" ht="28.35" customHeight="1" x14ac:dyDescent="0.25"/>
    <row r="485" ht="28.35" customHeight="1" x14ac:dyDescent="0.25"/>
    <row r="486" ht="28.35" customHeight="1" x14ac:dyDescent="0.25"/>
    <row r="487" ht="28.35" customHeight="1" x14ac:dyDescent="0.25"/>
    <row r="488" ht="28.35" customHeight="1" x14ac:dyDescent="0.25"/>
    <row r="489" ht="28.35" customHeight="1" x14ac:dyDescent="0.25"/>
    <row r="490" ht="28.35" customHeight="1" x14ac:dyDescent="0.25"/>
    <row r="491" ht="28.35" customHeight="1" x14ac:dyDescent="0.25"/>
    <row r="492" ht="28.35" customHeight="1" x14ac:dyDescent="0.25"/>
    <row r="493" ht="28.35" customHeight="1" x14ac:dyDescent="0.25"/>
    <row r="494" ht="28.35" customHeight="1" x14ac:dyDescent="0.25"/>
    <row r="495" ht="28.35" customHeight="1" x14ac:dyDescent="0.25"/>
    <row r="496" ht="28.35" customHeight="1" x14ac:dyDescent="0.25"/>
    <row r="497" ht="28.35" customHeight="1" x14ac:dyDescent="0.25"/>
    <row r="498" ht="28.35" customHeight="1" x14ac:dyDescent="0.25"/>
    <row r="499" ht="28.35" customHeight="1" x14ac:dyDescent="0.25"/>
    <row r="500" ht="28.35" customHeight="1" x14ac:dyDescent="0.25"/>
    <row r="501" ht="28.35" customHeight="1" x14ac:dyDescent="0.25"/>
    <row r="502" ht="28.35" customHeight="1" x14ac:dyDescent="0.25"/>
    <row r="503" ht="28.35" customHeight="1" x14ac:dyDescent="0.25"/>
    <row r="504" ht="28.35" customHeight="1" x14ac:dyDescent="0.25"/>
    <row r="505" ht="28.35" customHeight="1" x14ac:dyDescent="0.25"/>
    <row r="506" ht="28.35" customHeight="1" x14ac:dyDescent="0.25"/>
    <row r="507" ht="28.35" customHeight="1" x14ac:dyDescent="0.25"/>
    <row r="508" ht="28.35" customHeight="1" x14ac:dyDescent="0.25"/>
    <row r="509" ht="28.35" customHeight="1" x14ac:dyDescent="0.25"/>
    <row r="510" ht="28.35" customHeight="1" x14ac:dyDescent="0.25"/>
    <row r="511" ht="28.35" customHeight="1" x14ac:dyDescent="0.25"/>
    <row r="512" ht="28.35" customHeight="1" x14ac:dyDescent="0.25"/>
    <row r="513" ht="28.35" customHeight="1" x14ac:dyDescent="0.25"/>
    <row r="514" ht="28.35" customHeight="1" x14ac:dyDescent="0.25"/>
    <row r="515" ht="28.35" customHeight="1" x14ac:dyDescent="0.25"/>
    <row r="516" ht="28.35" customHeight="1" x14ac:dyDescent="0.25"/>
    <row r="517" ht="28.35" customHeight="1" x14ac:dyDescent="0.25"/>
    <row r="518" ht="28.35" customHeight="1" x14ac:dyDescent="0.25"/>
    <row r="519" ht="28.35" customHeight="1" x14ac:dyDescent="0.25"/>
    <row r="520" ht="28.35" customHeight="1" x14ac:dyDescent="0.25"/>
    <row r="521" ht="28.35" customHeight="1" x14ac:dyDescent="0.25"/>
    <row r="522" ht="28.35" customHeight="1" x14ac:dyDescent="0.25"/>
    <row r="523" ht="28.35" customHeight="1" x14ac:dyDescent="0.25"/>
    <row r="524" ht="28.35" customHeight="1" x14ac:dyDescent="0.25"/>
    <row r="525" ht="28.35" customHeight="1" x14ac:dyDescent="0.25"/>
    <row r="526" ht="28.35" customHeight="1" x14ac:dyDescent="0.25"/>
    <row r="527" ht="28.35" customHeight="1" x14ac:dyDescent="0.25"/>
    <row r="528" ht="28.35" customHeight="1" x14ac:dyDescent="0.25"/>
    <row r="529" ht="28.35" customHeight="1" x14ac:dyDescent="0.25"/>
    <row r="530" ht="28.35" customHeight="1" x14ac:dyDescent="0.25"/>
    <row r="531" ht="28.35" customHeight="1" x14ac:dyDescent="0.25"/>
    <row r="532" ht="28.35" customHeight="1" x14ac:dyDescent="0.25"/>
    <row r="533" ht="28.35" customHeight="1" x14ac:dyDescent="0.25"/>
    <row r="534" ht="28.35" customHeight="1" x14ac:dyDescent="0.25"/>
    <row r="535" ht="28.35" customHeight="1" x14ac:dyDescent="0.25"/>
    <row r="536" ht="28.35" customHeight="1" x14ac:dyDescent="0.25"/>
    <row r="537" ht="28.35" customHeight="1" x14ac:dyDescent="0.25"/>
    <row r="538" ht="28.35" customHeight="1" x14ac:dyDescent="0.25"/>
    <row r="539" ht="28.35" customHeight="1" x14ac:dyDescent="0.25"/>
    <row r="540" ht="28.35" customHeight="1" x14ac:dyDescent="0.25"/>
    <row r="541" ht="28.35" customHeight="1" x14ac:dyDescent="0.25"/>
    <row r="542" ht="28.35" customHeight="1" x14ac:dyDescent="0.25"/>
    <row r="543" ht="28.35" customHeight="1" x14ac:dyDescent="0.25"/>
    <row r="544" ht="28.35" customHeight="1" x14ac:dyDescent="0.25"/>
    <row r="545" ht="28.35" customHeight="1" x14ac:dyDescent="0.25"/>
    <row r="546" ht="28.35" customHeight="1" x14ac:dyDescent="0.25"/>
    <row r="547" ht="28.35" customHeight="1" x14ac:dyDescent="0.25"/>
    <row r="548" ht="28.35" customHeight="1" x14ac:dyDescent="0.25"/>
    <row r="549" ht="28.35" customHeight="1" x14ac:dyDescent="0.25"/>
    <row r="550" ht="28.35" customHeight="1" x14ac:dyDescent="0.25"/>
    <row r="551" ht="28.35" customHeight="1" x14ac:dyDescent="0.25"/>
    <row r="552" ht="28.35" customHeight="1" x14ac:dyDescent="0.25"/>
    <row r="553" ht="28.35" customHeight="1" x14ac:dyDescent="0.25"/>
    <row r="554" ht="28.35" customHeight="1" x14ac:dyDescent="0.25"/>
    <row r="555" ht="28.35" customHeight="1" x14ac:dyDescent="0.25"/>
    <row r="556" ht="28.35" customHeight="1" x14ac:dyDescent="0.25"/>
    <row r="557" ht="28.35" customHeight="1" x14ac:dyDescent="0.25"/>
    <row r="558" ht="28.35" customHeight="1" x14ac:dyDescent="0.25"/>
    <row r="559" ht="28.35" customHeight="1" x14ac:dyDescent="0.25"/>
    <row r="560" ht="28.35" customHeight="1" x14ac:dyDescent="0.25"/>
    <row r="561" ht="28.35" customHeight="1" x14ac:dyDescent="0.25"/>
    <row r="562" ht="28.35" customHeight="1" x14ac:dyDescent="0.25"/>
    <row r="563" ht="28.35" customHeight="1" x14ac:dyDescent="0.25"/>
    <row r="564" ht="28.35" customHeight="1" x14ac:dyDescent="0.25"/>
    <row r="565" ht="28.35" customHeight="1" x14ac:dyDescent="0.25"/>
    <row r="566" ht="28.35" customHeight="1" x14ac:dyDescent="0.25"/>
    <row r="567" ht="28.35" customHeight="1" x14ac:dyDescent="0.25"/>
    <row r="568" ht="28.35" customHeight="1" x14ac:dyDescent="0.25"/>
    <row r="569" ht="28.35" customHeight="1" x14ac:dyDescent="0.25"/>
    <row r="570" ht="28.35" customHeight="1" x14ac:dyDescent="0.25"/>
    <row r="571" ht="28.35" customHeight="1" x14ac:dyDescent="0.25"/>
    <row r="572" ht="28.35" customHeight="1" x14ac:dyDescent="0.25"/>
    <row r="573" ht="28.35" customHeight="1" x14ac:dyDescent="0.25"/>
    <row r="574" ht="28.35" customHeight="1" x14ac:dyDescent="0.25"/>
    <row r="575" ht="28.35" customHeight="1" x14ac:dyDescent="0.25"/>
    <row r="576" ht="28.35" customHeight="1" x14ac:dyDescent="0.25"/>
    <row r="577" ht="28.35" customHeight="1" x14ac:dyDescent="0.25"/>
    <row r="578" ht="28.35" customHeight="1" x14ac:dyDescent="0.25"/>
    <row r="579" ht="28.35" customHeight="1" x14ac:dyDescent="0.25"/>
    <row r="580" ht="28.35" customHeight="1" x14ac:dyDescent="0.25"/>
    <row r="581" ht="28.35" customHeight="1" x14ac:dyDescent="0.25"/>
    <row r="582" ht="28.35" customHeight="1" x14ac:dyDescent="0.25"/>
    <row r="583" ht="28.35" customHeight="1" x14ac:dyDescent="0.25"/>
    <row r="584" ht="28.35" customHeight="1" x14ac:dyDescent="0.25"/>
    <row r="585" ht="28.35" customHeight="1" x14ac:dyDescent="0.25"/>
    <row r="586" ht="28.35" customHeight="1" x14ac:dyDescent="0.25"/>
    <row r="587" ht="28.35" customHeight="1" x14ac:dyDescent="0.25"/>
    <row r="588" ht="28.35" customHeight="1" x14ac:dyDescent="0.25"/>
    <row r="589" ht="28.35" customHeight="1" x14ac:dyDescent="0.25"/>
    <row r="590" ht="28.35" customHeight="1" x14ac:dyDescent="0.25"/>
    <row r="591" ht="28.35" customHeight="1" x14ac:dyDescent="0.25"/>
    <row r="592" ht="28.35" customHeight="1" x14ac:dyDescent="0.25"/>
    <row r="593" ht="28.35" customHeight="1" x14ac:dyDescent="0.25"/>
    <row r="594" ht="28.35" customHeight="1" x14ac:dyDescent="0.25"/>
    <row r="595" ht="28.35" customHeight="1" x14ac:dyDescent="0.25"/>
    <row r="596" ht="28.35" customHeight="1" x14ac:dyDescent="0.25"/>
    <row r="597" ht="28.35" customHeight="1" x14ac:dyDescent="0.25"/>
    <row r="598" ht="28.35" customHeight="1" x14ac:dyDescent="0.25"/>
    <row r="599" ht="28.35" customHeight="1" x14ac:dyDescent="0.25"/>
    <row r="600" ht="28.35" customHeight="1" x14ac:dyDescent="0.25"/>
    <row r="601" ht="28.35" customHeight="1" x14ac:dyDescent="0.25"/>
    <row r="602" ht="28.35" customHeight="1" x14ac:dyDescent="0.25"/>
    <row r="603" ht="28.35" customHeight="1" x14ac:dyDescent="0.25"/>
    <row r="604" ht="28.35" customHeight="1" x14ac:dyDescent="0.25"/>
    <row r="605" ht="28.35" customHeight="1" x14ac:dyDescent="0.25"/>
    <row r="606" ht="28.35" customHeight="1" x14ac:dyDescent="0.25"/>
    <row r="607" ht="28.35" customHeight="1" x14ac:dyDescent="0.25"/>
    <row r="608" ht="28.35" customHeight="1" x14ac:dyDescent="0.25"/>
    <row r="609" ht="28.35" customHeight="1" x14ac:dyDescent="0.25"/>
    <row r="610" ht="28.35" customHeight="1" x14ac:dyDescent="0.25"/>
    <row r="611" ht="28.35" customHeight="1" x14ac:dyDescent="0.25"/>
    <row r="612" ht="28.35" customHeight="1" x14ac:dyDescent="0.25"/>
    <row r="613" ht="28.35" customHeight="1" x14ac:dyDescent="0.25"/>
    <row r="614" ht="28.35" customHeight="1" x14ac:dyDescent="0.25"/>
    <row r="615" ht="28.35" customHeight="1" x14ac:dyDescent="0.25"/>
    <row r="616" ht="28.35" customHeight="1" x14ac:dyDescent="0.25"/>
    <row r="617" ht="28.35" customHeight="1" x14ac:dyDescent="0.25"/>
    <row r="618" ht="28.35" customHeight="1" x14ac:dyDescent="0.25"/>
    <row r="619" ht="28.35" customHeight="1" x14ac:dyDescent="0.25"/>
    <row r="620" ht="28.35" customHeight="1" x14ac:dyDescent="0.25"/>
    <row r="621" ht="28.35" customHeight="1" x14ac:dyDescent="0.25"/>
    <row r="622" ht="28.35" customHeight="1" x14ac:dyDescent="0.25"/>
    <row r="623" ht="28.35" customHeight="1" x14ac:dyDescent="0.25"/>
    <row r="624" ht="28.35" customHeight="1" x14ac:dyDescent="0.25"/>
    <row r="625" ht="28.35" customHeight="1" x14ac:dyDescent="0.25"/>
    <row r="626" ht="28.35" customHeight="1" x14ac:dyDescent="0.25"/>
    <row r="627" ht="28.35" customHeight="1" x14ac:dyDescent="0.25"/>
    <row r="628" ht="28.35" customHeight="1" x14ac:dyDescent="0.25"/>
    <row r="629" ht="28.35" customHeight="1" x14ac:dyDescent="0.25"/>
    <row r="630" ht="28.35" customHeight="1" x14ac:dyDescent="0.25"/>
    <row r="631" ht="28.35" customHeight="1" x14ac:dyDescent="0.25"/>
    <row r="632" ht="28.35" customHeight="1" x14ac:dyDescent="0.25"/>
    <row r="633" ht="28.35" customHeight="1" x14ac:dyDescent="0.25"/>
    <row r="634" ht="28.35" customHeight="1" x14ac:dyDescent="0.25"/>
    <row r="635" ht="28.35" customHeight="1" x14ac:dyDescent="0.25"/>
    <row r="636" ht="28.35" customHeight="1" x14ac:dyDescent="0.25"/>
    <row r="637" ht="28.35" customHeight="1" x14ac:dyDescent="0.25"/>
    <row r="638" ht="28.35" customHeight="1" x14ac:dyDescent="0.25"/>
    <row r="639" ht="28.35" customHeight="1" x14ac:dyDescent="0.25"/>
    <row r="640" ht="28.35" customHeight="1" x14ac:dyDescent="0.25"/>
    <row r="641" ht="28.35" customHeight="1" x14ac:dyDescent="0.25"/>
    <row r="642" ht="28.35" customHeight="1" x14ac:dyDescent="0.25"/>
    <row r="643" ht="28.35" customHeight="1" x14ac:dyDescent="0.25"/>
    <row r="644" ht="28.35" customHeight="1" x14ac:dyDescent="0.25"/>
    <row r="645" ht="28.35" customHeight="1" x14ac:dyDescent="0.25"/>
    <row r="646" ht="28.35" customHeight="1" x14ac:dyDescent="0.25"/>
    <row r="647" ht="28.35" customHeight="1" x14ac:dyDescent="0.25"/>
    <row r="648" ht="28.35" customHeight="1" x14ac:dyDescent="0.25"/>
    <row r="649" ht="28.35" customHeight="1" x14ac:dyDescent="0.25"/>
    <row r="650" ht="28.35" customHeight="1" x14ac:dyDescent="0.25"/>
    <row r="651" ht="28.35" customHeight="1" x14ac:dyDescent="0.25"/>
    <row r="652" ht="28.35" customHeight="1" x14ac:dyDescent="0.25"/>
    <row r="653" ht="28.35" customHeight="1" x14ac:dyDescent="0.25"/>
    <row r="654" ht="28.35" customHeight="1" x14ac:dyDescent="0.25"/>
    <row r="655" ht="28.35" customHeight="1" x14ac:dyDescent="0.25"/>
    <row r="656" ht="28.35" customHeight="1" x14ac:dyDescent="0.25"/>
    <row r="657" ht="28.35" customHeight="1" x14ac:dyDescent="0.25"/>
    <row r="658" ht="28.35" customHeight="1" x14ac:dyDescent="0.25"/>
    <row r="659" ht="28.35" customHeight="1" x14ac:dyDescent="0.25"/>
    <row r="660" ht="28.35" customHeight="1" x14ac:dyDescent="0.25"/>
    <row r="661" ht="28.35" customHeight="1" x14ac:dyDescent="0.25"/>
    <row r="662" ht="28.35" customHeight="1" x14ac:dyDescent="0.25"/>
    <row r="663" ht="28.35" customHeight="1" x14ac:dyDescent="0.25"/>
    <row r="664" ht="28.35" customHeight="1" x14ac:dyDescent="0.25"/>
    <row r="665" ht="28.35" customHeight="1" x14ac:dyDescent="0.25"/>
    <row r="666" ht="28.35" customHeight="1" x14ac:dyDescent="0.25"/>
    <row r="667" ht="28.35" customHeight="1" x14ac:dyDescent="0.25"/>
    <row r="668" ht="28.35" customHeight="1" x14ac:dyDescent="0.25"/>
    <row r="669" ht="28.35" customHeight="1" x14ac:dyDescent="0.25"/>
    <row r="670" ht="28.35" customHeight="1" x14ac:dyDescent="0.25"/>
    <row r="671" ht="28.35" customHeight="1" x14ac:dyDescent="0.25"/>
    <row r="672" ht="28.35" customHeight="1" x14ac:dyDescent="0.25"/>
    <row r="673" ht="28.35" customHeight="1" x14ac:dyDescent="0.25"/>
    <row r="674" ht="28.35" customHeight="1" x14ac:dyDescent="0.25"/>
    <row r="675" ht="28.35" customHeight="1" x14ac:dyDescent="0.25"/>
    <row r="676" ht="28.35" customHeight="1" x14ac:dyDescent="0.25"/>
    <row r="677" ht="28.35" customHeight="1" x14ac:dyDescent="0.25"/>
    <row r="678" ht="28.35" customHeight="1" x14ac:dyDescent="0.25"/>
    <row r="679" ht="28.35" customHeight="1" x14ac:dyDescent="0.25"/>
    <row r="680" ht="28.35" customHeight="1" x14ac:dyDescent="0.25"/>
    <row r="681" ht="28.35" customHeight="1" x14ac:dyDescent="0.25"/>
    <row r="682" ht="28.35" customHeight="1" x14ac:dyDescent="0.25"/>
    <row r="683" ht="28.35" customHeight="1" x14ac:dyDescent="0.25"/>
    <row r="684" ht="28.35" customHeight="1" x14ac:dyDescent="0.25"/>
    <row r="685" ht="28.35" customHeight="1" x14ac:dyDescent="0.25"/>
    <row r="686" ht="28.35" customHeight="1" x14ac:dyDescent="0.25"/>
    <row r="687" ht="28.35" customHeight="1" x14ac:dyDescent="0.25"/>
    <row r="688" ht="28.35" customHeight="1" x14ac:dyDescent="0.25"/>
    <row r="689" ht="28.35" customHeight="1" x14ac:dyDescent="0.25"/>
    <row r="690" ht="28.35" customHeight="1" x14ac:dyDescent="0.25"/>
    <row r="691" ht="28.35" customHeight="1" x14ac:dyDescent="0.25"/>
    <row r="692" ht="28.35" customHeight="1" x14ac:dyDescent="0.25"/>
    <row r="693" ht="28.35" customHeight="1" x14ac:dyDescent="0.25"/>
    <row r="694" ht="28.35" customHeight="1" x14ac:dyDescent="0.25"/>
    <row r="695" ht="28.35" customHeight="1" x14ac:dyDescent="0.25"/>
    <row r="696" ht="28.35" customHeight="1" x14ac:dyDescent="0.25"/>
    <row r="697" ht="28.35" customHeight="1" x14ac:dyDescent="0.25"/>
    <row r="698" ht="28.35" customHeight="1" x14ac:dyDescent="0.25"/>
    <row r="699" ht="28.35" customHeight="1" x14ac:dyDescent="0.25"/>
    <row r="700" ht="28.35" customHeight="1" x14ac:dyDescent="0.25"/>
    <row r="701" ht="28.35" customHeight="1" x14ac:dyDescent="0.25"/>
    <row r="702" ht="28.35" customHeight="1" x14ac:dyDescent="0.25"/>
    <row r="703" ht="28.35" customHeight="1" x14ac:dyDescent="0.25"/>
    <row r="704" ht="28.35" customHeight="1" x14ac:dyDescent="0.25"/>
    <row r="705" ht="28.35" customHeight="1" x14ac:dyDescent="0.25"/>
    <row r="706" ht="28.35" customHeight="1" x14ac:dyDescent="0.25"/>
    <row r="707" ht="28.35" customHeight="1" x14ac:dyDescent="0.25"/>
    <row r="708" ht="28.35" customHeight="1" x14ac:dyDescent="0.25"/>
    <row r="709" ht="28.35" customHeight="1" x14ac:dyDescent="0.25"/>
    <row r="710" ht="28.35" customHeight="1" x14ac:dyDescent="0.25"/>
    <row r="711" ht="28.35" customHeight="1" x14ac:dyDescent="0.25"/>
    <row r="712" ht="28.35" customHeight="1" x14ac:dyDescent="0.25"/>
    <row r="713" ht="28.35" customHeight="1" x14ac:dyDescent="0.25"/>
    <row r="714" ht="28.35" customHeight="1" x14ac:dyDescent="0.25"/>
    <row r="715" ht="28.35" customHeight="1" x14ac:dyDescent="0.25"/>
    <row r="716" ht="28.35" customHeight="1" x14ac:dyDescent="0.25"/>
    <row r="717" ht="28.35" customHeight="1" x14ac:dyDescent="0.25"/>
    <row r="718" ht="28.35" customHeight="1" x14ac:dyDescent="0.25"/>
    <row r="719" ht="28.35" customHeight="1" x14ac:dyDescent="0.25"/>
    <row r="720" ht="28.35" customHeight="1" x14ac:dyDescent="0.25"/>
    <row r="721" ht="28.35" customHeight="1" x14ac:dyDescent="0.25"/>
    <row r="722" ht="28.35" customHeight="1" x14ac:dyDescent="0.25"/>
    <row r="723" ht="28.35" customHeight="1" x14ac:dyDescent="0.25"/>
    <row r="724" ht="28.35" customHeight="1" x14ac:dyDescent="0.25"/>
    <row r="725" ht="28.35" customHeight="1" x14ac:dyDescent="0.25"/>
    <row r="726" ht="28.35" customHeight="1" x14ac:dyDescent="0.25"/>
    <row r="727" ht="28.35" customHeight="1" x14ac:dyDescent="0.25"/>
    <row r="728" ht="28.35" customHeight="1" x14ac:dyDescent="0.25"/>
    <row r="729" ht="28.35" customHeight="1" x14ac:dyDescent="0.25"/>
    <row r="730" ht="28.35" customHeight="1" x14ac:dyDescent="0.25"/>
    <row r="731" ht="28.35" customHeight="1" x14ac:dyDescent="0.25"/>
    <row r="732" ht="28.35" customHeight="1" x14ac:dyDescent="0.25"/>
    <row r="733" ht="28.35" customHeight="1" x14ac:dyDescent="0.25"/>
    <row r="734" ht="28.35" customHeight="1" x14ac:dyDescent="0.25"/>
    <row r="735" ht="28.35" customHeight="1" x14ac:dyDescent="0.25"/>
    <row r="736" ht="28.35" customHeight="1" x14ac:dyDescent="0.25"/>
    <row r="737" ht="28.35" customHeight="1" x14ac:dyDescent="0.25"/>
    <row r="738" ht="28.35" customHeight="1" x14ac:dyDescent="0.25"/>
    <row r="739" ht="28.35" customHeight="1" x14ac:dyDescent="0.25"/>
    <row r="740" ht="28.35" customHeight="1" x14ac:dyDescent="0.25"/>
    <row r="741" ht="28.35" customHeight="1" x14ac:dyDescent="0.25"/>
    <row r="742" ht="28.35" customHeight="1" x14ac:dyDescent="0.25"/>
    <row r="743" ht="28.35" customHeight="1" x14ac:dyDescent="0.25"/>
    <row r="744" ht="28.35" customHeight="1" x14ac:dyDescent="0.25"/>
    <row r="745" ht="28.35" customHeight="1" x14ac:dyDescent="0.25"/>
    <row r="746" ht="28.35" customHeight="1" x14ac:dyDescent="0.25"/>
    <row r="747" ht="28.35" customHeight="1" x14ac:dyDescent="0.25"/>
    <row r="748" ht="28.35" customHeight="1" x14ac:dyDescent="0.25"/>
    <row r="749" ht="28.35" customHeight="1" x14ac:dyDescent="0.25"/>
    <row r="750" ht="28.35" customHeight="1" x14ac:dyDescent="0.25"/>
    <row r="751" ht="28.35" customHeight="1" x14ac:dyDescent="0.25"/>
    <row r="752" ht="28.35" customHeight="1" x14ac:dyDescent="0.25"/>
    <row r="753" ht="28.35" customHeight="1" x14ac:dyDescent="0.25"/>
    <row r="754" ht="28.35" customHeight="1" x14ac:dyDescent="0.25"/>
    <row r="755" ht="28.35" customHeight="1" x14ac:dyDescent="0.25"/>
    <row r="756" ht="28.35" customHeight="1" x14ac:dyDescent="0.25"/>
    <row r="757" ht="28.35" customHeight="1" x14ac:dyDescent="0.25"/>
    <row r="758" ht="28.35" customHeight="1" x14ac:dyDescent="0.25"/>
    <row r="759" ht="28.35" customHeight="1" x14ac:dyDescent="0.25"/>
    <row r="760" ht="28.35" customHeight="1" x14ac:dyDescent="0.25"/>
    <row r="761" ht="28.35" customHeight="1" x14ac:dyDescent="0.25"/>
    <row r="762" ht="28.35" customHeight="1" x14ac:dyDescent="0.25"/>
    <row r="763" ht="28.35" customHeight="1" x14ac:dyDescent="0.25"/>
    <row r="764" ht="28.35" customHeight="1" x14ac:dyDescent="0.25"/>
    <row r="765" ht="28.35" customHeight="1" x14ac:dyDescent="0.25"/>
    <row r="766" ht="28.35" customHeight="1" x14ac:dyDescent="0.25"/>
    <row r="767" ht="28.35" customHeight="1" x14ac:dyDescent="0.25"/>
    <row r="768" ht="28.35" customHeight="1" x14ac:dyDescent="0.25"/>
    <row r="769" ht="28.35" customHeight="1" x14ac:dyDescent="0.25"/>
    <row r="770" ht="28.35" customHeight="1" x14ac:dyDescent="0.25"/>
    <row r="771" ht="28.35" customHeight="1" x14ac:dyDescent="0.25"/>
    <row r="772" ht="28.35" customHeight="1" x14ac:dyDescent="0.25"/>
    <row r="773" ht="28.35" customHeight="1" x14ac:dyDescent="0.25"/>
    <row r="774" ht="28.35" customHeight="1" x14ac:dyDescent="0.25"/>
    <row r="775" ht="28.35" customHeight="1" x14ac:dyDescent="0.25"/>
    <row r="776" ht="28.35" customHeight="1" x14ac:dyDescent="0.25"/>
    <row r="777" ht="28.35" customHeight="1" x14ac:dyDescent="0.25"/>
    <row r="778" ht="28.35" customHeight="1" x14ac:dyDescent="0.25"/>
    <row r="779" ht="28.35" customHeight="1" x14ac:dyDescent="0.25"/>
    <row r="780" ht="28.35" customHeight="1" x14ac:dyDescent="0.25"/>
    <row r="781" ht="28.35" customHeight="1" x14ac:dyDescent="0.25"/>
    <row r="782" ht="28.35" customHeight="1" x14ac:dyDescent="0.25"/>
    <row r="783" ht="28.35" customHeight="1" x14ac:dyDescent="0.25"/>
    <row r="784" ht="28.35" customHeight="1" x14ac:dyDescent="0.25"/>
    <row r="785" ht="28.35" customHeight="1" x14ac:dyDescent="0.25"/>
    <row r="786" ht="28.35" customHeight="1" x14ac:dyDescent="0.25"/>
    <row r="787" ht="28.35" customHeight="1" x14ac:dyDescent="0.25"/>
    <row r="788" ht="28.35" customHeight="1" x14ac:dyDescent="0.25"/>
    <row r="789" ht="28.35" customHeight="1" x14ac:dyDescent="0.25"/>
    <row r="790" ht="28.35" customHeight="1" x14ac:dyDescent="0.25"/>
    <row r="791" ht="28.35" customHeight="1" x14ac:dyDescent="0.25"/>
    <row r="792" ht="28.35" customHeight="1" x14ac:dyDescent="0.25"/>
    <row r="793" ht="28.35" customHeight="1" x14ac:dyDescent="0.25"/>
  </sheetData>
  <mergeCells count="106">
    <mergeCell ref="A59:C59"/>
    <mergeCell ref="D59:E59"/>
    <mergeCell ref="I59:K59"/>
    <mergeCell ref="A60:C60"/>
    <mergeCell ref="D60:E60"/>
    <mergeCell ref="I60:K60"/>
    <mergeCell ref="A57:C57"/>
    <mergeCell ref="D57:E57"/>
    <mergeCell ref="I57:K57"/>
    <mergeCell ref="A58:C58"/>
    <mergeCell ref="D58:E58"/>
    <mergeCell ref="I58:K58"/>
    <mergeCell ref="A55:C55"/>
    <mergeCell ref="D55:E55"/>
    <mergeCell ref="I55:K55"/>
    <mergeCell ref="A56:C56"/>
    <mergeCell ref="D56:E56"/>
    <mergeCell ref="I56:K56"/>
    <mergeCell ref="A53:C53"/>
    <mergeCell ref="D53:E53"/>
    <mergeCell ref="I53:K53"/>
    <mergeCell ref="A54:C54"/>
    <mergeCell ref="D54:E54"/>
    <mergeCell ref="I54:K54"/>
    <mergeCell ref="A51:C51"/>
    <mergeCell ref="D51:E51"/>
    <mergeCell ref="I51:K51"/>
    <mergeCell ref="A52:C52"/>
    <mergeCell ref="D52:E52"/>
    <mergeCell ref="I52:K52"/>
    <mergeCell ref="A49:C49"/>
    <mergeCell ref="D49:E49"/>
    <mergeCell ref="I49:K49"/>
    <mergeCell ref="A50:C50"/>
    <mergeCell ref="D50:E50"/>
    <mergeCell ref="I50:K50"/>
    <mergeCell ref="A47:C47"/>
    <mergeCell ref="D47:E47"/>
    <mergeCell ref="I47:K47"/>
    <mergeCell ref="A48:C48"/>
    <mergeCell ref="D48:E48"/>
    <mergeCell ref="I48:K48"/>
    <mergeCell ref="A45:C45"/>
    <mergeCell ref="D45:E45"/>
    <mergeCell ref="I45:K45"/>
    <mergeCell ref="A46:C46"/>
    <mergeCell ref="D46:E46"/>
    <mergeCell ref="I46:K46"/>
    <mergeCell ref="A43:C43"/>
    <mergeCell ref="D43:E43"/>
    <mergeCell ref="I43:K43"/>
    <mergeCell ref="A44:C44"/>
    <mergeCell ref="D44:E44"/>
    <mergeCell ref="I44:K44"/>
    <mergeCell ref="A41:C41"/>
    <mergeCell ref="D41:E41"/>
    <mergeCell ref="I41:K41"/>
    <mergeCell ref="A42:C42"/>
    <mergeCell ref="D42:E42"/>
    <mergeCell ref="I42:K42"/>
    <mergeCell ref="A38:C38"/>
    <mergeCell ref="D38:E38"/>
    <mergeCell ref="I38:K38"/>
    <mergeCell ref="A39:C39"/>
    <mergeCell ref="I39:K39"/>
    <mergeCell ref="A40:C40"/>
    <mergeCell ref="D40:E40"/>
    <mergeCell ref="I40:K40"/>
    <mergeCell ref="A36:C36"/>
    <mergeCell ref="D36:E36"/>
    <mergeCell ref="I36:K36"/>
    <mergeCell ref="A37:C37"/>
    <mergeCell ref="D37:E37"/>
    <mergeCell ref="I37:K37"/>
    <mergeCell ref="A34:C34"/>
    <mergeCell ref="D34:E34"/>
    <mergeCell ref="I34:K34"/>
    <mergeCell ref="A35:C35"/>
    <mergeCell ref="D35:E35"/>
    <mergeCell ref="I35:K35"/>
    <mergeCell ref="A32:C32"/>
    <mergeCell ref="D32:E32"/>
    <mergeCell ref="I32:K32"/>
    <mergeCell ref="A33:C33"/>
    <mergeCell ref="D33:E33"/>
    <mergeCell ref="I33:K33"/>
    <mergeCell ref="A30:C30"/>
    <mergeCell ref="D30:E30"/>
    <mergeCell ref="I30:K30"/>
    <mergeCell ref="A31:C31"/>
    <mergeCell ref="D31:E31"/>
    <mergeCell ref="I31:K31"/>
    <mergeCell ref="A28:C28"/>
    <mergeCell ref="D28:E28"/>
    <mergeCell ref="I28:K28"/>
    <mergeCell ref="A29:C29"/>
    <mergeCell ref="D29:E29"/>
    <mergeCell ref="I29:K29"/>
    <mergeCell ref="E1:J1"/>
    <mergeCell ref="A2:B2"/>
    <mergeCell ref="A9:K16"/>
    <mergeCell ref="A26:C26"/>
    <mergeCell ref="I26:K26"/>
    <mergeCell ref="A27:C27"/>
    <mergeCell ref="D27:E27"/>
    <mergeCell ref="I27:K27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 scaleWithDoc="0" alignWithMargins="0">
    <oddFooter>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4" name="Button 1">
              <controlPr defaultSize="0" print="0" autoFill="0" autoPict="0" macro="[0]!Add_T">
                <anchor moveWithCells="1" sizeWithCells="1">
                  <from>
                    <xdr:col>3</xdr:col>
                    <xdr:colOff>152400</xdr:colOff>
                    <xdr:row>1</xdr:row>
                    <xdr:rowOff>19050</xdr:rowOff>
                  </from>
                  <to>
                    <xdr:col>5</xdr:col>
                    <xdr:colOff>438150</xdr:colOff>
                    <xdr:row>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0" r:id="rId5" name="Button 2">
              <controlPr defaultSize="0" print="0" autoFill="0" autoPict="0" macro="[0]!renommerFeuille">
                <anchor moveWithCells="1" sizeWithCells="1">
                  <from>
                    <xdr:col>6</xdr:col>
                    <xdr:colOff>38100</xdr:colOff>
                    <xdr:row>1</xdr:row>
                    <xdr:rowOff>28575</xdr:rowOff>
                  </from>
                  <to>
                    <xdr:col>7</xdr:col>
                    <xdr:colOff>685800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B3B56-7239-4EB0-8DD9-5D725CA62B07}">
  <sheetPr codeName="Feuil14"/>
  <dimension ref="A1:J12"/>
  <sheetViews>
    <sheetView workbookViewId="0">
      <selection activeCell="E11" sqref="E11"/>
    </sheetView>
  </sheetViews>
  <sheetFormatPr baseColWidth="10" defaultRowHeight="15" x14ac:dyDescent="0.25"/>
  <cols>
    <col min="1" max="1" width="25.140625" style="3" customWidth="1"/>
    <col min="2" max="3" width="30.7109375" style="3" customWidth="1"/>
    <col min="4" max="4" width="22.7109375" style="3" bestFit="1" customWidth="1"/>
    <col min="5" max="5" width="29.85546875" style="3" bestFit="1" customWidth="1"/>
    <col min="6" max="7" width="5.7109375" style="3" customWidth="1"/>
    <col min="8" max="8" width="19.140625" style="3" bestFit="1" customWidth="1"/>
    <col min="9" max="9" width="5.7109375" style="3" customWidth="1"/>
    <col min="10" max="10" width="12.85546875" style="3" customWidth="1"/>
    <col min="11" max="19" width="5.7109375" style="3" customWidth="1"/>
    <col min="20" max="16384" width="11.42578125" style="3"/>
  </cols>
  <sheetData>
    <row r="1" spans="1:10" x14ac:dyDescent="0.25">
      <c r="A1" s="3" t="s">
        <v>38</v>
      </c>
      <c r="B1" s="3" t="s">
        <v>44</v>
      </c>
      <c r="C1" s="3" t="s">
        <v>45</v>
      </c>
      <c r="D1" s="3" t="s">
        <v>46</v>
      </c>
      <c r="E1" s="3" t="s">
        <v>48</v>
      </c>
      <c r="H1" s="3" t="s">
        <v>2</v>
      </c>
      <c r="J1" s="3" t="s">
        <v>25</v>
      </c>
    </row>
    <row r="2" spans="1:10" x14ac:dyDescent="0.25">
      <c r="A2" s="4" t="s">
        <v>39</v>
      </c>
      <c r="B2" s="4" t="s">
        <v>35</v>
      </c>
      <c r="C2" s="4"/>
      <c r="D2" s="4" t="s">
        <v>47</v>
      </c>
      <c r="E2" s="4" t="s">
        <v>40</v>
      </c>
      <c r="H2" s="3" t="s">
        <v>14</v>
      </c>
      <c r="J2" s="3" t="s">
        <v>23</v>
      </c>
    </row>
    <row r="3" spans="1:10" x14ac:dyDescent="0.25">
      <c r="A3" s="3" t="s">
        <v>41</v>
      </c>
      <c r="B3" s="4" t="s">
        <v>35</v>
      </c>
      <c r="C3" s="4" t="s">
        <v>19</v>
      </c>
      <c r="D3" s="4" t="s">
        <v>47</v>
      </c>
      <c r="E3" s="4" t="s">
        <v>36</v>
      </c>
      <c r="H3" s="3" t="s">
        <v>3</v>
      </c>
      <c r="J3" s="3" t="s">
        <v>24</v>
      </c>
    </row>
    <row r="4" spans="1:10" x14ac:dyDescent="0.25">
      <c r="A4" s="3" t="s">
        <v>42</v>
      </c>
      <c r="B4" s="4" t="s">
        <v>35</v>
      </c>
      <c r="C4" s="4" t="s">
        <v>19</v>
      </c>
      <c r="D4" s="4" t="s">
        <v>47</v>
      </c>
      <c r="E4" s="4" t="s">
        <v>43</v>
      </c>
      <c r="H4" s="3" t="s">
        <v>15</v>
      </c>
    </row>
    <row r="5" spans="1:10" x14ac:dyDescent="0.25">
      <c r="B5" s="4"/>
      <c r="C5" s="4" t="s">
        <v>19</v>
      </c>
      <c r="D5" s="4"/>
      <c r="E5" s="4"/>
      <c r="H5" s="3" t="s">
        <v>16</v>
      </c>
    </row>
    <row r="6" spans="1:10" x14ac:dyDescent="0.25">
      <c r="B6" s="4" t="s">
        <v>19</v>
      </c>
      <c r="C6" s="4" t="s">
        <v>20</v>
      </c>
      <c r="D6" s="4" t="s">
        <v>20</v>
      </c>
      <c r="E6" s="4"/>
    </row>
    <row r="7" spans="1:10" x14ac:dyDescent="0.25">
      <c r="B7" s="4" t="s">
        <v>20</v>
      </c>
      <c r="C7" s="4" t="s">
        <v>19</v>
      </c>
      <c r="D7" s="4" t="s">
        <v>19</v>
      </c>
      <c r="E7" s="4"/>
    </row>
    <row r="8" spans="1:10" x14ac:dyDescent="0.25">
      <c r="B8" s="4" t="s">
        <v>8</v>
      </c>
      <c r="C8" s="4" t="s">
        <v>8</v>
      </c>
      <c r="D8" s="4" t="s">
        <v>8</v>
      </c>
      <c r="E8" s="4" t="s">
        <v>8</v>
      </c>
    </row>
    <row r="9" spans="1:10" x14ac:dyDescent="0.25">
      <c r="B9" s="4" t="s">
        <v>8</v>
      </c>
      <c r="C9" s="4" t="s">
        <v>8</v>
      </c>
      <c r="D9" s="4" t="s">
        <v>8</v>
      </c>
      <c r="E9" s="4" t="s">
        <v>8</v>
      </c>
    </row>
    <row r="10" spans="1:10" x14ac:dyDescent="0.25">
      <c r="B10" s="4" t="s">
        <v>8</v>
      </c>
      <c r="C10" s="4" t="s">
        <v>8</v>
      </c>
      <c r="D10" s="4" t="s">
        <v>8</v>
      </c>
      <c r="E10" s="4" t="s">
        <v>8</v>
      </c>
    </row>
    <row r="11" spans="1:10" x14ac:dyDescent="0.25">
      <c r="B11" s="4" t="s">
        <v>8</v>
      </c>
      <c r="C11" s="4" t="s">
        <v>8</v>
      </c>
      <c r="D11" s="4" t="s">
        <v>8</v>
      </c>
      <c r="E11" s="4" t="s">
        <v>8</v>
      </c>
    </row>
    <row r="12" spans="1:10" x14ac:dyDescent="0.25">
      <c r="B12" s="4" t="s">
        <v>8</v>
      </c>
      <c r="C12" s="4" t="s">
        <v>8</v>
      </c>
      <c r="D12" s="4" t="s">
        <v>8</v>
      </c>
      <c r="E12" s="4" t="s">
        <v>8</v>
      </c>
    </row>
  </sheetData>
  <dataValidations disablePrompts="1" count="1">
    <dataValidation type="list" allowBlank="1" showInputMessage="1" showErrorMessage="1" sqref="H1:H5" xr:uid="{0A38A7C6-B596-44CB-A7EC-41AEEB4015CF}">
      <formula1>$H$1:$H$5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2CA09-E64B-4C76-A3E1-AB9DF2D8DF75}">
  <sheetPr codeName="Feuil16"/>
  <dimension ref="A1:C7"/>
  <sheetViews>
    <sheetView tabSelected="1" workbookViewId="0">
      <selection activeCell="G16" sqref="G16"/>
    </sheetView>
  </sheetViews>
  <sheetFormatPr baseColWidth="10" defaultRowHeight="15" x14ac:dyDescent="0.25"/>
  <cols>
    <col min="1" max="1" width="22.28515625" bestFit="1" customWidth="1"/>
    <col min="2" max="2" width="12.7109375" bestFit="1" customWidth="1"/>
    <col min="3" max="3" width="32.7109375" bestFit="1" customWidth="1"/>
  </cols>
  <sheetData>
    <row r="1" spans="1:3" x14ac:dyDescent="0.25">
      <c r="A1" s="10" t="s">
        <v>13</v>
      </c>
      <c r="B1" s="10" t="s">
        <v>21</v>
      </c>
      <c r="C1" s="10" t="s">
        <v>22</v>
      </c>
    </row>
    <row r="2" spans="1:3" x14ac:dyDescent="0.25">
      <c r="A2" s="11" t="s">
        <v>32</v>
      </c>
      <c r="B2" s="12" t="s">
        <v>35</v>
      </c>
      <c r="C2" s="13" t="s">
        <v>49</v>
      </c>
    </row>
    <row r="3" spans="1:3" x14ac:dyDescent="0.25">
      <c r="A3" s="11" t="s">
        <v>33</v>
      </c>
      <c r="B3" s="12" t="s">
        <v>35</v>
      </c>
      <c r="C3" s="13" t="s">
        <v>49</v>
      </c>
    </row>
    <row r="4" spans="1:3" x14ac:dyDescent="0.25">
      <c r="A4" s="11" t="s">
        <v>34</v>
      </c>
      <c r="B4" s="12" t="s">
        <v>35</v>
      </c>
      <c r="C4" s="13" t="s">
        <v>49</v>
      </c>
    </row>
    <row r="5" spans="1:3" x14ac:dyDescent="0.25">
      <c r="A5" s="11"/>
      <c r="B5" s="12"/>
      <c r="C5" s="13"/>
    </row>
    <row r="6" spans="1:3" x14ac:dyDescent="0.25">
      <c r="A6" s="11"/>
      <c r="B6" s="12"/>
      <c r="C6" s="13"/>
    </row>
    <row r="7" spans="1:3" x14ac:dyDescent="0.25">
      <c r="A7" s="11"/>
      <c r="B7" s="12"/>
      <c r="C7" s="13"/>
    </row>
  </sheetData>
  <hyperlinks>
    <hyperlink ref="C4" r:id="rId1" display="guillaume.begyn@demouselle.fr" xr:uid="{A7F3C3F1-825E-4C6B-A1E0-4A2DA30B9795}"/>
    <hyperlink ref="C2" r:id="rId2" display="frederic.gignon@demouselle.fr" xr:uid="{68DB2119-C2A8-49BE-B3F6-AF41F4C192C6}"/>
    <hyperlink ref="C3" r:id="rId3" display="david.leclercq@demouselle.fr" xr:uid="{1F8DC0E7-4190-4D87-9D5A-3A7C74CD445B}"/>
  </hyperlinks>
  <pageMargins left="0.7" right="0.7" top="0.75" bottom="0.75" header="0.3" footer="0.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33</vt:i4>
      </vt:variant>
    </vt:vector>
  </HeadingPairs>
  <TitlesOfParts>
    <vt:vector size="40" baseType="lpstr">
      <vt:lpstr>Général</vt:lpstr>
      <vt:lpstr>Liste</vt:lpstr>
      <vt:lpstr>1-Emetteur</vt:lpstr>
      <vt:lpstr>2-Emetteur</vt:lpstr>
      <vt:lpstr>3-Emetteur</vt:lpstr>
      <vt:lpstr>Gérant</vt:lpstr>
      <vt:lpstr>Emetteur</vt:lpstr>
      <vt:lpstr>'2-Emetteur'!DatePlan</vt:lpstr>
      <vt:lpstr>'3-Emetteur'!DatePlan</vt:lpstr>
      <vt:lpstr>DatePlan</vt:lpstr>
      <vt:lpstr>'2-Emetteur'!entreprise</vt:lpstr>
      <vt:lpstr>'3-Emetteur'!entreprise</vt:lpstr>
      <vt:lpstr>entreprise</vt:lpstr>
      <vt:lpstr>'1-Emetteur'!Impression_des_titres</vt:lpstr>
      <vt:lpstr>'2-Emetteur'!Impression_des_titres</vt:lpstr>
      <vt:lpstr>'3-Emetteur'!Impression_des_titres</vt:lpstr>
      <vt:lpstr>Général!Impression_des_titres</vt:lpstr>
      <vt:lpstr>'2-Emetteur'!IndicePlan</vt:lpstr>
      <vt:lpstr>'3-Emetteur'!IndicePlan</vt:lpstr>
      <vt:lpstr>IndicePlan</vt:lpstr>
      <vt:lpstr>'2-Emetteur'!L_Envoi</vt:lpstr>
      <vt:lpstr>'3-Emetteur'!L_Envoi</vt:lpstr>
      <vt:lpstr>L_Envoi</vt:lpstr>
      <vt:lpstr>'2-Emetteur'!L_TypeEnvoie</vt:lpstr>
      <vt:lpstr>'3-Emetteur'!L_TypeEnvoie</vt:lpstr>
      <vt:lpstr>L_TypeEnvoie</vt:lpstr>
      <vt:lpstr>'2-Emetteur'!Liste_Emetteur</vt:lpstr>
      <vt:lpstr>'3-Emetteur'!Liste_Emetteur</vt:lpstr>
      <vt:lpstr>Liste_Emetteur</vt:lpstr>
      <vt:lpstr>listeplan</vt:lpstr>
      <vt:lpstr>'2-Emetteur'!N_Entreprise</vt:lpstr>
      <vt:lpstr>'3-Emetteur'!N_Entreprise</vt:lpstr>
      <vt:lpstr>N_Entreprise</vt:lpstr>
      <vt:lpstr>NBD</vt:lpstr>
      <vt:lpstr>'2-Emetteur'!Numplan</vt:lpstr>
      <vt:lpstr>'3-Emetteur'!Numplan</vt:lpstr>
      <vt:lpstr>Numplan</vt:lpstr>
      <vt:lpstr>'2-Emetteur'!Titreplan</vt:lpstr>
      <vt:lpstr>'3-Emetteur'!Titreplan</vt:lpstr>
      <vt:lpstr>Titreplan</vt:lpstr>
    </vt:vector>
  </TitlesOfParts>
  <Company>VINCI ENERGIES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GIGNON Frederic</dc:creator>
  <cp:lastModifiedBy>HAUTBOUT Thomas</cp:lastModifiedBy>
  <cp:lastPrinted>2022-03-29T08:34:06Z</cp:lastPrinted>
  <dcterms:created xsi:type="dcterms:W3CDTF">2011-03-11T13:36:22Z</dcterms:created>
  <dcterms:modified xsi:type="dcterms:W3CDTF">2022-03-31T12:44:29Z</dcterms:modified>
</cp:coreProperties>
</file>