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B6A8F651-8794-48FB-AA0C-4996B60AEFAF}" xr6:coauthVersionLast="47" xr6:coauthVersionMax="47" xr10:uidLastSave="{00000000-0000-0000-0000-000000000000}"/>
  <bookViews>
    <workbookView xWindow="-120" yWindow="-120" windowWidth="29040" windowHeight="15840" tabRatio="831" xr2:uid="{00000000-000D-0000-FFFF-FFFF00000000}"/>
  </bookViews>
  <sheets>
    <sheet name="Modèle" sheetId="25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5" l="1"/>
  <c r="J9" i="25" s="1"/>
  <c r="B11" i="25"/>
  <c r="J11" i="25" s="1"/>
  <c r="B10" i="25"/>
  <c r="J10" i="25" s="1"/>
  <c r="B27" i="25"/>
  <c r="J27" i="25" s="1"/>
  <c r="B26" i="25"/>
  <c r="J26" i="25" s="1"/>
  <c r="B25" i="25"/>
  <c r="J25" i="25" s="1"/>
  <c r="B24" i="25"/>
  <c r="J24" i="25" s="1"/>
  <c r="B17" i="25"/>
  <c r="J17" i="25" s="1"/>
  <c r="M73" i="25"/>
  <c r="B71" i="25"/>
  <c r="B70" i="25"/>
  <c r="B69" i="25"/>
  <c r="B66" i="25"/>
  <c r="B65" i="25"/>
  <c r="B62" i="25"/>
  <c r="B59" i="25"/>
  <c r="B58" i="25"/>
  <c r="B57" i="25"/>
  <c r="B56" i="25"/>
  <c r="B55" i="25"/>
  <c r="B54" i="25"/>
  <c r="B53" i="25"/>
  <c r="B50" i="25"/>
  <c r="B47" i="25"/>
  <c r="B44" i="25"/>
  <c r="B43" i="25"/>
  <c r="G43" i="25" s="1"/>
  <c r="B40" i="25"/>
  <c r="G40" i="25" s="1"/>
  <c r="B39" i="25"/>
  <c r="D39" i="25" s="1"/>
  <c r="B38" i="25"/>
  <c r="D38" i="25" s="1"/>
  <c r="B37" i="25"/>
  <c r="D37" i="25" s="1"/>
  <c r="B36" i="25"/>
  <c r="D36" i="25" s="1"/>
  <c r="B35" i="25"/>
  <c r="D35" i="25" s="1"/>
  <c r="B32" i="25"/>
  <c r="D32" i="25" s="1"/>
  <c r="B31" i="25"/>
  <c r="D31" i="25" s="1"/>
  <c r="B30" i="25"/>
  <c r="J30" i="25" s="1"/>
  <c r="B23" i="25"/>
  <c r="D23" i="25" s="1"/>
  <c r="B22" i="25"/>
  <c r="D22" i="25" s="1"/>
  <c r="B21" i="25"/>
  <c r="D21" i="25" s="1"/>
  <c r="B20" i="25"/>
  <c r="D20" i="25" s="1"/>
  <c r="B16" i="25"/>
  <c r="D16" i="25" s="1"/>
  <c r="B15" i="25"/>
  <c r="J15" i="25" s="1"/>
  <c r="B12" i="25"/>
  <c r="D12" i="25" s="1"/>
  <c r="B6" i="25"/>
  <c r="D6" i="25" s="1"/>
  <c r="D9" i="25" l="1"/>
  <c r="G9" i="25"/>
  <c r="D10" i="25"/>
  <c r="D11" i="25"/>
  <c r="G10" i="25"/>
  <c r="G11" i="25"/>
  <c r="D24" i="25"/>
  <c r="D25" i="25"/>
  <c r="D26" i="25"/>
  <c r="D27" i="25"/>
  <c r="G24" i="25"/>
  <c r="G25" i="25"/>
  <c r="G26" i="25"/>
  <c r="G27" i="25"/>
  <c r="D17" i="25"/>
  <c r="G17" i="25"/>
  <c r="G16" i="25"/>
  <c r="J35" i="25"/>
  <c r="J16" i="25"/>
  <c r="D43" i="25"/>
  <c r="G6" i="25"/>
  <c r="J43" i="25"/>
  <c r="G15" i="25"/>
  <c r="G23" i="25"/>
  <c r="J36" i="25"/>
  <c r="J23" i="25"/>
  <c r="G39" i="25"/>
  <c r="G38" i="25"/>
  <c r="G35" i="25"/>
  <c r="G32" i="25"/>
  <c r="G22" i="25"/>
  <c r="J20" i="25"/>
  <c r="G47" i="25"/>
  <c r="D47" i="25"/>
  <c r="G53" i="25"/>
  <c r="D53" i="25"/>
  <c r="G55" i="25"/>
  <c r="D55" i="25"/>
  <c r="J57" i="25"/>
  <c r="G57" i="25"/>
  <c r="D57" i="25"/>
  <c r="J65" i="25"/>
  <c r="G65" i="25"/>
  <c r="D65" i="25"/>
  <c r="J71" i="25"/>
  <c r="G71" i="25"/>
  <c r="D71" i="25"/>
  <c r="J6" i="25"/>
  <c r="G12" i="25"/>
  <c r="G21" i="25"/>
  <c r="J22" i="25"/>
  <c r="D30" i="25"/>
  <c r="G31" i="25"/>
  <c r="J32" i="25"/>
  <c r="G37" i="25"/>
  <c r="J38" i="25"/>
  <c r="D40" i="25"/>
  <c r="J47" i="25"/>
  <c r="J53" i="25"/>
  <c r="J55" i="25"/>
  <c r="J58" i="25"/>
  <c r="G58" i="25"/>
  <c r="D58" i="25"/>
  <c r="J66" i="25"/>
  <c r="G66" i="25"/>
  <c r="D66" i="25"/>
  <c r="B73" i="25"/>
  <c r="J12" i="25"/>
  <c r="G20" i="25"/>
  <c r="J21" i="25"/>
  <c r="G30" i="25"/>
  <c r="J31" i="25"/>
  <c r="G36" i="25"/>
  <c r="J37" i="25"/>
  <c r="J40" i="25"/>
  <c r="G44" i="25"/>
  <c r="D44" i="25"/>
  <c r="G50" i="25"/>
  <c r="D50" i="25"/>
  <c r="G54" i="25"/>
  <c r="D54" i="25"/>
  <c r="G56" i="25"/>
  <c r="D56" i="25"/>
  <c r="J59" i="25"/>
  <c r="G59" i="25"/>
  <c r="D59" i="25"/>
  <c r="J69" i="25"/>
  <c r="G69" i="25"/>
  <c r="D69" i="25"/>
  <c r="D15" i="25"/>
  <c r="J44" i="25"/>
  <c r="J50" i="25"/>
  <c r="J54" i="25"/>
  <c r="J56" i="25"/>
  <c r="J62" i="25"/>
  <c r="G62" i="25"/>
  <c r="D62" i="25"/>
  <c r="J70" i="25"/>
  <c r="G70" i="25"/>
  <c r="D70" i="25"/>
</calcChain>
</file>

<file path=xl/sharedStrings.xml><?xml version="1.0" encoding="utf-8"?>
<sst xmlns="http://schemas.openxmlformats.org/spreadsheetml/2006/main" count="264" uniqueCount="84">
  <si>
    <t>Qté</t>
  </si>
  <si>
    <t>TOTAL :</t>
  </si>
  <si>
    <t>Produit</t>
  </si>
  <si>
    <t>Face</t>
  </si>
  <si>
    <t>Contreface</t>
  </si>
  <si>
    <t>NIDA</t>
  </si>
  <si>
    <t>Mp</t>
  </si>
  <si>
    <t>TOTAL</t>
  </si>
  <si>
    <t>12,5</t>
  </si>
  <si>
    <t>2150 x 600 x 15</t>
  </si>
  <si>
    <t>16</t>
  </si>
  <si>
    <t>2150 x 600 x 20</t>
  </si>
  <si>
    <t>A</t>
  </si>
  <si>
    <t>B</t>
  </si>
  <si>
    <t>C</t>
  </si>
  <si>
    <t>E</t>
  </si>
  <si>
    <t>2420 x 600 x 21</t>
  </si>
  <si>
    <t>Rainure, CH.F + 1 méplat acier/px</t>
  </si>
  <si>
    <t>13</t>
  </si>
  <si>
    <t>Rainurage 4mm + méplats</t>
  </si>
  <si>
    <t>1450 x 600 x 15</t>
  </si>
  <si>
    <t>11</t>
  </si>
  <si>
    <t>Bords francs</t>
  </si>
  <si>
    <t>19,1</t>
  </si>
  <si>
    <t>6,5</t>
  </si>
  <si>
    <t>16,5</t>
  </si>
  <si>
    <t>2940 x 1250 x 18</t>
  </si>
  <si>
    <t>20,5</t>
  </si>
  <si>
    <t>2940 x 1250 x 22</t>
  </si>
  <si>
    <t>10,5</t>
  </si>
  <si>
    <t>2000 x 600 x 13</t>
  </si>
  <si>
    <t>2500 x 1240 x 8</t>
  </si>
  <si>
    <t>Tasseau, CH,F</t>
  </si>
  <si>
    <t>Tasseau, CH,F + R1</t>
  </si>
  <si>
    <t>Tasseau, CH,F + R2</t>
  </si>
  <si>
    <t>Tasseau, CH,F + R1 + goulotte</t>
  </si>
  <si>
    <t>6</t>
  </si>
  <si>
    <t>2400 x 1180 x 18</t>
  </si>
  <si>
    <t>2400 x 1180 x 8</t>
  </si>
  <si>
    <t>2500 x 600 x 15</t>
  </si>
  <si>
    <t>2400 x 600 x 22</t>
  </si>
  <si>
    <t>1600 x 600 x 22</t>
  </si>
  <si>
    <t>1650 x 600 x 22</t>
  </si>
  <si>
    <t>2000 x 600 x13</t>
  </si>
  <si>
    <t>Modèle</t>
  </si>
  <si>
    <t xml:space="preserve">FT </t>
  </si>
  <si>
    <t>DATE</t>
  </si>
  <si>
    <t>Poste</t>
  </si>
  <si>
    <t>Format coupes</t>
  </si>
  <si>
    <t>1495 x 600 x 15</t>
  </si>
  <si>
    <t>2000 x 800 x 18</t>
  </si>
  <si>
    <t>2500 x 600 x 13</t>
  </si>
  <si>
    <t>Matière 1</t>
  </si>
  <si>
    <t>Matière 2</t>
  </si>
  <si>
    <t>Matière 3</t>
  </si>
  <si>
    <t>Matière 4</t>
  </si>
  <si>
    <t>Matière 5</t>
  </si>
  <si>
    <t>Matière 7</t>
  </si>
  <si>
    <t>Matière 6</t>
  </si>
  <si>
    <t>Matière 8</t>
  </si>
  <si>
    <t>Matière 9</t>
  </si>
  <si>
    <t>Matière 10</t>
  </si>
  <si>
    <t>Matière 11</t>
  </si>
  <si>
    <t>Matière 9 bis</t>
  </si>
  <si>
    <t>Matière 12</t>
  </si>
  <si>
    <t>Matière 13</t>
  </si>
  <si>
    <t>Matière 14</t>
  </si>
  <si>
    <t>Matière 15</t>
  </si>
  <si>
    <t>Matière 16</t>
  </si>
  <si>
    <t>Matière 17</t>
  </si>
  <si>
    <t>AME 1</t>
  </si>
  <si>
    <t>AME 2</t>
  </si>
  <si>
    <t>AME 3</t>
  </si>
  <si>
    <t>AME 4</t>
  </si>
  <si>
    <t>AME 5</t>
  </si>
  <si>
    <t>AME 6</t>
  </si>
  <si>
    <t>AME 7</t>
  </si>
  <si>
    <t>AME 8</t>
  </si>
  <si>
    <t>AME 9</t>
  </si>
  <si>
    <t>AME 10</t>
  </si>
  <si>
    <t>AME 11</t>
  </si>
  <si>
    <t>AME 12</t>
  </si>
  <si>
    <t>AME 13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</si>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</sst>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rgb="FFC5000B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8811"/>
        <bgColor indexed="64"/>
      </patternFill>
    </fill>
    <fill>
      <patternFill patternType="solid">
        <fgColor rgb="FF81C2D9"/>
        <bgColor indexed="64"/>
      </patternFill>
    </fill>
    <fill>
      <patternFill patternType="solid">
        <fgColor rgb="FFDD97BA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18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2" borderId="2" xfId="0" applyFont="1" applyFill="1" applyBorder="1" applyAlignment="1">
      <alignment horizontal="center" vertical="center"/>
    </xf>
    <xf numFmtId="0" fontId="3" fillId="2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9" fontId="3" fillId="22" borderId="3" xfId="0" applyNumberFormat="1" applyFont="1" applyFill="1" applyBorder="1" applyAlignment="1">
      <alignment horizontal="center" vertical="center"/>
    </xf>
    <xf numFmtId="49" fontId="3" fillId="22" borderId="4" xfId="0" applyNumberFormat="1" applyFont="1" applyFill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23" borderId="4" xfId="0" applyNumberFormat="1" applyFont="1" applyFill="1" applyBorder="1" applyAlignment="1">
      <alignment horizontal="center" vertical="center"/>
    </xf>
    <xf numFmtId="49" fontId="3" fillId="7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49" fontId="3" fillId="17" borderId="2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15" borderId="2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37F3D2A4-005F-4718-89E5-4E77E73A1572}"/>
  </cellStyles>
  <dxfs count="0"/>
  <tableStyles count="0" defaultTableStyle="TableStyleMedium2" defaultPivotStyle="PivotStyleLight16"/>
  <colors>
    <mruColors>
      <color rgb="FF81C2D9"/>
      <color rgb="FFFFCCFF"/>
      <color rgb="FFDD97BA"/>
      <color rgb="FFFF881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57150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21519" name="ToggleButton1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0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0</xdr:row>
          <xdr:rowOff>47625</xdr:rowOff>
        </xdr:from>
        <xdr:to>
          <xdr:col>16</xdr:col>
          <xdr:colOff>2343150</xdr:colOff>
          <xdr:row>1</xdr:row>
          <xdr:rowOff>9525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0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tout/Masquer vides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IVI%20APPRO\R&#233;cap%20OCEA%20-%20macros%20et%20cr&#233;ation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oins Cloisons"/>
      <sheetName val="Stratifiés"/>
      <sheetName val="Besoins Mobiliers"/>
      <sheetName val="Besoins Acoustream"/>
      <sheetName val="FT 3161"/>
      <sheetName val="FT 3470"/>
      <sheetName val="FT 3678"/>
      <sheetName val="FT 3640"/>
      <sheetName val="FT 3642"/>
      <sheetName val="FT 3647"/>
      <sheetName val="FT 3110"/>
      <sheetName val="FT 3084"/>
      <sheetName val="FT 3112"/>
      <sheetName val="FT 3178"/>
      <sheetName val="FT 3025"/>
      <sheetName val="FT 3180"/>
      <sheetName val="FT 3163"/>
      <sheetName val="FT 3175"/>
      <sheetName val="FT 3643"/>
      <sheetName val="FT 3469"/>
      <sheetName val="FT 3649"/>
      <sheetName val="FT 3174"/>
      <sheetName val="FT 3026"/>
      <sheetName val="FT 3182"/>
      <sheetName val="Modèle"/>
    </sheetNames>
    <definedNames>
      <definedName name="AfficherCacherPostesVid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393D-738B-4204-A1E5-530BD55F7CD1}">
  <sheetPr codeName="Feuil21"/>
  <dimension ref="A1:Q105"/>
  <sheetViews>
    <sheetView tabSelected="1" zoomScaleNormal="100" workbookViewId="0">
      <selection activeCell="Q5" sqref="Q5"/>
    </sheetView>
  </sheetViews>
  <sheetFormatPr baseColWidth="10" defaultColWidth="9.140625" defaultRowHeight="18" x14ac:dyDescent="0.25"/>
  <cols>
    <col min="1" max="1" width="7.7109375" style="8" customWidth="1"/>
    <col min="2" max="2" width="5.7109375" style="1" customWidth="1"/>
    <col min="3" max="3" width="7.7109375" style="1" customWidth="1"/>
    <col min="4" max="4" width="5.7109375" style="1" customWidth="1"/>
    <col min="5" max="6" width="17.7109375" style="1" customWidth="1"/>
    <col min="7" max="7" width="5.7109375" style="1" customWidth="1"/>
    <col min="8" max="8" width="34.7109375" style="1" customWidth="1"/>
    <col min="9" max="9" width="7.7109375" style="1" customWidth="1"/>
    <col min="10" max="10" width="5.7109375" style="3" customWidth="1"/>
    <col min="11" max="11" width="17.7109375" style="1" customWidth="1"/>
    <col min="12" max="12" width="12.7109375" style="1" customWidth="1"/>
    <col min="13" max="13" width="7.7109375" style="1" customWidth="1"/>
    <col min="14" max="14" width="5.7109375" style="1" customWidth="1"/>
    <col min="15" max="15" width="34.7109375" style="2" customWidth="1"/>
    <col min="16" max="16" width="5.7109375" style="1" customWidth="1"/>
    <col min="17" max="17" width="43.7109375" style="2" customWidth="1"/>
    <col min="18" max="19" width="12.42578125" style="1" bestFit="1" customWidth="1"/>
    <col min="20" max="16384" width="9.140625" style="1"/>
  </cols>
  <sheetData>
    <row r="1" spans="1:17" s="4" customFormat="1" ht="26.25" x14ac:dyDescent="0.25">
      <c r="B1" s="36"/>
      <c r="C1" s="36"/>
      <c r="D1" s="36"/>
      <c r="E1" s="36"/>
      <c r="F1" s="9" t="s">
        <v>45</v>
      </c>
      <c r="H1" s="6"/>
      <c r="J1" s="5"/>
      <c r="K1" s="73" t="s">
        <v>46</v>
      </c>
      <c r="L1" s="73"/>
      <c r="O1" s="6"/>
      <c r="Q1" s="6"/>
    </row>
    <row r="2" spans="1:17" x14ac:dyDescent="0.25">
      <c r="E2" s="88"/>
      <c r="F2" s="88"/>
      <c r="G2" s="52"/>
      <c r="H2" s="52"/>
      <c r="I2" s="11"/>
      <c r="J2" s="12"/>
      <c r="K2" s="11"/>
      <c r="L2" s="11"/>
      <c r="M2" s="11"/>
      <c r="N2" s="11"/>
      <c r="O2" s="13"/>
    </row>
    <row r="3" spans="1:17" x14ac:dyDescent="0.25">
      <c r="A3" s="10"/>
      <c r="B3" s="11"/>
      <c r="C3" s="11"/>
      <c r="D3" s="11"/>
      <c r="E3" s="11"/>
      <c r="F3" s="11"/>
      <c r="G3" s="11"/>
      <c r="H3" s="11"/>
      <c r="I3" s="11"/>
      <c r="J3" s="12"/>
      <c r="K3" s="11"/>
      <c r="L3" s="11"/>
      <c r="M3" s="11"/>
      <c r="N3" s="11"/>
      <c r="O3" s="13"/>
    </row>
    <row r="4" spans="1:17" s="11" customFormat="1" ht="15" x14ac:dyDescent="0.25">
      <c r="A4" s="43" t="s">
        <v>47</v>
      </c>
      <c r="B4" s="40" t="s">
        <v>0</v>
      </c>
      <c r="C4" s="40" t="s">
        <v>2</v>
      </c>
      <c r="D4" s="40" t="s">
        <v>0</v>
      </c>
      <c r="E4" s="53" t="s">
        <v>3</v>
      </c>
      <c r="F4" s="54"/>
      <c r="G4" s="40" t="s">
        <v>0</v>
      </c>
      <c r="H4" s="40" t="s">
        <v>4</v>
      </c>
      <c r="I4" s="34" t="s">
        <v>5</v>
      </c>
      <c r="J4" s="14" t="s">
        <v>0</v>
      </c>
      <c r="K4" s="34" t="s">
        <v>48</v>
      </c>
      <c r="L4" s="34" t="s">
        <v>6</v>
      </c>
      <c r="M4" s="34" t="s">
        <v>7</v>
      </c>
      <c r="N4" s="89" t="s">
        <v>44</v>
      </c>
      <c r="O4" s="90"/>
    </row>
    <row r="5" spans="1:17" s="11" customFormat="1" ht="15" x14ac:dyDescent="0.25">
      <c r="A5" s="65" t="s">
        <v>70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</row>
    <row r="6" spans="1:17" s="17" customFormat="1" ht="15" x14ac:dyDescent="0.25">
      <c r="A6" s="35"/>
      <c r="B6" s="34">
        <f>M6</f>
        <v>6</v>
      </c>
      <c r="C6" s="34"/>
      <c r="D6" s="15">
        <f>B6</f>
        <v>6</v>
      </c>
      <c r="E6" s="76" t="s">
        <v>52</v>
      </c>
      <c r="F6" s="76"/>
      <c r="G6" s="15">
        <f>B6</f>
        <v>6</v>
      </c>
      <c r="H6" s="41" t="s">
        <v>52</v>
      </c>
      <c r="I6" s="43" t="s">
        <v>21</v>
      </c>
      <c r="J6" s="16">
        <f>B6</f>
        <v>6</v>
      </c>
      <c r="K6" s="40" t="s">
        <v>43</v>
      </c>
      <c r="L6" s="40" t="s">
        <v>83</v>
      </c>
      <c r="M6" s="40">
        <v>6</v>
      </c>
      <c r="N6" s="40"/>
      <c r="O6" s="7" t="s">
        <v>22</v>
      </c>
    </row>
    <row r="7" spans="1:17" s="11" customFormat="1" ht="15" x14ac:dyDescent="0.25">
      <c r="A7" s="43"/>
      <c r="B7" s="40"/>
      <c r="C7" s="40"/>
      <c r="D7" s="40"/>
      <c r="E7" s="59"/>
      <c r="F7" s="59"/>
      <c r="G7" s="40"/>
      <c r="H7" s="40"/>
      <c r="I7" s="34"/>
      <c r="J7" s="14"/>
      <c r="K7" s="34"/>
      <c r="L7" s="34"/>
      <c r="M7" s="34"/>
      <c r="N7" s="34"/>
      <c r="O7" s="7"/>
    </row>
    <row r="8" spans="1:17" s="11" customFormat="1" ht="15" x14ac:dyDescent="0.25">
      <c r="A8" s="65" t="s">
        <v>71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7"/>
    </row>
    <row r="9" spans="1:17" s="11" customFormat="1" ht="15" x14ac:dyDescent="0.25">
      <c r="A9" s="43"/>
      <c r="B9" s="34">
        <f>M9</f>
        <v>0</v>
      </c>
      <c r="C9" s="40"/>
      <c r="D9" s="15">
        <f>B9/2</f>
        <v>0</v>
      </c>
      <c r="E9" s="76" t="s">
        <v>52</v>
      </c>
      <c r="F9" s="76"/>
      <c r="G9" s="15">
        <f>B9/2</f>
        <v>0</v>
      </c>
      <c r="H9" s="41" t="s">
        <v>52</v>
      </c>
      <c r="I9" s="43" t="s">
        <v>18</v>
      </c>
      <c r="J9" s="16">
        <f>B9/2</f>
        <v>0</v>
      </c>
      <c r="K9" s="40" t="s">
        <v>9</v>
      </c>
      <c r="L9" s="40" t="s">
        <v>83</v>
      </c>
      <c r="M9" s="40"/>
      <c r="N9" s="40"/>
      <c r="O9" s="7" t="s">
        <v>19</v>
      </c>
    </row>
    <row r="10" spans="1:17" s="11" customFormat="1" ht="15" x14ac:dyDescent="0.25">
      <c r="A10" s="43"/>
      <c r="B10" s="34">
        <f>M10</f>
        <v>2</v>
      </c>
      <c r="C10" s="40"/>
      <c r="D10" s="15">
        <f t="shared" ref="D10" si="0">B10/2</f>
        <v>1</v>
      </c>
      <c r="E10" s="76" t="s">
        <v>52</v>
      </c>
      <c r="F10" s="76"/>
      <c r="G10" s="15">
        <f t="shared" ref="G10" si="1">B10/2</f>
        <v>1</v>
      </c>
      <c r="H10" s="41" t="s">
        <v>52</v>
      </c>
      <c r="I10" s="43" t="s">
        <v>18</v>
      </c>
      <c r="J10" s="16">
        <f>B10</f>
        <v>2</v>
      </c>
      <c r="K10" s="40" t="s">
        <v>20</v>
      </c>
      <c r="L10" s="40" t="s">
        <v>83</v>
      </c>
      <c r="M10" s="40">
        <v>2</v>
      </c>
      <c r="N10" s="40"/>
      <c r="O10" s="7" t="s">
        <v>22</v>
      </c>
    </row>
    <row r="11" spans="1:17" s="11" customFormat="1" ht="15" x14ac:dyDescent="0.25">
      <c r="A11" s="43"/>
      <c r="B11" s="34">
        <f>M11</f>
        <v>0</v>
      </c>
      <c r="C11" s="40"/>
      <c r="D11" s="15">
        <f>B11/4</f>
        <v>0</v>
      </c>
      <c r="E11" s="76" t="s">
        <v>52</v>
      </c>
      <c r="F11" s="76"/>
      <c r="G11" s="15">
        <f>B11/4</f>
        <v>0</v>
      </c>
      <c r="H11" s="41" t="s">
        <v>52</v>
      </c>
      <c r="I11" s="43" t="s">
        <v>18</v>
      </c>
      <c r="J11" s="16">
        <f>B11/4</f>
        <v>0</v>
      </c>
      <c r="K11" s="40" t="s">
        <v>49</v>
      </c>
      <c r="L11" s="40" t="s">
        <v>83</v>
      </c>
      <c r="M11" s="40"/>
      <c r="N11" s="40"/>
      <c r="O11" s="7" t="s">
        <v>22</v>
      </c>
    </row>
    <row r="12" spans="1:17" s="11" customFormat="1" ht="15" x14ac:dyDescent="0.25">
      <c r="A12" s="43"/>
      <c r="B12" s="34">
        <f>M12/2</f>
        <v>0</v>
      </c>
      <c r="C12" s="40"/>
      <c r="D12" s="18">
        <f>B12</f>
        <v>0</v>
      </c>
      <c r="E12" s="91" t="s">
        <v>53</v>
      </c>
      <c r="F12" s="91"/>
      <c r="G12" s="19">
        <f>B12</f>
        <v>0</v>
      </c>
      <c r="H12" s="39" t="s">
        <v>54</v>
      </c>
      <c r="I12" s="43" t="s">
        <v>18</v>
      </c>
      <c r="J12" s="16">
        <f>B12</f>
        <v>0</v>
      </c>
      <c r="K12" s="40" t="s">
        <v>39</v>
      </c>
      <c r="L12" s="40" t="s">
        <v>83</v>
      </c>
      <c r="M12" s="40"/>
      <c r="N12" s="40"/>
      <c r="O12" s="7" t="s">
        <v>32</v>
      </c>
    </row>
    <row r="13" spans="1:17" s="11" customFormat="1" ht="15" x14ac:dyDescent="0.25">
      <c r="A13" s="43"/>
      <c r="B13" s="40"/>
      <c r="C13" s="40"/>
      <c r="D13" s="40"/>
      <c r="E13" s="59"/>
      <c r="F13" s="59"/>
      <c r="G13" s="40"/>
      <c r="H13" s="40"/>
      <c r="I13" s="40"/>
      <c r="J13" s="16"/>
      <c r="K13" s="40"/>
      <c r="L13" s="40"/>
      <c r="M13" s="40"/>
      <c r="N13" s="40"/>
      <c r="O13" s="7"/>
    </row>
    <row r="14" spans="1:17" s="11" customFormat="1" ht="15" x14ac:dyDescent="0.25">
      <c r="A14" s="65" t="s">
        <v>72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7"/>
    </row>
    <row r="15" spans="1:17" s="11" customFormat="1" ht="15" x14ac:dyDescent="0.25">
      <c r="A15" s="43"/>
      <c r="B15" s="40">
        <f>M15/2</f>
        <v>0</v>
      </c>
      <c r="C15" s="40"/>
      <c r="D15" s="20">
        <f>B15</f>
        <v>0</v>
      </c>
      <c r="E15" s="79" t="s">
        <v>55</v>
      </c>
      <c r="F15" s="79"/>
      <c r="G15" s="19">
        <f>B15</f>
        <v>0</v>
      </c>
      <c r="H15" s="39" t="s">
        <v>54</v>
      </c>
      <c r="I15" s="43" t="s">
        <v>8</v>
      </c>
      <c r="J15" s="16">
        <f>B15</f>
        <v>0</v>
      </c>
      <c r="K15" s="40" t="s">
        <v>9</v>
      </c>
      <c r="L15" s="40" t="s">
        <v>83</v>
      </c>
      <c r="M15" s="40"/>
      <c r="N15" s="40"/>
      <c r="O15" s="7" t="s">
        <v>32</v>
      </c>
    </row>
    <row r="16" spans="1:17" s="11" customFormat="1" ht="15" x14ac:dyDescent="0.25">
      <c r="A16" s="43"/>
      <c r="B16" s="34">
        <f>M16/2</f>
        <v>4</v>
      </c>
      <c r="C16" s="40"/>
      <c r="D16" s="21">
        <f>B16</f>
        <v>4</v>
      </c>
      <c r="E16" s="80" t="s">
        <v>56</v>
      </c>
      <c r="F16" s="80"/>
      <c r="G16" s="19">
        <f>B16</f>
        <v>4</v>
      </c>
      <c r="H16" s="39" t="s">
        <v>54</v>
      </c>
      <c r="I16" s="43" t="s">
        <v>8</v>
      </c>
      <c r="J16" s="16">
        <f>B16</f>
        <v>4</v>
      </c>
      <c r="K16" s="40" t="s">
        <v>9</v>
      </c>
      <c r="L16" s="40" t="s">
        <v>83</v>
      </c>
      <c r="M16" s="40">
        <v>8</v>
      </c>
      <c r="N16" s="40"/>
      <c r="O16" s="7" t="s">
        <v>32</v>
      </c>
    </row>
    <row r="17" spans="1:15" s="11" customFormat="1" ht="15" x14ac:dyDescent="0.25">
      <c r="A17" s="43"/>
      <c r="B17" s="34">
        <f>M17/2</f>
        <v>0</v>
      </c>
      <c r="C17" s="40"/>
      <c r="D17" s="37">
        <f>B17</f>
        <v>0</v>
      </c>
      <c r="E17" s="74" t="s">
        <v>58</v>
      </c>
      <c r="F17" s="75"/>
      <c r="G17" s="19">
        <f>B17</f>
        <v>0</v>
      </c>
      <c r="H17" s="39" t="s">
        <v>54</v>
      </c>
      <c r="I17" s="43" t="s">
        <v>8</v>
      </c>
      <c r="J17" s="16">
        <f>B17</f>
        <v>0</v>
      </c>
      <c r="K17" s="40" t="s">
        <v>9</v>
      </c>
      <c r="L17" s="40" t="s">
        <v>83</v>
      </c>
      <c r="M17" s="40"/>
      <c r="N17" s="40"/>
      <c r="O17" s="7" t="s">
        <v>32</v>
      </c>
    </row>
    <row r="18" spans="1:15" s="11" customFormat="1" ht="15" x14ac:dyDescent="0.25">
      <c r="A18" s="43"/>
      <c r="B18" s="40"/>
      <c r="C18" s="40"/>
      <c r="D18" s="40"/>
      <c r="E18" s="59"/>
      <c r="F18" s="59"/>
      <c r="G18" s="40"/>
      <c r="H18" s="40"/>
      <c r="I18" s="40"/>
      <c r="J18" s="16"/>
      <c r="K18" s="40"/>
      <c r="L18" s="40"/>
      <c r="M18" s="40"/>
      <c r="N18" s="40"/>
      <c r="O18" s="7"/>
    </row>
    <row r="19" spans="1:15" s="11" customFormat="1" ht="15" x14ac:dyDescent="0.25">
      <c r="A19" s="65" t="s">
        <v>73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7"/>
    </row>
    <row r="20" spans="1:15" s="11" customFormat="1" ht="15" x14ac:dyDescent="0.25">
      <c r="A20" s="43"/>
      <c r="B20" s="34">
        <f>M20/2</f>
        <v>0</v>
      </c>
      <c r="C20" s="40"/>
      <c r="D20" s="22">
        <f>B20</f>
        <v>0</v>
      </c>
      <c r="E20" s="81" t="s">
        <v>57</v>
      </c>
      <c r="F20" s="81"/>
      <c r="G20" s="22">
        <f>B20</f>
        <v>0</v>
      </c>
      <c r="H20" s="45" t="s">
        <v>57</v>
      </c>
      <c r="I20" s="43" t="s">
        <v>10</v>
      </c>
      <c r="J20" s="16">
        <f>B20</f>
        <v>0</v>
      </c>
      <c r="K20" s="40" t="s">
        <v>11</v>
      </c>
      <c r="L20" s="40" t="s">
        <v>83</v>
      </c>
      <c r="M20" s="40"/>
      <c r="N20" s="40" t="s">
        <v>12</v>
      </c>
      <c r="O20" s="7" t="s">
        <v>32</v>
      </c>
    </row>
    <row r="21" spans="1:15" s="11" customFormat="1" ht="15" x14ac:dyDescent="0.25">
      <c r="A21" s="43"/>
      <c r="B21" s="34">
        <f>M21/2</f>
        <v>0</v>
      </c>
      <c r="C21" s="40"/>
      <c r="D21" s="22">
        <f t="shared" ref="D21:D27" si="2">B21</f>
        <v>0</v>
      </c>
      <c r="E21" s="81" t="s">
        <v>57</v>
      </c>
      <c r="F21" s="81"/>
      <c r="G21" s="22">
        <f t="shared" ref="G21:G27" si="3">B21</f>
        <v>0</v>
      </c>
      <c r="H21" s="45" t="s">
        <v>57</v>
      </c>
      <c r="I21" s="43" t="s">
        <v>10</v>
      </c>
      <c r="J21" s="16">
        <f>B21</f>
        <v>0</v>
      </c>
      <c r="K21" s="40" t="s">
        <v>11</v>
      </c>
      <c r="L21" s="40" t="s">
        <v>83</v>
      </c>
      <c r="M21" s="40"/>
      <c r="N21" s="40" t="s">
        <v>13</v>
      </c>
      <c r="O21" s="7" t="s">
        <v>33</v>
      </c>
    </row>
    <row r="22" spans="1:15" s="11" customFormat="1" ht="15" x14ac:dyDescent="0.25">
      <c r="A22" s="43"/>
      <c r="B22" s="34">
        <f>M22/2</f>
        <v>2</v>
      </c>
      <c r="C22" s="40"/>
      <c r="D22" s="22">
        <f t="shared" si="2"/>
        <v>2</v>
      </c>
      <c r="E22" s="81" t="s">
        <v>57</v>
      </c>
      <c r="F22" s="81"/>
      <c r="G22" s="22">
        <f t="shared" si="3"/>
        <v>2</v>
      </c>
      <c r="H22" s="45" t="s">
        <v>57</v>
      </c>
      <c r="I22" s="43" t="s">
        <v>10</v>
      </c>
      <c r="J22" s="16">
        <f>B22</f>
        <v>2</v>
      </c>
      <c r="K22" s="40" t="s">
        <v>11</v>
      </c>
      <c r="L22" s="40" t="s">
        <v>83</v>
      </c>
      <c r="M22" s="40">
        <v>4</v>
      </c>
      <c r="N22" s="40" t="s">
        <v>14</v>
      </c>
      <c r="O22" s="7" t="s">
        <v>34</v>
      </c>
    </row>
    <row r="23" spans="1:15" s="11" customFormat="1" ht="15" x14ac:dyDescent="0.25">
      <c r="A23" s="43"/>
      <c r="B23" s="34">
        <f>M23/2</f>
        <v>0</v>
      </c>
      <c r="C23" s="40"/>
      <c r="D23" s="22">
        <f t="shared" si="2"/>
        <v>0</v>
      </c>
      <c r="E23" s="81" t="s">
        <v>57</v>
      </c>
      <c r="F23" s="81"/>
      <c r="G23" s="22">
        <f t="shared" si="3"/>
        <v>0</v>
      </c>
      <c r="H23" s="45" t="s">
        <v>57</v>
      </c>
      <c r="I23" s="43" t="s">
        <v>10</v>
      </c>
      <c r="J23" s="16">
        <f>B23</f>
        <v>0</v>
      </c>
      <c r="K23" s="40" t="s">
        <v>11</v>
      </c>
      <c r="L23" s="40" t="s">
        <v>83</v>
      </c>
      <c r="M23" s="40"/>
      <c r="N23" s="40" t="s">
        <v>15</v>
      </c>
      <c r="O23" s="7" t="s">
        <v>35</v>
      </c>
    </row>
    <row r="24" spans="1:15" s="11" customFormat="1" ht="15" x14ac:dyDescent="0.25">
      <c r="A24" s="43"/>
      <c r="B24" s="34">
        <f>M24/2</f>
        <v>0</v>
      </c>
      <c r="C24" s="40"/>
      <c r="D24" s="38">
        <f t="shared" si="2"/>
        <v>0</v>
      </c>
      <c r="E24" s="77" t="s">
        <v>59</v>
      </c>
      <c r="F24" s="78"/>
      <c r="G24" s="38">
        <f t="shared" si="3"/>
        <v>0</v>
      </c>
      <c r="H24" s="42" t="s">
        <v>59</v>
      </c>
      <c r="I24" s="35" t="s">
        <v>10</v>
      </c>
      <c r="J24" s="16">
        <f>B24</f>
        <v>0</v>
      </c>
      <c r="K24" s="40" t="s">
        <v>11</v>
      </c>
      <c r="L24" s="40" t="s">
        <v>83</v>
      </c>
      <c r="M24" s="40"/>
      <c r="N24" s="40" t="s">
        <v>12</v>
      </c>
      <c r="O24" s="7" t="s">
        <v>32</v>
      </c>
    </row>
    <row r="25" spans="1:15" s="11" customFormat="1" ht="15" x14ac:dyDescent="0.25">
      <c r="A25" s="43"/>
      <c r="B25" s="34">
        <f t="shared" ref="B25:B27" si="4">M25/2</f>
        <v>0</v>
      </c>
      <c r="C25" s="40"/>
      <c r="D25" s="38">
        <f t="shared" si="2"/>
        <v>0</v>
      </c>
      <c r="E25" s="77" t="s">
        <v>59</v>
      </c>
      <c r="F25" s="78"/>
      <c r="G25" s="38">
        <f t="shared" si="3"/>
        <v>0</v>
      </c>
      <c r="H25" s="42" t="s">
        <v>59</v>
      </c>
      <c r="I25" s="43" t="s">
        <v>10</v>
      </c>
      <c r="J25" s="16">
        <f t="shared" ref="J25:J27" si="5">B25</f>
        <v>0</v>
      </c>
      <c r="K25" s="40" t="s">
        <v>11</v>
      </c>
      <c r="L25" s="40" t="s">
        <v>83</v>
      </c>
      <c r="M25" s="40"/>
      <c r="N25" s="40" t="s">
        <v>13</v>
      </c>
      <c r="O25" s="7" t="s">
        <v>33</v>
      </c>
    </row>
    <row r="26" spans="1:15" s="11" customFormat="1" ht="15" x14ac:dyDescent="0.25">
      <c r="A26" s="43"/>
      <c r="B26" s="34">
        <f t="shared" si="4"/>
        <v>0</v>
      </c>
      <c r="C26" s="40"/>
      <c r="D26" s="38">
        <f t="shared" si="2"/>
        <v>0</v>
      </c>
      <c r="E26" s="77" t="s">
        <v>59</v>
      </c>
      <c r="F26" s="78"/>
      <c r="G26" s="38">
        <f t="shared" si="3"/>
        <v>0</v>
      </c>
      <c r="H26" s="42" t="s">
        <v>59</v>
      </c>
      <c r="I26" s="35" t="s">
        <v>10</v>
      </c>
      <c r="J26" s="16">
        <f t="shared" si="5"/>
        <v>0</v>
      </c>
      <c r="K26" s="40" t="s">
        <v>11</v>
      </c>
      <c r="L26" s="40" t="s">
        <v>83</v>
      </c>
      <c r="M26" s="40"/>
      <c r="N26" s="40" t="s">
        <v>14</v>
      </c>
      <c r="O26" s="7" t="s">
        <v>34</v>
      </c>
    </row>
    <row r="27" spans="1:15" s="11" customFormat="1" ht="15" x14ac:dyDescent="0.25">
      <c r="A27" s="43"/>
      <c r="B27" s="34">
        <f t="shared" si="4"/>
        <v>0</v>
      </c>
      <c r="C27" s="40"/>
      <c r="D27" s="38">
        <f t="shared" si="2"/>
        <v>0</v>
      </c>
      <c r="E27" s="77" t="s">
        <v>59</v>
      </c>
      <c r="F27" s="78"/>
      <c r="G27" s="38">
        <f t="shared" si="3"/>
        <v>0</v>
      </c>
      <c r="H27" s="42" t="s">
        <v>59</v>
      </c>
      <c r="I27" s="35" t="s">
        <v>10</v>
      </c>
      <c r="J27" s="16">
        <f t="shared" si="5"/>
        <v>0</v>
      </c>
      <c r="K27" s="40" t="s">
        <v>11</v>
      </c>
      <c r="L27" s="40" t="s">
        <v>83</v>
      </c>
      <c r="M27" s="40"/>
      <c r="N27" s="40" t="s">
        <v>15</v>
      </c>
      <c r="O27" s="7" t="s">
        <v>35</v>
      </c>
    </row>
    <row r="28" spans="1:15" s="11" customFormat="1" ht="15" x14ac:dyDescent="0.25">
      <c r="A28" s="43"/>
      <c r="B28" s="40"/>
      <c r="C28" s="40"/>
      <c r="D28" s="40"/>
      <c r="E28" s="53"/>
      <c r="F28" s="54"/>
      <c r="G28" s="40"/>
      <c r="H28" s="40"/>
      <c r="I28" s="40"/>
      <c r="J28" s="16"/>
      <c r="K28" s="40"/>
      <c r="L28" s="40"/>
      <c r="M28" s="40"/>
      <c r="N28" s="40"/>
      <c r="O28" s="7"/>
    </row>
    <row r="29" spans="1:15" s="11" customFormat="1" ht="15" x14ac:dyDescent="0.25">
      <c r="A29" s="82" t="s">
        <v>74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s="11" customFormat="1" ht="15" x14ac:dyDescent="0.25">
      <c r="A30" s="43"/>
      <c r="B30" s="34">
        <f>M30/2</f>
        <v>0</v>
      </c>
      <c r="C30" s="40"/>
      <c r="D30" s="23">
        <f>B30</f>
        <v>0</v>
      </c>
      <c r="E30" s="85" t="s">
        <v>60</v>
      </c>
      <c r="F30" s="85"/>
      <c r="G30" s="24">
        <f>B30</f>
        <v>0</v>
      </c>
      <c r="H30" s="25" t="s">
        <v>63</v>
      </c>
      <c r="I30" s="43" t="s">
        <v>23</v>
      </c>
      <c r="J30" s="16">
        <f>B30</f>
        <v>0</v>
      </c>
      <c r="K30" s="40" t="s">
        <v>16</v>
      </c>
      <c r="L30" s="40" t="s">
        <v>83</v>
      </c>
      <c r="M30" s="40"/>
      <c r="N30" s="40"/>
      <c r="O30" s="7" t="s">
        <v>17</v>
      </c>
    </row>
    <row r="31" spans="1:15" s="11" customFormat="1" ht="15" x14ac:dyDescent="0.25">
      <c r="A31" s="43"/>
      <c r="B31" s="34">
        <f>M31/2</f>
        <v>5</v>
      </c>
      <c r="C31" s="40"/>
      <c r="D31" s="46">
        <f>B31</f>
        <v>5</v>
      </c>
      <c r="E31" s="86" t="s">
        <v>61</v>
      </c>
      <c r="F31" s="86"/>
      <c r="G31" s="46">
        <f>B31</f>
        <v>5</v>
      </c>
      <c r="H31" s="46" t="s">
        <v>61</v>
      </c>
      <c r="I31" s="43" t="s">
        <v>23</v>
      </c>
      <c r="J31" s="16">
        <f>B31</f>
        <v>5</v>
      </c>
      <c r="K31" s="40" t="s">
        <v>16</v>
      </c>
      <c r="L31" s="40" t="s">
        <v>83</v>
      </c>
      <c r="M31" s="40">
        <v>10</v>
      </c>
      <c r="N31" s="40"/>
      <c r="O31" s="7" t="s">
        <v>17</v>
      </c>
    </row>
    <row r="32" spans="1:15" s="11" customFormat="1" ht="15" x14ac:dyDescent="0.25">
      <c r="A32" s="43"/>
      <c r="B32" s="34">
        <f>M32/2</f>
        <v>0</v>
      </c>
      <c r="C32" s="40"/>
      <c r="D32" s="26">
        <f>B32</f>
        <v>0</v>
      </c>
      <c r="E32" s="87" t="s">
        <v>62</v>
      </c>
      <c r="F32" s="87"/>
      <c r="G32" s="34">
        <f>B32</f>
        <v>0</v>
      </c>
      <c r="H32" s="43" t="s">
        <v>64</v>
      </c>
      <c r="I32" s="43" t="s">
        <v>23</v>
      </c>
      <c r="J32" s="16">
        <f>B32</f>
        <v>0</v>
      </c>
      <c r="K32" s="40" t="s">
        <v>16</v>
      </c>
      <c r="L32" s="40" t="s">
        <v>83</v>
      </c>
      <c r="M32" s="40"/>
      <c r="N32" s="40"/>
      <c r="O32" s="7" t="s">
        <v>17</v>
      </c>
    </row>
    <row r="33" spans="1:15" s="11" customFormat="1" ht="15" x14ac:dyDescent="0.25">
      <c r="A33" s="43"/>
      <c r="B33" s="40"/>
      <c r="C33" s="40"/>
      <c r="D33" s="40"/>
      <c r="E33" s="53"/>
      <c r="F33" s="54"/>
      <c r="G33" s="40"/>
      <c r="H33" s="40"/>
      <c r="I33" s="40"/>
      <c r="J33" s="16"/>
      <c r="K33" s="40"/>
      <c r="L33" s="40"/>
      <c r="M33" s="40"/>
      <c r="N33" s="40"/>
      <c r="O33" s="7"/>
    </row>
    <row r="34" spans="1:15" s="11" customFormat="1" ht="15" x14ac:dyDescent="0.25">
      <c r="A34" s="65" t="s">
        <v>75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7"/>
    </row>
    <row r="35" spans="1:15" s="11" customFormat="1" ht="15" x14ac:dyDescent="0.25">
      <c r="A35" s="43"/>
      <c r="B35" s="34">
        <f t="shared" ref="B35:B40" si="6">M35</f>
        <v>0</v>
      </c>
      <c r="C35" s="40"/>
      <c r="D35" s="48">
        <f t="shared" ref="D35:D40" si="7">B35</f>
        <v>0</v>
      </c>
      <c r="E35" s="58" t="s">
        <v>65</v>
      </c>
      <c r="F35" s="58"/>
      <c r="G35" s="34">
        <f t="shared" ref="G35:G40" si="8">B35</f>
        <v>0</v>
      </c>
      <c r="H35" s="43" t="s">
        <v>64</v>
      </c>
      <c r="I35" s="43" t="s">
        <v>24</v>
      </c>
      <c r="J35" s="16">
        <f>B35</f>
        <v>0</v>
      </c>
      <c r="K35" s="40" t="s">
        <v>38</v>
      </c>
      <c r="L35" s="40" t="s">
        <v>83</v>
      </c>
      <c r="M35" s="40"/>
      <c r="N35" s="40"/>
      <c r="O35" s="7"/>
    </row>
    <row r="36" spans="1:15" s="11" customFormat="1" ht="15" x14ac:dyDescent="0.25">
      <c r="A36" s="43"/>
      <c r="B36" s="34">
        <f t="shared" si="6"/>
        <v>0</v>
      </c>
      <c r="C36" s="40"/>
      <c r="D36" s="47">
        <f t="shared" si="7"/>
        <v>0</v>
      </c>
      <c r="E36" s="68" t="s">
        <v>66</v>
      </c>
      <c r="F36" s="68"/>
      <c r="G36" s="34">
        <f t="shared" si="8"/>
        <v>0</v>
      </c>
      <c r="H36" s="43" t="s">
        <v>64</v>
      </c>
      <c r="I36" s="43" t="s">
        <v>24</v>
      </c>
      <c r="J36" s="16">
        <f>B36</f>
        <v>0</v>
      </c>
      <c r="K36" s="40" t="s">
        <v>38</v>
      </c>
      <c r="L36" s="40" t="s">
        <v>83</v>
      </c>
      <c r="M36" s="40"/>
      <c r="N36" s="40"/>
      <c r="O36" s="7"/>
    </row>
    <row r="37" spans="1:15" s="11" customFormat="1" ht="15" x14ac:dyDescent="0.25">
      <c r="A37" s="43"/>
      <c r="B37" s="34">
        <f t="shared" si="6"/>
        <v>0</v>
      </c>
      <c r="C37" s="40"/>
      <c r="D37" s="40">
        <f t="shared" si="7"/>
        <v>0</v>
      </c>
      <c r="E37" s="63" t="s">
        <v>64</v>
      </c>
      <c r="F37" s="63"/>
      <c r="G37" s="34">
        <f t="shared" si="8"/>
        <v>0</v>
      </c>
      <c r="H37" s="43" t="s">
        <v>64</v>
      </c>
      <c r="I37" s="43" t="s">
        <v>24</v>
      </c>
      <c r="J37" s="16">
        <f>B37</f>
        <v>0</v>
      </c>
      <c r="K37" s="40" t="s">
        <v>38</v>
      </c>
      <c r="L37" s="40" t="s">
        <v>83</v>
      </c>
      <c r="M37" s="40"/>
      <c r="N37" s="40"/>
      <c r="O37" s="7"/>
    </row>
    <row r="38" spans="1:15" s="11" customFormat="1" ht="15" x14ac:dyDescent="0.25">
      <c r="A38" s="43"/>
      <c r="B38" s="34">
        <f t="shared" si="6"/>
        <v>12</v>
      </c>
      <c r="C38" s="40"/>
      <c r="D38" s="27">
        <f>B38</f>
        <v>12</v>
      </c>
      <c r="E38" s="72" t="s">
        <v>67</v>
      </c>
      <c r="F38" s="72"/>
      <c r="G38" s="34">
        <f t="shared" si="8"/>
        <v>12</v>
      </c>
      <c r="H38" s="43" t="s">
        <v>64</v>
      </c>
      <c r="I38" s="43" t="s">
        <v>24</v>
      </c>
      <c r="J38" s="16">
        <f>B38</f>
        <v>12</v>
      </c>
      <c r="K38" s="40" t="s">
        <v>38</v>
      </c>
      <c r="L38" s="40" t="s">
        <v>83</v>
      </c>
      <c r="M38" s="40">
        <v>12</v>
      </c>
      <c r="N38" s="40"/>
      <c r="O38" s="7"/>
    </row>
    <row r="39" spans="1:15" s="11" customFormat="1" ht="15.75" x14ac:dyDescent="0.25">
      <c r="A39" s="43"/>
      <c r="B39" s="34">
        <f t="shared" si="6"/>
        <v>0</v>
      </c>
      <c r="C39" s="40"/>
      <c r="D39" s="27">
        <f>B39</f>
        <v>0</v>
      </c>
      <c r="E39" s="72" t="s">
        <v>67</v>
      </c>
      <c r="F39" s="72"/>
      <c r="G39" s="34">
        <f t="shared" si="8"/>
        <v>0</v>
      </c>
      <c r="H39" s="43" t="s">
        <v>64</v>
      </c>
      <c r="I39" s="43" t="s">
        <v>24</v>
      </c>
      <c r="J39" s="16">
        <v>0</v>
      </c>
      <c r="K39" s="28" t="s">
        <v>31</v>
      </c>
      <c r="L39" s="40" t="s">
        <v>83</v>
      </c>
      <c r="M39" s="40"/>
      <c r="N39" s="40"/>
      <c r="O39" s="7"/>
    </row>
    <row r="40" spans="1:15" s="11" customFormat="1" ht="15.75" x14ac:dyDescent="0.25">
      <c r="A40" s="43"/>
      <c r="B40" s="34">
        <f t="shared" si="6"/>
        <v>0</v>
      </c>
      <c r="C40" s="40"/>
      <c r="D40" s="40">
        <f t="shared" si="7"/>
        <v>0</v>
      </c>
      <c r="E40" s="63" t="s">
        <v>64</v>
      </c>
      <c r="F40" s="63"/>
      <c r="G40" s="34">
        <f t="shared" si="8"/>
        <v>0</v>
      </c>
      <c r="H40" s="43" t="s">
        <v>64</v>
      </c>
      <c r="I40" s="43" t="s">
        <v>24</v>
      </c>
      <c r="J40" s="16">
        <f>B40</f>
        <v>0</v>
      </c>
      <c r="K40" s="28" t="s">
        <v>31</v>
      </c>
      <c r="L40" s="40" t="s">
        <v>83</v>
      </c>
      <c r="M40" s="40"/>
      <c r="N40" s="40"/>
      <c r="O40" s="7"/>
    </row>
    <row r="41" spans="1:15" s="11" customFormat="1" ht="15" x14ac:dyDescent="0.25">
      <c r="A41" s="43"/>
      <c r="B41" s="40"/>
      <c r="C41" s="40"/>
      <c r="D41" s="40"/>
      <c r="E41" s="59"/>
      <c r="F41" s="59"/>
      <c r="G41" s="40"/>
      <c r="H41" s="40"/>
      <c r="I41" s="40"/>
      <c r="J41" s="16"/>
      <c r="K41" s="40"/>
      <c r="L41" s="40"/>
      <c r="M41" s="40"/>
      <c r="N41" s="40"/>
      <c r="O41" s="7"/>
    </row>
    <row r="42" spans="1:15" s="11" customFormat="1" ht="15" x14ac:dyDescent="0.25">
      <c r="A42" s="65" t="s">
        <v>76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7"/>
    </row>
    <row r="43" spans="1:15" s="11" customFormat="1" ht="15.75" x14ac:dyDescent="0.25">
      <c r="A43" s="43"/>
      <c r="B43" s="34">
        <f>M43</f>
        <v>0</v>
      </c>
      <c r="C43" s="40"/>
      <c r="D43" s="47">
        <f>B43</f>
        <v>0</v>
      </c>
      <c r="E43" s="68" t="s">
        <v>66</v>
      </c>
      <c r="F43" s="68"/>
      <c r="G43" s="47">
        <f>B43</f>
        <v>0</v>
      </c>
      <c r="H43" s="47" t="s">
        <v>66</v>
      </c>
      <c r="I43" s="43" t="s">
        <v>25</v>
      </c>
      <c r="J43" s="16">
        <f>B43</f>
        <v>0</v>
      </c>
      <c r="K43" s="29" t="s">
        <v>26</v>
      </c>
      <c r="L43" s="40" t="s">
        <v>83</v>
      </c>
      <c r="M43" s="40"/>
      <c r="N43" s="40"/>
      <c r="O43" s="7"/>
    </row>
    <row r="44" spans="1:15" s="11" customFormat="1" ht="15.75" x14ac:dyDescent="0.25">
      <c r="A44" s="43"/>
      <c r="B44" s="34">
        <f>M44</f>
        <v>0</v>
      </c>
      <c r="C44" s="40"/>
      <c r="D44" s="40">
        <f>B44</f>
        <v>0</v>
      </c>
      <c r="E44" s="63" t="s">
        <v>64</v>
      </c>
      <c r="F44" s="63"/>
      <c r="G44" s="34">
        <f>B44</f>
        <v>0</v>
      </c>
      <c r="H44" s="43" t="s">
        <v>64</v>
      </c>
      <c r="I44" s="43" t="s">
        <v>25</v>
      </c>
      <c r="J44" s="16">
        <f>B44</f>
        <v>0</v>
      </c>
      <c r="K44" s="29" t="s">
        <v>26</v>
      </c>
      <c r="L44" s="40" t="s">
        <v>83</v>
      </c>
      <c r="M44" s="40"/>
      <c r="N44" s="40"/>
      <c r="O44" s="7"/>
    </row>
    <row r="45" spans="1:15" s="11" customFormat="1" ht="15" x14ac:dyDescent="0.25">
      <c r="A45" s="43"/>
      <c r="B45" s="40"/>
      <c r="C45" s="40"/>
      <c r="D45" s="40"/>
      <c r="E45" s="59"/>
      <c r="F45" s="59"/>
      <c r="G45" s="40"/>
      <c r="H45" s="40"/>
      <c r="I45" s="40"/>
      <c r="J45" s="16"/>
      <c r="K45" s="40"/>
      <c r="L45" s="40"/>
      <c r="M45" s="40"/>
      <c r="N45" s="40"/>
      <c r="O45" s="7"/>
    </row>
    <row r="46" spans="1:15" s="11" customFormat="1" ht="15" x14ac:dyDescent="0.25">
      <c r="A46" s="65" t="s">
        <v>77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7"/>
    </row>
    <row r="47" spans="1:15" s="11" customFormat="1" ht="15.75" x14ac:dyDescent="0.25">
      <c r="A47" s="43"/>
      <c r="B47" s="34">
        <f>M47</f>
        <v>0</v>
      </c>
      <c r="C47" s="40"/>
      <c r="D47" s="40">
        <f>B47</f>
        <v>0</v>
      </c>
      <c r="E47" s="63" t="s">
        <v>64</v>
      </c>
      <c r="F47" s="63"/>
      <c r="G47" s="34">
        <f>B47</f>
        <v>0</v>
      </c>
      <c r="H47" s="43" t="s">
        <v>64</v>
      </c>
      <c r="I47" s="43" t="s">
        <v>27</v>
      </c>
      <c r="J47" s="16">
        <f>B47</f>
        <v>0</v>
      </c>
      <c r="K47" s="29" t="s">
        <v>28</v>
      </c>
      <c r="L47" s="40" t="s">
        <v>83</v>
      </c>
      <c r="M47" s="40"/>
      <c r="N47" s="40"/>
      <c r="O47" s="7"/>
    </row>
    <row r="48" spans="1:15" s="11" customFormat="1" ht="15" x14ac:dyDescent="0.25">
      <c r="A48" s="43"/>
      <c r="B48" s="40"/>
      <c r="C48" s="40"/>
      <c r="D48" s="40"/>
      <c r="E48" s="59"/>
      <c r="F48" s="59"/>
      <c r="G48" s="40"/>
      <c r="H48" s="40"/>
      <c r="I48" s="40"/>
      <c r="J48" s="16"/>
      <c r="K48" s="40"/>
      <c r="L48" s="40"/>
      <c r="M48" s="40"/>
      <c r="N48" s="40"/>
      <c r="O48" s="7"/>
    </row>
    <row r="49" spans="1:17" s="11" customFormat="1" ht="15" x14ac:dyDescent="0.25">
      <c r="A49" s="60" t="s">
        <v>78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/>
    </row>
    <row r="50" spans="1:17" s="11" customFormat="1" ht="15" x14ac:dyDescent="0.25">
      <c r="A50" s="43"/>
      <c r="B50" s="34">
        <f>M50</f>
        <v>0</v>
      </c>
      <c r="C50" s="40"/>
      <c r="D50" s="40">
        <f>B50</f>
        <v>0</v>
      </c>
      <c r="E50" s="63" t="s">
        <v>64</v>
      </c>
      <c r="F50" s="63"/>
      <c r="G50" s="34">
        <f>B50</f>
        <v>0</v>
      </c>
      <c r="H50" s="43" t="s">
        <v>64</v>
      </c>
      <c r="I50" s="43" t="s">
        <v>24</v>
      </c>
      <c r="J50" s="16">
        <f>B50</f>
        <v>0</v>
      </c>
      <c r="K50" s="40" t="s">
        <v>38</v>
      </c>
      <c r="L50" s="40" t="s">
        <v>83</v>
      </c>
      <c r="M50" s="40"/>
      <c r="N50" s="40"/>
      <c r="O50" s="7"/>
    </row>
    <row r="51" spans="1:17" s="11" customFormat="1" ht="15" x14ac:dyDescent="0.25">
      <c r="A51" s="43"/>
      <c r="B51" s="40"/>
      <c r="C51" s="40"/>
      <c r="D51" s="40"/>
      <c r="E51" s="59"/>
      <c r="F51" s="59"/>
      <c r="G51" s="40"/>
      <c r="H51" s="40"/>
      <c r="I51" s="40"/>
      <c r="J51" s="16"/>
      <c r="K51" s="40"/>
      <c r="L51" s="40"/>
      <c r="M51" s="40"/>
      <c r="N51" s="40"/>
      <c r="O51" s="7"/>
    </row>
    <row r="52" spans="1:17" s="11" customFormat="1" ht="15" x14ac:dyDescent="0.25">
      <c r="A52" s="60" t="s">
        <v>79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/>
    </row>
    <row r="53" spans="1:17" s="11" customFormat="1" ht="15" x14ac:dyDescent="0.25">
      <c r="A53" s="43"/>
      <c r="B53" s="34">
        <f t="shared" ref="B53:B59" si="9">M53</f>
        <v>0</v>
      </c>
      <c r="C53" s="40"/>
      <c r="D53" s="48">
        <f>B53</f>
        <v>0</v>
      </c>
      <c r="E53" s="58" t="s">
        <v>65</v>
      </c>
      <c r="F53" s="58"/>
      <c r="G53" s="34">
        <f>B53</f>
        <v>0</v>
      </c>
      <c r="H53" s="43" t="s">
        <v>64</v>
      </c>
      <c r="I53" s="43" t="s">
        <v>25</v>
      </c>
      <c r="J53" s="16">
        <f t="shared" ref="J53:J59" si="10">B53</f>
        <v>0</v>
      </c>
      <c r="K53" s="40" t="s">
        <v>37</v>
      </c>
      <c r="L53" s="40" t="s">
        <v>83</v>
      </c>
      <c r="M53" s="40"/>
      <c r="N53" s="40"/>
      <c r="O53" s="7"/>
      <c r="Q53" s="13"/>
    </row>
    <row r="54" spans="1:17" s="11" customFormat="1" ht="15" x14ac:dyDescent="0.25">
      <c r="A54" s="43"/>
      <c r="B54" s="34">
        <f t="shared" si="9"/>
        <v>0</v>
      </c>
      <c r="C54" s="40"/>
      <c r="D54" s="27">
        <f t="shared" ref="D54:D59" si="11">B54</f>
        <v>0</v>
      </c>
      <c r="E54" s="72" t="s">
        <v>67</v>
      </c>
      <c r="F54" s="72"/>
      <c r="G54" s="34">
        <f t="shared" ref="G54:G59" si="12">B54</f>
        <v>0</v>
      </c>
      <c r="H54" s="43" t="s">
        <v>64</v>
      </c>
      <c r="I54" s="43" t="s">
        <v>25</v>
      </c>
      <c r="J54" s="16">
        <f t="shared" si="10"/>
        <v>0</v>
      </c>
      <c r="K54" s="40" t="s">
        <v>37</v>
      </c>
      <c r="L54" s="40" t="s">
        <v>83</v>
      </c>
      <c r="M54" s="40"/>
      <c r="N54" s="40"/>
      <c r="O54" s="7"/>
      <c r="Q54" s="13"/>
    </row>
    <row r="55" spans="1:17" s="11" customFormat="1" ht="15" x14ac:dyDescent="0.25">
      <c r="A55" s="43"/>
      <c r="B55" s="34">
        <f t="shared" si="9"/>
        <v>0</v>
      </c>
      <c r="C55" s="40"/>
      <c r="D55" s="47">
        <f t="shared" si="11"/>
        <v>0</v>
      </c>
      <c r="E55" s="68" t="s">
        <v>66</v>
      </c>
      <c r="F55" s="68"/>
      <c r="G55" s="34">
        <f t="shared" si="12"/>
        <v>0</v>
      </c>
      <c r="H55" s="43" t="s">
        <v>64</v>
      </c>
      <c r="I55" s="43" t="s">
        <v>25</v>
      </c>
      <c r="J55" s="16">
        <f t="shared" si="10"/>
        <v>0</v>
      </c>
      <c r="K55" s="40" t="s">
        <v>37</v>
      </c>
      <c r="L55" s="40" t="s">
        <v>83</v>
      </c>
      <c r="M55" s="40"/>
      <c r="N55" s="40"/>
      <c r="O55" s="7"/>
      <c r="Q55" s="13"/>
    </row>
    <row r="56" spans="1:17" s="11" customFormat="1" ht="15" x14ac:dyDescent="0.25">
      <c r="A56" s="43"/>
      <c r="B56" s="34">
        <f t="shared" si="9"/>
        <v>18</v>
      </c>
      <c r="C56" s="40"/>
      <c r="D56" s="40">
        <f t="shared" si="11"/>
        <v>18</v>
      </c>
      <c r="E56" s="63" t="s">
        <v>64</v>
      </c>
      <c r="F56" s="63"/>
      <c r="G56" s="34">
        <f t="shared" si="12"/>
        <v>18</v>
      </c>
      <c r="H56" s="43" t="s">
        <v>64</v>
      </c>
      <c r="I56" s="43" t="s">
        <v>25</v>
      </c>
      <c r="J56" s="16">
        <f t="shared" si="10"/>
        <v>18</v>
      </c>
      <c r="K56" s="40" t="s">
        <v>37</v>
      </c>
      <c r="L56" s="40" t="s">
        <v>83</v>
      </c>
      <c r="M56" s="40">
        <v>18</v>
      </c>
      <c r="N56" s="40"/>
      <c r="O56" s="7"/>
      <c r="Q56" s="13"/>
    </row>
    <row r="57" spans="1:17" s="11" customFormat="1" ht="15" x14ac:dyDescent="0.25">
      <c r="A57" s="43"/>
      <c r="B57" s="34">
        <f t="shared" si="9"/>
        <v>0</v>
      </c>
      <c r="C57" s="40"/>
      <c r="D57" s="47">
        <f t="shared" si="11"/>
        <v>0</v>
      </c>
      <c r="E57" s="68" t="s">
        <v>66</v>
      </c>
      <c r="F57" s="68"/>
      <c r="G57" s="47">
        <f t="shared" si="12"/>
        <v>0</v>
      </c>
      <c r="H57" s="47" t="s">
        <v>66</v>
      </c>
      <c r="I57" s="43" t="s">
        <v>25</v>
      </c>
      <c r="J57" s="16">
        <f t="shared" si="10"/>
        <v>0</v>
      </c>
      <c r="K57" s="40" t="s">
        <v>37</v>
      </c>
      <c r="L57" s="40" t="s">
        <v>83</v>
      </c>
      <c r="M57" s="40"/>
      <c r="N57" s="40"/>
      <c r="O57" s="7"/>
      <c r="Q57" s="13"/>
    </row>
    <row r="58" spans="1:17" s="11" customFormat="1" ht="15" x14ac:dyDescent="0.25">
      <c r="A58" s="43"/>
      <c r="B58" s="34">
        <f t="shared" si="9"/>
        <v>0</v>
      </c>
      <c r="C58" s="40"/>
      <c r="D58" s="27">
        <f t="shared" si="11"/>
        <v>0</v>
      </c>
      <c r="E58" s="72" t="s">
        <v>67</v>
      </c>
      <c r="F58" s="72"/>
      <c r="G58" s="27">
        <f t="shared" si="12"/>
        <v>0</v>
      </c>
      <c r="H58" s="44" t="s">
        <v>67</v>
      </c>
      <c r="I58" s="43" t="s">
        <v>25</v>
      </c>
      <c r="J58" s="16">
        <f t="shared" si="10"/>
        <v>0</v>
      </c>
      <c r="K58" s="40" t="s">
        <v>37</v>
      </c>
      <c r="L58" s="40" t="s">
        <v>83</v>
      </c>
      <c r="M58" s="40"/>
      <c r="N58" s="40"/>
      <c r="O58" s="7"/>
      <c r="Q58" s="13"/>
    </row>
    <row r="59" spans="1:17" s="11" customFormat="1" ht="15" x14ac:dyDescent="0.25">
      <c r="A59" s="43"/>
      <c r="B59" s="34">
        <f t="shared" si="9"/>
        <v>0</v>
      </c>
      <c r="C59" s="40"/>
      <c r="D59" s="48">
        <f t="shared" si="11"/>
        <v>0</v>
      </c>
      <c r="E59" s="58" t="s">
        <v>65</v>
      </c>
      <c r="F59" s="58"/>
      <c r="G59" s="48">
        <f t="shared" si="12"/>
        <v>0</v>
      </c>
      <c r="H59" s="48" t="s">
        <v>65</v>
      </c>
      <c r="I59" s="43" t="s">
        <v>25</v>
      </c>
      <c r="J59" s="16">
        <f t="shared" si="10"/>
        <v>0</v>
      </c>
      <c r="K59" s="40" t="s">
        <v>37</v>
      </c>
      <c r="L59" s="40" t="s">
        <v>83</v>
      </c>
      <c r="M59" s="40"/>
      <c r="N59" s="40"/>
      <c r="O59" s="7"/>
      <c r="Q59" s="13"/>
    </row>
    <row r="60" spans="1:17" s="11" customFormat="1" ht="15" x14ac:dyDescent="0.25">
      <c r="A60" s="43"/>
      <c r="B60" s="40"/>
      <c r="C60" s="40"/>
      <c r="D60" s="40"/>
      <c r="E60" s="59"/>
      <c r="F60" s="59"/>
      <c r="G60" s="40"/>
      <c r="H60" s="40"/>
      <c r="I60" s="40"/>
      <c r="J60" s="16"/>
      <c r="K60" s="40"/>
      <c r="L60" s="40"/>
      <c r="M60" s="40"/>
      <c r="N60" s="40"/>
      <c r="O60" s="7"/>
      <c r="Q60" s="13"/>
    </row>
    <row r="61" spans="1:17" s="11" customFormat="1" ht="15" x14ac:dyDescent="0.25">
      <c r="A61" s="60" t="s">
        <v>80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/>
      <c r="Q61" s="13"/>
    </row>
    <row r="62" spans="1:17" s="11" customFormat="1" ht="15" x14ac:dyDescent="0.25">
      <c r="A62" s="43"/>
      <c r="B62" s="34">
        <f>M62</f>
        <v>0</v>
      </c>
      <c r="C62" s="40"/>
      <c r="D62" s="40">
        <f>B62</f>
        <v>0</v>
      </c>
      <c r="E62" s="63" t="s">
        <v>64</v>
      </c>
      <c r="F62" s="63"/>
      <c r="G62" s="34">
        <f>B62</f>
        <v>0</v>
      </c>
      <c r="H62" s="43" t="s">
        <v>64</v>
      </c>
      <c r="I62" s="40">
        <v>16.5</v>
      </c>
      <c r="J62" s="16">
        <f>B62</f>
        <v>0</v>
      </c>
      <c r="K62" s="40" t="s">
        <v>50</v>
      </c>
      <c r="L62" s="40" t="s">
        <v>83</v>
      </c>
      <c r="M62" s="40"/>
      <c r="N62" s="40"/>
      <c r="O62" s="7"/>
      <c r="Q62" s="13"/>
    </row>
    <row r="63" spans="1:17" s="11" customFormat="1" ht="15" x14ac:dyDescent="0.25">
      <c r="A63" s="43"/>
      <c r="B63" s="40"/>
      <c r="C63" s="40"/>
      <c r="D63" s="40"/>
      <c r="E63" s="59"/>
      <c r="F63" s="59"/>
      <c r="G63" s="40"/>
      <c r="H63" s="40"/>
      <c r="I63" s="40"/>
      <c r="J63" s="16"/>
      <c r="K63" s="40"/>
      <c r="L63" s="40"/>
      <c r="M63" s="40"/>
      <c r="N63" s="40"/>
      <c r="O63" s="7"/>
      <c r="Q63" s="13"/>
    </row>
    <row r="64" spans="1:17" s="11" customFormat="1" ht="15" x14ac:dyDescent="0.25">
      <c r="A64" s="65" t="s">
        <v>81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7"/>
      <c r="Q64" s="13"/>
    </row>
    <row r="65" spans="1:17" s="11" customFormat="1" ht="15" x14ac:dyDescent="0.25">
      <c r="A65" s="43"/>
      <c r="B65" s="34">
        <f>M65/2</f>
        <v>0</v>
      </c>
      <c r="C65" s="40"/>
      <c r="D65" s="49">
        <f>B65</f>
        <v>0</v>
      </c>
      <c r="E65" s="64" t="s">
        <v>68</v>
      </c>
      <c r="F65" s="64"/>
      <c r="G65" s="19">
        <f>B65</f>
        <v>0</v>
      </c>
      <c r="H65" s="39" t="s">
        <v>54</v>
      </c>
      <c r="I65" s="40">
        <v>10.5</v>
      </c>
      <c r="J65" s="16">
        <f>B65</f>
        <v>0</v>
      </c>
      <c r="K65" s="40" t="s">
        <v>51</v>
      </c>
      <c r="L65" s="40" t="s">
        <v>83</v>
      </c>
      <c r="M65" s="40"/>
      <c r="N65" s="40"/>
      <c r="O65" s="7"/>
      <c r="Q65" s="13"/>
    </row>
    <row r="66" spans="1:17" s="11" customFormat="1" ht="15" x14ac:dyDescent="0.25">
      <c r="A66" s="43"/>
      <c r="B66" s="34">
        <f>M66/2</f>
        <v>0</v>
      </c>
      <c r="C66" s="40"/>
      <c r="D66" s="32">
        <f>B66</f>
        <v>0</v>
      </c>
      <c r="E66" s="68" t="s">
        <v>66</v>
      </c>
      <c r="F66" s="68"/>
      <c r="G66" s="19">
        <f>B66</f>
        <v>0</v>
      </c>
      <c r="H66" s="39" t="s">
        <v>54</v>
      </c>
      <c r="I66" s="43" t="s">
        <v>29</v>
      </c>
      <c r="J66" s="16">
        <f>B66</f>
        <v>0</v>
      </c>
      <c r="K66" s="40" t="s">
        <v>30</v>
      </c>
      <c r="L66" s="40" t="s">
        <v>83</v>
      </c>
      <c r="M66" s="40"/>
      <c r="N66" s="40"/>
      <c r="O66" s="7"/>
      <c r="Q66" s="13"/>
    </row>
    <row r="67" spans="1:17" s="17" customFormat="1" ht="15" x14ac:dyDescent="0.25">
      <c r="A67" s="35"/>
      <c r="B67" s="34"/>
      <c r="C67" s="34"/>
      <c r="D67" s="34"/>
      <c r="E67" s="56"/>
      <c r="F67" s="57"/>
      <c r="G67" s="34"/>
      <c r="H67" s="35"/>
      <c r="I67" s="35"/>
      <c r="J67" s="14"/>
      <c r="K67" s="34"/>
      <c r="L67" s="34"/>
      <c r="M67" s="34"/>
      <c r="N67" s="34"/>
      <c r="O67" s="30"/>
      <c r="Q67" s="31"/>
    </row>
    <row r="68" spans="1:17" s="11" customFormat="1" ht="15" x14ac:dyDescent="0.25">
      <c r="A68" s="69" t="s">
        <v>82</v>
      </c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1"/>
      <c r="Q68" s="13"/>
    </row>
    <row r="69" spans="1:17" s="11" customFormat="1" ht="15" x14ac:dyDescent="0.25">
      <c r="A69" s="43"/>
      <c r="B69" s="34">
        <f>M69/2</f>
        <v>0</v>
      </c>
      <c r="C69" s="40"/>
      <c r="D69" s="50">
        <f>B69</f>
        <v>0</v>
      </c>
      <c r="E69" s="55" t="s">
        <v>69</v>
      </c>
      <c r="F69" s="55"/>
      <c r="G69" s="50">
        <f>B69</f>
        <v>0</v>
      </c>
      <c r="H69" s="51" t="s">
        <v>69</v>
      </c>
      <c r="I69" s="43" t="s">
        <v>36</v>
      </c>
      <c r="J69" s="16">
        <f>B69</f>
        <v>0</v>
      </c>
      <c r="K69" s="40" t="s">
        <v>40</v>
      </c>
      <c r="L69" s="40" t="s">
        <v>83</v>
      </c>
      <c r="M69" s="40"/>
      <c r="N69" s="40"/>
      <c r="O69" s="7"/>
      <c r="Q69" s="13"/>
    </row>
    <row r="70" spans="1:17" s="11" customFormat="1" ht="15" x14ac:dyDescent="0.25">
      <c r="A70" s="43"/>
      <c r="B70" s="34">
        <f>M70/2</f>
        <v>7.5</v>
      </c>
      <c r="C70" s="40"/>
      <c r="D70" s="50">
        <f>B70</f>
        <v>7.5</v>
      </c>
      <c r="E70" s="55" t="s">
        <v>69</v>
      </c>
      <c r="F70" s="55"/>
      <c r="G70" s="50">
        <f>B70</f>
        <v>7.5</v>
      </c>
      <c r="H70" s="51" t="s">
        <v>69</v>
      </c>
      <c r="I70" s="43" t="s">
        <v>36</v>
      </c>
      <c r="J70" s="16">
        <f>B70</f>
        <v>7.5</v>
      </c>
      <c r="K70" s="40" t="s">
        <v>41</v>
      </c>
      <c r="L70" s="40" t="s">
        <v>83</v>
      </c>
      <c r="M70" s="40">
        <v>15</v>
      </c>
      <c r="N70" s="40"/>
      <c r="O70" s="7"/>
      <c r="Q70" s="13"/>
    </row>
    <row r="71" spans="1:17" s="11" customFormat="1" ht="15" x14ac:dyDescent="0.25">
      <c r="A71" s="43"/>
      <c r="B71" s="34">
        <f>M71/2</f>
        <v>0</v>
      </c>
      <c r="C71" s="40"/>
      <c r="D71" s="50">
        <f>B71</f>
        <v>0</v>
      </c>
      <c r="E71" s="55" t="s">
        <v>69</v>
      </c>
      <c r="F71" s="55"/>
      <c r="G71" s="50">
        <f>B71</f>
        <v>0</v>
      </c>
      <c r="H71" s="51" t="s">
        <v>69</v>
      </c>
      <c r="I71" s="43" t="s">
        <v>36</v>
      </c>
      <c r="J71" s="16">
        <f>B71</f>
        <v>0</v>
      </c>
      <c r="K71" s="40" t="s">
        <v>42</v>
      </c>
      <c r="L71" s="40" t="s">
        <v>83</v>
      </c>
      <c r="M71" s="40"/>
      <c r="N71" s="40"/>
      <c r="O71" s="7"/>
      <c r="Q71" s="13"/>
    </row>
    <row r="72" spans="1:17" s="11" customFormat="1" ht="15" x14ac:dyDescent="0.25">
      <c r="A72" s="43"/>
      <c r="B72" s="34"/>
      <c r="C72" s="40"/>
      <c r="D72" s="34"/>
      <c r="E72" s="56"/>
      <c r="F72" s="57"/>
      <c r="G72" s="34"/>
      <c r="H72" s="35"/>
      <c r="I72" s="43"/>
      <c r="J72" s="16"/>
      <c r="K72" s="40"/>
      <c r="L72" s="40"/>
      <c r="M72" s="40"/>
      <c r="N72" s="40"/>
      <c r="O72" s="7"/>
      <c r="Q72" s="13"/>
    </row>
    <row r="73" spans="1:17" s="11" customFormat="1" ht="15" x14ac:dyDescent="0.25">
      <c r="A73" s="43" t="s">
        <v>1</v>
      </c>
      <c r="B73" s="33">
        <f>SUM(B6:B71)</f>
        <v>56.5</v>
      </c>
      <c r="C73" s="40"/>
      <c r="D73" s="40"/>
      <c r="E73" s="53"/>
      <c r="F73" s="54"/>
      <c r="G73" s="34"/>
      <c r="H73" s="43"/>
      <c r="I73" s="43"/>
      <c r="J73" s="16"/>
      <c r="K73" s="40"/>
      <c r="L73" s="40"/>
      <c r="M73" s="33">
        <f>SUM(M6:M71)</f>
        <v>75</v>
      </c>
      <c r="N73" s="40"/>
      <c r="O73" s="7"/>
      <c r="Q73" s="13"/>
    </row>
    <row r="74" spans="1:17" s="11" customFormat="1" ht="15" x14ac:dyDescent="0.25">
      <c r="A74" s="10"/>
      <c r="J74" s="12"/>
      <c r="O74" s="13"/>
      <c r="Q74" s="13"/>
    </row>
    <row r="75" spans="1:17" s="11" customFormat="1" ht="15" x14ac:dyDescent="0.25">
      <c r="A75" s="10"/>
      <c r="J75" s="12"/>
      <c r="O75" s="13"/>
      <c r="Q75" s="13"/>
    </row>
    <row r="76" spans="1:17" s="11" customFormat="1" ht="15" x14ac:dyDescent="0.25">
      <c r="A76" s="10"/>
      <c r="J76" s="12"/>
      <c r="O76" s="13"/>
      <c r="Q76" s="13"/>
    </row>
    <row r="77" spans="1:17" s="11" customFormat="1" ht="15" x14ac:dyDescent="0.25">
      <c r="A77" s="10"/>
      <c r="J77" s="12"/>
      <c r="O77" s="13"/>
      <c r="Q77" s="13"/>
    </row>
    <row r="78" spans="1:17" s="11" customFormat="1" ht="15" x14ac:dyDescent="0.25">
      <c r="A78" s="10"/>
      <c r="J78" s="12"/>
      <c r="O78" s="13"/>
      <c r="Q78" s="13"/>
    </row>
    <row r="79" spans="1:17" s="11" customFormat="1" ht="15" x14ac:dyDescent="0.25">
      <c r="A79" s="10"/>
      <c r="J79" s="12"/>
      <c r="O79" s="13"/>
      <c r="Q79" s="13"/>
    </row>
    <row r="80" spans="1:17" s="11" customFormat="1" ht="15" x14ac:dyDescent="0.25">
      <c r="A80" s="10"/>
      <c r="J80" s="12"/>
      <c r="O80" s="13"/>
      <c r="Q80" s="13"/>
    </row>
    <row r="81" spans="1:17" s="11" customFormat="1" ht="15" x14ac:dyDescent="0.25">
      <c r="A81" s="10"/>
      <c r="J81" s="12"/>
      <c r="O81" s="13"/>
      <c r="Q81" s="13"/>
    </row>
    <row r="82" spans="1:17" s="11" customFormat="1" ht="15" x14ac:dyDescent="0.25">
      <c r="A82" s="10"/>
      <c r="J82" s="12"/>
      <c r="O82" s="13"/>
      <c r="Q82" s="13"/>
    </row>
    <row r="83" spans="1:17" s="11" customFormat="1" ht="15" x14ac:dyDescent="0.25">
      <c r="A83" s="10"/>
      <c r="J83" s="12"/>
      <c r="O83" s="13"/>
      <c r="Q83" s="13"/>
    </row>
    <row r="84" spans="1:17" s="11" customFormat="1" ht="15" x14ac:dyDescent="0.25">
      <c r="A84" s="10"/>
      <c r="J84" s="12"/>
      <c r="O84" s="13"/>
      <c r="Q84" s="13"/>
    </row>
    <row r="85" spans="1:17" s="11" customFormat="1" ht="15" x14ac:dyDescent="0.25">
      <c r="A85" s="10"/>
      <c r="J85" s="12"/>
      <c r="O85" s="13"/>
      <c r="Q85" s="13"/>
    </row>
    <row r="86" spans="1:17" s="11" customFormat="1" ht="15" x14ac:dyDescent="0.25">
      <c r="A86" s="10"/>
      <c r="J86" s="12"/>
      <c r="O86" s="13"/>
      <c r="Q86" s="13"/>
    </row>
    <row r="87" spans="1:17" s="11" customFormat="1" ht="15" x14ac:dyDescent="0.25">
      <c r="A87" s="10"/>
      <c r="J87" s="12"/>
      <c r="O87" s="13"/>
      <c r="Q87" s="13"/>
    </row>
    <row r="88" spans="1:17" s="11" customFormat="1" ht="15" x14ac:dyDescent="0.25">
      <c r="A88" s="10"/>
      <c r="J88" s="12"/>
      <c r="O88" s="13"/>
      <c r="Q88" s="13"/>
    </row>
    <row r="89" spans="1:17" s="11" customFormat="1" ht="15" x14ac:dyDescent="0.25">
      <c r="A89" s="10"/>
      <c r="J89" s="12"/>
      <c r="O89" s="13"/>
      <c r="Q89" s="13"/>
    </row>
    <row r="90" spans="1:17" s="11" customFormat="1" ht="15" x14ac:dyDescent="0.25">
      <c r="A90" s="10"/>
      <c r="J90" s="12"/>
      <c r="O90" s="13"/>
      <c r="Q90" s="13"/>
    </row>
    <row r="91" spans="1:17" s="11" customFormat="1" ht="15" x14ac:dyDescent="0.25">
      <c r="A91" s="10"/>
      <c r="J91" s="12"/>
      <c r="O91" s="13"/>
      <c r="Q91" s="13"/>
    </row>
    <row r="92" spans="1:17" s="11" customFormat="1" ht="15" x14ac:dyDescent="0.25">
      <c r="A92" s="10"/>
      <c r="J92" s="12"/>
      <c r="O92" s="13"/>
      <c r="Q92" s="13"/>
    </row>
    <row r="93" spans="1:17" s="11" customFormat="1" ht="15" x14ac:dyDescent="0.25">
      <c r="A93" s="10"/>
      <c r="J93" s="12"/>
      <c r="O93" s="13"/>
      <c r="Q93" s="13"/>
    </row>
    <row r="94" spans="1:17" s="11" customFormat="1" ht="15" x14ac:dyDescent="0.25">
      <c r="A94" s="10"/>
      <c r="J94" s="12"/>
      <c r="O94" s="13"/>
      <c r="Q94" s="13"/>
    </row>
    <row r="95" spans="1:17" s="11" customFormat="1" ht="15" x14ac:dyDescent="0.25">
      <c r="A95" s="10"/>
      <c r="J95" s="12"/>
      <c r="O95" s="13"/>
      <c r="Q95" s="13"/>
    </row>
    <row r="96" spans="1:17" s="11" customFormat="1" ht="15" x14ac:dyDescent="0.25">
      <c r="A96" s="10"/>
      <c r="J96" s="12"/>
      <c r="O96" s="13"/>
      <c r="Q96" s="13"/>
    </row>
    <row r="97" spans="1:17" s="11" customFormat="1" ht="15" x14ac:dyDescent="0.25">
      <c r="A97" s="10"/>
      <c r="J97" s="12"/>
      <c r="O97" s="13"/>
      <c r="Q97" s="13"/>
    </row>
    <row r="98" spans="1:17" s="11" customFormat="1" ht="15" x14ac:dyDescent="0.25">
      <c r="A98" s="10"/>
      <c r="J98" s="12"/>
      <c r="O98" s="13"/>
      <c r="Q98" s="13"/>
    </row>
    <row r="99" spans="1:17" s="11" customFormat="1" ht="15" x14ac:dyDescent="0.25">
      <c r="A99" s="10"/>
      <c r="J99" s="12"/>
      <c r="O99" s="13"/>
      <c r="Q99" s="13"/>
    </row>
    <row r="100" spans="1:17" s="11" customFormat="1" ht="15" x14ac:dyDescent="0.25">
      <c r="A100" s="10"/>
      <c r="J100" s="12"/>
      <c r="O100" s="13"/>
      <c r="Q100" s="13"/>
    </row>
    <row r="101" spans="1:17" s="11" customFormat="1" ht="15" x14ac:dyDescent="0.25">
      <c r="A101" s="10"/>
      <c r="J101" s="12"/>
      <c r="O101" s="13"/>
      <c r="Q101" s="13"/>
    </row>
    <row r="102" spans="1:17" s="11" customFormat="1" ht="15" x14ac:dyDescent="0.25">
      <c r="A102" s="10"/>
      <c r="J102" s="12"/>
      <c r="O102" s="13"/>
      <c r="Q102" s="13"/>
    </row>
    <row r="103" spans="1:17" s="11" customFormat="1" ht="15" x14ac:dyDescent="0.25">
      <c r="A103" s="10"/>
      <c r="J103" s="12"/>
      <c r="O103" s="13"/>
      <c r="Q103" s="13"/>
    </row>
    <row r="104" spans="1:17" s="11" customFormat="1" ht="15" x14ac:dyDescent="0.25">
      <c r="A104" s="10"/>
      <c r="J104" s="12"/>
      <c r="O104" s="13"/>
      <c r="Q104" s="13"/>
    </row>
    <row r="105" spans="1:17" s="11" customFormat="1" ht="15" x14ac:dyDescent="0.25">
      <c r="A105" s="10"/>
      <c r="J105" s="12"/>
      <c r="O105" s="13"/>
      <c r="Q105" s="13"/>
    </row>
  </sheetData>
  <mergeCells count="73">
    <mergeCell ref="E2:F2"/>
    <mergeCell ref="E37:F37"/>
    <mergeCell ref="E4:F4"/>
    <mergeCell ref="A5:O5"/>
    <mergeCell ref="E6:F6"/>
    <mergeCell ref="E7:F7"/>
    <mergeCell ref="N4:O4"/>
    <mergeCell ref="E21:F21"/>
    <mergeCell ref="A8:O8"/>
    <mergeCell ref="E9:F9"/>
    <mergeCell ref="E10:F10"/>
    <mergeCell ref="E12:F12"/>
    <mergeCell ref="E13:F13"/>
    <mergeCell ref="A14:O14"/>
    <mergeCell ref="E39:F39"/>
    <mergeCell ref="E22:F22"/>
    <mergeCell ref="E23:F23"/>
    <mergeCell ref="A29:O29"/>
    <mergeCell ref="E30:F30"/>
    <mergeCell ref="E31:F31"/>
    <mergeCell ref="E32:F32"/>
    <mergeCell ref="E28:F28"/>
    <mergeCell ref="A34:O34"/>
    <mergeCell ref="E35:F35"/>
    <mergeCell ref="E36:F36"/>
    <mergeCell ref="E47:F47"/>
    <mergeCell ref="E48:F48"/>
    <mergeCell ref="E58:F58"/>
    <mergeCell ref="K1:L1"/>
    <mergeCell ref="E17:F17"/>
    <mergeCell ref="E11:F11"/>
    <mergeCell ref="E24:F24"/>
    <mergeCell ref="E25:F25"/>
    <mergeCell ref="E26:F26"/>
    <mergeCell ref="E27:F27"/>
    <mergeCell ref="E15:F15"/>
    <mergeCell ref="E16:F16"/>
    <mergeCell ref="E18:F18"/>
    <mergeCell ref="A19:O19"/>
    <mergeCell ref="E20:F20"/>
    <mergeCell ref="E38:F38"/>
    <mergeCell ref="E57:F57"/>
    <mergeCell ref="E50:F50"/>
    <mergeCell ref="E51:F51"/>
    <mergeCell ref="E40:F40"/>
    <mergeCell ref="E41:F41"/>
    <mergeCell ref="A42:O42"/>
    <mergeCell ref="E43:F43"/>
    <mergeCell ref="E44:F44"/>
    <mergeCell ref="E45:F45"/>
    <mergeCell ref="A49:O49"/>
    <mergeCell ref="A52:O52"/>
    <mergeCell ref="E53:F53"/>
    <mergeCell ref="E54:F54"/>
    <mergeCell ref="E55:F55"/>
    <mergeCell ref="E56:F56"/>
    <mergeCell ref="A46:O46"/>
    <mergeCell ref="E73:F73"/>
    <mergeCell ref="E70:F70"/>
    <mergeCell ref="E71:F71"/>
    <mergeCell ref="E33:F33"/>
    <mergeCell ref="E67:F67"/>
    <mergeCell ref="E72:F72"/>
    <mergeCell ref="E59:F59"/>
    <mergeCell ref="E60:F60"/>
    <mergeCell ref="A61:O61"/>
    <mergeCell ref="E62:F62"/>
    <mergeCell ref="E63:F63"/>
    <mergeCell ref="E65:F65"/>
    <mergeCell ref="A64:O64"/>
    <mergeCell ref="E66:F66"/>
    <mergeCell ref="A68:O68"/>
    <mergeCell ref="E69:F69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1519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57150</xdr:rowOff>
              </from>
              <to>
                <xdr:col>15</xdr:col>
                <xdr:colOff>9525</xdr:colOff>
                <xdr:row>1</xdr:row>
                <xdr:rowOff>47625</xdr:rowOff>
              </to>
            </anchor>
          </controlPr>
        </control>
      </mc:Choice>
      <mc:Fallback>
        <control shapeId="21519" r:id="rId4" name="ToggleButton1"/>
      </mc:Fallback>
    </mc:AlternateContent>
    <mc:AlternateContent xmlns:mc="http://schemas.openxmlformats.org/markup-compatibility/2006">
      <mc:Choice Requires="x14">
        <control shapeId="21520" r:id="rId6" name="Button 16">
          <controlPr defaultSize="0" print="0" autoFill="0" autoPict="0" macro="[1]!AfficherCacherPostesVides">
            <anchor moveWithCells="1" sizeWithCells="1">
              <from>
                <xdr:col>16</xdr:col>
                <xdr:colOff>9525</xdr:colOff>
                <xdr:row>0</xdr:row>
                <xdr:rowOff>47625</xdr:rowOff>
              </from>
              <to>
                <xdr:col>16</xdr:col>
                <xdr:colOff>2343150</xdr:colOff>
                <xdr:row>1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Sophie CHABERT | La Boisserolle</cp:lastModifiedBy>
  <cp:lastPrinted>2022-02-14T10:01:29Z</cp:lastPrinted>
  <dcterms:created xsi:type="dcterms:W3CDTF">2015-06-05T18:19:34Z</dcterms:created>
  <dcterms:modified xsi:type="dcterms:W3CDTF">2022-02-21T09:20:12Z</dcterms:modified>
</cp:coreProperties>
</file>