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20" yWindow="495" windowWidth="18315" windowHeight="11505" tabRatio="644" activeTab="7"/>
  </bookViews>
  <sheets>
    <sheet name="SYNTHESE" sheetId="1" r:id="rId1"/>
    <sheet name="2" sheetId="64" r:id="rId2"/>
    <sheet name="3" sheetId="65" r:id="rId3"/>
    <sheet name="4" sheetId="66" r:id="rId4"/>
    <sheet name="5" sheetId="67" r:id="rId5"/>
    <sheet name="6" sheetId="68" r:id="rId6"/>
    <sheet name="7" sheetId="69" r:id="rId7"/>
    <sheet name="8" sheetId="70" r:id="rId8"/>
  </sheets>
  <calcPr calcId="125725"/>
</workbook>
</file>

<file path=xl/calcChain.xml><?xml version="1.0" encoding="utf-8"?>
<calcChain xmlns="http://schemas.openxmlformats.org/spreadsheetml/2006/main">
  <c r="AB5" i="1"/>
  <c r="AB4"/>
  <c r="AC5"/>
  <c r="AC4"/>
  <c r="AD5"/>
  <c r="AD4"/>
  <c r="AE5"/>
  <c r="AE4"/>
  <c r="AF5"/>
  <c r="AF4"/>
  <c r="Z5"/>
  <c r="Z4"/>
  <c r="Z3"/>
  <c r="X5"/>
  <c r="X4"/>
  <c r="X3"/>
  <c r="V5"/>
  <c r="V4"/>
  <c r="V3"/>
  <c r="T5"/>
  <c r="T4"/>
  <c r="T3"/>
  <c r="R5"/>
  <c r="R4"/>
  <c r="R3"/>
  <c r="P4"/>
  <c r="P5"/>
  <c r="P3"/>
  <c r="N5"/>
  <c r="N4"/>
  <c r="M5"/>
  <c r="M4"/>
  <c r="L5"/>
  <c r="L4"/>
  <c r="N3"/>
  <c r="M3"/>
  <c r="L3"/>
  <c r="J43" i="70" l="1"/>
  <c r="H43"/>
  <c r="G43"/>
  <c r="I43" l="1"/>
  <c r="K43" s="1"/>
  <c r="L43" s="1"/>
  <c r="J42"/>
  <c r="H42"/>
  <c r="G42"/>
  <c r="I42" l="1"/>
  <c r="K42" s="1"/>
  <c r="L42" s="1"/>
  <c r="J41"/>
  <c r="H41"/>
  <c r="G41"/>
  <c r="I41" l="1"/>
  <c r="K41" s="1"/>
  <c r="L41" s="1"/>
  <c r="J40"/>
  <c r="H40"/>
  <c r="G40"/>
  <c r="I40" l="1"/>
  <c r="K40" s="1"/>
  <c r="L40" s="1"/>
  <c r="J39"/>
  <c r="H39"/>
  <c r="G39"/>
  <c r="I39" l="1"/>
  <c r="K39" s="1"/>
  <c r="L39" s="1"/>
  <c r="J38"/>
  <c r="H38"/>
  <c r="G38"/>
  <c r="I38" l="1"/>
  <c r="K38" s="1"/>
  <c r="L38" s="1"/>
  <c r="J37"/>
  <c r="H37"/>
  <c r="G37"/>
  <c r="I37" l="1"/>
  <c r="K37" s="1"/>
  <c r="L37" s="1"/>
  <c r="M6"/>
  <c r="M5"/>
  <c r="J43" i="69"/>
  <c r="H43"/>
  <c r="G43"/>
  <c r="L45" i="70" l="1"/>
  <c r="I43" i="69"/>
  <c r="K43" s="1"/>
  <c r="L43" s="1"/>
  <c r="J42"/>
  <c r="H42"/>
  <c r="G42"/>
  <c r="L48" i="70" l="1"/>
  <c r="N45" s="1"/>
  <c r="N48" s="1"/>
  <c r="M44"/>
  <c r="M43"/>
  <c r="M42"/>
  <c r="M41"/>
  <c r="M40"/>
  <c r="M39"/>
  <c r="M38"/>
  <c r="M37"/>
  <c r="M45" s="1"/>
  <c r="I42" i="69"/>
  <c r="K42" s="1"/>
  <c r="L42" s="1"/>
  <c r="J41"/>
  <c r="H41"/>
  <c r="G41"/>
  <c r="N46" i="70" l="1"/>
  <c r="N44"/>
  <c r="N47"/>
  <c r="N43"/>
  <c r="N42"/>
  <c r="N41"/>
  <c r="N40"/>
  <c r="N39"/>
  <c r="N38"/>
  <c r="N37"/>
  <c r="I41" i="69"/>
  <c r="K41" s="1"/>
  <c r="L41" s="1"/>
  <c r="J40"/>
  <c r="H40"/>
  <c r="G40"/>
  <c r="I40" l="1"/>
  <c r="K40" s="1"/>
  <c r="L40" s="1"/>
  <c r="J39"/>
  <c r="H39"/>
  <c r="G39"/>
  <c r="I39" l="1"/>
  <c r="K39" s="1"/>
  <c r="L39" s="1"/>
  <c r="J38"/>
  <c r="H38"/>
  <c r="G38"/>
  <c r="I38" l="1"/>
  <c r="K38" s="1"/>
  <c r="L38" s="1"/>
  <c r="J37"/>
  <c r="H37"/>
  <c r="G37"/>
  <c r="I37" l="1"/>
  <c r="K37" s="1"/>
  <c r="L37" s="1"/>
  <c r="M6"/>
  <c r="M5"/>
  <c r="J43" i="68"/>
  <c r="H43"/>
  <c r="G43"/>
  <c r="L45" i="69" l="1"/>
  <c r="M37" s="1"/>
  <c r="M45" s="1"/>
  <c r="I43" i="68"/>
  <c r="K43" s="1"/>
  <c r="L43" s="1"/>
  <c r="J42"/>
  <c r="H42"/>
  <c r="G42"/>
  <c r="L48" i="69" l="1"/>
  <c r="M44"/>
  <c r="M43"/>
  <c r="M42"/>
  <c r="M41"/>
  <c r="M40"/>
  <c r="M39"/>
  <c r="M38"/>
  <c r="I42" i="68"/>
  <c r="K42" s="1"/>
  <c r="L42" s="1"/>
  <c r="J41"/>
  <c r="H41"/>
  <c r="G41"/>
  <c r="N46" i="69" l="1"/>
  <c r="N44"/>
  <c r="N47"/>
  <c r="N43"/>
  <c r="N42"/>
  <c r="N41"/>
  <c r="N40"/>
  <c r="N39"/>
  <c r="N38"/>
  <c r="N37"/>
  <c r="N45"/>
  <c r="N48" s="1"/>
  <c r="I41" i="68"/>
  <c r="K41" s="1"/>
  <c r="L41" s="1"/>
  <c r="J40"/>
  <c r="H40"/>
  <c r="G40"/>
  <c r="I40" l="1"/>
  <c r="K40" s="1"/>
  <c r="L40" s="1"/>
  <c r="J39"/>
  <c r="H39"/>
  <c r="G39"/>
  <c r="I39" l="1"/>
  <c r="K39" s="1"/>
  <c r="L39" s="1"/>
  <c r="J38"/>
  <c r="H38"/>
  <c r="G38"/>
  <c r="I38" l="1"/>
  <c r="K38" s="1"/>
  <c r="L38" s="1"/>
  <c r="J37"/>
  <c r="H37"/>
  <c r="G37"/>
  <c r="I37" l="1"/>
  <c r="K37" s="1"/>
  <c r="L37" s="1"/>
  <c r="M6"/>
  <c r="M5"/>
  <c r="J43" i="67"/>
  <c r="H43"/>
  <c r="G43"/>
  <c r="L45" i="68" l="1"/>
  <c r="I43" i="67"/>
  <c r="K43" s="1"/>
  <c r="L43" s="1"/>
  <c r="J42"/>
  <c r="H42"/>
  <c r="G42"/>
  <c r="L48" i="68" l="1"/>
  <c r="M44"/>
  <c r="M43"/>
  <c r="M42"/>
  <c r="M41"/>
  <c r="M40"/>
  <c r="M39"/>
  <c r="M38"/>
  <c r="M37"/>
  <c r="M45" s="1"/>
  <c r="I42" i="67"/>
  <c r="K42" s="1"/>
  <c r="L42" s="1"/>
  <c r="J41"/>
  <c r="H41"/>
  <c r="G41"/>
  <c r="N46" i="68" l="1"/>
  <c r="N44"/>
  <c r="N47"/>
  <c r="N43"/>
  <c r="N42"/>
  <c r="N41"/>
  <c r="N40"/>
  <c r="N39"/>
  <c r="N38"/>
  <c r="N37"/>
  <c r="N45"/>
  <c r="N48" s="1"/>
  <c r="I41" i="67"/>
  <c r="K41" s="1"/>
  <c r="L41" s="1"/>
  <c r="J40"/>
  <c r="H40"/>
  <c r="G40"/>
  <c r="I40" l="1"/>
  <c r="K40" s="1"/>
  <c r="L40" s="1"/>
  <c r="J39"/>
  <c r="H39"/>
  <c r="G39"/>
  <c r="I39" l="1"/>
  <c r="K39" s="1"/>
  <c r="L39" s="1"/>
  <c r="J38"/>
  <c r="H38"/>
  <c r="G38"/>
  <c r="I38" l="1"/>
  <c r="K38" s="1"/>
  <c r="L38" s="1"/>
  <c r="J37"/>
  <c r="H37"/>
  <c r="G37"/>
  <c r="I37" l="1"/>
  <c r="K37" s="1"/>
  <c r="L37" s="1"/>
  <c r="M6"/>
  <c r="M5"/>
  <c r="J43" i="66"/>
  <c r="H43"/>
  <c r="G43"/>
  <c r="L45" i="67" l="1"/>
  <c r="M37" s="1"/>
  <c r="M45" s="1"/>
  <c r="I43" i="66"/>
  <c r="K43" s="1"/>
  <c r="L43" s="1"/>
  <c r="J42"/>
  <c r="H42"/>
  <c r="G42"/>
  <c r="L48" i="67" l="1"/>
  <c r="M44"/>
  <c r="M43"/>
  <c r="M42"/>
  <c r="M41"/>
  <c r="M40"/>
  <c r="M39"/>
  <c r="M38"/>
  <c r="I42" i="66"/>
  <c r="K42" s="1"/>
  <c r="L42" s="1"/>
  <c r="J41"/>
  <c r="H41"/>
  <c r="G41"/>
  <c r="N46" i="67" l="1"/>
  <c r="N44"/>
  <c r="N47"/>
  <c r="N43"/>
  <c r="N42"/>
  <c r="N41"/>
  <c r="N40"/>
  <c r="N39"/>
  <c r="N38"/>
  <c r="N37"/>
  <c r="N45"/>
  <c r="N48" s="1"/>
  <c r="I41" i="66"/>
  <c r="K41" s="1"/>
  <c r="L41" s="1"/>
  <c r="J40"/>
  <c r="H40"/>
  <c r="G40"/>
  <c r="I40" l="1"/>
  <c r="K40" s="1"/>
  <c r="L40" s="1"/>
  <c r="J39"/>
  <c r="H39"/>
  <c r="G39"/>
  <c r="I39" l="1"/>
  <c r="K39" s="1"/>
  <c r="L39" s="1"/>
  <c r="J38"/>
  <c r="H38"/>
  <c r="G38"/>
  <c r="I38" l="1"/>
  <c r="K38" s="1"/>
  <c r="L38" s="1"/>
  <c r="J37"/>
  <c r="H37"/>
  <c r="G37"/>
  <c r="I37" l="1"/>
  <c r="K37" s="1"/>
  <c r="L37" s="1"/>
  <c r="M6"/>
  <c r="M5"/>
  <c r="AI7" i="1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G4"/>
  <c r="AG5"/>
  <c r="AH5"/>
  <c r="AH4"/>
  <c r="C5"/>
  <c r="C4"/>
  <c r="B5"/>
  <c r="B4"/>
  <c r="J43" i="65"/>
  <c r="H43"/>
  <c r="G43"/>
  <c r="L45" i="66" l="1"/>
  <c r="M37" s="1"/>
  <c r="M45" s="1"/>
  <c r="I43" i="65"/>
  <c r="K43" s="1"/>
  <c r="L43" s="1"/>
  <c r="J42"/>
  <c r="H42"/>
  <c r="G42"/>
  <c r="O5" i="1" l="1"/>
  <c r="L48" i="66"/>
  <c r="M44"/>
  <c r="M43"/>
  <c r="M42"/>
  <c r="M41"/>
  <c r="M40"/>
  <c r="M39"/>
  <c r="M38"/>
  <c r="I42" i="65"/>
  <c r="K42" s="1"/>
  <c r="L42" s="1"/>
  <c r="J41"/>
  <c r="H41"/>
  <c r="G41"/>
  <c r="S5" i="1" l="1"/>
  <c r="N46" i="66"/>
  <c r="N44"/>
  <c r="N47"/>
  <c r="N43"/>
  <c r="N42"/>
  <c r="N41"/>
  <c r="N40"/>
  <c r="N39"/>
  <c r="N38"/>
  <c r="N37"/>
  <c r="N45"/>
  <c r="N48" s="1"/>
  <c r="I41" i="65"/>
  <c r="K41" s="1"/>
  <c r="L41" s="1"/>
  <c r="J40"/>
  <c r="H40"/>
  <c r="G40"/>
  <c r="U5" i="1" l="1"/>
  <c r="I40" i="65"/>
  <c r="K40" s="1"/>
  <c r="L40" s="1"/>
  <c r="J39"/>
  <c r="H39"/>
  <c r="G39"/>
  <c r="I39" l="1"/>
  <c r="K39" s="1"/>
  <c r="L39" s="1"/>
  <c r="J38"/>
  <c r="H38"/>
  <c r="G38"/>
  <c r="Y5" i="1" l="1"/>
  <c r="I38" i="65"/>
  <c r="K38" s="1"/>
  <c r="L38" s="1"/>
  <c r="J37"/>
  <c r="H37"/>
  <c r="G37"/>
  <c r="AA5" i="1" l="1"/>
  <c r="I37" i="65"/>
  <c r="K37" s="1"/>
  <c r="L37" s="1"/>
  <c r="M6"/>
  <c r="M5"/>
  <c r="J43" i="64"/>
  <c r="H43"/>
  <c r="G43"/>
  <c r="L45" i="65" l="1"/>
  <c r="M37" s="1"/>
  <c r="M45" s="1"/>
  <c r="I43" i="64"/>
  <c r="K43" s="1"/>
  <c r="L43" s="1"/>
  <c r="J42"/>
  <c r="H42"/>
  <c r="G42"/>
  <c r="O4" i="1" l="1"/>
  <c r="L48" i="65"/>
  <c r="M44"/>
  <c r="M43"/>
  <c r="M42"/>
  <c r="M41"/>
  <c r="M40"/>
  <c r="M39"/>
  <c r="M38"/>
  <c r="I42" i="64"/>
  <c r="K42" s="1"/>
  <c r="L42" s="1"/>
  <c r="J41"/>
  <c r="H41"/>
  <c r="G41"/>
  <c r="S4" i="1" l="1"/>
  <c r="N46" i="65"/>
  <c r="N44"/>
  <c r="N47"/>
  <c r="N43"/>
  <c r="N42"/>
  <c r="N41"/>
  <c r="N40"/>
  <c r="N39"/>
  <c r="N38"/>
  <c r="N37"/>
  <c r="N45"/>
  <c r="N48" s="1"/>
  <c r="I41" i="64"/>
  <c r="K41" s="1"/>
  <c r="L41" s="1"/>
  <c r="J40"/>
  <c r="H40"/>
  <c r="G40"/>
  <c r="U4" i="1" l="1"/>
  <c r="I40" i="64"/>
  <c r="K40" s="1"/>
  <c r="L40" s="1"/>
  <c r="J39"/>
  <c r="H39"/>
  <c r="G39"/>
  <c r="I39" l="1"/>
  <c r="K39" s="1"/>
  <c r="L39" s="1"/>
  <c r="J38"/>
  <c r="H38"/>
  <c r="G38"/>
  <c r="Y4" i="1" l="1"/>
  <c r="I38" i="64"/>
  <c r="K38" s="1"/>
  <c r="L38" s="1"/>
  <c r="J37"/>
  <c r="H37"/>
  <c r="G37"/>
  <c r="AA4" i="1" l="1"/>
  <c r="I37" i="64"/>
  <c r="K37" s="1"/>
  <c r="L37" s="1"/>
  <c r="M6"/>
  <c r="M5"/>
  <c r="AC3" i="1"/>
  <c r="AB3"/>
  <c r="D4" l="1"/>
  <c r="D5"/>
  <c r="D3"/>
  <c r="Y3"/>
  <c r="U3"/>
  <c r="S3"/>
  <c r="Q5"/>
  <c r="Q4"/>
  <c r="Q3"/>
  <c r="O3"/>
  <c r="L45" i="64"/>
  <c r="W3" i="1"/>
  <c r="AA3" l="1"/>
  <c r="L48" i="64"/>
  <c r="M44"/>
  <c r="M43"/>
  <c r="M42"/>
  <c r="M41"/>
  <c r="M40"/>
  <c r="M39"/>
  <c r="M38"/>
  <c r="M37"/>
  <c r="M45" s="1"/>
  <c r="AH3" i="1"/>
  <c r="AG3"/>
  <c r="AF3"/>
  <c r="AE3"/>
  <c r="AD3"/>
  <c r="B3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K4"/>
  <c r="K63" s="1"/>
  <c r="J4"/>
  <c r="AA62"/>
  <c r="AA61"/>
  <c r="AA60"/>
  <c r="AA59"/>
  <c r="AA58"/>
  <c r="AA57"/>
  <c r="AA56"/>
  <c r="AA55"/>
  <c r="AA54"/>
  <c r="AA53"/>
  <c r="AA52"/>
  <c r="AA51"/>
  <c r="AA50"/>
  <c r="AA49"/>
  <c r="AA48"/>
  <c r="AA47"/>
  <c r="AA46"/>
  <c r="AA45"/>
  <c r="AA44"/>
  <c r="AA43"/>
  <c r="AA42"/>
  <c r="AA41"/>
  <c r="AA40"/>
  <c r="AA39"/>
  <c r="AA38"/>
  <c r="AA37"/>
  <c r="AA36"/>
  <c r="AA35"/>
  <c r="AA34"/>
  <c r="AA33"/>
  <c r="AA32"/>
  <c r="AA31"/>
  <c r="AA30"/>
  <c r="AA29"/>
  <c r="AA28"/>
  <c r="N46" i="64" l="1"/>
  <c r="N44"/>
  <c r="N47"/>
  <c r="N43"/>
  <c r="N42"/>
  <c r="N41"/>
  <c r="N40"/>
  <c r="N39"/>
  <c r="N38"/>
  <c r="N37"/>
  <c r="N45"/>
  <c r="N48" s="1"/>
  <c r="M63" i="1"/>
  <c r="Y62" l="1"/>
  <c r="I62"/>
  <c r="W62" s="1"/>
  <c r="H62"/>
  <c r="U62" s="1"/>
  <c r="G62"/>
  <c r="S62" s="1"/>
  <c r="F62"/>
  <c r="Q62" s="1"/>
  <c r="E62"/>
  <c r="O62" s="1"/>
  <c r="Y61" l="1"/>
  <c r="W61"/>
  <c r="U61"/>
  <c r="S61"/>
  <c r="Q61"/>
  <c r="O61"/>
  <c r="I61"/>
  <c r="H61"/>
  <c r="G61"/>
  <c r="F61"/>
  <c r="E61"/>
  <c r="Y60"/>
  <c r="AJ60" s="1"/>
  <c r="AK60" s="1"/>
  <c r="W60"/>
  <c r="U60"/>
  <c r="S60"/>
  <c r="Q60"/>
  <c r="O60"/>
  <c r="I60"/>
  <c r="H60"/>
  <c r="G60"/>
  <c r="F60"/>
  <c r="E60"/>
  <c r="AJ61" l="1"/>
  <c r="AK61" s="1"/>
  <c r="Y59"/>
  <c r="W59"/>
  <c r="U59"/>
  <c r="S59"/>
  <c r="Q59"/>
  <c r="O59"/>
  <c r="I59"/>
  <c r="H59"/>
  <c r="G59"/>
  <c r="F59"/>
  <c r="E59"/>
  <c r="Y58" l="1"/>
  <c r="W58"/>
  <c r="U58"/>
  <c r="S58"/>
  <c r="Q58"/>
  <c r="O58"/>
  <c r="I58"/>
  <c r="H58"/>
  <c r="G58"/>
  <c r="F58"/>
  <c r="E58"/>
  <c r="Y57" l="1"/>
  <c r="W57"/>
  <c r="U57"/>
  <c r="S57"/>
  <c r="Q57"/>
  <c r="O57"/>
  <c r="I57"/>
  <c r="H57"/>
  <c r="G57"/>
  <c r="F57"/>
  <c r="E57"/>
  <c r="Y56" l="1"/>
  <c r="W56"/>
  <c r="U56"/>
  <c r="S56"/>
  <c r="Q56"/>
  <c r="O56"/>
  <c r="I56"/>
  <c r="H56"/>
  <c r="G56"/>
  <c r="F56"/>
  <c r="E56"/>
  <c r="Y55" l="1"/>
  <c r="W55"/>
  <c r="U55"/>
  <c r="S55"/>
  <c r="Q55"/>
  <c r="O55"/>
  <c r="I55"/>
  <c r="H55"/>
  <c r="G55"/>
  <c r="F55"/>
  <c r="E55"/>
  <c r="Y54" l="1"/>
  <c r="W54"/>
  <c r="U54"/>
  <c r="S54"/>
  <c r="Q54"/>
  <c r="O54"/>
  <c r="I54"/>
  <c r="H54"/>
  <c r="G54"/>
  <c r="F54"/>
  <c r="E54"/>
  <c r="Y53" l="1"/>
  <c r="W53"/>
  <c r="U53"/>
  <c r="S53"/>
  <c r="Q53"/>
  <c r="O53"/>
  <c r="I53"/>
  <c r="H53"/>
  <c r="G53"/>
  <c r="F53"/>
  <c r="E53"/>
  <c r="Y52" l="1"/>
  <c r="W52"/>
  <c r="U52"/>
  <c r="S52"/>
  <c r="Q52"/>
  <c r="O52"/>
  <c r="I52"/>
  <c r="H52"/>
  <c r="G52"/>
  <c r="F52"/>
  <c r="E52"/>
  <c r="Y51" l="1"/>
  <c r="W51"/>
  <c r="U51"/>
  <c r="S51"/>
  <c r="Q51"/>
  <c r="O51"/>
  <c r="I51"/>
  <c r="H51"/>
  <c r="G51"/>
  <c r="F51"/>
  <c r="E51"/>
  <c r="Y50" l="1"/>
  <c r="W50"/>
  <c r="U50"/>
  <c r="S50"/>
  <c r="Q50"/>
  <c r="O50"/>
  <c r="I50"/>
  <c r="H50"/>
  <c r="G50"/>
  <c r="F50"/>
  <c r="E50"/>
  <c r="Y49" l="1"/>
  <c r="W49"/>
  <c r="U49"/>
  <c r="S49"/>
  <c r="Q49"/>
  <c r="O49"/>
  <c r="I49"/>
  <c r="H49"/>
  <c r="G49"/>
  <c r="F49"/>
  <c r="E49"/>
  <c r="Y48" l="1"/>
  <c r="W48"/>
  <c r="U48"/>
  <c r="S48"/>
  <c r="Q48"/>
  <c r="O48"/>
  <c r="I48"/>
  <c r="H48"/>
  <c r="G48"/>
  <c r="F48"/>
  <c r="E48"/>
  <c r="Y47" l="1"/>
  <c r="W47"/>
  <c r="U47"/>
  <c r="S47"/>
  <c r="Q47"/>
  <c r="O47"/>
  <c r="I47"/>
  <c r="H47"/>
  <c r="G47"/>
  <c r="F47"/>
  <c r="E47"/>
  <c r="Y46" l="1"/>
  <c r="W46"/>
  <c r="U46"/>
  <c r="S46"/>
  <c r="Q46"/>
  <c r="O46"/>
  <c r="I46"/>
  <c r="H46"/>
  <c r="G46"/>
  <c r="F46"/>
  <c r="E46"/>
  <c r="Y45" l="1"/>
  <c r="W45"/>
  <c r="U45"/>
  <c r="S45"/>
  <c r="Q45"/>
  <c r="O45"/>
  <c r="I45"/>
  <c r="H45"/>
  <c r="G45"/>
  <c r="F45"/>
  <c r="E45"/>
  <c r="Y44" l="1"/>
  <c r="W44"/>
  <c r="U44"/>
  <c r="S44"/>
  <c r="Q44"/>
  <c r="O44"/>
  <c r="I44"/>
  <c r="H44"/>
  <c r="G44"/>
  <c r="F44"/>
  <c r="E44"/>
  <c r="Y43" l="1"/>
  <c r="W43"/>
  <c r="U43"/>
  <c r="S43"/>
  <c r="Q43"/>
  <c r="O43"/>
  <c r="I43"/>
  <c r="H43"/>
  <c r="G43"/>
  <c r="F43"/>
  <c r="E43"/>
  <c r="Y42" l="1"/>
  <c r="W42"/>
  <c r="U42"/>
  <c r="S42"/>
  <c r="Q42"/>
  <c r="O42"/>
  <c r="I42"/>
  <c r="H42"/>
  <c r="G42"/>
  <c r="F42"/>
  <c r="E42"/>
  <c r="Y41" l="1"/>
  <c r="W41"/>
  <c r="U41"/>
  <c r="S41"/>
  <c r="Q41"/>
  <c r="O41"/>
  <c r="I41"/>
  <c r="H41"/>
  <c r="G41"/>
  <c r="F41"/>
  <c r="E41"/>
  <c r="Y40" l="1"/>
  <c r="W40"/>
  <c r="U40"/>
  <c r="S40"/>
  <c r="Q40"/>
  <c r="O40"/>
  <c r="I40"/>
  <c r="H40"/>
  <c r="G40"/>
  <c r="F40"/>
  <c r="E40"/>
  <c r="Y39" l="1"/>
  <c r="W39"/>
  <c r="U39"/>
  <c r="S39"/>
  <c r="Q39"/>
  <c r="O39"/>
  <c r="I39"/>
  <c r="H39"/>
  <c r="G39"/>
  <c r="F39"/>
  <c r="E39"/>
  <c r="Y38" l="1"/>
  <c r="W38"/>
  <c r="U38"/>
  <c r="S38"/>
  <c r="Q38"/>
  <c r="O38"/>
  <c r="I38"/>
  <c r="H38"/>
  <c r="G38"/>
  <c r="F38"/>
  <c r="E38"/>
  <c r="Y37" l="1"/>
  <c r="W37"/>
  <c r="U37"/>
  <c r="S37"/>
  <c r="Q37"/>
  <c r="O37"/>
  <c r="I37"/>
  <c r="H37"/>
  <c r="G37"/>
  <c r="F37"/>
  <c r="E37"/>
  <c r="Y36" l="1"/>
  <c r="W36"/>
  <c r="U36"/>
  <c r="S36"/>
  <c r="Q36"/>
  <c r="O36"/>
  <c r="I36"/>
  <c r="H36"/>
  <c r="G36"/>
  <c r="F36"/>
  <c r="E36"/>
  <c r="Y35" l="1"/>
  <c r="W35"/>
  <c r="U35"/>
  <c r="S35"/>
  <c r="Q35"/>
  <c r="O35"/>
  <c r="I35"/>
  <c r="H35"/>
  <c r="G35"/>
  <c r="F35"/>
  <c r="E35"/>
  <c r="Y34" l="1"/>
  <c r="W34"/>
  <c r="U34"/>
  <c r="S34"/>
  <c r="Q34"/>
  <c r="O34"/>
  <c r="I34"/>
  <c r="H34"/>
  <c r="G34"/>
  <c r="F34"/>
  <c r="E34"/>
  <c r="Y33" l="1"/>
  <c r="W33"/>
  <c r="U33"/>
  <c r="S33"/>
  <c r="Q33"/>
  <c r="O33"/>
  <c r="I33"/>
  <c r="H33"/>
  <c r="G33"/>
  <c r="F33"/>
  <c r="E33"/>
  <c r="Y32" l="1"/>
  <c r="W32"/>
  <c r="U32"/>
  <c r="S32"/>
  <c r="Q32"/>
  <c r="O32"/>
  <c r="I32"/>
  <c r="H32"/>
  <c r="G32"/>
  <c r="F32"/>
  <c r="E32"/>
  <c r="Y31" l="1"/>
  <c r="W31"/>
  <c r="U31"/>
  <c r="S31"/>
  <c r="Q31"/>
  <c r="O31"/>
  <c r="I31"/>
  <c r="H31"/>
  <c r="G31"/>
  <c r="F31"/>
  <c r="E31"/>
  <c r="Y30" l="1"/>
  <c r="W30"/>
  <c r="U30"/>
  <c r="S30"/>
  <c r="Q30"/>
  <c r="O30"/>
  <c r="I30"/>
  <c r="H30"/>
  <c r="G30"/>
  <c r="F30"/>
  <c r="E30"/>
  <c r="Y29" l="1"/>
  <c r="W29"/>
  <c r="U29"/>
  <c r="S29"/>
  <c r="Q29"/>
  <c r="O29"/>
  <c r="I29"/>
  <c r="H29"/>
  <c r="G29"/>
  <c r="F29"/>
  <c r="E29"/>
  <c r="Y28" l="1"/>
  <c r="W28"/>
  <c r="U28"/>
  <c r="S28"/>
  <c r="Q28"/>
  <c r="O28"/>
  <c r="I28"/>
  <c r="H28"/>
  <c r="G28"/>
  <c r="F28"/>
  <c r="E28"/>
  <c r="Y27" l="1"/>
  <c r="W27"/>
  <c r="U27"/>
  <c r="S27"/>
  <c r="Q27"/>
  <c r="O27"/>
  <c r="I27"/>
  <c r="H27"/>
  <c r="G27"/>
  <c r="F27"/>
  <c r="E27"/>
  <c r="Y26" l="1"/>
  <c r="W26"/>
  <c r="U26"/>
  <c r="S26"/>
  <c r="Q26"/>
  <c r="O26"/>
  <c r="I26"/>
  <c r="H26"/>
  <c r="G26"/>
  <c r="F26"/>
  <c r="E26"/>
  <c r="Y25" l="1"/>
  <c r="W25"/>
  <c r="U25"/>
  <c r="S25"/>
  <c r="Q25"/>
  <c r="O25"/>
  <c r="I25"/>
  <c r="H25"/>
  <c r="G25"/>
  <c r="F25"/>
  <c r="E25"/>
  <c r="Y24" l="1"/>
  <c r="W24"/>
  <c r="U24"/>
  <c r="S24"/>
  <c r="Q24"/>
  <c r="O24"/>
  <c r="I24"/>
  <c r="H24"/>
  <c r="G24"/>
  <c r="F24"/>
  <c r="E24"/>
  <c r="Y23" l="1"/>
  <c r="W23"/>
  <c r="U23"/>
  <c r="S23"/>
  <c r="Q23"/>
  <c r="O23"/>
  <c r="I23"/>
  <c r="H23"/>
  <c r="G23"/>
  <c r="F23"/>
  <c r="E23"/>
  <c r="Y22" l="1"/>
  <c r="W22"/>
  <c r="U22"/>
  <c r="S22"/>
  <c r="Q22"/>
  <c r="O22"/>
  <c r="I22"/>
  <c r="H22"/>
  <c r="G22"/>
  <c r="F22"/>
  <c r="E22"/>
  <c r="Y21" l="1"/>
  <c r="W21"/>
  <c r="U21"/>
  <c r="S21"/>
  <c r="Q21"/>
  <c r="O21"/>
  <c r="I21"/>
  <c r="H21"/>
  <c r="G21"/>
  <c r="F21"/>
  <c r="E21"/>
  <c r="Y20" l="1"/>
  <c r="W20"/>
  <c r="U20"/>
  <c r="S20"/>
  <c r="Q20"/>
  <c r="O20"/>
  <c r="I20"/>
  <c r="H20"/>
  <c r="G20"/>
  <c r="F20"/>
  <c r="E20"/>
  <c r="Y19" l="1"/>
  <c r="W19"/>
  <c r="U19"/>
  <c r="S19"/>
  <c r="Q19"/>
  <c r="O19"/>
  <c r="I19"/>
  <c r="H19"/>
  <c r="G19"/>
  <c r="F19"/>
  <c r="E19"/>
  <c r="Y18" l="1"/>
  <c r="W18"/>
  <c r="U18"/>
  <c r="S18"/>
  <c r="Q18"/>
  <c r="O18"/>
  <c r="I18"/>
  <c r="H18"/>
  <c r="G18"/>
  <c r="F18"/>
  <c r="E18"/>
  <c r="Y17" l="1"/>
  <c r="W17"/>
  <c r="U17"/>
  <c r="S17"/>
  <c r="Q17"/>
  <c r="O17"/>
  <c r="I17"/>
  <c r="H17"/>
  <c r="G17"/>
  <c r="F17"/>
  <c r="E17"/>
  <c r="Y16" l="1"/>
  <c r="W16"/>
  <c r="U16"/>
  <c r="S16"/>
  <c r="Q16"/>
  <c r="O16"/>
  <c r="I16"/>
  <c r="H16"/>
  <c r="G16"/>
  <c r="F16"/>
  <c r="E16"/>
  <c r="Y15" l="1"/>
  <c r="W15"/>
  <c r="U15"/>
  <c r="S15"/>
  <c r="Q15"/>
  <c r="O15"/>
  <c r="I15"/>
  <c r="H15"/>
  <c r="G15"/>
  <c r="F15"/>
  <c r="E15"/>
  <c r="Y14" l="1"/>
  <c r="W14"/>
  <c r="U14"/>
  <c r="S14"/>
  <c r="Q14"/>
  <c r="O14"/>
  <c r="I14"/>
  <c r="H14"/>
  <c r="G14"/>
  <c r="F14"/>
  <c r="E14"/>
  <c r="Y13" l="1"/>
  <c r="W13"/>
  <c r="U13"/>
  <c r="S13"/>
  <c r="Q13"/>
  <c r="O13"/>
  <c r="I13"/>
  <c r="H13"/>
  <c r="G13"/>
  <c r="F13"/>
  <c r="E13"/>
  <c r="Y12" l="1"/>
  <c r="W12"/>
  <c r="U12"/>
  <c r="S12"/>
  <c r="Q12"/>
  <c r="O12"/>
  <c r="I12"/>
  <c r="H12"/>
  <c r="G12"/>
  <c r="F12"/>
  <c r="E12"/>
  <c r="Y11"/>
  <c r="W11"/>
  <c r="U11"/>
  <c r="S11"/>
  <c r="Q11"/>
  <c r="O11"/>
  <c r="I11"/>
  <c r="H11"/>
  <c r="G11"/>
  <c r="F11"/>
  <c r="E11"/>
  <c r="Y10" l="1"/>
  <c r="W10"/>
  <c r="U10"/>
  <c r="S10"/>
  <c r="Q10"/>
  <c r="O10"/>
  <c r="I10"/>
  <c r="H10"/>
  <c r="G10"/>
  <c r="F10"/>
  <c r="E10"/>
  <c r="Y9" l="1"/>
  <c r="W9"/>
  <c r="U9"/>
  <c r="S9"/>
  <c r="Q9"/>
  <c r="O9"/>
  <c r="I9"/>
  <c r="H9"/>
  <c r="G9"/>
  <c r="F9"/>
  <c r="E9"/>
  <c r="Y8" l="1"/>
  <c r="W8"/>
  <c r="U8"/>
  <c r="S8"/>
  <c r="Q8"/>
  <c r="O8"/>
  <c r="I8"/>
  <c r="H8"/>
  <c r="G8"/>
  <c r="F8"/>
  <c r="E8"/>
  <c r="Y7" l="1"/>
  <c r="W7"/>
  <c r="U7"/>
  <c r="S7"/>
  <c r="Q7"/>
  <c r="O7"/>
  <c r="I7"/>
  <c r="H7"/>
  <c r="G7"/>
  <c r="F7"/>
  <c r="E7"/>
  <c r="Y6"/>
  <c r="I6"/>
  <c r="H6"/>
  <c r="G6"/>
  <c r="F6"/>
  <c r="Q6" s="1"/>
  <c r="E6"/>
  <c r="O6" s="1"/>
  <c r="I5"/>
  <c r="W5" s="1"/>
  <c r="H5"/>
  <c r="G5"/>
  <c r="F5"/>
  <c r="E5"/>
  <c r="J63"/>
  <c r="I4"/>
  <c r="H4"/>
  <c r="G4"/>
  <c r="G63" s="1"/>
  <c r="F4"/>
  <c r="E4"/>
  <c r="D63"/>
  <c r="C3"/>
  <c r="H63" l="1"/>
  <c r="AI5"/>
  <c r="AM5" s="1"/>
  <c r="I63"/>
  <c r="F63"/>
  <c r="Q63" s="1"/>
  <c r="AA63"/>
  <c r="AI3"/>
  <c r="AM3" s="1"/>
  <c r="W6"/>
  <c r="U6"/>
  <c r="S6"/>
  <c r="W4"/>
  <c r="S63"/>
  <c r="U63"/>
  <c r="E63"/>
  <c r="AR4"/>
  <c r="AI6" l="1"/>
  <c r="AM6" s="1"/>
  <c r="AI4"/>
  <c r="AM4" s="1"/>
  <c r="AV4" s="1"/>
  <c r="AV5" s="1"/>
  <c r="AN5" s="1"/>
  <c r="AJ3"/>
  <c r="AK3" s="1"/>
  <c r="W63"/>
  <c r="O63"/>
  <c r="AV6" l="1"/>
  <c r="AN6" s="1"/>
  <c r="AN4"/>
  <c r="AR5"/>
  <c r="AV7" l="1"/>
  <c r="AV8" s="1"/>
  <c r="AR6"/>
  <c r="AN7" l="1"/>
  <c r="AV9"/>
  <c r="AN8"/>
  <c r="AR7"/>
  <c r="AV10" l="1"/>
  <c r="AN9"/>
  <c r="AR8"/>
  <c r="AV11" l="1"/>
  <c r="AN10"/>
  <c r="AR9"/>
  <c r="AN11" l="1"/>
  <c r="AR10"/>
  <c r="AR11" l="1"/>
  <c r="AR12" l="1"/>
  <c r="AR13" l="1"/>
  <c r="AR14" l="1"/>
  <c r="AR15" l="1"/>
  <c r="AR16" l="1"/>
  <c r="AR17" l="1"/>
  <c r="AR18" l="1"/>
  <c r="AR19" l="1"/>
  <c r="AR20" l="1"/>
  <c r="AR21" l="1"/>
  <c r="AR22" l="1"/>
  <c r="AR23" l="1"/>
  <c r="AR24" l="1"/>
  <c r="AR25" l="1"/>
  <c r="AR26" l="1"/>
  <c r="AR27" l="1"/>
  <c r="AR28" l="1"/>
  <c r="AR29" l="1"/>
  <c r="AR30" l="1"/>
  <c r="AR31" l="1"/>
  <c r="AR32" l="1"/>
  <c r="AR33" l="1"/>
  <c r="AR34" l="1"/>
  <c r="AR35" l="1"/>
  <c r="AR36" l="1"/>
  <c r="AR37" l="1"/>
  <c r="AR38" l="1"/>
  <c r="AR39" l="1"/>
  <c r="AR40" l="1"/>
  <c r="AR41" l="1"/>
  <c r="AR42" l="1"/>
  <c r="AR43" l="1"/>
  <c r="AR44" l="1"/>
  <c r="AR45" l="1"/>
  <c r="AR46" l="1"/>
  <c r="AR47" l="1"/>
  <c r="AR48" l="1"/>
  <c r="AR49" l="1"/>
  <c r="AR50" l="1"/>
  <c r="AR51" l="1"/>
  <c r="AR52" l="1"/>
  <c r="AR53" l="1"/>
  <c r="AR54" l="1"/>
  <c r="AR55" l="1"/>
  <c r="AR56" l="1"/>
  <c r="AR57" l="1"/>
  <c r="AR58" l="1"/>
  <c r="AR59" l="1"/>
  <c r="AR62" l="1"/>
  <c r="AR60"/>
  <c r="AR61" l="1"/>
  <c r="AJ4"/>
  <c r="AS4" s="1"/>
  <c r="AJ62"/>
  <c r="AK62" s="1"/>
  <c r="AJ59"/>
  <c r="AK59" s="1"/>
  <c r="AJ58"/>
  <c r="AK58" s="1"/>
  <c r="AJ57"/>
  <c r="AK57" s="1"/>
  <c r="AJ56"/>
  <c r="AK56" s="1"/>
  <c r="AJ55"/>
  <c r="AK55" s="1"/>
  <c r="AJ54"/>
  <c r="AK54" s="1"/>
  <c r="AJ53"/>
  <c r="AK53" s="1"/>
  <c r="AJ52"/>
  <c r="AK52" s="1"/>
  <c r="AJ51"/>
  <c r="AK51" s="1"/>
  <c r="AJ50"/>
  <c r="AK50" s="1"/>
  <c r="AJ49"/>
  <c r="AK49" s="1"/>
  <c r="AJ48"/>
  <c r="AK48" s="1"/>
  <c r="AJ47"/>
  <c r="AK47" s="1"/>
  <c r="AJ46"/>
  <c r="AK46" s="1"/>
  <c r="AJ45"/>
  <c r="AK45" s="1"/>
  <c r="AJ44"/>
  <c r="AK44" s="1"/>
  <c r="AJ43"/>
  <c r="AK43" s="1"/>
  <c r="AJ42"/>
  <c r="AK42" s="1"/>
  <c r="AJ41"/>
  <c r="AK41" s="1"/>
  <c r="AJ40"/>
  <c r="AK40" s="1"/>
  <c r="AJ39"/>
  <c r="AK39" s="1"/>
  <c r="AJ38"/>
  <c r="AK38" s="1"/>
  <c r="AJ37"/>
  <c r="AK37" s="1"/>
  <c r="AJ36"/>
  <c r="AK36" s="1"/>
  <c r="AJ35"/>
  <c r="AK35" s="1"/>
  <c r="AJ34"/>
  <c r="AK34" s="1"/>
  <c r="AJ33"/>
  <c r="AK33" s="1"/>
  <c r="AJ32"/>
  <c r="AK32" s="1"/>
  <c r="AJ31"/>
  <c r="AK31" s="1"/>
  <c r="AJ30"/>
  <c r="AK30" s="1"/>
  <c r="AJ29"/>
  <c r="AK29" s="1"/>
  <c r="AJ28"/>
  <c r="AK28" s="1"/>
  <c r="AJ27"/>
  <c r="AK27" s="1"/>
  <c r="AJ26"/>
  <c r="AK26" s="1"/>
  <c r="AJ25"/>
  <c r="AK25" s="1"/>
  <c r="AJ24"/>
  <c r="AK24" s="1"/>
  <c r="AJ23"/>
  <c r="AK23" s="1"/>
  <c r="AJ22"/>
  <c r="AK22" s="1"/>
  <c r="AJ21"/>
  <c r="AK21" s="1"/>
  <c r="AJ20"/>
  <c r="AK20" s="1"/>
  <c r="AJ19"/>
  <c r="AK19" s="1"/>
  <c r="AJ18"/>
  <c r="AK18" s="1"/>
  <c r="AJ17"/>
  <c r="AK17" s="1"/>
  <c r="AJ16"/>
  <c r="AK16" s="1"/>
  <c r="AJ15"/>
  <c r="AK15" s="1"/>
  <c r="AJ14"/>
  <c r="AK14" s="1"/>
  <c r="AJ13"/>
  <c r="AK13" s="1"/>
  <c r="AJ12"/>
  <c r="AK12" s="1"/>
  <c r="AI63"/>
  <c r="Y63" s="1"/>
  <c r="AJ10"/>
  <c r="AK10" s="1"/>
  <c r="AJ9"/>
  <c r="AK9" s="1"/>
  <c r="AJ8"/>
  <c r="AK8" s="1"/>
  <c r="AJ7"/>
  <c r="AK7" s="1"/>
  <c r="AJ6"/>
  <c r="AK6" s="1"/>
  <c r="AJ5"/>
  <c r="AK5" s="1"/>
  <c r="AK4" l="1"/>
  <c r="AJ11"/>
  <c r="AS5"/>
  <c r="AL4"/>
  <c r="AK11" l="1"/>
  <c r="AJ63"/>
  <c r="AL5"/>
  <c r="AS6"/>
  <c r="AS7" l="1"/>
  <c r="AL6"/>
  <c r="AL7" l="1"/>
  <c r="AS8"/>
  <c r="AS9" l="1"/>
  <c r="AL8"/>
  <c r="AL9" l="1"/>
  <c r="AS10"/>
  <c r="AS11" l="1"/>
  <c r="AL10"/>
  <c r="AS12" l="1"/>
  <c r="AL11"/>
  <c r="AS13" l="1"/>
  <c r="AL12"/>
  <c r="AL13" l="1"/>
  <c r="AS14"/>
  <c r="AS15" l="1"/>
  <c r="AL14"/>
  <c r="AS16" l="1"/>
  <c r="AL15"/>
  <c r="AS17" l="1"/>
  <c r="AL16"/>
  <c r="AL17" l="1"/>
  <c r="AS18"/>
  <c r="AS19" l="1"/>
  <c r="AL18"/>
  <c r="AS20" l="1"/>
  <c r="AL19"/>
  <c r="AS21" l="1"/>
  <c r="AL20"/>
  <c r="AL21" l="1"/>
  <c r="AS22"/>
  <c r="AS23" l="1"/>
  <c r="AL22"/>
  <c r="AS24" l="1"/>
  <c r="AL23"/>
  <c r="AS25" l="1"/>
  <c r="AL24"/>
  <c r="AL25" l="1"/>
  <c r="AS26"/>
  <c r="AS27" l="1"/>
  <c r="AL26"/>
  <c r="AS28" l="1"/>
  <c r="AL27"/>
  <c r="AS29" l="1"/>
  <c r="AL28"/>
  <c r="AL29" l="1"/>
  <c r="AS30"/>
  <c r="AS31" l="1"/>
  <c r="AL30"/>
  <c r="AS32" l="1"/>
  <c r="AL31"/>
  <c r="AS33" l="1"/>
  <c r="AL32"/>
  <c r="AL33" l="1"/>
  <c r="AS34"/>
  <c r="AS35" l="1"/>
  <c r="AL34"/>
  <c r="AS36" l="1"/>
  <c r="AL35"/>
  <c r="AS37" l="1"/>
  <c r="AL36"/>
  <c r="AL37" l="1"/>
  <c r="AS38"/>
  <c r="AS39" l="1"/>
  <c r="AL38"/>
  <c r="AS40" l="1"/>
  <c r="AL39"/>
  <c r="AS41" l="1"/>
  <c r="AL40"/>
  <c r="AL41" l="1"/>
  <c r="AS42"/>
  <c r="AS43" l="1"/>
  <c r="AL42"/>
  <c r="AS44" l="1"/>
  <c r="AL43"/>
  <c r="AS45" l="1"/>
  <c r="AL44"/>
  <c r="AL45" l="1"/>
  <c r="AS46"/>
  <c r="AS47" l="1"/>
  <c r="AL46"/>
  <c r="AS48" l="1"/>
  <c r="AL47"/>
  <c r="AS49" l="1"/>
  <c r="AL48"/>
  <c r="AL49" l="1"/>
  <c r="AS50"/>
  <c r="AS51" l="1"/>
  <c r="AL50"/>
  <c r="AS52" l="1"/>
  <c r="AL51"/>
  <c r="AS53" l="1"/>
  <c r="AL52"/>
  <c r="AL53" l="1"/>
  <c r="AS54"/>
  <c r="AS55" l="1"/>
  <c r="AL54"/>
  <c r="AS56" l="1"/>
  <c r="AL55"/>
  <c r="AS57" l="1"/>
  <c r="AL56"/>
  <c r="AL57" l="1"/>
  <c r="AS58"/>
  <c r="AS59" l="1"/>
  <c r="AL58"/>
  <c r="AS62" l="1"/>
  <c r="AL62" s="1"/>
  <c r="AS60"/>
  <c r="AL59"/>
  <c r="AS61" l="1"/>
  <c r="AL61" s="1"/>
  <c r="AL60"/>
  <c r="AV12"/>
  <c r="AV13" s="1"/>
  <c r="AN12" l="1"/>
  <c r="AV14"/>
  <c r="AV15" s="1"/>
  <c r="AN15" s="1"/>
  <c r="AN13"/>
  <c r="AV16" l="1"/>
  <c r="AV17" s="1"/>
  <c r="AN14"/>
  <c r="AN16" l="1"/>
  <c r="AV18"/>
  <c r="AN17"/>
  <c r="AV19" l="1"/>
  <c r="AN18"/>
  <c r="AV20" l="1"/>
  <c r="AN19"/>
  <c r="AN20" l="1"/>
  <c r="AV21"/>
  <c r="AV22" l="1"/>
  <c r="AN21"/>
  <c r="AV23" l="1"/>
  <c r="AN22"/>
  <c r="AV24" l="1"/>
  <c r="AN23"/>
  <c r="AN24" l="1"/>
  <c r="AV25"/>
  <c r="AV26" l="1"/>
  <c r="AN25"/>
  <c r="AV27" l="1"/>
  <c r="AN26"/>
  <c r="AV28" l="1"/>
  <c r="AN27"/>
  <c r="AN28" l="1"/>
  <c r="AV29"/>
  <c r="AV30" l="1"/>
  <c r="AN29"/>
  <c r="AV31" l="1"/>
  <c r="AN30"/>
  <c r="AV32" l="1"/>
  <c r="AN31"/>
  <c r="AN32" l="1"/>
  <c r="AV33"/>
  <c r="AV34" l="1"/>
  <c r="AN33"/>
  <c r="AV35" l="1"/>
  <c r="AN34"/>
  <c r="AV36" l="1"/>
  <c r="AN35"/>
  <c r="AN36" l="1"/>
  <c r="AV37"/>
  <c r="AV38" l="1"/>
  <c r="AN37"/>
  <c r="AV39" l="1"/>
  <c r="AN38"/>
  <c r="AV40" l="1"/>
  <c r="AN39"/>
  <c r="AN40" l="1"/>
  <c r="AV41"/>
  <c r="AV42" l="1"/>
  <c r="AN41"/>
  <c r="AV43" l="1"/>
  <c r="AN42"/>
  <c r="AV44" l="1"/>
  <c r="AN43"/>
  <c r="AN44" l="1"/>
  <c r="AV45"/>
  <c r="AV46" l="1"/>
  <c r="AN45"/>
  <c r="AV47" l="1"/>
  <c r="AN46"/>
  <c r="AV48" l="1"/>
  <c r="AN47"/>
  <c r="AN48" l="1"/>
  <c r="AV49"/>
  <c r="AV50" l="1"/>
  <c r="AN49"/>
  <c r="AV51" l="1"/>
  <c r="AN50"/>
  <c r="AV52" l="1"/>
  <c r="AN51"/>
  <c r="AN52" l="1"/>
  <c r="AV53"/>
  <c r="AV54" l="1"/>
  <c r="AN53"/>
  <c r="AV55" l="1"/>
  <c r="AN54"/>
  <c r="AV56" l="1"/>
  <c r="AN55"/>
  <c r="AN56" l="1"/>
  <c r="AV57"/>
  <c r="AV58" l="1"/>
  <c r="AN57"/>
  <c r="AV59" l="1"/>
  <c r="AN58"/>
  <c r="AV60" l="1"/>
  <c r="AV62"/>
  <c r="AN62" s="1"/>
  <c r="AN59"/>
  <c r="AV61" l="1"/>
  <c r="AN61" s="1"/>
  <c r="AN60"/>
</calcChain>
</file>

<file path=xl/sharedStrings.xml><?xml version="1.0" encoding="utf-8"?>
<sst xmlns="http://schemas.openxmlformats.org/spreadsheetml/2006/main" count="411" uniqueCount="68">
  <si>
    <t>LOT</t>
  </si>
  <si>
    <r>
      <t xml:space="preserve">5
</t>
    </r>
    <r>
      <rPr>
        <sz val="6"/>
        <color theme="1"/>
        <rFont val="Times New Roman"/>
        <family val="1"/>
      </rPr>
      <t>non IGP</t>
    </r>
  </si>
  <si>
    <t>Queue De Palette
Début</t>
  </si>
  <si>
    <t xml:space="preserve">
          Calibre
  Apport</t>
  </si>
  <si>
    <r>
      <t xml:space="preserve">5
</t>
    </r>
    <r>
      <rPr>
        <sz val="10"/>
        <color theme="1"/>
        <rFont val="Times New Roman"/>
        <family val="1"/>
      </rPr>
      <t>non IGP</t>
    </r>
  </si>
  <si>
    <t>Nbr Pal</t>
  </si>
  <si>
    <t>Poids</t>
  </si>
  <si>
    <t>Numéro</t>
  </si>
  <si>
    <t>Date</t>
  </si>
  <si>
    <t>Queue De Palette
Fin</t>
  </si>
  <si>
    <t>Total
Conditionné</t>
  </si>
  <si>
    <t>Ecarts</t>
  </si>
  <si>
    <t>Calibre
Moyen</t>
  </si>
  <si>
    <t>TOTAL</t>
  </si>
  <si>
    <t>Valeur</t>
  </si>
  <si>
    <t>%</t>
  </si>
  <si>
    <r>
      <t xml:space="preserve">%
</t>
    </r>
    <r>
      <rPr>
        <sz val="8"/>
        <color theme="1"/>
        <rFont val="Times New Roman"/>
        <family val="1"/>
      </rPr>
      <t>Moyen</t>
    </r>
  </si>
  <si>
    <t>Somme
écarts</t>
  </si>
  <si>
    <t>Somme
apports</t>
  </si>
  <si>
    <t>Calcul écart moyen</t>
  </si>
  <si>
    <t>Calcul calibre moyen</t>
  </si>
  <si>
    <t>Somme
calibre</t>
  </si>
  <si>
    <t>Nombre 
de calibre</t>
  </si>
  <si>
    <t>Du lot</t>
  </si>
  <si>
    <t>Total</t>
  </si>
  <si>
    <t>Fiche conditionnement clémentines Station RIBAUT Jean-Claude</t>
  </si>
  <si>
    <t>Lots entrés</t>
  </si>
  <si>
    <t>N° bon</t>
  </si>
  <si>
    <t>AGREAGE ENTREE STATION</t>
  </si>
  <si>
    <t>Certifiable</t>
  </si>
  <si>
    <t>Non certifiable</t>
  </si>
  <si>
    <t>Observation:</t>
  </si>
  <si>
    <t>Producteur</t>
  </si>
  <si>
    <t>RESULTAT CALIBRAGE COMMERCIALISABLE</t>
  </si>
  <si>
    <t>Totaux</t>
  </si>
  <si>
    <t>Queue de palette début</t>
  </si>
  <si>
    <t>Palettes pleines constituées</t>
  </si>
  <si>
    <t>Calibre</t>
  </si>
  <si>
    <t>Emballage</t>
  </si>
  <si>
    <t>N° de lot</t>
  </si>
  <si>
    <t>Nbre de caisse</t>
  </si>
  <si>
    <t>Emball.</t>
  </si>
  <si>
    <t>N° pal.</t>
  </si>
  <si>
    <t>Type
Palette</t>
  </si>
  <si>
    <t>Nbre
caisse</t>
  </si>
  <si>
    <t>Expédition</t>
  </si>
  <si>
    <t>Queue de palette fin</t>
  </si>
  <si>
    <t>AGREAGE SORTIE
CHAINE</t>
  </si>
  <si>
    <t>RESULTAT CALIBRAGE</t>
  </si>
  <si>
    <t>IGP</t>
  </si>
  <si>
    <t>Cat 1</t>
  </si>
  <si>
    <t>Cat 2</t>
  </si>
  <si>
    <t>Ss Tot</t>
  </si>
  <si>
    <t>Divers</t>
  </si>
  <si>
    <t>Moins
début</t>
  </si>
  <si>
    <t>Sous
total</t>
  </si>
  <si>
    <t>Total
caisses</t>
  </si>
  <si>
    <t>Queue
pal fin</t>
  </si>
  <si>
    <t>Poids
total</t>
  </si>
  <si>
    <t>Observations</t>
  </si>
  <si>
    <t>Nbr palox</t>
  </si>
  <si>
    <t>Bloc fruitier</t>
  </si>
  <si>
    <t>Date et heure début</t>
  </si>
  <si>
    <t>Date et heure fin</t>
  </si>
  <si>
    <t>N° lot</t>
  </si>
  <si>
    <t>Cal.</t>
  </si>
  <si>
    <t>5'</t>
  </si>
  <si>
    <t>Nbr
pal</t>
  </si>
</sst>
</file>

<file path=xl/styles.xml><?xml version="1.0" encoding="utf-8"?>
<styleSheet xmlns="http://schemas.openxmlformats.org/spreadsheetml/2006/main">
  <numFmts count="4">
    <numFmt numFmtId="164" formatCode="0.0%"/>
    <numFmt numFmtId="165" formatCode="0.0"/>
    <numFmt numFmtId="166" formatCode="dd/mm/yy;@"/>
    <numFmt numFmtId="167" formatCode="h:mm;@"/>
  </numFmts>
  <fonts count="4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8"/>
      <color theme="1"/>
      <name val="Times New Roman"/>
      <family val="1"/>
    </font>
    <font>
      <sz val="12"/>
      <color theme="1"/>
      <name val="Times New Roman"/>
      <family val="1"/>
    </font>
    <font>
      <sz val="6"/>
      <color theme="1"/>
      <name val="Times New Roman"/>
      <family val="1"/>
    </font>
    <font>
      <b/>
      <sz val="14"/>
      <color theme="1"/>
      <name val="Times New Roman"/>
      <family val="1"/>
    </font>
    <font>
      <b/>
      <sz val="2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4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DDFFEC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FFEC"/>
        <bgColor indexed="64"/>
      </patternFill>
    </fill>
  </fills>
  <borders count="9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 diagonalDown="1">
      <left style="thick">
        <color auto="1"/>
      </left>
      <right style="thick">
        <color auto="1"/>
      </right>
      <top style="thick">
        <color auto="1"/>
      </top>
      <bottom/>
      <diagonal style="thin">
        <color auto="1"/>
      </diagonal>
    </border>
    <border diagonalDown="1">
      <left style="thick">
        <color auto="1"/>
      </left>
      <right style="thick">
        <color auto="1"/>
      </right>
      <top/>
      <bottom style="thick">
        <color auto="1"/>
      </bottom>
      <diagonal style="thin">
        <color auto="1"/>
      </diagonal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331">
    <xf numFmtId="0" fontId="0" fillId="0" borderId="0" xfId="0"/>
    <xf numFmtId="0" fontId="0" fillId="0" borderId="0" xfId="0" applyAlignment="1">
      <alignment horizontal="center" vertical="center"/>
    </xf>
    <xf numFmtId="0" fontId="0" fillId="0" borderId="1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0" xfId="0" applyFont="1" applyBorder="1" applyAlignment="1"/>
    <xf numFmtId="0" fontId="0" fillId="0" borderId="0" xfId="0" applyBorder="1"/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5" xfId="0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164" fontId="0" fillId="0" borderId="14" xfId="0" applyNumberFormat="1" applyBorder="1"/>
    <xf numFmtId="164" fontId="0" fillId="0" borderId="0" xfId="0" applyNumberFormat="1"/>
    <xf numFmtId="0" fontId="3" fillId="0" borderId="1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65" fontId="0" fillId="0" borderId="17" xfId="0" applyNumberForma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9" xfId="0" applyBorder="1"/>
    <xf numFmtId="0" fontId="0" fillId="0" borderId="11" xfId="0" applyBorder="1"/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2" fillId="0" borderId="36" xfId="0" applyFon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19" xfId="0" applyBorder="1"/>
    <xf numFmtId="0" fontId="0" fillId="0" borderId="2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164" fontId="0" fillId="0" borderId="10" xfId="0" applyNumberFormat="1" applyBorder="1"/>
    <xf numFmtId="164" fontId="0" fillId="0" borderId="18" xfId="0" applyNumberFormat="1" applyBorder="1"/>
    <xf numFmtId="0" fontId="7" fillId="0" borderId="36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 wrapText="1"/>
    </xf>
    <xf numFmtId="165" fontId="0" fillId="0" borderId="37" xfId="0" applyNumberForma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166" fontId="0" fillId="0" borderId="42" xfId="0" applyNumberFormat="1" applyBorder="1" applyAlignment="1">
      <alignment horizontal="center" vertical="center"/>
    </xf>
    <xf numFmtId="0" fontId="0" fillId="0" borderId="45" xfId="0" applyBorder="1"/>
    <xf numFmtId="0" fontId="0" fillId="0" borderId="49" xfId="0" applyBorder="1"/>
    <xf numFmtId="0" fontId="0" fillId="0" borderId="68" xfId="0" applyBorder="1" applyAlignment="1">
      <alignment horizontal="center"/>
    </xf>
    <xf numFmtId="0" fontId="0" fillId="0" borderId="0" xfId="0" applyAlignment="1"/>
    <xf numFmtId="0" fontId="0" fillId="0" borderId="66" xfId="0" applyFill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 wrapText="1"/>
    </xf>
    <xf numFmtId="0" fontId="0" fillId="0" borderId="66" xfId="0" applyBorder="1" applyAlignment="1">
      <alignment horizontal="center"/>
    </xf>
    <xf numFmtId="0" fontId="0" fillId="0" borderId="65" xfId="0" applyBorder="1" applyAlignment="1">
      <alignment horizontal="center"/>
    </xf>
    <xf numFmtId="0" fontId="12" fillId="0" borderId="62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 wrapText="1"/>
    </xf>
    <xf numFmtId="0" fontId="1" fillId="0" borderId="70" xfId="0" applyFont="1" applyBorder="1" applyAlignment="1">
      <alignment horizontal="center" vertical="center"/>
    </xf>
    <xf numFmtId="0" fontId="0" fillId="0" borderId="17" xfId="0" applyBorder="1" applyAlignment="1"/>
    <xf numFmtId="0" fontId="12" fillId="0" borderId="17" xfId="0" applyFont="1" applyBorder="1" applyAlignment="1"/>
    <xf numFmtId="0" fontId="0" fillId="0" borderId="57" xfId="0" applyBorder="1" applyAlignment="1"/>
    <xf numFmtId="0" fontId="0" fillId="0" borderId="1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4" xfId="0" applyBorder="1" applyAlignment="1">
      <alignment horizontal="center"/>
    </xf>
    <xf numFmtId="0" fontId="15" fillId="0" borderId="62" xfId="0" applyFont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9" fillId="0" borderId="0" xfId="1" applyAlignment="1" applyProtection="1"/>
    <xf numFmtId="0" fontId="20" fillId="0" borderId="42" xfId="1" applyFont="1" applyBorder="1" applyAlignment="1" applyProtection="1">
      <alignment horizontal="center" vertical="center"/>
    </xf>
    <xf numFmtId="0" fontId="0" fillId="0" borderId="23" xfId="0" applyBorder="1" applyAlignment="1">
      <alignment horizontal="center"/>
    </xf>
    <xf numFmtId="0" fontId="13" fillId="0" borderId="56" xfId="0" applyFont="1" applyBorder="1" applyAlignment="1">
      <alignment vertical="center"/>
    </xf>
    <xf numFmtId="0" fontId="9" fillId="0" borderId="30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22" fillId="0" borderId="34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 wrapText="1"/>
    </xf>
    <xf numFmtId="0" fontId="22" fillId="0" borderId="17" xfId="0" applyFont="1" applyBorder="1" applyAlignment="1">
      <alignment horizontal="center" vertical="center"/>
    </xf>
    <xf numFmtId="0" fontId="22" fillId="0" borderId="17" xfId="0" applyFont="1" applyBorder="1" applyAlignment="1">
      <alignment vertical="center"/>
    </xf>
    <xf numFmtId="0" fontId="22" fillId="0" borderId="35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2" fillId="0" borderId="74" xfId="0" applyFont="1" applyBorder="1" applyAlignment="1">
      <alignment horizontal="center" vertical="center" wrapText="1"/>
    </xf>
    <xf numFmtId="0" fontId="22" fillId="0" borderId="23" xfId="0" applyFont="1" applyBorder="1" applyAlignment="1">
      <alignment vertical="center"/>
    </xf>
    <xf numFmtId="0" fontId="22" fillId="0" borderId="27" xfId="0" applyFont="1" applyBorder="1" applyAlignment="1">
      <alignment vertical="center"/>
    </xf>
    <xf numFmtId="0" fontId="22" fillId="0" borderId="39" xfId="0" applyFont="1" applyBorder="1" applyAlignment="1">
      <alignment vertical="center"/>
    </xf>
    <xf numFmtId="0" fontId="21" fillId="0" borderId="34" xfId="0" applyFont="1" applyBorder="1" applyAlignment="1">
      <alignment horizontal="center" vertical="center"/>
    </xf>
    <xf numFmtId="0" fontId="22" fillId="0" borderId="74" xfId="0" applyFont="1" applyBorder="1" applyAlignment="1">
      <alignment vertical="center"/>
    </xf>
    <xf numFmtId="0" fontId="22" fillId="0" borderId="28" xfId="0" applyFont="1" applyBorder="1" applyAlignment="1">
      <alignment vertical="center"/>
    </xf>
    <xf numFmtId="0" fontId="22" fillId="0" borderId="40" xfId="0" applyFont="1" applyBorder="1" applyAlignment="1">
      <alignment vertical="center"/>
    </xf>
    <xf numFmtId="0" fontId="0" fillId="0" borderId="77" xfId="0" applyBorder="1" applyAlignment="1">
      <alignment horizontal="center"/>
    </xf>
    <xf numFmtId="0" fontId="22" fillId="0" borderId="78" xfId="0" applyFont="1" applyBorder="1" applyAlignment="1">
      <alignment vertical="center"/>
    </xf>
    <xf numFmtId="0" fontId="22" fillId="0" borderId="79" xfId="0" applyFont="1" applyBorder="1" applyAlignment="1">
      <alignment vertical="center"/>
    </xf>
    <xf numFmtId="0" fontId="22" fillId="0" borderId="80" xfId="0" applyFont="1" applyBorder="1" applyAlignment="1">
      <alignment horizontal="center" vertical="center"/>
    </xf>
    <xf numFmtId="0" fontId="22" fillId="0" borderId="77" xfId="0" applyFont="1" applyBorder="1" applyAlignment="1">
      <alignment vertical="center"/>
    </xf>
    <xf numFmtId="0" fontId="23" fillId="0" borderId="77" xfId="0" applyFont="1" applyBorder="1" applyAlignment="1">
      <alignment horizontal="center" vertical="center"/>
    </xf>
    <xf numFmtId="10" fontId="22" fillId="0" borderId="14" xfId="0" applyNumberFormat="1" applyFont="1" applyFill="1" applyBorder="1" applyAlignment="1">
      <alignment horizontal="center" vertical="center" wrapText="1"/>
    </xf>
    <xf numFmtId="10" fontId="22" fillId="0" borderId="17" xfId="0" applyNumberFormat="1" applyFont="1" applyBorder="1" applyAlignment="1">
      <alignment horizontal="center" vertical="center"/>
    </xf>
    <xf numFmtId="10" fontId="22" fillId="0" borderId="23" xfId="0" applyNumberFormat="1" applyFont="1" applyBorder="1" applyAlignment="1">
      <alignment horizontal="center" vertical="center"/>
    </xf>
    <xf numFmtId="10" fontId="22" fillId="0" borderId="56" xfId="0" applyNumberFormat="1" applyFont="1" applyBorder="1" applyAlignment="1">
      <alignment horizontal="center" vertical="center"/>
    </xf>
    <xf numFmtId="10" fontId="22" fillId="0" borderId="69" xfId="0" applyNumberFormat="1" applyFont="1" applyBorder="1" applyAlignment="1">
      <alignment horizontal="center" vertical="center"/>
    </xf>
    <xf numFmtId="10" fontId="24" fillId="0" borderId="76" xfId="0" applyNumberFormat="1" applyFont="1" applyBorder="1" applyAlignment="1">
      <alignment horizontal="center" vertical="center"/>
    </xf>
    <xf numFmtId="0" fontId="0" fillId="0" borderId="6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7" xfId="0" applyBorder="1" applyAlignment="1">
      <alignment horizontal="center"/>
    </xf>
    <xf numFmtId="0" fontId="12" fillId="0" borderId="17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12" fillId="0" borderId="27" xfId="0" applyFont="1" applyBorder="1" applyAlignment="1">
      <alignment horizontal="center" vertical="center" wrapText="1"/>
    </xf>
    <xf numFmtId="0" fontId="12" fillId="0" borderId="81" xfId="0" applyFont="1" applyFill="1" applyBorder="1" applyAlignment="1">
      <alignment horizontal="center" vertical="center"/>
    </xf>
    <xf numFmtId="0" fontId="19" fillId="0" borderId="42" xfId="1" applyBorder="1" applyAlignment="1" applyProtection="1">
      <alignment horizontal="center" vertical="center"/>
    </xf>
    <xf numFmtId="0" fontId="0" fillId="0" borderId="82" xfId="0" applyBorder="1" applyAlignment="1">
      <alignment horizontal="center"/>
    </xf>
    <xf numFmtId="0" fontId="0" fillId="0" borderId="82" xfId="0" applyBorder="1"/>
    <xf numFmtId="0" fontId="0" fillId="0" borderId="27" xfId="0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166" fontId="0" fillId="0" borderId="83" xfId="0" applyNumberFormat="1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5" fillId="0" borderId="86" xfId="0" applyFont="1" applyBorder="1" applyAlignment="1">
      <alignment horizontal="center" vertical="center"/>
    </xf>
    <xf numFmtId="0" fontId="5" fillId="0" borderId="87" xfId="0" applyFont="1" applyBorder="1" applyAlignment="1">
      <alignment horizontal="center" vertical="center"/>
    </xf>
    <xf numFmtId="0" fontId="0" fillId="0" borderId="64" xfId="0" applyBorder="1"/>
    <xf numFmtId="0" fontId="12" fillId="0" borderId="66" xfId="0" applyFont="1" applyBorder="1" applyAlignment="1">
      <alignment horizontal="center" vertical="center" wrapText="1"/>
    </xf>
    <xf numFmtId="0" fontId="27" fillId="2" borderId="68" xfId="0" applyFont="1" applyFill="1" applyBorder="1" applyAlignment="1">
      <alignment horizontal="center"/>
    </xf>
    <xf numFmtId="10" fontId="22" fillId="0" borderId="73" xfId="0" applyNumberFormat="1" applyFont="1" applyFill="1" applyBorder="1" applyAlignment="1">
      <alignment horizontal="center" vertical="center" wrapText="1"/>
    </xf>
    <xf numFmtId="0" fontId="27" fillId="2" borderId="62" xfId="0" applyFont="1" applyFill="1" applyBorder="1" applyAlignment="1">
      <alignment horizontal="center" wrapText="1"/>
    </xf>
    <xf numFmtId="0" fontId="0" fillId="0" borderId="52" xfId="0" applyBorder="1" applyAlignment="1"/>
    <xf numFmtId="0" fontId="0" fillId="0" borderId="17" xfId="0" applyFont="1" applyBorder="1"/>
    <xf numFmtId="0" fontId="27" fillId="2" borderId="23" xfId="0" applyFont="1" applyFill="1" applyBorder="1" applyAlignment="1">
      <alignment horizontal="center"/>
    </xf>
    <xf numFmtId="0" fontId="30" fillId="2" borderId="35" xfId="0" applyFont="1" applyFill="1" applyBorder="1" applyAlignment="1">
      <alignment horizontal="center" vertical="center"/>
    </xf>
    <xf numFmtId="0" fontId="22" fillId="2" borderId="23" xfId="0" applyFont="1" applyFill="1" applyBorder="1" applyAlignment="1">
      <alignment horizontal="center" vertical="center"/>
    </xf>
    <xf numFmtId="0" fontId="22" fillId="2" borderId="23" xfId="0" applyFont="1" applyFill="1" applyBorder="1" applyAlignment="1">
      <alignment horizontal="center" vertical="center" wrapText="1"/>
    </xf>
    <xf numFmtId="10" fontId="22" fillId="2" borderId="23" xfId="0" applyNumberFormat="1" applyFont="1" applyFill="1" applyBorder="1" applyAlignment="1">
      <alignment horizontal="center" vertical="center"/>
    </xf>
    <xf numFmtId="10" fontId="22" fillId="2" borderId="69" xfId="0" applyNumberFormat="1" applyFont="1" applyFill="1" applyBorder="1" applyAlignment="1">
      <alignment horizontal="center" vertical="center"/>
    </xf>
    <xf numFmtId="0" fontId="31" fillId="0" borderId="23" xfId="0" applyFont="1" applyFill="1" applyBorder="1" applyAlignment="1">
      <alignment horizontal="center"/>
    </xf>
    <xf numFmtId="0" fontId="22" fillId="0" borderId="82" xfId="0" applyFont="1" applyBorder="1" applyAlignment="1">
      <alignment vertical="center"/>
    </xf>
    <xf numFmtId="0" fontId="22" fillId="0" borderId="90" xfId="0" applyFont="1" applyBorder="1" applyAlignment="1">
      <alignment vertical="center"/>
    </xf>
    <xf numFmtId="0" fontId="22" fillId="0" borderId="91" xfId="0" applyFont="1" applyBorder="1" applyAlignment="1">
      <alignment horizontal="center" vertical="center"/>
    </xf>
    <xf numFmtId="0" fontId="22" fillId="0" borderId="10" xfId="0" applyFont="1" applyBorder="1" applyAlignment="1">
      <alignment vertical="center"/>
    </xf>
    <xf numFmtId="0" fontId="23" fillId="0" borderId="10" xfId="0" applyFont="1" applyBorder="1" applyAlignment="1">
      <alignment horizontal="center" vertical="center"/>
    </xf>
    <xf numFmtId="10" fontId="22" fillId="0" borderId="10" xfId="0" applyNumberFormat="1" applyFont="1" applyBorder="1" applyAlignment="1">
      <alignment horizontal="center" vertical="center"/>
    </xf>
    <xf numFmtId="10" fontId="22" fillId="0" borderId="89" xfId="0" applyNumberFormat="1" applyFont="1" applyBorder="1" applyAlignment="1">
      <alignment horizontal="center" vertical="center"/>
    </xf>
    <xf numFmtId="10" fontId="32" fillId="0" borderId="23" xfId="0" applyNumberFormat="1" applyFont="1" applyFill="1" applyBorder="1" applyAlignment="1">
      <alignment horizontal="center" vertical="center"/>
    </xf>
    <xf numFmtId="10" fontId="32" fillId="0" borderId="69" xfId="0" applyNumberFormat="1" applyFont="1" applyFill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28" fillId="0" borderId="17" xfId="0" applyFont="1" applyBorder="1" applyAlignment="1" applyProtection="1">
      <protection locked="0"/>
    </xf>
    <xf numFmtId="0" fontId="18" fillId="0" borderId="62" xfId="0" applyFont="1" applyBorder="1" applyAlignment="1" applyProtection="1">
      <alignment horizontal="center" vertical="center"/>
      <protection locked="0"/>
    </xf>
    <xf numFmtId="166" fontId="16" fillId="0" borderId="62" xfId="0" applyNumberFormat="1" applyFont="1" applyBorder="1" applyAlignment="1" applyProtection="1">
      <protection locked="0"/>
    </xf>
    <xf numFmtId="0" fontId="16" fillId="0" borderId="56" xfId="0" applyFont="1" applyBorder="1" applyAlignment="1" applyProtection="1">
      <protection locked="0"/>
    </xf>
    <xf numFmtId="166" fontId="17" fillId="2" borderId="62" xfId="0" applyNumberFormat="1" applyFont="1" applyFill="1" applyBorder="1" applyAlignment="1" applyProtection="1">
      <protection locked="0"/>
    </xf>
    <xf numFmtId="0" fontId="17" fillId="2" borderId="56" xfId="0" applyFont="1" applyFill="1" applyBorder="1" applyAlignment="1" applyProtection="1">
      <protection locked="0"/>
    </xf>
    <xf numFmtId="0" fontId="18" fillId="0" borderId="68" xfId="0" applyFont="1" applyBorder="1" applyAlignment="1" applyProtection="1">
      <alignment horizontal="center" vertical="center"/>
      <protection locked="0"/>
    </xf>
    <xf numFmtId="0" fontId="18" fillId="0" borderId="67" xfId="0" applyFont="1" applyBorder="1" applyAlignment="1" applyProtection="1">
      <alignment horizontal="center" vertical="center"/>
      <protection locked="0"/>
    </xf>
    <xf numFmtId="166" fontId="16" fillId="0" borderId="67" xfId="0" applyNumberFormat="1" applyFont="1" applyBorder="1" applyAlignment="1" applyProtection="1">
      <protection locked="0"/>
    </xf>
    <xf numFmtId="0" fontId="16" fillId="0" borderId="55" xfId="0" applyFont="1" applyBorder="1" applyAlignment="1" applyProtection="1">
      <protection locked="0"/>
    </xf>
    <xf numFmtId="0" fontId="22" fillId="0" borderId="17" xfId="0" applyFont="1" applyBorder="1" applyAlignment="1" applyProtection="1">
      <alignment horizontal="center" vertical="center"/>
      <protection locked="0"/>
    </xf>
    <xf numFmtId="0" fontId="22" fillId="2" borderId="23" xfId="0" applyFont="1" applyFill="1" applyBorder="1" applyAlignment="1" applyProtection="1">
      <alignment horizontal="center" vertical="center"/>
      <protection locked="0"/>
    </xf>
    <xf numFmtId="0" fontId="32" fillId="0" borderId="23" xfId="0" applyFont="1" applyFill="1" applyBorder="1" applyAlignment="1" applyProtection="1">
      <alignment horizontal="center" vertical="center"/>
      <protection locked="0"/>
    </xf>
    <xf numFmtId="0" fontId="22" fillId="0" borderId="27" xfId="0" applyFont="1" applyBorder="1" applyAlignment="1" applyProtection="1">
      <alignment horizontal="center" vertical="center"/>
      <protection locked="0"/>
    </xf>
    <xf numFmtId="0" fontId="22" fillId="2" borderId="28" xfId="0" applyFont="1" applyFill="1" applyBorder="1" applyAlignment="1" applyProtection="1">
      <alignment horizontal="center" vertical="center"/>
      <protection locked="0"/>
    </xf>
    <xf numFmtId="0" fontId="32" fillId="0" borderId="28" xfId="0" applyFont="1" applyFill="1" applyBorder="1" applyAlignment="1" applyProtection="1">
      <alignment horizontal="center" vertical="center"/>
      <protection locked="0"/>
    </xf>
    <xf numFmtId="0" fontId="32" fillId="0" borderId="35" xfId="0" applyFont="1" applyFill="1" applyBorder="1" applyAlignment="1" applyProtection="1">
      <alignment horizontal="center" vertical="center"/>
      <protection locked="0"/>
    </xf>
    <xf numFmtId="0" fontId="32" fillId="0" borderId="23" xfId="0" applyFont="1" applyFill="1" applyBorder="1" applyAlignment="1" applyProtection="1">
      <alignment horizontal="center" vertical="center" wrapText="1"/>
      <protection locked="0"/>
    </xf>
    <xf numFmtId="0" fontId="28" fillId="0" borderId="17" xfId="0" applyFont="1" applyBorder="1" applyAlignment="1" applyProtection="1">
      <alignment horizontal="center" vertical="center"/>
      <protection locked="0"/>
    </xf>
    <xf numFmtId="0" fontId="28" fillId="0" borderId="27" xfId="0" applyFont="1" applyBorder="1" applyAlignment="1" applyProtection="1">
      <protection locked="0"/>
    </xf>
    <xf numFmtId="0" fontId="18" fillId="0" borderId="62" xfId="0" quotePrefix="1" applyFont="1" applyBorder="1" applyAlignment="1" applyProtection="1">
      <alignment horizontal="center" vertical="center"/>
      <protection locked="0"/>
    </xf>
    <xf numFmtId="49" fontId="29" fillId="0" borderId="17" xfId="0" applyNumberFormat="1" applyFont="1" applyBorder="1" applyAlignment="1" applyProtection="1">
      <alignment horizontal="center" vertical="center"/>
      <protection locked="0"/>
    </xf>
    <xf numFmtId="0" fontId="29" fillId="0" borderId="17" xfId="0" applyFont="1" applyBorder="1" applyProtection="1">
      <protection locked="0"/>
    </xf>
    <xf numFmtId="49" fontId="33" fillId="2" borderId="17" xfId="0" applyNumberFormat="1" applyFont="1" applyFill="1" applyBorder="1" applyAlignment="1" applyProtection="1">
      <alignment horizontal="center" vertical="center"/>
      <protection locked="0"/>
    </xf>
    <xf numFmtId="0" fontId="33" fillId="2" borderId="17" xfId="0" applyFont="1" applyFill="1" applyBorder="1" applyProtection="1">
      <protection locked="0"/>
    </xf>
    <xf numFmtId="49" fontId="29" fillId="0" borderId="23" xfId="0" applyNumberFormat="1" applyFont="1" applyBorder="1" applyAlignment="1" applyProtection="1">
      <alignment horizontal="center" vertical="center"/>
      <protection locked="0"/>
    </xf>
    <xf numFmtId="0" fontId="29" fillId="0" borderId="23" xfId="0" applyFont="1" applyBorder="1" applyProtection="1">
      <protection locked="0"/>
    </xf>
    <xf numFmtId="49" fontId="29" fillId="0" borderId="57" xfId="0" applyNumberFormat="1" applyFont="1" applyBorder="1" applyAlignment="1" applyProtection="1">
      <alignment horizontal="center" vertical="center"/>
      <protection locked="0"/>
    </xf>
    <xf numFmtId="0" fontId="29" fillId="0" borderId="57" xfId="0" applyFont="1" applyBorder="1" applyProtection="1">
      <protection locked="0"/>
    </xf>
    <xf numFmtId="0" fontId="18" fillId="2" borderId="62" xfId="0" applyFont="1" applyFill="1" applyBorder="1" applyAlignment="1" applyProtection="1">
      <alignment horizontal="center" vertical="center"/>
      <protection locked="0"/>
    </xf>
    <xf numFmtId="0" fontId="38" fillId="0" borderId="17" xfId="0" applyFont="1" applyBorder="1" applyAlignment="1" applyProtection="1">
      <alignment horizontal="center" vertical="center"/>
      <protection locked="0"/>
    </xf>
    <xf numFmtId="0" fontId="39" fillId="2" borderId="17" xfId="0" applyFont="1" applyFill="1" applyBorder="1" applyAlignment="1" applyProtection="1">
      <alignment horizontal="center" vertical="center"/>
      <protection locked="0"/>
    </xf>
    <xf numFmtId="0" fontId="38" fillId="0" borderId="57" xfId="0" applyFont="1" applyBorder="1" applyAlignment="1" applyProtection="1">
      <alignment horizontal="center" vertical="center"/>
      <protection locked="0"/>
    </xf>
    <xf numFmtId="0" fontId="29" fillId="0" borderId="27" xfId="0" applyFont="1" applyBorder="1" applyAlignment="1" applyProtection="1">
      <alignment horizontal="center" vertical="center"/>
      <protection locked="0"/>
    </xf>
    <xf numFmtId="0" fontId="33" fillId="2" borderId="27" xfId="0" applyFont="1" applyFill="1" applyBorder="1" applyAlignment="1" applyProtection="1">
      <alignment horizontal="center" vertical="center"/>
      <protection locked="0"/>
    </xf>
    <xf numFmtId="0" fontId="29" fillId="0" borderId="28" xfId="0" applyFont="1" applyBorder="1" applyAlignment="1" applyProtection="1">
      <alignment horizontal="center" vertical="center"/>
      <protection locked="0"/>
    </xf>
    <xf numFmtId="0" fontId="29" fillId="0" borderId="71" xfId="0" applyFont="1" applyBorder="1" applyAlignment="1" applyProtection="1">
      <alignment horizontal="center" vertical="center"/>
      <protection locked="0"/>
    </xf>
    <xf numFmtId="0" fontId="22" fillId="0" borderId="23" xfId="0" applyFont="1" applyBorder="1" applyAlignment="1" applyProtection="1">
      <alignment horizontal="center" vertical="center"/>
      <protection locked="0"/>
    </xf>
    <xf numFmtId="0" fontId="0" fillId="0" borderId="3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/>
    </xf>
    <xf numFmtId="0" fontId="6" fillId="0" borderId="1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1" fillId="0" borderId="49" xfId="0" applyFont="1" applyBorder="1" applyAlignment="1">
      <alignment horizontal="center" vertical="center"/>
    </xf>
    <xf numFmtId="166" fontId="28" fillId="0" borderId="63" xfId="0" applyNumberFormat="1" applyFont="1" applyBorder="1" applyAlignment="1" applyProtection="1">
      <alignment horizontal="center"/>
      <protection locked="0"/>
    </xf>
    <xf numFmtId="166" fontId="28" fillId="0" borderId="64" xfId="0" applyNumberFormat="1" applyFont="1" applyBorder="1" applyAlignment="1" applyProtection="1">
      <alignment horizontal="center"/>
      <protection locked="0"/>
    </xf>
    <xf numFmtId="167" fontId="28" fillId="0" borderId="63" xfId="0" applyNumberFormat="1" applyFont="1" applyBorder="1" applyAlignment="1" applyProtection="1">
      <alignment horizontal="center"/>
      <protection locked="0"/>
    </xf>
    <xf numFmtId="167" fontId="28" fillId="0" borderId="52" xfId="0" applyNumberFormat="1" applyFont="1" applyBorder="1" applyAlignment="1" applyProtection="1">
      <alignment horizontal="center"/>
      <protection locked="0"/>
    </xf>
    <xf numFmtId="167" fontId="28" fillId="0" borderId="44" xfId="0" applyNumberFormat="1" applyFont="1" applyBorder="1" applyAlignment="1" applyProtection="1">
      <alignment horizontal="center"/>
      <protection locked="0"/>
    </xf>
    <xf numFmtId="167" fontId="28" fillId="0" borderId="45" xfId="0" applyNumberFormat="1" applyFont="1" applyBorder="1" applyAlignment="1" applyProtection="1">
      <alignment horizontal="center"/>
      <protection locked="0"/>
    </xf>
    <xf numFmtId="0" fontId="15" fillId="0" borderId="75" xfId="0" applyFont="1" applyBorder="1" applyAlignment="1">
      <alignment horizontal="center"/>
    </xf>
    <xf numFmtId="0" fontId="15" fillId="0" borderId="34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4" xfId="0" applyBorder="1" applyAlignment="1">
      <alignment horizontal="center"/>
    </xf>
    <xf numFmtId="0" fontId="18" fillId="0" borderId="39" xfId="0" applyFont="1" applyBorder="1" applyAlignment="1" applyProtection="1">
      <alignment horizontal="center" vertical="center"/>
      <protection locked="0"/>
    </xf>
    <xf numFmtId="0" fontId="18" fillId="0" borderId="54" xfId="0" applyFont="1" applyBorder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14" fillId="0" borderId="39" xfId="0" applyFont="1" applyBorder="1" applyAlignment="1" applyProtection="1">
      <alignment horizontal="center" vertical="center"/>
      <protection locked="0"/>
    </xf>
    <xf numFmtId="0" fontId="14" fillId="0" borderId="34" xfId="0" applyFont="1" applyBorder="1" applyAlignment="1" applyProtection="1">
      <alignment horizontal="center" vertical="center"/>
      <protection locked="0"/>
    </xf>
    <xf numFmtId="0" fontId="18" fillId="0" borderId="27" xfId="0" applyFont="1" applyBorder="1" applyAlignment="1" applyProtection="1">
      <alignment horizontal="center" vertical="center"/>
      <protection locked="0"/>
    </xf>
    <xf numFmtId="0" fontId="18" fillId="0" borderId="34" xfId="0" applyFont="1" applyBorder="1" applyAlignment="1" applyProtection="1">
      <alignment horizontal="center" vertical="center"/>
      <protection locked="0"/>
    </xf>
    <xf numFmtId="0" fontId="0" fillId="0" borderId="88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58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0" fillId="0" borderId="48" xfId="0" applyBorder="1" applyAlignment="1">
      <alignment horizontal="center" vertical="top"/>
    </xf>
    <xf numFmtId="0" fontId="0" fillId="0" borderId="49" xfId="0" applyBorder="1" applyAlignment="1">
      <alignment horizontal="center" vertical="top"/>
    </xf>
    <xf numFmtId="0" fontId="0" fillId="0" borderId="60" xfId="0" applyBorder="1" applyAlignment="1">
      <alignment horizontal="center" vertical="top"/>
    </xf>
    <xf numFmtId="0" fontId="10" fillId="0" borderId="0" xfId="0" applyFont="1" applyAlignment="1">
      <alignment horizontal="left" vertical="center"/>
    </xf>
    <xf numFmtId="0" fontId="28" fillId="0" borderId="57" xfId="0" applyFont="1" applyBorder="1" applyAlignment="1" applyProtection="1">
      <alignment horizontal="center"/>
      <protection locked="0"/>
    </xf>
    <xf numFmtId="0" fontId="0" fillId="0" borderId="46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59" xfId="0" applyBorder="1" applyAlignment="1">
      <alignment horizontal="left" vertical="top"/>
    </xf>
    <xf numFmtId="0" fontId="28" fillId="0" borderId="17" xfId="0" applyFont="1" applyBorder="1" applyAlignment="1" applyProtection="1">
      <alignment horizontal="center"/>
      <protection locked="0"/>
    </xf>
    <xf numFmtId="0" fontId="28" fillId="0" borderId="71" xfId="0" applyFont="1" applyBorder="1" applyAlignment="1" applyProtection="1">
      <alignment horizontal="center"/>
      <protection locked="0"/>
    </xf>
    <xf numFmtId="0" fontId="10" fillId="0" borderId="49" xfId="0" applyFont="1" applyBorder="1" applyAlignment="1">
      <alignment horizontal="left" vertic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43" xfId="0" applyBorder="1" applyAlignment="1" applyProtection="1">
      <alignment horizontal="left" vertical="top"/>
      <protection locked="0"/>
    </xf>
    <xf numFmtId="0" fontId="0" fillId="0" borderId="44" xfId="0" applyBorder="1" applyAlignment="1" applyProtection="1">
      <alignment horizontal="left" vertical="top"/>
      <protection locked="0"/>
    </xf>
    <xf numFmtId="0" fontId="0" fillId="0" borderId="45" xfId="0" applyBorder="1" applyAlignment="1" applyProtection="1">
      <alignment horizontal="left" vertical="top"/>
      <protection locked="0"/>
    </xf>
    <xf numFmtId="0" fontId="0" fillId="0" borderId="46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47" xfId="0" applyBorder="1" applyAlignment="1" applyProtection="1">
      <alignment horizontal="left" vertical="top"/>
      <protection locked="0"/>
    </xf>
    <xf numFmtId="0" fontId="0" fillId="0" borderId="48" xfId="0" applyBorder="1" applyAlignment="1" applyProtection="1">
      <alignment horizontal="left" vertical="top"/>
      <protection locked="0"/>
    </xf>
    <xf numFmtId="0" fontId="0" fillId="0" borderId="49" xfId="0" applyBorder="1" applyAlignment="1" applyProtection="1">
      <alignment horizontal="left" vertical="top"/>
      <protection locked="0"/>
    </xf>
    <xf numFmtId="0" fontId="0" fillId="0" borderId="50" xfId="0" applyBorder="1" applyAlignment="1" applyProtection="1">
      <alignment horizontal="left" vertical="top"/>
      <protection locked="0"/>
    </xf>
    <xf numFmtId="0" fontId="34" fillId="0" borderId="51" xfId="0" applyFont="1" applyBorder="1" applyAlignment="1" applyProtection="1">
      <alignment horizontal="center" vertical="center"/>
      <protection locked="0"/>
    </xf>
    <xf numFmtId="0" fontId="34" fillId="0" borderId="53" xfId="0" applyFont="1" applyBorder="1" applyAlignment="1" applyProtection="1">
      <alignment horizontal="center" vertical="center"/>
      <protection locked="0"/>
    </xf>
    <xf numFmtId="0" fontId="35" fillId="0" borderId="48" xfId="0" applyFont="1" applyBorder="1" applyAlignment="1" applyProtection="1">
      <alignment horizontal="center" vertical="center"/>
      <protection locked="0"/>
    </xf>
    <xf numFmtId="0" fontId="35" fillId="0" borderId="50" xfId="0" applyFont="1" applyBorder="1" applyAlignment="1" applyProtection="1">
      <alignment horizontal="center" vertical="center"/>
      <protection locked="0"/>
    </xf>
    <xf numFmtId="0" fontId="16" fillId="0" borderId="34" xfId="0" applyFont="1" applyBorder="1" applyAlignment="1" applyProtection="1">
      <alignment horizontal="center"/>
      <protection locked="0"/>
    </xf>
    <xf numFmtId="0" fontId="16" fillId="0" borderId="17" xfId="0" applyFont="1" applyBorder="1" applyAlignment="1" applyProtection="1">
      <alignment horizontal="center"/>
      <protection locked="0"/>
    </xf>
    <xf numFmtId="0" fontId="36" fillId="0" borderId="17" xfId="0" applyFont="1" applyBorder="1" applyAlignment="1" applyProtection="1">
      <alignment horizontal="center" vertical="center"/>
      <protection locked="0"/>
    </xf>
    <xf numFmtId="0" fontId="36" fillId="0" borderId="27" xfId="0" applyFont="1" applyBorder="1" applyAlignment="1" applyProtection="1">
      <alignment horizontal="center" vertical="center"/>
      <protection locked="0"/>
    </xf>
    <xf numFmtId="0" fontId="16" fillId="0" borderId="27" xfId="0" applyFont="1" applyBorder="1" applyAlignment="1" applyProtection="1">
      <alignment horizontal="center"/>
      <protection locked="0"/>
    </xf>
    <xf numFmtId="0" fontId="36" fillId="0" borderId="39" xfId="0" applyFont="1" applyBorder="1" applyAlignment="1" applyProtection="1">
      <alignment horizontal="center" vertical="center"/>
      <protection locked="0"/>
    </xf>
    <xf numFmtId="0" fontId="0" fillId="0" borderId="62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27" xfId="0" applyBorder="1" applyAlignment="1">
      <alignment horizontal="left"/>
    </xf>
    <xf numFmtId="0" fontId="17" fillId="2" borderId="17" xfId="0" applyFont="1" applyFill="1" applyBorder="1" applyAlignment="1" applyProtection="1">
      <alignment horizontal="center"/>
      <protection locked="0"/>
    </xf>
    <xf numFmtId="0" fontId="37" fillId="2" borderId="17" xfId="0" applyFont="1" applyFill="1" applyBorder="1" applyAlignment="1" applyProtection="1">
      <alignment horizontal="center" vertical="center"/>
      <protection locked="0"/>
    </xf>
    <xf numFmtId="0" fontId="37" fillId="2" borderId="27" xfId="0" applyFont="1" applyFill="1" applyBorder="1" applyAlignment="1" applyProtection="1">
      <alignment horizontal="center" vertical="center"/>
      <protection locked="0"/>
    </xf>
    <xf numFmtId="0" fontId="36" fillId="0" borderId="54" xfId="0" applyFont="1" applyBorder="1" applyAlignment="1" applyProtection="1">
      <alignment horizontal="center" vertical="center"/>
      <protection locked="0"/>
    </xf>
    <xf numFmtId="0" fontId="0" fillId="0" borderId="62" xfId="0" applyBorder="1" applyAlignment="1">
      <alignment horizontal="center"/>
    </xf>
    <xf numFmtId="0" fontId="0" fillId="0" borderId="17" xfId="0" applyBorder="1" applyAlignment="1">
      <alignment horizontal="center"/>
    </xf>
    <xf numFmtId="0" fontId="16" fillId="0" borderId="57" xfId="0" applyFont="1" applyBorder="1" applyAlignment="1" applyProtection="1">
      <alignment horizontal="center"/>
      <protection locked="0"/>
    </xf>
    <xf numFmtId="0" fontId="36" fillId="0" borderId="57" xfId="0" applyFont="1" applyBorder="1" applyAlignment="1" applyProtection="1">
      <alignment horizontal="center" vertical="center"/>
      <protection locked="0"/>
    </xf>
    <xf numFmtId="0" fontId="36" fillId="0" borderId="71" xfId="0" applyFont="1" applyBorder="1" applyAlignment="1" applyProtection="1">
      <alignment horizontal="center" vertical="center"/>
      <protection locked="0"/>
    </xf>
    <xf numFmtId="0" fontId="26" fillId="0" borderId="43" xfId="0" applyFont="1" applyBorder="1" applyAlignment="1">
      <alignment horizontal="center" vertical="center" wrapText="1"/>
    </xf>
    <xf numFmtId="0" fontId="26" fillId="0" borderId="44" xfId="0" applyFont="1" applyBorder="1" applyAlignment="1">
      <alignment horizontal="center" vertical="center"/>
    </xf>
    <xf numFmtId="0" fontId="26" fillId="0" borderId="45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6" fillId="0" borderId="49" xfId="0" applyFont="1" applyBorder="1" applyAlignment="1">
      <alignment horizontal="center" vertical="center"/>
    </xf>
    <xf numFmtId="0" fontId="26" fillId="0" borderId="5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47" xfId="0" applyFont="1" applyBorder="1" applyAlignment="1">
      <alignment horizontal="center" vertical="center"/>
    </xf>
    <xf numFmtId="0" fontId="17" fillId="2" borderId="23" xfId="0" applyFont="1" applyFill="1" applyBorder="1" applyAlignment="1" applyProtection="1">
      <alignment horizontal="center"/>
      <protection locked="0"/>
    </xf>
    <xf numFmtId="0" fontId="37" fillId="2" borderId="23" xfId="0" applyFont="1" applyFill="1" applyBorder="1" applyAlignment="1" applyProtection="1">
      <alignment horizontal="center" vertical="center"/>
      <protection locked="0"/>
    </xf>
    <xf numFmtId="0" fontId="37" fillId="2" borderId="28" xfId="0" applyFont="1" applyFill="1" applyBorder="1" applyAlignment="1" applyProtection="1">
      <alignment horizontal="center" vertical="center"/>
      <protection locked="0"/>
    </xf>
    <xf numFmtId="0" fontId="0" fillId="0" borderId="72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25" fillId="0" borderId="49" xfId="0" applyFont="1" applyBorder="1" applyAlignment="1">
      <alignment horizontal="center" vertical="center"/>
    </xf>
    <xf numFmtId="0" fontId="0" fillId="0" borderId="51" xfId="0" applyBorder="1" applyAlignment="1" applyProtection="1">
      <alignment horizontal="center"/>
      <protection locked="0"/>
    </xf>
    <xf numFmtId="0" fontId="0" fillId="0" borderId="52" xfId="0" applyBorder="1" applyAlignment="1" applyProtection="1">
      <alignment horizontal="center"/>
      <protection locked="0"/>
    </xf>
    <xf numFmtId="0" fontId="0" fillId="0" borderId="64" xfId="0" applyBorder="1" applyAlignment="1" applyProtection="1">
      <alignment horizontal="center"/>
      <protection locked="0"/>
    </xf>
    <xf numFmtId="0" fontId="0" fillId="0" borderId="63" xfId="0" applyBorder="1" applyAlignment="1" applyProtection="1">
      <alignment horizontal="center"/>
      <protection locked="0"/>
    </xf>
    <xf numFmtId="0" fontId="0" fillId="0" borderId="65" xfId="0" applyBorder="1" applyAlignment="1">
      <alignment horizontal="left"/>
    </xf>
    <xf numFmtId="0" fontId="0" fillId="0" borderId="66" xfId="0" applyBorder="1" applyAlignment="1">
      <alignment horizontal="left"/>
    </xf>
    <xf numFmtId="0" fontId="0" fillId="0" borderId="63" xfId="0" applyBorder="1" applyAlignment="1">
      <alignment horizontal="left"/>
    </xf>
    <xf numFmtId="0" fontId="13" fillId="0" borderId="51" xfId="0" applyFont="1" applyBorder="1" applyAlignment="1">
      <alignment horizontal="center" vertical="center"/>
    </xf>
    <xf numFmtId="0" fontId="13" fillId="0" borderId="53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0" fillId="0" borderId="46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47" xfId="0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49" xfId="0" applyBorder="1" applyAlignment="1" applyProtection="1">
      <alignment horizontal="center"/>
      <protection locked="0"/>
    </xf>
    <xf numFmtId="0" fontId="0" fillId="0" borderId="50" xfId="0" applyBorder="1" applyAlignment="1" applyProtection="1">
      <alignment horizontal="center"/>
      <protection locked="0"/>
    </xf>
    <xf numFmtId="0" fontId="0" fillId="0" borderId="67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68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92"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00B05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7E8FF"/>
        </patternFill>
      </fill>
    </dxf>
    <dxf>
      <font>
        <color rgb="FF0070C0"/>
      </font>
      <fill>
        <patternFill>
          <bgColor rgb="FFB7EC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9FE6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FEAFF"/>
        </patternFill>
      </fill>
    </dxf>
  </dxfs>
  <tableStyles count="0" defaultTableStyle="TableStyleMedium9" defaultPivotStyle="PivotStyleLight16"/>
  <colors>
    <mruColors>
      <color rgb="FFDEDEDE"/>
      <color rgb="FFD8D8D8"/>
      <color rgb="FF50F670"/>
      <color rgb="FF7AF285"/>
      <color rgb="FFC5E6FF"/>
      <color rgb="FFB3DEFF"/>
      <color rgb="FFEAEAEA"/>
      <color rgb="FFDDFFEC"/>
      <color rgb="FFD1FFE6"/>
      <color rgb="FFBDFFD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AV64"/>
  <sheetViews>
    <sheetView zoomScaleNormal="100" workbookViewId="0">
      <pane ySplit="2" topLeftCell="A3" activePane="bottomLeft" state="frozen"/>
      <selection activeCell="O1" sqref="O1:BF14"/>
      <selection pane="bottomLeft" activeCell="A3" sqref="A3"/>
    </sheetView>
  </sheetViews>
  <sheetFormatPr baseColWidth="10" defaultRowHeight="15"/>
  <cols>
    <col min="1" max="1" width="8.5703125" customWidth="1"/>
    <col min="2" max="2" width="13.28515625" customWidth="1"/>
    <col min="4" max="4" width="13.85546875" customWidth="1"/>
    <col min="5" max="11" width="5.42578125" customWidth="1"/>
    <col min="12" max="12" width="5.7109375" customWidth="1"/>
    <col min="13" max="13" width="7.5703125" customWidth="1"/>
    <col min="14" max="14" width="5.7109375" customWidth="1"/>
    <col min="15" max="15" width="7.5703125" customWidth="1"/>
    <col min="16" max="16" width="5.7109375" customWidth="1"/>
    <col min="17" max="17" width="7.5703125" customWidth="1"/>
    <col min="18" max="18" width="5.7109375" customWidth="1"/>
    <col min="19" max="19" width="7.5703125" customWidth="1"/>
    <col min="20" max="20" width="5.7109375" customWidth="1"/>
    <col min="21" max="21" width="7.5703125" customWidth="1"/>
    <col min="22" max="22" width="5.7109375" customWidth="1"/>
    <col min="23" max="23" width="7.5703125" customWidth="1"/>
    <col min="24" max="24" width="5.7109375" customWidth="1"/>
    <col min="25" max="25" width="7.5703125" customWidth="1"/>
    <col min="26" max="26" width="5.7109375" customWidth="1"/>
    <col min="27" max="27" width="7.5703125" customWidth="1"/>
    <col min="28" max="34" width="5.42578125" customWidth="1"/>
    <col min="35" max="35" width="12.85546875" customWidth="1"/>
    <col min="36" max="38" width="6.7109375" customWidth="1"/>
  </cols>
  <sheetData>
    <row r="1" spans="1:48" ht="47.25" customHeight="1" thickTop="1" thickBot="1">
      <c r="A1" s="16"/>
      <c r="B1" s="16"/>
      <c r="C1" s="17"/>
      <c r="D1" s="216" t="s">
        <v>3</v>
      </c>
      <c r="E1" s="213" t="s">
        <v>2</v>
      </c>
      <c r="F1" s="214"/>
      <c r="G1" s="214"/>
      <c r="H1" s="214"/>
      <c r="I1" s="214"/>
      <c r="J1" s="215"/>
      <c r="K1" s="98"/>
      <c r="L1" s="212">
        <v>6</v>
      </c>
      <c r="M1" s="212"/>
      <c r="N1" s="212">
        <v>5</v>
      </c>
      <c r="O1" s="212"/>
      <c r="P1" s="218" t="s">
        <v>4</v>
      </c>
      <c r="Q1" s="212"/>
      <c r="R1" s="212">
        <v>4</v>
      </c>
      <c r="S1" s="212"/>
      <c r="T1" s="212">
        <v>3</v>
      </c>
      <c r="U1" s="212"/>
      <c r="V1" s="212">
        <v>2</v>
      </c>
      <c r="W1" s="212"/>
      <c r="X1" s="212">
        <v>1</v>
      </c>
      <c r="Y1" s="212"/>
      <c r="Z1" s="212">
        <v>0</v>
      </c>
      <c r="AA1" s="212"/>
      <c r="AB1" s="213" t="s">
        <v>9</v>
      </c>
      <c r="AC1" s="214"/>
      <c r="AD1" s="214"/>
      <c r="AE1" s="214"/>
      <c r="AF1" s="214"/>
      <c r="AG1" s="215"/>
      <c r="AH1" s="215"/>
      <c r="AI1" s="221" t="s">
        <v>10</v>
      </c>
      <c r="AJ1" s="219" t="s">
        <v>11</v>
      </c>
      <c r="AK1" s="219"/>
      <c r="AL1" s="220"/>
      <c r="AM1" s="226" t="s">
        <v>12</v>
      </c>
      <c r="AN1" s="227"/>
      <c r="AR1" s="223" t="s">
        <v>19</v>
      </c>
      <c r="AS1" s="224"/>
      <c r="AU1" s="215" t="s">
        <v>20</v>
      </c>
      <c r="AV1" s="225"/>
    </row>
    <row r="2" spans="1:48" ht="36" customHeight="1" thickTop="1" thickBot="1">
      <c r="A2" s="85" t="s">
        <v>0</v>
      </c>
      <c r="B2" s="21" t="s">
        <v>7</v>
      </c>
      <c r="C2" s="69" t="s">
        <v>8</v>
      </c>
      <c r="D2" s="217"/>
      <c r="E2" s="12">
        <v>5</v>
      </c>
      <c r="F2" s="13" t="s">
        <v>1</v>
      </c>
      <c r="G2" s="14">
        <v>4</v>
      </c>
      <c r="H2" s="14">
        <v>3</v>
      </c>
      <c r="I2" s="14">
        <v>2</v>
      </c>
      <c r="J2" s="15">
        <v>1</v>
      </c>
      <c r="K2" s="138">
        <v>0</v>
      </c>
      <c r="L2" s="42" t="s">
        <v>5</v>
      </c>
      <c r="M2" s="40" t="s">
        <v>6</v>
      </c>
      <c r="N2" s="39" t="s">
        <v>5</v>
      </c>
      <c r="O2" s="45" t="s">
        <v>6</v>
      </c>
      <c r="P2" s="42" t="s">
        <v>5</v>
      </c>
      <c r="Q2" s="40" t="s">
        <v>6</v>
      </c>
      <c r="R2" s="39" t="s">
        <v>5</v>
      </c>
      <c r="S2" s="45" t="s">
        <v>6</v>
      </c>
      <c r="T2" s="39" t="s">
        <v>5</v>
      </c>
      <c r="U2" s="45" t="s">
        <v>6</v>
      </c>
      <c r="V2" s="42" t="s">
        <v>5</v>
      </c>
      <c r="W2" s="40" t="s">
        <v>6</v>
      </c>
      <c r="X2" s="39" t="s">
        <v>5</v>
      </c>
      <c r="Y2" s="45" t="s">
        <v>6</v>
      </c>
      <c r="Z2" s="39" t="s">
        <v>5</v>
      </c>
      <c r="AA2" s="45" t="s">
        <v>6</v>
      </c>
      <c r="AB2" s="61">
        <v>5</v>
      </c>
      <c r="AC2" s="13" t="s">
        <v>1</v>
      </c>
      <c r="AD2" s="143">
        <v>4</v>
      </c>
      <c r="AE2" s="143">
        <v>3</v>
      </c>
      <c r="AF2" s="143">
        <v>2</v>
      </c>
      <c r="AG2" s="144">
        <v>1</v>
      </c>
      <c r="AH2" s="144">
        <v>0</v>
      </c>
      <c r="AI2" s="222"/>
      <c r="AJ2" s="60" t="s">
        <v>14</v>
      </c>
      <c r="AK2" s="20" t="s">
        <v>15</v>
      </c>
      <c r="AL2" s="25" t="s">
        <v>16</v>
      </c>
      <c r="AM2" s="62" t="s">
        <v>23</v>
      </c>
      <c r="AN2" s="64" t="s">
        <v>24</v>
      </c>
      <c r="AR2" s="28" t="s">
        <v>18</v>
      </c>
      <c r="AS2" s="28" t="s">
        <v>17</v>
      </c>
      <c r="AU2" s="29" t="s">
        <v>22</v>
      </c>
      <c r="AV2" s="29" t="s">
        <v>21</v>
      </c>
    </row>
    <row r="3" spans="1:48" ht="16.5" thickTop="1" thickBot="1">
      <c r="A3" s="134">
        <v>1</v>
      </c>
      <c r="B3" s="141" t="e">
        <f>#REF!</f>
        <v>#REF!</v>
      </c>
      <c r="C3" s="72" t="e">
        <f>#REF!</f>
        <v>#REF!</v>
      </c>
      <c r="D3" s="65" t="e">
        <f>#REF!</f>
        <v>#REF!</v>
      </c>
      <c r="E3" s="33"/>
      <c r="F3" s="2"/>
      <c r="G3" s="2"/>
      <c r="H3" s="2"/>
      <c r="I3" s="2"/>
      <c r="J3" s="136"/>
      <c r="K3" s="3"/>
      <c r="L3" s="207" t="e">
        <f>#REF!</f>
        <v>#REF!</v>
      </c>
      <c r="M3" s="208" t="e">
        <f>#REF!</f>
        <v>#REF!</v>
      </c>
      <c r="N3" s="46" t="e">
        <f>#REF!</f>
        <v>#REF!</v>
      </c>
      <c r="O3" s="47" t="e">
        <f>#REF!*10</f>
        <v>#REF!</v>
      </c>
      <c r="P3" s="43" t="e">
        <f>#REF!</f>
        <v>#REF!</v>
      </c>
      <c r="Q3" s="50" t="e">
        <f>#REF!*12</f>
        <v>#REF!</v>
      </c>
      <c r="R3" s="46" t="e">
        <f>#REF!</f>
        <v>#REF!</v>
      </c>
      <c r="S3" s="47" t="e">
        <f>#REF!*10</f>
        <v>#REF!</v>
      </c>
      <c r="T3" s="43" t="e">
        <f>#REF!</f>
        <v>#REF!</v>
      </c>
      <c r="U3" s="50" t="e">
        <f>#REF!*10</f>
        <v>#REF!</v>
      </c>
      <c r="V3" s="53" t="e">
        <f>#REF!</f>
        <v>#REF!</v>
      </c>
      <c r="W3" s="54" t="e">
        <f>#REF!</f>
        <v>#REF!</v>
      </c>
      <c r="X3" s="43" t="e">
        <f>#REF!</f>
        <v>#REF!</v>
      </c>
      <c r="Y3" s="50" t="e">
        <f>#REF!*10</f>
        <v>#REF!</v>
      </c>
      <c r="Z3" s="53" t="e">
        <f>#REF!</f>
        <v>#REF!</v>
      </c>
      <c r="AA3" s="100" t="e">
        <f>#REF!*10</f>
        <v>#REF!</v>
      </c>
      <c r="AB3" s="53" t="e">
        <f>#REF!*10</f>
        <v>#REF!</v>
      </c>
      <c r="AC3" s="55" t="e">
        <f>#REF!*12</f>
        <v>#REF!</v>
      </c>
      <c r="AD3" s="55" t="e">
        <f>#REF!*10</f>
        <v>#REF!</v>
      </c>
      <c r="AE3" s="55" t="e">
        <f>#REF!*10</f>
        <v>#REF!</v>
      </c>
      <c r="AF3" s="55" t="e">
        <f>#REF!*10</f>
        <v>#REF!</v>
      </c>
      <c r="AG3" s="135" t="e">
        <f>#REF!*10</f>
        <v>#REF!</v>
      </c>
      <c r="AH3" s="54" t="e">
        <f>#REF!*10</f>
        <v>#REF!</v>
      </c>
      <c r="AI3" s="56" t="e">
        <f>M3+O3+Q3+S3+U3+W3+Y3+AA3+AB3+AC3+AD3+AE3+AF3+AG3+AH3</f>
        <v>#REF!</v>
      </c>
      <c r="AJ3" s="53" t="e">
        <f>D3-AI3</f>
        <v>#REF!</v>
      </c>
      <c r="AK3" s="58" t="e">
        <f>AJ3/D3</f>
        <v>#REF!</v>
      </c>
      <c r="AL3" s="34"/>
      <c r="AM3" s="63" t="e">
        <f>(6*M3+5*(Q3+AC3)+4*(S3+AD3)+3*(U3+AE3)+2*(W3+AF3)+(Y3+AG3)+(AA3+AH3))/AI3</f>
        <v>#REF!</v>
      </c>
      <c r="AN3" s="3"/>
      <c r="AR3" s="18"/>
      <c r="AS3" s="18"/>
      <c r="AU3" s="19">
        <v>1</v>
      </c>
      <c r="AV3" s="19"/>
    </row>
    <row r="4" spans="1:48" ht="16.5" thickTop="1" thickBot="1">
      <c r="A4" s="134">
        <v>2</v>
      </c>
      <c r="B4" s="142">
        <f>'2'!G3</f>
        <v>0</v>
      </c>
      <c r="C4" s="73">
        <f>'2'!D2</f>
        <v>0</v>
      </c>
      <c r="D4" s="65" t="e">
        <f>#REF!</f>
        <v>#REF!</v>
      </c>
      <c r="E4" s="35" t="e">
        <f t="shared" ref="E4:I4" si="0">AB3</f>
        <v>#REF!</v>
      </c>
      <c r="F4" s="18" t="e">
        <f t="shared" si="0"/>
        <v>#REF!</v>
      </c>
      <c r="G4" s="18" t="e">
        <f t="shared" si="0"/>
        <v>#REF!</v>
      </c>
      <c r="H4" s="18" t="e">
        <f t="shared" si="0"/>
        <v>#REF!</v>
      </c>
      <c r="I4" s="18" t="e">
        <f t="shared" si="0"/>
        <v>#REF!</v>
      </c>
      <c r="J4" s="137" t="e">
        <f>AG3</f>
        <v>#REF!</v>
      </c>
      <c r="K4" s="36" t="e">
        <f>AH3</f>
        <v>#REF!</v>
      </c>
      <c r="L4" s="207">
        <f>'2'!$E$44</f>
        <v>0</v>
      </c>
      <c r="M4" s="208">
        <f>'2'!$G$44</f>
        <v>0</v>
      </c>
      <c r="N4" s="46">
        <f>'2'!$E$42</f>
        <v>0</v>
      </c>
      <c r="O4" s="47" t="e">
        <f ca="1">'2'!$G$42*10</f>
        <v>#VALUE!</v>
      </c>
      <c r="P4" s="43" t="e">
        <f>#REF!</f>
        <v>#REF!</v>
      </c>
      <c r="Q4" s="131" t="e">
        <f>#REF!*12</f>
        <v>#REF!</v>
      </c>
      <c r="R4" s="46">
        <f>'2'!$E$41</f>
        <v>0</v>
      </c>
      <c r="S4" s="47" t="e">
        <f ca="1">'2'!$G$41*10</f>
        <v>#VALUE!</v>
      </c>
      <c r="T4" s="43">
        <f>'2'!$E$40</f>
        <v>0</v>
      </c>
      <c r="U4" s="131" t="e">
        <f ca="1">'2'!$G$40*10</f>
        <v>#VALUE!</v>
      </c>
      <c r="V4" s="53">
        <f>'2'!$E$39</f>
        <v>0</v>
      </c>
      <c r="W4" s="48" t="e">
        <f>(V4*880)-I4</f>
        <v>#REF!</v>
      </c>
      <c r="X4" s="43">
        <f>'2'!$E$38</f>
        <v>0</v>
      </c>
      <c r="Y4" s="131" t="e">
        <f ca="1">'2'!$G$38*10</f>
        <v>#VALUE!</v>
      </c>
      <c r="Z4" s="53">
        <f>'2'!$E$37</f>
        <v>0</v>
      </c>
      <c r="AA4" s="131" t="e">
        <f ca="1">'2'!$G$37*10</f>
        <v>#VALUE!</v>
      </c>
      <c r="AB4" s="53">
        <f>'2'!F29*10</f>
        <v>0</v>
      </c>
      <c r="AC4" s="55">
        <f>'2'!F30*12</f>
        <v>0</v>
      </c>
      <c r="AD4" s="55">
        <f>'2'!F28*10</f>
        <v>0</v>
      </c>
      <c r="AE4" s="55">
        <f>'2'!F27*10</f>
        <v>0</v>
      </c>
      <c r="AF4" s="55">
        <f>'2'!F26*10</f>
        <v>0</v>
      </c>
      <c r="AG4" s="135" t="e">
        <f>#REF!*10</f>
        <v>#REF!</v>
      </c>
      <c r="AH4" s="54">
        <f>'2'!F24*10</f>
        <v>0</v>
      </c>
      <c r="AI4" s="56" t="e">
        <f t="shared" ref="AI4:AI62" ca="1" si="1">M4+O4+Q4+S4+U4+W4+Y4+AA4+AB4+AC4+AD4+AE4+AF4+AG4+AH4</f>
        <v>#VALUE!</v>
      </c>
      <c r="AJ4" s="46" t="e">
        <f t="shared" ref="AJ4:AJ62" ca="1" si="2">D4-AI4</f>
        <v>#REF!</v>
      </c>
      <c r="AK4" s="26" t="e">
        <f t="shared" ref="AK4:AK62" ca="1" si="3">AJ4/D4</f>
        <v>#REF!</v>
      </c>
      <c r="AL4" s="59" t="e">
        <f ca="1">AS4/AR4</f>
        <v>#REF!</v>
      </c>
      <c r="AM4" s="63" t="e">
        <f t="shared" ref="AM4:AM62" ca="1" si="4">(6*M4+5*(Q4+AC4)+4*(S4+AD4)+3*(U4+AE4)+2*(W4+AF4)+(Y4+AG4)+(AA4+AH4))/AI4</f>
        <v>#REF!</v>
      </c>
      <c r="AN4" s="168" t="e">
        <f ca="1">AV4/AU4</f>
        <v>#REF!</v>
      </c>
      <c r="AR4" s="18" t="e">
        <f>SUM(D3:D4)</f>
        <v>#REF!</v>
      </c>
      <c r="AS4" s="18" t="e">
        <f ca="1">AJ3+AJ4</f>
        <v>#REF!</v>
      </c>
      <c r="AU4" s="19">
        <v>2</v>
      </c>
      <c r="AV4" s="30" t="e">
        <f ca="1">AM3+AM4</f>
        <v>#REF!</v>
      </c>
    </row>
    <row r="5" spans="1:48" ht="15.75" thickTop="1">
      <c r="A5" s="134">
        <v>3</v>
      </c>
      <c r="B5" s="142">
        <f>'3'!G3</f>
        <v>0</v>
      </c>
      <c r="C5" s="73">
        <f>'3'!D2</f>
        <v>0</v>
      </c>
      <c r="D5" s="65" t="e">
        <f>#REF!</f>
        <v>#REF!</v>
      </c>
      <c r="E5" s="35">
        <f t="shared" ref="E5:E61" si="5">AB4</f>
        <v>0</v>
      </c>
      <c r="F5" s="18">
        <f t="shared" ref="F5:F61" si="6">AC4</f>
        <v>0</v>
      </c>
      <c r="G5" s="18">
        <f t="shared" ref="G5:G61" si="7">AD4</f>
        <v>0</v>
      </c>
      <c r="H5" s="18">
        <f t="shared" ref="H5:H61" si="8">AE4</f>
        <v>0</v>
      </c>
      <c r="I5" s="18">
        <f t="shared" ref="I5:I61" si="9">AF4</f>
        <v>0</v>
      </c>
      <c r="J5" s="137" t="e">
        <f t="shared" ref="J5:J62" si="10">AG4</f>
        <v>#REF!</v>
      </c>
      <c r="K5" s="36">
        <f t="shared" ref="K5:K62" si="11">AH4</f>
        <v>0</v>
      </c>
      <c r="L5" s="207">
        <f>'3'!$E$44</f>
        <v>0</v>
      </c>
      <c r="M5" s="208">
        <f>'3'!$G$44</f>
        <v>0</v>
      </c>
      <c r="N5" s="46">
        <f>'3'!$E$42</f>
        <v>0</v>
      </c>
      <c r="O5" s="47" t="e">
        <f ca="1">'3'!$G$42*10</f>
        <v>#VALUE!</v>
      </c>
      <c r="P5" s="43" t="e">
        <f>#REF!</f>
        <v>#REF!</v>
      </c>
      <c r="Q5" s="131" t="e">
        <f>#REF!*12</f>
        <v>#REF!</v>
      </c>
      <c r="R5" s="46">
        <f>'3'!$E$41</f>
        <v>0</v>
      </c>
      <c r="S5" s="47" t="e">
        <f ca="1">'3'!$G$41*10</f>
        <v>#VALUE!</v>
      </c>
      <c r="T5" s="43">
        <f>'3'!$E$40</f>
        <v>0</v>
      </c>
      <c r="U5" s="131" t="e">
        <f ca="1">'3'!$G$40*10</f>
        <v>#VALUE!</v>
      </c>
      <c r="V5" s="53">
        <f>'3'!$E$39</f>
        <v>0</v>
      </c>
      <c r="W5" s="48">
        <f t="shared" ref="W5:W62" si="12">(V5*880)-I5</f>
        <v>0</v>
      </c>
      <c r="X5" s="43">
        <f>'3'!$E$38</f>
        <v>0</v>
      </c>
      <c r="Y5" s="131" t="e">
        <f ca="1">'3'!$G$38*10</f>
        <v>#VALUE!</v>
      </c>
      <c r="Z5" s="53">
        <f>'3'!$E$37</f>
        <v>0</v>
      </c>
      <c r="AA5" s="131" t="e">
        <f ca="1">'3'!$G$37*10</f>
        <v>#VALUE!</v>
      </c>
      <c r="AB5" s="53">
        <f>'3'!F29*10</f>
        <v>0</v>
      </c>
      <c r="AC5" s="55">
        <f>'3'!F30*12</f>
        <v>0</v>
      </c>
      <c r="AD5" s="55">
        <f>'3'!F28*10</f>
        <v>0</v>
      </c>
      <c r="AE5" s="55">
        <f>'3'!F27*10</f>
        <v>0</v>
      </c>
      <c r="AF5" s="55">
        <f>'3'!F26*10</f>
        <v>0</v>
      </c>
      <c r="AG5" s="135" t="e">
        <f>#REF!*10</f>
        <v>#REF!</v>
      </c>
      <c r="AH5" s="54">
        <f>'3'!F24*10</f>
        <v>0</v>
      </c>
      <c r="AI5" s="56" t="e">
        <f t="shared" ca="1" si="1"/>
        <v>#VALUE!</v>
      </c>
      <c r="AJ5" s="46" t="e">
        <f t="shared" ca="1" si="2"/>
        <v>#REF!</v>
      </c>
      <c r="AK5" s="26" t="e">
        <f t="shared" ca="1" si="3"/>
        <v>#REF!</v>
      </c>
      <c r="AL5" s="59" t="e">
        <f t="shared" ref="AL5:AL62" ca="1" si="13">AS5/AR5</f>
        <v>#REF!</v>
      </c>
      <c r="AM5" s="63" t="e">
        <f t="shared" ca="1" si="4"/>
        <v>#REF!</v>
      </c>
      <c r="AN5" s="168" t="e">
        <f ca="1">AV5/AU5</f>
        <v>#REF!</v>
      </c>
      <c r="AR5" s="18" t="e">
        <f>AR4+D5</f>
        <v>#REF!</v>
      </c>
      <c r="AS5" s="18" t="e">
        <f ca="1">AS4+AJ5</f>
        <v>#REF!</v>
      </c>
      <c r="AU5" s="19">
        <v>3</v>
      </c>
      <c r="AV5" s="30" t="e">
        <f ca="1">AV4+AM5</f>
        <v>#REF!</v>
      </c>
    </row>
    <row r="6" spans="1:48">
      <c r="A6" s="134">
        <v>4</v>
      </c>
      <c r="B6" s="142"/>
      <c r="C6" s="73"/>
      <c r="D6" s="66"/>
      <c r="E6" s="35">
        <f t="shared" si="5"/>
        <v>0</v>
      </c>
      <c r="F6" s="18">
        <f t="shared" si="6"/>
        <v>0</v>
      </c>
      <c r="G6" s="18">
        <f t="shared" si="7"/>
        <v>0</v>
      </c>
      <c r="H6" s="18">
        <f t="shared" si="8"/>
        <v>0</v>
      </c>
      <c r="I6" s="18">
        <f t="shared" si="9"/>
        <v>0</v>
      </c>
      <c r="J6" s="137" t="e">
        <f t="shared" si="10"/>
        <v>#REF!</v>
      </c>
      <c r="K6" s="36">
        <f t="shared" si="11"/>
        <v>0</v>
      </c>
      <c r="L6" s="209"/>
      <c r="M6" s="137"/>
      <c r="N6" s="4"/>
      <c r="O6" s="48">
        <f t="shared" ref="O6:O62" si="14">(N6*880)-E6</f>
        <v>0</v>
      </c>
      <c r="P6" s="31"/>
      <c r="Q6" s="41">
        <f t="shared" ref="Q6:Q62" si="15">(P6*780)-F6</f>
        <v>0</v>
      </c>
      <c r="R6" s="4"/>
      <c r="S6" s="48">
        <f t="shared" ref="S6:S62" si="16">(R6*880)-G6</f>
        <v>0</v>
      </c>
      <c r="T6" s="31"/>
      <c r="U6" s="41">
        <f t="shared" ref="U6:U62" si="17">(T6*880)-H6</f>
        <v>0</v>
      </c>
      <c r="V6" s="4"/>
      <c r="W6" s="48">
        <f t="shared" si="12"/>
        <v>0</v>
      </c>
      <c r="X6" s="31"/>
      <c r="Y6" s="41" t="e">
        <f t="shared" ref="Y6:Y62" si="18">(X6*880)-J6</f>
        <v>#REF!</v>
      </c>
      <c r="Z6" s="4"/>
      <c r="AA6" s="99">
        <f t="shared" ref="AA6:AA62" si="19">(Z6*880)-M6</f>
        <v>0</v>
      </c>
      <c r="AB6" s="4"/>
      <c r="AC6" s="5"/>
      <c r="AD6" s="5"/>
      <c r="AE6" s="5"/>
      <c r="AF6" s="5"/>
      <c r="AG6" s="22"/>
      <c r="AH6" s="6"/>
      <c r="AI6" s="56" t="e">
        <f t="shared" si="1"/>
        <v>#REF!</v>
      </c>
      <c r="AJ6" s="46" t="e">
        <f t="shared" si="2"/>
        <v>#REF!</v>
      </c>
      <c r="AK6" s="26" t="e">
        <f t="shared" si="3"/>
        <v>#REF!</v>
      </c>
      <c r="AL6" s="59" t="e">
        <f t="shared" ca="1" si="13"/>
        <v>#REF!</v>
      </c>
      <c r="AM6" s="63" t="e">
        <f t="shared" si="4"/>
        <v>#REF!</v>
      </c>
      <c r="AN6" s="168" t="e">
        <f t="shared" ref="AN6:AN62" ca="1" si="20">AV6/AU6</f>
        <v>#REF!</v>
      </c>
      <c r="AR6" s="18" t="e">
        <f t="shared" ref="AR6:AR61" si="21">AR5+D6</f>
        <v>#REF!</v>
      </c>
      <c r="AS6" s="18" t="e">
        <f t="shared" ref="AS6:AS61" ca="1" si="22">AS5+AJ6</f>
        <v>#REF!</v>
      </c>
      <c r="AU6" s="19">
        <v>4</v>
      </c>
      <c r="AV6" s="30" t="e">
        <f t="shared" ref="AV6:AV61" ca="1" si="23">AV5+AM6</f>
        <v>#REF!</v>
      </c>
    </row>
    <row r="7" spans="1:48">
      <c r="A7" s="134">
        <v>5</v>
      </c>
      <c r="B7" s="142"/>
      <c r="C7" s="73"/>
      <c r="D7" s="66"/>
      <c r="E7" s="35">
        <f t="shared" si="5"/>
        <v>0</v>
      </c>
      <c r="F7" s="18">
        <f t="shared" si="6"/>
        <v>0</v>
      </c>
      <c r="G7" s="18">
        <f t="shared" si="7"/>
        <v>0</v>
      </c>
      <c r="H7" s="18">
        <f t="shared" si="8"/>
        <v>0</v>
      </c>
      <c r="I7" s="18">
        <f t="shared" si="9"/>
        <v>0</v>
      </c>
      <c r="J7" s="137">
        <f t="shared" si="10"/>
        <v>0</v>
      </c>
      <c r="K7" s="36">
        <f t="shared" si="11"/>
        <v>0</v>
      </c>
      <c r="L7" s="209"/>
      <c r="M7" s="137"/>
      <c r="N7" s="4"/>
      <c r="O7" s="48">
        <f t="shared" si="14"/>
        <v>0</v>
      </c>
      <c r="P7" s="31"/>
      <c r="Q7" s="41">
        <f t="shared" si="15"/>
        <v>0</v>
      </c>
      <c r="R7" s="4"/>
      <c r="S7" s="48">
        <f t="shared" si="16"/>
        <v>0</v>
      </c>
      <c r="T7" s="31"/>
      <c r="U7" s="41">
        <f t="shared" si="17"/>
        <v>0</v>
      </c>
      <c r="V7" s="4"/>
      <c r="W7" s="48">
        <f t="shared" si="12"/>
        <v>0</v>
      </c>
      <c r="X7" s="31"/>
      <c r="Y7" s="41">
        <f t="shared" si="18"/>
        <v>0</v>
      </c>
      <c r="Z7" s="4"/>
      <c r="AA7" s="99">
        <f t="shared" si="19"/>
        <v>0</v>
      </c>
      <c r="AB7" s="4"/>
      <c r="AC7" s="5"/>
      <c r="AD7" s="5"/>
      <c r="AE7" s="5"/>
      <c r="AF7" s="5"/>
      <c r="AG7" s="22"/>
      <c r="AH7" s="6"/>
      <c r="AI7" s="56">
        <f t="shared" si="1"/>
        <v>0</v>
      </c>
      <c r="AJ7" s="46">
        <f t="shared" si="2"/>
        <v>0</v>
      </c>
      <c r="AK7" s="26" t="e">
        <f t="shared" si="3"/>
        <v>#DIV/0!</v>
      </c>
      <c r="AL7" s="59" t="e">
        <f t="shared" ca="1" si="13"/>
        <v>#REF!</v>
      </c>
      <c r="AM7" s="63" t="e">
        <f t="shared" si="4"/>
        <v>#DIV/0!</v>
      </c>
      <c r="AN7" s="168" t="e">
        <f t="shared" ca="1" si="20"/>
        <v>#REF!</v>
      </c>
      <c r="AR7" s="18" t="e">
        <f t="shared" si="21"/>
        <v>#REF!</v>
      </c>
      <c r="AS7" s="18" t="e">
        <f t="shared" ca="1" si="22"/>
        <v>#REF!</v>
      </c>
      <c r="AU7" s="19">
        <v>5</v>
      </c>
      <c r="AV7" s="30" t="e">
        <f t="shared" ca="1" si="23"/>
        <v>#REF!</v>
      </c>
    </row>
    <row r="8" spans="1:48">
      <c r="A8" s="134">
        <v>6</v>
      </c>
      <c r="B8" s="139"/>
      <c r="C8" s="140"/>
      <c r="D8" s="66"/>
      <c r="E8" s="35">
        <f t="shared" si="5"/>
        <v>0</v>
      </c>
      <c r="F8" s="18">
        <f t="shared" si="6"/>
        <v>0</v>
      </c>
      <c r="G8" s="18">
        <f t="shared" si="7"/>
        <v>0</v>
      </c>
      <c r="H8" s="18">
        <f t="shared" si="8"/>
        <v>0</v>
      </c>
      <c r="I8" s="18">
        <f t="shared" si="9"/>
        <v>0</v>
      </c>
      <c r="J8" s="137">
        <f t="shared" si="10"/>
        <v>0</v>
      </c>
      <c r="K8" s="36">
        <f t="shared" si="11"/>
        <v>0</v>
      </c>
      <c r="L8" s="209"/>
      <c r="M8" s="137"/>
      <c r="N8" s="4"/>
      <c r="O8" s="48">
        <f t="shared" si="14"/>
        <v>0</v>
      </c>
      <c r="P8" s="31"/>
      <c r="Q8" s="41">
        <f t="shared" si="15"/>
        <v>0</v>
      </c>
      <c r="R8" s="4"/>
      <c r="S8" s="48">
        <f t="shared" si="16"/>
        <v>0</v>
      </c>
      <c r="T8" s="31"/>
      <c r="U8" s="41">
        <f t="shared" si="17"/>
        <v>0</v>
      </c>
      <c r="V8" s="4"/>
      <c r="W8" s="48">
        <f t="shared" si="12"/>
        <v>0</v>
      </c>
      <c r="X8" s="31"/>
      <c r="Y8" s="41">
        <f t="shared" si="18"/>
        <v>0</v>
      </c>
      <c r="Z8" s="4"/>
      <c r="AA8" s="99">
        <f t="shared" si="19"/>
        <v>0</v>
      </c>
      <c r="AB8" s="4"/>
      <c r="AC8" s="5"/>
      <c r="AD8" s="5"/>
      <c r="AE8" s="5"/>
      <c r="AF8" s="5"/>
      <c r="AG8" s="22"/>
      <c r="AH8" s="6"/>
      <c r="AI8" s="56">
        <f t="shared" si="1"/>
        <v>0</v>
      </c>
      <c r="AJ8" s="46">
        <f t="shared" si="2"/>
        <v>0</v>
      </c>
      <c r="AK8" s="26" t="e">
        <f t="shared" si="3"/>
        <v>#DIV/0!</v>
      </c>
      <c r="AL8" s="59" t="e">
        <f t="shared" ca="1" si="13"/>
        <v>#REF!</v>
      </c>
      <c r="AM8" s="63" t="e">
        <f t="shared" si="4"/>
        <v>#DIV/0!</v>
      </c>
      <c r="AN8" s="168" t="e">
        <f t="shared" ca="1" si="20"/>
        <v>#REF!</v>
      </c>
      <c r="AR8" s="18" t="e">
        <f t="shared" si="21"/>
        <v>#REF!</v>
      </c>
      <c r="AS8" s="18" t="e">
        <f t="shared" ca="1" si="22"/>
        <v>#REF!</v>
      </c>
      <c r="AU8" s="19">
        <v>6</v>
      </c>
      <c r="AV8" s="30" t="e">
        <f t="shared" ca="1" si="23"/>
        <v>#REF!</v>
      </c>
    </row>
    <row r="9" spans="1:48">
      <c r="A9" s="134">
        <v>7</v>
      </c>
      <c r="B9" s="70"/>
      <c r="C9" s="73"/>
      <c r="D9" s="66"/>
      <c r="E9" s="35">
        <f t="shared" si="5"/>
        <v>0</v>
      </c>
      <c r="F9" s="18">
        <f t="shared" si="6"/>
        <v>0</v>
      </c>
      <c r="G9" s="18">
        <f t="shared" si="7"/>
        <v>0</v>
      </c>
      <c r="H9" s="18">
        <f t="shared" si="8"/>
        <v>0</v>
      </c>
      <c r="I9" s="18">
        <f t="shared" si="9"/>
        <v>0</v>
      </c>
      <c r="J9" s="137">
        <f t="shared" si="10"/>
        <v>0</v>
      </c>
      <c r="K9" s="36">
        <f t="shared" si="11"/>
        <v>0</v>
      </c>
      <c r="L9" s="209"/>
      <c r="M9" s="137"/>
      <c r="N9" s="4"/>
      <c r="O9" s="48">
        <f t="shared" si="14"/>
        <v>0</v>
      </c>
      <c r="P9" s="31"/>
      <c r="Q9" s="41">
        <f t="shared" si="15"/>
        <v>0</v>
      </c>
      <c r="R9" s="4"/>
      <c r="S9" s="48">
        <f t="shared" si="16"/>
        <v>0</v>
      </c>
      <c r="T9" s="31"/>
      <c r="U9" s="41">
        <f t="shared" si="17"/>
        <v>0</v>
      </c>
      <c r="V9" s="4"/>
      <c r="W9" s="48">
        <f t="shared" si="12"/>
        <v>0</v>
      </c>
      <c r="X9" s="31"/>
      <c r="Y9" s="41">
        <f t="shared" si="18"/>
        <v>0</v>
      </c>
      <c r="Z9" s="4"/>
      <c r="AA9" s="99">
        <f t="shared" si="19"/>
        <v>0</v>
      </c>
      <c r="AB9" s="4"/>
      <c r="AC9" s="5"/>
      <c r="AD9" s="5"/>
      <c r="AE9" s="5"/>
      <c r="AF9" s="5"/>
      <c r="AG9" s="22"/>
      <c r="AH9" s="6"/>
      <c r="AI9" s="56">
        <f t="shared" si="1"/>
        <v>0</v>
      </c>
      <c r="AJ9" s="46">
        <f t="shared" si="2"/>
        <v>0</v>
      </c>
      <c r="AK9" s="26" t="e">
        <f t="shared" si="3"/>
        <v>#DIV/0!</v>
      </c>
      <c r="AL9" s="59" t="e">
        <f t="shared" ca="1" si="13"/>
        <v>#REF!</v>
      </c>
      <c r="AM9" s="63" t="e">
        <f t="shared" si="4"/>
        <v>#DIV/0!</v>
      </c>
      <c r="AN9" s="168" t="e">
        <f t="shared" ca="1" si="20"/>
        <v>#REF!</v>
      </c>
      <c r="AR9" s="18" t="e">
        <f t="shared" si="21"/>
        <v>#REF!</v>
      </c>
      <c r="AS9" s="18" t="e">
        <f t="shared" ca="1" si="22"/>
        <v>#REF!</v>
      </c>
      <c r="AU9" s="19">
        <v>7</v>
      </c>
      <c r="AV9" s="30" t="e">
        <f t="shared" ca="1" si="23"/>
        <v>#REF!</v>
      </c>
    </row>
    <row r="10" spans="1:48">
      <c r="A10" s="134">
        <v>8</v>
      </c>
      <c r="B10" s="70"/>
      <c r="C10" s="73"/>
      <c r="D10" s="66"/>
      <c r="E10" s="35">
        <f t="shared" si="5"/>
        <v>0</v>
      </c>
      <c r="F10" s="18">
        <f t="shared" si="6"/>
        <v>0</v>
      </c>
      <c r="G10" s="18">
        <f t="shared" si="7"/>
        <v>0</v>
      </c>
      <c r="H10" s="18">
        <f t="shared" si="8"/>
        <v>0</v>
      </c>
      <c r="I10" s="18">
        <f t="shared" si="9"/>
        <v>0</v>
      </c>
      <c r="J10" s="137">
        <f t="shared" si="10"/>
        <v>0</v>
      </c>
      <c r="K10" s="36">
        <f t="shared" si="11"/>
        <v>0</v>
      </c>
      <c r="L10" s="209"/>
      <c r="M10" s="137"/>
      <c r="N10" s="4"/>
      <c r="O10" s="48">
        <f t="shared" si="14"/>
        <v>0</v>
      </c>
      <c r="P10" s="31"/>
      <c r="Q10" s="41">
        <f t="shared" si="15"/>
        <v>0</v>
      </c>
      <c r="R10" s="4"/>
      <c r="S10" s="48">
        <f t="shared" si="16"/>
        <v>0</v>
      </c>
      <c r="T10" s="31"/>
      <c r="U10" s="41">
        <f t="shared" si="17"/>
        <v>0</v>
      </c>
      <c r="V10" s="4"/>
      <c r="W10" s="48">
        <f t="shared" si="12"/>
        <v>0</v>
      </c>
      <c r="X10" s="31"/>
      <c r="Y10" s="41">
        <f t="shared" si="18"/>
        <v>0</v>
      </c>
      <c r="Z10" s="4"/>
      <c r="AA10" s="99">
        <f t="shared" si="19"/>
        <v>0</v>
      </c>
      <c r="AB10" s="4"/>
      <c r="AC10" s="5"/>
      <c r="AD10" s="5"/>
      <c r="AE10" s="5"/>
      <c r="AF10" s="5"/>
      <c r="AG10" s="22"/>
      <c r="AH10" s="6"/>
      <c r="AI10" s="56">
        <f t="shared" si="1"/>
        <v>0</v>
      </c>
      <c r="AJ10" s="46">
        <f t="shared" si="2"/>
        <v>0</v>
      </c>
      <c r="AK10" s="26" t="e">
        <f t="shared" si="3"/>
        <v>#DIV/0!</v>
      </c>
      <c r="AL10" s="59" t="e">
        <f t="shared" ca="1" si="13"/>
        <v>#REF!</v>
      </c>
      <c r="AM10" s="63" t="e">
        <f t="shared" si="4"/>
        <v>#DIV/0!</v>
      </c>
      <c r="AN10" s="168" t="e">
        <f t="shared" ca="1" si="20"/>
        <v>#REF!</v>
      </c>
      <c r="AR10" s="18" t="e">
        <f t="shared" si="21"/>
        <v>#REF!</v>
      </c>
      <c r="AS10" s="18" t="e">
        <f t="shared" ca="1" si="22"/>
        <v>#REF!</v>
      </c>
      <c r="AU10" s="19">
        <v>8</v>
      </c>
      <c r="AV10" s="30" t="e">
        <f t="shared" ca="1" si="23"/>
        <v>#REF!</v>
      </c>
    </row>
    <row r="11" spans="1:48">
      <c r="A11" s="134">
        <v>9</v>
      </c>
      <c r="B11" s="70"/>
      <c r="C11" s="73"/>
      <c r="D11" s="66"/>
      <c r="E11" s="35">
        <f t="shared" si="5"/>
        <v>0</v>
      </c>
      <c r="F11" s="18">
        <f t="shared" si="6"/>
        <v>0</v>
      </c>
      <c r="G11" s="18">
        <f t="shared" si="7"/>
        <v>0</v>
      </c>
      <c r="H11" s="18">
        <f t="shared" si="8"/>
        <v>0</v>
      </c>
      <c r="I11" s="18">
        <f t="shared" si="9"/>
        <v>0</v>
      </c>
      <c r="J11" s="137">
        <f t="shared" si="10"/>
        <v>0</v>
      </c>
      <c r="K11" s="36">
        <f t="shared" si="11"/>
        <v>0</v>
      </c>
      <c r="L11" s="209"/>
      <c r="M11" s="137"/>
      <c r="N11" s="4"/>
      <c r="O11" s="48">
        <f t="shared" si="14"/>
        <v>0</v>
      </c>
      <c r="P11" s="31"/>
      <c r="Q11" s="41">
        <f t="shared" si="15"/>
        <v>0</v>
      </c>
      <c r="R11" s="4"/>
      <c r="S11" s="48">
        <f t="shared" si="16"/>
        <v>0</v>
      </c>
      <c r="T11" s="31"/>
      <c r="U11" s="41">
        <f t="shared" si="17"/>
        <v>0</v>
      </c>
      <c r="V11" s="4"/>
      <c r="W11" s="48">
        <f t="shared" si="12"/>
        <v>0</v>
      </c>
      <c r="X11" s="31"/>
      <c r="Y11" s="41">
        <f t="shared" si="18"/>
        <v>0</v>
      </c>
      <c r="Z11" s="4"/>
      <c r="AA11" s="99">
        <f t="shared" si="19"/>
        <v>0</v>
      </c>
      <c r="AB11" s="4"/>
      <c r="AC11" s="5"/>
      <c r="AD11" s="5"/>
      <c r="AE11" s="5"/>
      <c r="AF11" s="5"/>
      <c r="AG11" s="22"/>
      <c r="AH11" s="6"/>
      <c r="AI11" s="56">
        <f t="shared" si="1"/>
        <v>0</v>
      </c>
      <c r="AJ11" s="46">
        <f t="shared" si="2"/>
        <v>0</v>
      </c>
      <c r="AK11" s="26" t="e">
        <f t="shared" si="3"/>
        <v>#DIV/0!</v>
      </c>
      <c r="AL11" s="59" t="e">
        <f t="shared" ca="1" si="13"/>
        <v>#REF!</v>
      </c>
      <c r="AM11" s="63" t="e">
        <f t="shared" si="4"/>
        <v>#DIV/0!</v>
      </c>
      <c r="AN11" s="168" t="e">
        <f t="shared" ca="1" si="20"/>
        <v>#REF!</v>
      </c>
      <c r="AR11" s="18" t="e">
        <f t="shared" si="21"/>
        <v>#REF!</v>
      </c>
      <c r="AS11" s="18" t="e">
        <f t="shared" ca="1" si="22"/>
        <v>#REF!</v>
      </c>
      <c r="AU11" s="19">
        <v>9</v>
      </c>
      <c r="AV11" s="30" t="e">
        <f t="shared" ca="1" si="23"/>
        <v>#REF!</v>
      </c>
    </row>
    <row r="12" spans="1:48">
      <c r="A12" s="134">
        <v>10</v>
      </c>
      <c r="B12" s="70"/>
      <c r="C12" s="73"/>
      <c r="D12" s="66"/>
      <c r="E12" s="35">
        <f t="shared" si="5"/>
        <v>0</v>
      </c>
      <c r="F12" s="18">
        <f t="shared" si="6"/>
        <v>0</v>
      </c>
      <c r="G12" s="18">
        <f t="shared" si="7"/>
        <v>0</v>
      </c>
      <c r="H12" s="18">
        <f t="shared" si="8"/>
        <v>0</v>
      </c>
      <c r="I12" s="18">
        <f t="shared" si="9"/>
        <v>0</v>
      </c>
      <c r="J12" s="137">
        <f t="shared" si="10"/>
        <v>0</v>
      </c>
      <c r="K12" s="36">
        <f t="shared" si="11"/>
        <v>0</v>
      </c>
      <c r="L12" s="209"/>
      <c r="M12" s="137"/>
      <c r="N12" s="4"/>
      <c r="O12" s="48">
        <f t="shared" si="14"/>
        <v>0</v>
      </c>
      <c r="P12" s="31"/>
      <c r="Q12" s="41">
        <f t="shared" si="15"/>
        <v>0</v>
      </c>
      <c r="R12" s="4"/>
      <c r="S12" s="48">
        <f t="shared" si="16"/>
        <v>0</v>
      </c>
      <c r="T12" s="31"/>
      <c r="U12" s="41">
        <f t="shared" si="17"/>
        <v>0</v>
      </c>
      <c r="V12" s="4"/>
      <c r="W12" s="48">
        <f t="shared" si="12"/>
        <v>0</v>
      </c>
      <c r="X12" s="31"/>
      <c r="Y12" s="41">
        <f t="shared" si="18"/>
        <v>0</v>
      </c>
      <c r="Z12" s="4"/>
      <c r="AA12" s="99">
        <f t="shared" si="19"/>
        <v>0</v>
      </c>
      <c r="AB12" s="4"/>
      <c r="AC12" s="5"/>
      <c r="AD12" s="5"/>
      <c r="AE12" s="5"/>
      <c r="AF12" s="5"/>
      <c r="AG12" s="22"/>
      <c r="AH12" s="6"/>
      <c r="AI12" s="56">
        <f t="shared" si="1"/>
        <v>0</v>
      </c>
      <c r="AJ12" s="46">
        <f t="shared" si="2"/>
        <v>0</v>
      </c>
      <c r="AK12" s="26" t="e">
        <f t="shared" si="3"/>
        <v>#DIV/0!</v>
      </c>
      <c r="AL12" s="59" t="e">
        <f t="shared" ca="1" si="13"/>
        <v>#REF!</v>
      </c>
      <c r="AM12" s="63" t="e">
        <f t="shared" si="4"/>
        <v>#DIV/0!</v>
      </c>
      <c r="AN12" s="168" t="e">
        <f t="shared" ca="1" si="20"/>
        <v>#REF!</v>
      </c>
      <c r="AR12" s="18" t="e">
        <f t="shared" si="21"/>
        <v>#REF!</v>
      </c>
      <c r="AS12" s="18" t="e">
        <f t="shared" ca="1" si="22"/>
        <v>#REF!</v>
      </c>
      <c r="AU12" s="19">
        <v>10</v>
      </c>
      <c r="AV12" s="30" t="e">
        <f t="shared" ca="1" si="23"/>
        <v>#REF!</v>
      </c>
    </row>
    <row r="13" spans="1:48">
      <c r="A13" s="134">
        <v>11</v>
      </c>
      <c r="B13" s="70"/>
      <c r="C13" s="73"/>
      <c r="D13" s="66"/>
      <c r="E13" s="35">
        <f t="shared" si="5"/>
        <v>0</v>
      </c>
      <c r="F13" s="18">
        <f t="shared" si="6"/>
        <v>0</v>
      </c>
      <c r="G13" s="18">
        <f t="shared" si="7"/>
        <v>0</v>
      </c>
      <c r="H13" s="18">
        <f t="shared" si="8"/>
        <v>0</v>
      </c>
      <c r="I13" s="18">
        <f t="shared" si="9"/>
        <v>0</v>
      </c>
      <c r="J13" s="137">
        <f t="shared" si="10"/>
        <v>0</v>
      </c>
      <c r="K13" s="36">
        <f t="shared" si="11"/>
        <v>0</v>
      </c>
      <c r="L13" s="209"/>
      <c r="M13" s="137"/>
      <c r="N13" s="4"/>
      <c r="O13" s="48">
        <f t="shared" si="14"/>
        <v>0</v>
      </c>
      <c r="P13" s="31"/>
      <c r="Q13" s="41">
        <f t="shared" si="15"/>
        <v>0</v>
      </c>
      <c r="R13" s="4"/>
      <c r="S13" s="48">
        <f t="shared" si="16"/>
        <v>0</v>
      </c>
      <c r="T13" s="31"/>
      <c r="U13" s="41">
        <f t="shared" si="17"/>
        <v>0</v>
      </c>
      <c r="V13" s="4"/>
      <c r="W13" s="48">
        <f t="shared" si="12"/>
        <v>0</v>
      </c>
      <c r="X13" s="31"/>
      <c r="Y13" s="41">
        <f t="shared" si="18"/>
        <v>0</v>
      </c>
      <c r="Z13" s="4"/>
      <c r="AA13" s="99">
        <f t="shared" si="19"/>
        <v>0</v>
      </c>
      <c r="AB13" s="4"/>
      <c r="AC13" s="5"/>
      <c r="AD13" s="5"/>
      <c r="AE13" s="5"/>
      <c r="AF13" s="5"/>
      <c r="AG13" s="22"/>
      <c r="AH13" s="6"/>
      <c r="AI13" s="56">
        <f t="shared" si="1"/>
        <v>0</v>
      </c>
      <c r="AJ13" s="46">
        <f t="shared" si="2"/>
        <v>0</v>
      </c>
      <c r="AK13" s="26" t="e">
        <f t="shared" si="3"/>
        <v>#DIV/0!</v>
      </c>
      <c r="AL13" s="59" t="e">
        <f t="shared" ca="1" si="13"/>
        <v>#REF!</v>
      </c>
      <c r="AM13" s="63" t="e">
        <f t="shared" si="4"/>
        <v>#DIV/0!</v>
      </c>
      <c r="AN13" s="168" t="e">
        <f t="shared" ca="1" si="20"/>
        <v>#REF!</v>
      </c>
      <c r="AR13" s="18" t="e">
        <f t="shared" si="21"/>
        <v>#REF!</v>
      </c>
      <c r="AS13" s="18" t="e">
        <f t="shared" ca="1" si="22"/>
        <v>#REF!</v>
      </c>
      <c r="AU13" s="19">
        <v>11</v>
      </c>
      <c r="AV13" s="30" t="e">
        <f t="shared" ca="1" si="23"/>
        <v>#REF!</v>
      </c>
    </row>
    <row r="14" spans="1:48">
      <c r="A14" s="134">
        <v>12</v>
      </c>
      <c r="B14" s="70"/>
      <c r="C14" s="73"/>
      <c r="D14" s="66"/>
      <c r="E14" s="35">
        <f t="shared" si="5"/>
        <v>0</v>
      </c>
      <c r="F14" s="18">
        <f t="shared" si="6"/>
        <v>0</v>
      </c>
      <c r="G14" s="18">
        <f t="shared" si="7"/>
        <v>0</v>
      </c>
      <c r="H14" s="18">
        <f t="shared" si="8"/>
        <v>0</v>
      </c>
      <c r="I14" s="18">
        <f t="shared" si="9"/>
        <v>0</v>
      </c>
      <c r="J14" s="137">
        <f t="shared" si="10"/>
        <v>0</v>
      </c>
      <c r="K14" s="36">
        <f t="shared" si="11"/>
        <v>0</v>
      </c>
      <c r="L14" s="209"/>
      <c r="M14" s="137"/>
      <c r="N14" s="4"/>
      <c r="O14" s="48">
        <f t="shared" si="14"/>
        <v>0</v>
      </c>
      <c r="P14" s="31"/>
      <c r="Q14" s="41">
        <f t="shared" si="15"/>
        <v>0</v>
      </c>
      <c r="R14" s="4"/>
      <c r="S14" s="48">
        <f t="shared" si="16"/>
        <v>0</v>
      </c>
      <c r="T14" s="31"/>
      <c r="U14" s="41">
        <f t="shared" si="17"/>
        <v>0</v>
      </c>
      <c r="V14" s="4"/>
      <c r="W14" s="48">
        <f t="shared" si="12"/>
        <v>0</v>
      </c>
      <c r="X14" s="31"/>
      <c r="Y14" s="41">
        <f t="shared" si="18"/>
        <v>0</v>
      </c>
      <c r="Z14" s="4"/>
      <c r="AA14" s="99">
        <f t="shared" si="19"/>
        <v>0</v>
      </c>
      <c r="AB14" s="4"/>
      <c r="AC14" s="5"/>
      <c r="AD14" s="5"/>
      <c r="AE14" s="5"/>
      <c r="AF14" s="5"/>
      <c r="AG14" s="22"/>
      <c r="AH14" s="6"/>
      <c r="AI14" s="56">
        <f t="shared" si="1"/>
        <v>0</v>
      </c>
      <c r="AJ14" s="46">
        <f t="shared" si="2"/>
        <v>0</v>
      </c>
      <c r="AK14" s="26" t="e">
        <f t="shared" si="3"/>
        <v>#DIV/0!</v>
      </c>
      <c r="AL14" s="59" t="e">
        <f t="shared" ca="1" si="13"/>
        <v>#REF!</v>
      </c>
      <c r="AM14" s="63" t="e">
        <f t="shared" si="4"/>
        <v>#DIV/0!</v>
      </c>
      <c r="AN14" s="168" t="e">
        <f t="shared" ca="1" si="20"/>
        <v>#REF!</v>
      </c>
      <c r="AR14" s="18" t="e">
        <f t="shared" si="21"/>
        <v>#REF!</v>
      </c>
      <c r="AS14" s="18" t="e">
        <f t="shared" ca="1" si="22"/>
        <v>#REF!</v>
      </c>
      <c r="AU14" s="19">
        <v>12</v>
      </c>
      <c r="AV14" s="30" t="e">
        <f t="shared" ca="1" si="23"/>
        <v>#REF!</v>
      </c>
    </row>
    <row r="15" spans="1:48">
      <c r="A15" s="134">
        <v>13</v>
      </c>
      <c r="B15" s="70"/>
      <c r="C15" s="73"/>
      <c r="D15" s="66"/>
      <c r="E15" s="35">
        <f t="shared" si="5"/>
        <v>0</v>
      </c>
      <c r="F15" s="18">
        <f t="shared" si="6"/>
        <v>0</v>
      </c>
      <c r="G15" s="18">
        <f t="shared" si="7"/>
        <v>0</v>
      </c>
      <c r="H15" s="18">
        <f t="shared" si="8"/>
        <v>0</v>
      </c>
      <c r="I15" s="18">
        <f t="shared" si="9"/>
        <v>0</v>
      </c>
      <c r="J15" s="137">
        <f t="shared" si="10"/>
        <v>0</v>
      </c>
      <c r="K15" s="36">
        <f t="shared" si="11"/>
        <v>0</v>
      </c>
      <c r="L15" s="209"/>
      <c r="M15" s="137"/>
      <c r="N15" s="4"/>
      <c r="O15" s="48">
        <f t="shared" si="14"/>
        <v>0</v>
      </c>
      <c r="P15" s="31"/>
      <c r="Q15" s="41">
        <f t="shared" si="15"/>
        <v>0</v>
      </c>
      <c r="R15" s="4"/>
      <c r="S15" s="48">
        <f t="shared" si="16"/>
        <v>0</v>
      </c>
      <c r="T15" s="31"/>
      <c r="U15" s="41">
        <f t="shared" si="17"/>
        <v>0</v>
      </c>
      <c r="V15" s="4"/>
      <c r="W15" s="48">
        <f t="shared" si="12"/>
        <v>0</v>
      </c>
      <c r="X15" s="31"/>
      <c r="Y15" s="41">
        <f t="shared" si="18"/>
        <v>0</v>
      </c>
      <c r="Z15" s="4"/>
      <c r="AA15" s="99">
        <f t="shared" si="19"/>
        <v>0</v>
      </c>
      <c r="AB15" s="4"/>
      <c r="AC15" s="5"/>
      <c r="AD15" s="5"/>
      <c r="AE15" s="5"/>
      <c r="AF15" s="5"/>
      <c r="AG15" s="22"/>
      <c r="AH15" s="6"/>
      <c r="AI15" s="56">
        <f t="shared" si="1"/>
        <v>0</v>
      </c>
      <c r="AJ15" s="46">
        <f t="shared" si="2"/>
        <v>0</v>
      </c>
      <c r="AK15" s="26" t="e">
        <f t="shared" si="3"/>
        <v>#DIV/0!</v>
      </c>
      <c r="AL15" s="59" t="e">
        <f t="shared" ca="1" si="13"/>
        <v>#REF!</v>
      </c>
      <c r="AM15" s="63" t="e">
        <f t="shared" si="4"/>
        <v>#DIV/0!</v>
      </c>
      <c r="AN15" s="168" t="e">
        <f t="shared" ca="1" si="20"/>
        <v>#REF!</v>
      </c>
      <c r="AR15" s="18" t="e">
        <f t="shared" si="21"/>
        <v>#REF!</v>
      </c>
      <c r="AS15" s="18" t="e">
        <f t="shared" ca="1" si="22"/>
        <v>#REF!</v>
      </c>
      <c r="AU15" s="19">
        <v>13</v>
      </c>
      <c r="AV15" s="30" t="e">
        <f t="shared" ca="1" si="23"/>
        <v>#REF!</v>
      </c>
    </row>
    <row r="16" spans="1:48">
      <c r="A16" s="134">
        <v>14</v>
      </c>
      <c r="B16" s="70"/>
      <c r="C16" s="73"/>
      <c r="D16" s="66"/>
      <c r="E16" s="35">
        <f t="shared" si="5"/>
        <v>0</v>
      </c>
      <c r="F16" s="18">
        <f t="shared" si="6"/>
        <v>0</v>
      </c>
      <c r="G16" s="18">
        <f t="shared" si="7"/>
        <v>0</v>
      </c>
      <c r="H16" s="18">
        <f t="shared" si="8"/>
        <v>0</v>
      </c>
      <c r="I16" s="18">
        <f t="shared" si="9"/>
        <v>0</v>
      </c>
      <c r="J16" s="137">
        <f t="shared" si="10"/>
        <v>0</v>
      </c>
      <c r="K16" s="36">
        <f t="shared" si="11"/>
        <v>0</v>
      </c>
      <c r="L16" s="209"/>
      <c r="M16" s="137"/>
      <c r="N16" s="4"/>
      <c r="O16" s="48">
        <f t="shared" si="14"/>
        <v>0</v>
      </c>
      <c r="P16" s="31"/>
      <c r="Q16" s="41">
        <f t="shared" si="15"/>
        <v>0</v>
      </c>
      <c r="R16" s="4"/>
      <c r="S16" s="48">
        <f t="shared" si="16"/>
        <v>0</v>
      </c>
      <c r="T16" s="31"/>
      <c r="U16" s="41">
        <f t="shared" si="17"/>
        <v>0</v>
      </c>
      <c r="V16" s="4"/>
      <c r="W16" s="48">
        <f t="shared" si="12"/>
        <v>0</v>
      </c>
      <c r="X16" s="31"/>
      <c r="Y16" s="41">
        <f t="shared" si="18"/>
        <v>0</v>
      </c>
      <c r="Z16" s="4"/>
      <c r="AA16" s="99">
        <f t="shared" si="19"/>
        <v>0</v>
      </c>
      <c r="AB16" s="4"/>
      <c r="AC16" s="5"/>
      <c r="AD16" s="5"/>
      <c r="AE16" s="5"/>
      <c r="AF16" s="5"/>
      <c r="AG16" s="22"/>
      <c r="AH16" s="6"/>
      <c r="AI16" s="56">
        <f t="shared" si="1"/>
        <v>0</v>
      </c>
      <c r="AJ16" s="46">
        <f t="shared" si="2"/>
        <v>0</v>
      </c>
      <c r="AK16" s="26" t="e">
        <f t="shared" si="3"/>
        <v>#DIV/0!</v>
      </c>
      <c r="AL16" s="59" t="e">
        <f t="shared" ca="1" si="13"/>
        <v>#REF!</v>
      </c>
      <c r="AM16" s="63" t="e">
        <f t="shared" si="4"/>
        <v>#DIV/0!</v>
      </c>
      <c r="AN16" s="168" t="e">
        <f t="shared" ca="1" si="20"/>
        <v>#REF!</v>
      </c>
      <c r="AR16" s="18" t="e">
        <f t="shared" si="21"/>
        <v>#REF!</v>
      </c>
      <c r="AS16" s="18" t="e">
        <f t="shared" ca="1" si="22"/>
        <v>#REF!</v>
      </c>
      <c r="AU16" s="19">
        <v>14</v>
      </c>
      <c r="AV16" s="30" t="e">
        <f t="shared" ca="1" si="23"/>
        <v>#REF!</v>
      </c>
    </row>
    <row r="17" spans="1:48">
      <c r="A17" s="134">
        <v>15</v>
      </c>
      <c r="B17" s="70"/>
      <c r="C17" s="73"/>
      <c r="D17" s="66"/>
      <c r="E17" s="35">
        <f t="shared" si="5"/>
        <v>0</v>
      </c>
      <c r="F17" s="18">
        <f t="shared" si="6"/>
        <v>0</v>
      </c>
      <c r="G17" s="18">
        <f t="shared" si="7"/>
        <v>0</v>
      </c>
      <c r="H17" s="18">
        <f t="shared" si="8"/>
        <v>0</v>
      </c>
      <c r="I17" s="18">
        <f t="shared" si="9"/>
        <v>0</v>
      </c>
      <c r="J17" s="137">
        <f t="shared" si="10"/>
        <v>0</v>
      </c>
      <c r="K17" s="36">
        <f t="shared" si="11"/>
        <v>0</v>
      </c>
      <c r="L17" s="209"/>
      <c r="M17" s="137"/>
      <c r="N17" s="4"/>
      <c r="O17" s="48">
        <f t="shared" si="14"/>
        <v>0</v>
      </c>
      <c r="P17" s="31"/>
      <c r="Q17" s="41">
        <f t="shared" si="15"/>
        <v>0</v>
      </c>
      <c r="R17" s="4"/>
      <c r="S17" s="48">
        <f t="shared" si="16"/>
        <v>0</v>
      </c>
      <c r="T17" s="31"/>
      <c r="U17" s="41">
        <f t="shared" si="17"/>
        <v>0</v>
      </c>
      <c r="V17" s="4"/>
      <c r="W17" s="48">
        <f t="shared" si="12"/>
        <v>0</v>
      </c>
      <c r="X17" s="31"/>
      <c r="Y17" s="41">
        <f t="shared" si="18"/>
        <v>0</v>
      </c>
      <c r="Z17" s="4"/>
      <c r="AA17" s="99">
        <f t="shared" si="19"/>
        <v>0</v>
      </c>
      <c r="AB17" s="4"/>
      <c r="AC17" s="5"/>
      <c r="AD17" s="5"/>
      <c r="AE17" s="5"/>
      <c r="AF17" s="5"/>
      <c r="AG17" s="22"/>
      <c r="AH17" s="6"/>
      <c r="AI17" s="56">
        <f t="shared" si="1"/>
        <v>0</v>
      </c>
      <c r="AJ17" s="46">
        <f t="shared" si="2"/>
        <v>0</v>
      </c>
      <c r="AK17" s="26" t="e">
        <f t="shared" si="3"/>
        <v>#DIV/0!</v>
      </c>
      <c r="AL17" s="59" t="e">
        <f t="shared" ca="1" si="13"/>
        <v>#REF!</v>
      </c>
      <c r="AM17" s="63" t="e">
        <f t="shared" si="4"/>
        <v>#DIV/0!</v>
      </c>
      <c r="AN17" s="168" t="e">
        <f t="shared" ca="1" si="20"/>
        <v>#REF!</v>
      </c>
      <c r="AP17" s="27"/>
      <c r="AR17" s="18" t="e">
        <f t="shared" si="21"/>
        <v>#REF!</v>
      </c>
      <c r="AS17" s="18" t="e">
        <f t="shared" ca="1" si="22"/>
        <v>#REF!</v>
      </c>
      <c r="AU17" s="19">
        <v>15</v>
      </c>
      <c r="AV17" s="30" t="e">
        <f t="shared" ca="1" si="23"/>
        <v>#REF!</v>
      </c>
    </row>
    <row r="18" spans="1:48">
      <c r="A18" s="95">
        <v>16</v>
      </c>
      <c r="B18" s="70"/>
      <c r="C18" s="73"/>
      <c r="D18" s="66"/>
      <c r="E18" s="35">
        <f t="shared" si="5"/>
        <v>0</v>
      </c>
      <c r="F18" s="18">
        <f t="shared" si="6"/>
        <v>0</v>
      </c>
      <c r="G18" s="18">
        <f t="shared" si="7"/>
        <v>0</v>
      </c>
      <c r="H18" s="18">
        <f t="shared" si="8"/>
        <v>0</v>
      </c>
      <c r="I18" s="18">
        <f t="shared" si="9"/>
        <v>0</v>
      </c>
      <c r="J18" s="137">
        <f t="shared" si="10"/>
        <v>0</v>
      </c>
      <c r="K18" s="36">
        <f t="shared" si="11"/>
        <v>0</v>
      </c>
      <c r="L18" s="209"/>
      <c r="M18" s="137"/>
      <c r="N18" s="4"/>
      <c r="O18" s="48">
        <f t="shared" si="14"/>
        <v>0</v>
      </c>
      <c r="P18" s="31"/>
      <c r="Q18" s="41">
        <f t="shared" si="15"/>
        <v>0</v>
      </c>
      <c r="R18" s="4"/>
      <c r="S18" s="48">
        <f t="shared" si="16"/>
        <v>0</v>
      </c>
      <c r="T18" s="31"/>
      <c r="U18" s="41">
        <f t="shared" si="17"/>
        <v>0</v>
      </c>
      <c r="V18" s="4"/>
      <c r="W18" s="48">
        <f t="shared" si="12"/>
        <v>0</v>
      </c>
      <c r="X18" s="31"/>
      <c r="Y18" s="41">
        <f t="shared" si="18"/>
        <v>0</v>
      </c>
      <c r="Z18" s="4"/>
      <c r="AA18" s="99">
        <f t="shared" si="19"/>
        <v>0</v>
      </c>
      <c r="AB18" s="4"/>
      <c r="AC18" s="5"/>
      <c r="AD18" s="5"/>
      <c r="AE18" s="5"/>
      <c r="AF18" s="5"/>
      <c r="AG18" s="22"/>
      <c r="AH18" s="6"/>
      <c r="AI18" s="56">
        <f t="shared" si="1"/>
        <v>0</v>
      </c>
      <c r="AJ18" s="46">
        <f t="shared" si="2"/>
        <v>0</v>
      </c>
      <c r="AK18" s="26" t="e">
        <f t="shared" si="3"/>
        <v>#DIV/0!</v>
      </c>
      <c r="AL18" s="59" t="e">
        <f t="shared" ca="1" si="13"/>
        <v>#REF!</v>
      </c>
      <c r="AM18" s="63" t="e">
        <f t="shared" si="4"/>
        <v>#DIV/0!</v>
      </c>
      <c r="AN18" s="168" t="e">
        <f t="shared" ca="1" si="20"/>
        <v>#REF!</v>
      </c>
      <c r="AR18" s="18" t="e">
        <f t="shared" si="21"/>
        <v>#REF!</v>
      </c>
      <c r="AS18" s="18" t="e">
        <f t="shared" ca="1" si="22"/>
        <v>#REF!</v>
      </c>
      <c r="AU18" s="19">
        <v>16</v>
      </c>
      <c r="AV18" s="30" t="e">
        <f t="shared" ca="1" si="23"/>
        <v>#REF!</v>
      </c>
    </row>
    <row r="19" spans="1:48">
      <c r="A19" s="95">
        <v>17</v>
      </c>
      <c r="B19" s="70"/>
      <c r="C19" s="73"/>
      <c r="D19" s="66"/>
      <c r="E19" s="35">
        <f t="shared" si="5"/>
        <v>0</v>
      </c>
      <c r="F19" s="18">
        <f t="shared" si="6"/>
        <v>0</v>
      </c>
      <c r="G19" s="18">
        <f t="shared" si="7"/>
        <v>0</v>
      </c>
      <c r="H19" s="18">
        <f t="shared" si="8"/>
        <v>0</v>
      </c>
      <c r="I19" s="18">
        <f t="shared" si="9"/>
        <v>0</v>
      </c>
      <c r="J19" s="137">
        <f t="shared" si="10"/>
        <v>0</v>
      </c>
      <c r="K19" s="36">
        <f t="shared" si="11"/>
        <v>0</v>
      </c>
      <c r="L19" s="209"/>
      <c r="M19" s="137"/>
      <c r="N19" s="4"/>
      <c r="O19" s="48">
        <f t="shared" si="14"/>
        <v>0</v>
      </c>
      <c r="P19" s="31"/>
      <c r="Q19" s="41">
        <f t="shared" si="15"/>
        <v>0</v>
      </c>
      <c r="R19" s="4"/>
      <c r="S19" s="48">
        <f t="shared" si="16"/>
        <v>0</v>
      </c>
      <c r="T19" s="31"/>
      <c r="U19" s="41">
        <f t="shared" si="17"/>
        <v>0</v>
      </c>
      <c r="V19" s="4"/>
      <c r="W19" s="48">
        <f t="shared" si="12"/>
        <v>0</v>
      </c>
      <c r="X19" s="31"/>
      <c r="Y19" s="41">
        <f t="shared" si="18"/>
        <v>0</v>
      </c>
      <c r="Z19" s="4"/>
      <c r="AA19" s="99">
        <f t="shared" si="19"/>
        <v>0</v>
      </c>
      <c r="AB19" s="4"/>
      <c r="AC19" s="5"/>
      <c r="AD19" s="5"/>
      <c r="AE19" s="5"/>
      <c r="AF19" s="5"/>
      <c r="AG19" s="22"/>
      <c r="AH19" s="6"/>
      <c r="AI19" s="56">
        <f t="shared" si="1"/>
        <v>0</v>
      </c>
      <c r="AJ19" s="46">
        <f t="shared" si="2"/>
        <v>0</v>
      </c>
      <c r="AK19" s="26" t="e">
        <f t="shared" si="3"/>
        <v>#DIV/0!</v>
      </c>
      <c r="AL19" s="59" t="e">
        <f t="shared" ca="1" si="13"/>
        <v>#REF!</v>
      </c>
      <c r="AM19" s="63" t="e">
        <f t="shared" si="4"/>
        <v>#DIV/0!</v>
      </c>
      <c r="AN19" s="168" t="e">
        <f t="shared" ca="1" si="20"/>
        <v>#REF!</v>
      </c>
      <c r="AR19" s="18" t="e">
        <f t="shared" si="21"/>
        <v>#REF!</v>
      </c>
      <c r="AS19" s="18" t="e">
        <f t="shared" ca="1" si="22"/>
        <v>#REF!</v>
      </c>
      <c r="AU19" s="19">
        <v>17</v>
      </c>
      <c r="AV19" s="30" t="e">
        <f t="shared" ca="1" si="23"/>
        <v>#REF!</v>
      </c>
    </row>
    <row r="20" spans="1:48">
      <c r="A20" s="95">
        <v>18</v>
      </c>
      <c r="B20" s="70"/>
      <c r="C20" s="73"/>
      <c r="D20" s="66"/>
      <c r="E20" s="35">
        <f t="shared" si="5"/>
        <v>0</v>
      </c>
      <c r="F20" s="18">
        <f t="shared" si="6"/>
        <v>0</v>
      </c>
      <c r="G20" s="18">
        <f t="shared" si="7"/>
        <v>0</v>
      </c>
      <c r="H20" s="18">
        <f t="shared" si="8"/>
        <v>0</v>
      </c>
      <c r="I20" s="18">
        <f t="shared" si="9"/>
        <v>0</v>
      </c>
      <c r="J20" s="137">
        <f t="shared" si="10"/>
        <v>0</v>
      </c>
      <c r="K20" s="36">
        <f t="shared" si="11"/>
        <v>0</v>
      </c>
      <c r="L20" s="209"/>
      <c r="M20" s="137"/>
      <c r="N20" s="4"/>
      <c r="O20" s="48">
        <f t="shared" si="14"/>
        <v>0</v>
      </c>
      <c r="P20" s="31"/>
      <c r="Q20" s="41">
        <f t="shared" si="15"/>
        <v>0</v>
      </c>
      <c r="R20" s="4"/>
      <c r="S20" s="48">
        <f t="shared" si="16"/>
        <v>0</v>
      </c>
      <c r="T20" s="31"/>
      <c r="U20" s="41">
        <f t="shared" si="17"/>
        <v>0</v>
      </c>
      <c r="V20" s="4"/>
      <c r="W20" s="48">
        <f t="shared" si="12"/>
        <v>0</v>
      </c>
      <c r="X20" s="31"/>
      <c r="Y20" s="41">
        <f t="shared" si="18"/>
        <v>0</v>
      </c>
      <c r="Z20" s="4"/>
      <c r="AA20" s="99">
        <f t="shared" si="19"/>
        <v>0</v>
      </c>
      <c r="AB20" s="4"/>
      <c r="AC20" s="5"/>
      <c r="AD20" s="5"/>
      <c r="AE20" s="5"/>
      <c r="AF20" s="5"/>
      <c r="AG20" s="22"/>
      <c r="AH20" s="6"/>
      <c r="AI20" s="56">
        <f t="shared" si="1"/>
        <v>0</v>
      </c>
      <c r="AJ20" s="46">
        <f t="shared" si="2"/>
        <v>0</v>
      </c>
      <c r="AK20" s="26" t="e">
        <f t="shared" si="3"/>
        <v>#DIV/0!</v>
      </c>
      <c r="AL20" s="59" t="e">
        <f t="shared" ca="1" si="13"/>
        <v>#REF!</v>
      </c>
      <c r="AM20" s="63" t="e">
        <f t="shared" si="4"/>
        <v>#DIV/0!</v>
      </c>
      <c r="AN20" s="168" t="e">
        <f t="shared" ca="1" si="20"/>
        <v>#REF!</v>
      </c>
      <c r="AR20" s="18" t="e">
        <f t="shared" si="21"/>
        <v>#REF!</v>
      </c>
      <c r="AS20" s="18" t="e">
        <f t="shared" ca="1" si="22"/>
        <v>#REF!</v>
      </c>
      <c r="AU20" s="19">
        <v>18</v>
      </c>
      <c r="AV20" s="30" t="e">
        <f t="shared" ca="1" si="23"/>
        <v>#REF!</v>
      </c>
    </row>
    <row r="21" spans="1:48">
      <c r="A21" s="95">
        <v>19</v>
      </c>
      <c r="B21" s="70"/>
      <c r="C21" s="73"/>
      <c r="D21" s="66"/>
      <c r="E21" s="35">
        <f t="shared" si="5"/>
        <v>0</v>
      </c>
      <c r="F21" s="18">
        <f t="shared" si="6"/>
        <v>0</v>
      </c>
      <c r="G21" s="18">
        <f t="shared" si="7"/>
        <v>0</v>
      </c>
      <c r="H21" s="18">
        <f t="shared" si="8"/>
        <v>0</v>
      </c>
      <c r="I21" s="18">
        <f t="shared" si="9"/>
        <v>0</v>
      </c>
      <c r="J21" s="137">
        <f t="shared" si="10"/>
        <v>0</v>
      </c>
      <c r="K21" s="36">
        <f t="shared" si="11"/>
        <v>0</v>
      </c>
      <c r="L21" s="209"/>
      <c r="M21" s="137"/>
      <c r="N21" s="4"/>
      <c r="O21" s="48">
        <f t="shared" si="14"/>
        <v>0</v>
      </c>
      <c r="P21" s="31"/>
      <c r="Q21" s="41">
        <f t="shared" si="15"/>
        <v>0</v>
      </c>
      <c r="R21" s="4"/>
      <c r="S21" s="48">
        <f t="shared" si="16"/>
        <v>0</v>
      </c>
      <c r="T21" s="31"/>
      <c r="U21" s="41">
        <f t="shared" si="17"/>
        <v>0</v>
      </c>
      <c r="V21" s="4"/>
      <c r="W21" s="48">
        <f t="shared" si="12"/>
        <v>0</v>
      </c>
      <c r="X21" s="31"/>
      <c r="Y21" s="41">
        <f t="shared" si="18"/>
        <v>0</v>
      </c>
      <c r="Z21" s="4"/>
      <c r="AA21" s="99">
        <f t="shared" si="19"/>
        <v>0</v>
      </c>
      <c r="AB21" s="4"/>
      <c r="AC21" s="5"/>
      <c r="AD21" s="5"/>
      <c r="AE21" s="5"/>
      <c r="AF21" s="5"/>
      <c r="AG21" s="22"/>
      <c r="AH21" s="6"/>
      <c r="AI21" s="56">
        <f t="shared" si="1"/>
        <v>0</v>
      </c>
      <c r="AJ21" s="46">
        <f t="shared" si="2"/>
        <v>0</v>
      </c>
      <c r="AK21" s="26" t="e">
        <f t="shared" si="3"/>
        <v>#DIV/0!</v>
      </c>
      <c r="AL21" s="59" t="e">
        <f t="shared" ca="1" si="13"/>
        <v>#REF!</v>
      </c>
      <c r="AM21" s="63" t="e">
        <f t="shared" si="4"/>
        <v>#DIV/0!</v>
      </c>
      <c r="AN21" s="168" t="e">
        <f t="shared" ca="1" si="20"/>
        <v>#REF!</v>
      </c>
      <c r="AR21" s="18" t="e">
        <f t="shared" si="21"/>
        <v>#REF!</v>
      </c>
      <c r="AS21" s="18" t="e">
        <f t="shared" ca="1" si="22"/>
        <v>#REF!</v>
      </c>
      <c r="AU21" s="19">
        <v>19</v>
      </c>
      <c r="AV21" s="30" t="e">
        <f t="shared" ca="1" si="23"/>
        <v>#REF!</v>
      </c>
    </row>
    <row r="22" spans="1:48">
      <c r="A22" s="95">
        <v>20</v>
      </c>
      <c r="B22" s="70"/>
      <c r="C22" s="73"/>
      <c r="D22" s="66"/>
      <c r="E22" s="35">
        <f t="shared" si="5"/>
        <v>0</v>
      </c>
      <c r="F22" s="18">
        <f t="shared" si="6"/>
        <v>0</v>
      </c>
      <c r="G22" s="18">
        <f t="shared" si="7"/>
        <v>0</v>
      </c>
      <c r="H22" s="18">
        <f t="shared" si="8"/>
        <v>0</v>
      </c>
      <c r="I22" s="18">
        <f t="shared" si="9"/>
        <v>0</v>
      </c>
      <c r="J22" s="137">
        <f t="shared" si="10"/>
        <v>0</v>
      </c>
      <c r="K22" s="36">
        <f t="shared" si="11"/>
        <v>0</v>
      </c>
      <c r="L22" s="209"/>
      <c r="M22" s="137"/>
      <c r="N22" s="4"/>
      <c r="O22" s="48">
        <f t="shared" si="14"/>
        <v>0</v>
      </c>
      <c r="P22" s="31"/>
      <c r="Q22" s="41">
        <f t="shared" si="15"/>
        <v>0</v>
      </c>
      <c r="R22" s="4"/>
      <c r="S22" s="48">
        <f t="shared" si="16"/>
        <v>0</v>
      </c>
      <c r="T22" s="31"/>
      <c r="U22" s="41">
        <f t="shared" si="17"/>
        <v>0</v>
      </c>
      <c r="V22" s="4"/>
      <c r="W22" s="48">
        <f t="shared" si="12"/>
        <v>0</v>
      </c>
      <c r="X22" s="31"/>
      <c r="Y22" s="41">
        <f t="shared" si="18"/>
        <v>0</v>
      </c>
      <c r="Z22" s="4"/>
      <c r="AA22" s="99">
        <f t="shared" si="19"/>
        <v>0</v>
      </c>
      <c r="AB22" s="4"/>
      <c r="AC22" s="5"/>
      <c r="AD22" s="5"/>
      <c r="AE22" s="5"/>
      <c r="AF22" s="5"/>
      <c r="AG22" s="22"/>
      <c r="AH22" s="6"/>
      <c r="AI22" s="56">
        <f t="shared" si="1"/>
        <v>0</v>
      </c>
      <c r="AJ22" s="46">
        <f t="shared" si="2"/>
        <v>0</v>
      </c>
      <c r="AK22" s="26" t="e">
        <f t="shared" si="3"/>
        <v>#DIV/0!</v>
      </c>
      <c r="AL22" s="59" t="e">
        <f t="shared" ca="1" si="13"/>
        <v>#REF!</v>
      </c>
      <c r="AM22" s="63" t="e">
        <f t="shared" si="4"/>
        <v>#DIV/0!</v>
      </c>
      <c r="AN22" s="168" t="e">
        <f t="shared" ca="1" si="20"/>
        <v>#REF!</v>
      </c>
      <c r="AR22" s="18" t="e">
        <f t="shared" si="21"/>
        <v>#REF!</v>
      </c>
      <c r="AS22" s="18" t="e">
        <f t="shared" ca="1" si="22"/>
        <v>#REF!</v>
      </c>
      <c r="AU22" s="19">
        <v>20</v>
      </c>
      <c r="AV22" s="30" t="e">
        <f t="shared" ca="1" si="23"/>
        <v>#REF!</v>
      </c>
    </row>
    <row r="23" spans="1:48">
      <c r="A23" s="95">
        <v>21</v>
      </c>
      <c r="B23" s="70"/>
      <c r="C23" s="73"/>
      <c r="D23" s="66"/>
      <c r="E23" s="35">
        <f t="shared" si="5"/>
        <v>0</v>
      </c>
      <c r="F23" s="18">
        <f t="shared" si="6"/>
        <v>0</v>
      </c>
      <c r="G23" s="18">
        <f t="shared" si="7"/>
        <v>0</v>
      </c>
      <c r="H23" s="18">
        <f t="shared" si="8"/>
        <v>0</v>
      </c>
      <c r="I23" s="18">
        <f t="shared" si="9"/>
        <v>0</v>
      </c>
      <c r="J23" s="137">
        <f t="shared" si="10"/>
        <v>0</v>
      </c>
      <c r="K23" s="36">
        <f t="shared" si="11"/>
        <v>0</v>
      </c>
      <c r="L23" s="209"/>
      <c r="M23" s="137"/>
      <c r="N23" s="4"/>
      <c r="O23" s="48">
        <f t="shared" si="14"/>
        <v>0</v>
      </c>
      <c r="P23" s="31"/>
      <c r="Q23" s="41">
        <f t="shared" si="15"/>
        <v>0</v>
      </c>
      <c r="R23" s="4"/>
      <c r="S23" s="48">
        <f t="shared" si="16"/>
        <v>0</v>
      </c>
      <c r="T23" s="31"/>
      <c r="U23" s="41">
        <f t="shared" si="17"/>
        <v>0</v>
      </c>
      <c r="V23" s="4"/>
      <c r="W23" s="48">
        <f t="shared" si="12"/>
        <v>0</v>
      </c>
      <c r="X23" s="31"/>
      <c r="Y23" s="41">
        <f t="shared" si="18"/>
        <v>0</v>
      </c>
      <c r="Z23" s="4"/>
      <c r="AA23" s="99">
        <f t="shared" si="19"/>
        <v>0</v>
      </c>
      <c r="AB23" s="4"/>
      <c r="AC23" s="5"/>
      <c r="AD23" s="5"/>
      <c r="AE23" s="5"/>
      <c r="AF23" s="5"/>
      <c r="AG23" s="22"/>
      <c r="AH23" s="6"/>
      <c r="AI23" s="56">
        <f t="shared" si="1"/>
        <v>0</v>
      </c>
      <c r="AJ23" s="46">
        <f t="shared" si="2"/>
        <v>0</v>
      </c>
      <c r="AK23" s="26" t="e">
        <f t="shared" si="3"/>
        <v>#DIV/0!</v>
      </c>
      <c r="AL23" s="59" t="e">
        <f t="shared" ca="1" si="13"/>
        <v>#REF!</v>
      </c>
      <c r="AM23" s="63" t="e">
        <f t="shared" si="4"/>
        <v>#DIV/0!</v>
      </c>
      <c r="AN23" s="168" t="e">
        <f t="shared" ca="1" si="20"/>
        <v>#REF!</v>
      </c>
      <c r="AR23" s="18" t="e">
        <f t="shared" si="21"/>
        <v>#REF!</v>
      </c>
      <c r="AS23" s="18" t="e">
        <f t="shared" ca="1" si="22"/>
        <v>#REF!</v>
      </c>
      <c r="AU23" s="19">
        <v>21</v>
      </c>
      <c r="AV23" s="30" t="e">
        <f t="shared" ca="1" si="23"/>
        <v>#REF!</v>
      </c>
    </row>
    <row r="24" spans="1:48">
      <c r="A24" s="95">
        <v>22</v>
      </c>
      <c r="B24" s="70"/>
      <c r="C24" s="73"/>
      <c r="D24" s="66"/>
      <c r="E24" s="35">
        <f t="shared" si="5"/>
        <v>0</v>
      </c>
      <c r="F24" s="18">
        <f t="shared" si="6"/>
        <v>0</v>
      </c>
      <c r="G24" s="18">
        <f t="shared" si="7"/>
        <v>0</v>
      </c>
      <c r="H24" s="18">
        <f t="shared" si="8"/>
        <v>0</v>
      </c>
      <c r="I24" s="18">
        <f t="shared" si="9"/>
        <v>0</v>
      </c>
      <c r="J24" s="137">
        <f t="shared" si="10"/>
        <v>0</v>
      </c>
      <c r="K24" s="36">
        <f t="shared" si="11"/>
        <v>0</v>
      </c>
      <c r="L24" s="209"/>
      <c r="M24" s="137"/>
      <c r="N24" s="4"/>
      <c r="O24" s="48">
        <f t="shared" si="14"/>
        <v>0</v>
      </c>
      <c r="P24" s="31"/>
      <c r="Q24" s="41">
        <f t="shared" si="15"/>
        <v>0</v>
      </c>
      <c r="R24" s="4"/>
      <c r="S24" s="48">
        <f t="shared" si="16"/>
        <v>0</v>
      </c>
      <c r="T24" s="31"/>
      <c r="U24" s="41">
        <f t="shared" si="17"/>
        <v>0</v>
      </c>
      <c r="V24" s="4"/>
      <c r="W24" s="48">
        <f t="shared" si="12"/>
        <v>0</v>
      </c>
      <c r="X24" s="31"/>
      <c r="Y24" s="41">
        <f t="shared" si="18"/>
        <v>0</v>
      </c>
      <c r="Z24" s="4"/>
      <c r="AA24" s="99">
        <f t="shared" si="19"/>
        <v>0</v>
      </c>
      <c r="AB24" s="4"/>
      <c r="AC24" s="5"/>
      <c r="AD24" s="5"/>
      <c r="AE24" s="5"/>
      <c r="AF24" s="5"/>
      <c r="AG24" s="22"/>
      <c r="AH24" s="6"/>
      <c r="AI24" s="56">
        <f t="shared" si="1"/>
        <v>0</v>
      </c>
      <c r="AJ24" s="46">
        <f t="shared" si="2"/>
        <v>0</v>
      </c>
      <c r="AK24" s="26" t="e">
        <f t="shared" si="3"/>
        <v>#DIV/0!</v>
      </c>
      <c r="AL24" s="59" t="e">
        <f t="shared" ca="1" si="13"/>
        <v>#REF!</v>
      </c>
      <c r="AM24" s="63" t="e">
        <f t="shared" si="4"/>
        <v>#DIV/0!</v>
      </c>
      <c r="AN24" s="168" t="e">
        <f t="shared" ca="1" si="20"/>
        <v>#REF!</v>
      </c>
      <c r="AR24" s="18" t="e">
        <f t="shared" si="21"/>
        <v>#REF!</v>
      </c>
      <c r="AS24" s="18" t="e">
        <f t="shared" ca="1" si="22"/>
        <v>#REF!</v>
      </c>
      <c r="AU24" s="19">
        <v>22</v>
      </c>
      <c r="AV24" s="30" t="e">
        <f t="shared" ca="1" si="23"/>
        <v>#REF!</v>
      </c>
    </row>
    <row r="25" spans="1:48">
      <c r="A25" s="95">
        <v>23</v>
      </c>
      <c r="B25" s="70"/>
      <c r="C25" s="73"/>
      <c r="D25" s="66"/>
      <c r="E25" s="35">
        <f t="shared" si="5"/>
        <v>0</v>
      </c>
      <c r="F25" s="18">
        <f t="shared" si="6"/>
        <v>0</v>
      </c>
      <c r="G25" s="18">
        <f t="shared" si="7"/>
        <v>0</v>
      </c>
      <c r="H25" s="18">
        <f t="shared" si="8"/>
        <v>0</v>
      </c>
      <c r="I25" s="18">
        <f t="shared" si="9"/>
        <v>0</v>
      </c>
      <c r="J25" s="137">
        <f t="shared" si="10"/>
        <v>0</v>
      </c>
      <c r="K25" s="36">
        <f t="shared" si="11"/>
        <v>0</v>
      </c>
      <c r="L25" s="209"/>
      <c r="M25" s="137"/>
      <c r="N25" s="4"/>
      <c r="O25" s="48">
        <f t="shared" si="14"/>
        <v>0</v>
      </c>
      <c r="P25" s="31"/>
      <c r="Q25" s="41">
        <f t="shared" si="15"/>
        <v>0</v>
      </c>
      <c r="R25" s="4"/>
      <c r="S25" s="48">
        <f t="shared" si="16"/>
        <v>0</v>
      </c>
      <c r="T25" s="31"/>
      <c r="U25" s="41">
        <f t="shared" si="17"/>
        <v>0</v>
      </c>
      <c r="V25" s="4"/>
      <c r="W25" s="48">
        <f t="shared" si="12"/>
        <v>0</v>
      </c>
      <c r="X25" s="31"/>
      <c r="Y25" s="41">
        <f t="shared" si="18"/>
        <v>0</v>
      </c>
      <c r="Z25" s="4"/>
      <c r="AA25" s="99">
        <f t="shared" si="19"/>
        <v>0</v>
      </c>
      <c r="AB25" s="4"/>
      <c r="AC25" s="5"/>
      <c r="AD25" s="5"/>
      <c r="AE25" s="5"/>
      <c r="AF25" s="5"/>
      <c r="AG25" s="22"/>
      <c r="AH25" s="6"/>
      <c r="AI25" s="56">
        <f t="shared" si="1"/>
        <v>0</v>
      </c>
      <c r="AJ25" s="46">
        <f t="shared" si="2"/>
        <v>0</v>
      </c>
      <c r="AK25" s="26" t="e">
        <f t="shared" si="3"/>
        <v>#DIV/0!</v>
      </c>
      <c r="AL25" s="59" t="e">
        <f t="shared" ca="1" si="13"/>
        <v>#REF!</v>
      </c>
      <c r="AM25" s="63" t="e">
        <f t="shared" si="4"/>
        <v>#DIV/0!</v>
      </c>
      <c r="AN25" s="168" t="e">
        <f t="shared" ca="1" si="20"/>
        <v>#REF!</v>
      </c>
      <c r="AR25" s="18" t="e">
        <f t="shared" si="21"/>
        <v>#REF!</v>
      </c>
      <c r="AS25" s="18" t="e">
        <f t="shared" ca="1" si="22"/>
        <v>#REF!</v>
      </c>
      <c r="AU25" s="19">
        <v>23</v>
      </c>
      <c r="AV25" s="30" t="e">
        <f t="shared" ca="1" si="23"/>
        <v>#REF!</v>
      </c>
    </row>
    <row r="26" spans="1:48">
      <c r="A26" s="95">
        <v>24</v>
      </c>
      <c r="B26" s="70"/>
      <c r="C26" s="73"/>
      <c r="D26" s="66"/>
      <c r="E26" s="35">
        <f t="shared" si="5"/>
        <v>0</v>
      </c>
      <c r="F26" s="18">
        <f t="shared" si="6"/>
        <v>0</v>
      </c>
      <c r="G26" s="18">
        <f t="shared" si="7"/>
        <v>0</v>
      </c>
      <c r="H26" s="18">
        <f t="shared" si="8"/>
        <v>0</v>
      </c>
      <c r="I26" s="18">
        <f t="shared" si="9"/>
        <v>0</v>
      </c>
      <c r="J26" s="137">
        <f t="shared" si="10"/>
        <v>0</v>
      </c>
      <c r="K26" s="36">
        <f t="shared" si="11"/>
        <v>0</v>
      </c>
      <c r="L26" s="209"/>
      <c r="M26" s="137"/>
      <c r="N26" s="4"/>
      <c r="O26" s="48">
        <f t="shared" si="14"/>
        <v>0</v>
      </c>
      <c r="P26" s="31"/>
      <c r="Q26" s="41">
        <f t="shared" si="15"/>
        <v>0</v>
      </c>
      <c r="R26" s="4"/>
      <c r="S26" s="48">
        <f t="shared" si="16"/>
        <v>0</v>
      </c>
      <c r="T26" s="31"/>
      <c r="U26" s="41">
        <f t="shared" si="17"/>
        <v>0</v>
      </c>
      <c r="V26" s="4"/>
      <c r="W26" s="48">
        <f t="shared" si="12"/>
        <v>0</v>
      </c>
      <c r="X26" s="31"/>
      <c r="Y26" s="41">
        <f t="shared" si="18"/>
        <v>0</v>
      </c>
      <c r="Z26" s="4"/>
      <c r="AA26" s="99">
        <f t="shared" si="19"/>
        <v>0</v>
      </c>
      <c r="AB26" s="4"/>
      <c r="AC26" s="5"/>
      <c r="AD26" s="5"/>
      <c r="AE26" s="5"/>
      <c r="AF26" s="5"/>
      <c r="AG26" s="22"/>
      <c r="AH26" s="6"/>
      <c r="AI26" s="56">
        <f t="shared" si="1"/>
        <v>0</v>
      </c>
      <c r="AJ26" s="46">
        <f t="shared" si="2"/>
        <v>0</v>
      </c>
      <c r="AK26" s="26" t="e">
        <f t="shared" si="3"/>
        <v>#DIV/0!</v>
      </c>
      <c r="AL26" s="59" t="e">
        <f t="shared" ca="1" si="13"/>
        <v>#REF!</v>
      </c>
      <c r="AM26" s="63" t="e">
        <f t="shared" si="4"/>
        <v>#DIV/0!</v>
      </c>
      <c r="AN26" s="168" t="e">
        <f t="shared" ca="1" si="20"/>
        <v>#REF!</v>
      </c>
      <c r="AR26" s="18" t="e">
        <f t="shared" si="21"/>
        <v>#REF!</v>
      </c>
      <c r="AS26" s="18" t="e">
        <f t="shared" ca="1" si="22"/>
        <v>#REF!</v>
      </c>
      <c r="AU26" s="19">
        <v>24</v>
      </c>
      <c r="AV26" s="30" t="e">
        <f t="shared" ca="1" si="23"/>
        <v>#REF!</v>
      </c>
    </row>
    <row r="27" spans="1:48">
      <c r="A27" s="95">
        <v>25</v>
      </c>
      <c r="B27" s="70"/>
      <c r="C27" s="73"/>
      <c r="D27" s="66"/>
      <c r="E27" s="35">
        <f t="shared" si="5"/>
        <v>0</v>
      </c>
      <c r="F27" s="18">
        <f t="shared" si="6"/>
        <v>0</v>
      </c>
      <c r="G27" s="18">
        <f t="shared" si="7"/>
        <v>0</v>
      </c>
      <c r="H27" s="18">
        <f t="shared" si="8"/>
        <v>0</v>
      </c>
      <c r="I27" s="18">
        <f t="shared" si="9"/>
        <v>0</v>
      </c>
      <c r="J27" s="137">
        <f t="shared" si="10"/>
        <v>0</v>
      </c>
      <c r="K27" s="36">
        <f t="shared" si="11"/>
        <v>0</v>
      </c>
      <c r="L27" s="209"/>
      <c r="M27" s="137"/>
      <c r="N27" s="4"/>
      <c r="O27" s="48">
        <f t="shared" si="14"/>
        <v>0</v>
      </c>
      <c r="P27" s="31"/>
      <c r="Q27" s="41">
        <f t="shared" si="15"/>
        <v>0</v>
      </c>
      <c r="R27" s="4"/>
      <c r="S27" s="48">
        <f t="shared" si="16"/>
        <v>0</v>
      </c>
      <c r="T27" s="31"/>
      <c r="U27" s="41">
        <f t="shared" si="17"/>
        <v>0</v>
      </c>
      <c r="V27" s="4"/>
      <c r="W27" s="48">
        <f t="shared" si="12"/>
        <v>0</v>
      </c>
      <c r="X27" s="31"/>
      <c r="Y27" s="41">
        <f t="shared" si="18"/>
        <v>0</v>
      </c>
      <c r="Z27" s="4"/>
      <c r="AA27" s="99">
        <f t="shared" si="19"/>
        <v>0</v>
      </c>
      <c r="AB27" s="4"/>
      <c r="AC27" s="5"/>
      <c r="AD27" s="5"/>
      <c r="AE27" s="5"/>
      <c r="AF27" s="5"/>
      <c r="AG27" s="22"/>
      <c r="AH27" s="6"/>
      <c r="AI27" s="56">
        <f t="shared" si="1"/>
        <v>0</v>
      </c>
      <c r="AJ27" s="46">
        <f t="shared" si="2"/>
        <v>0</v>
      </c>
      <c r="AK27" s="26" t="e">
        <f t="shared" si="3"/>
        <v>#DIV/0!</v>
      </c>
      <c r="AL27" s="59" t="e">
        <f t="shared" ca="1" si="13"/>
        <v>#REF!</v>
      </c>
      <c r="AM27" s="63" t="e">
        <f t="shared" si="4"/>
        <v>#DIV/0!</v>
      </c>
      <c r="AN27" s="168" t="e">
        <f t="shared" ca="1" si="20"/>
        <v>#REF!</v>
      </c>
      <c r="AR27" s="18" t="e">
        <f t="shared" si="21"/>
        <v>#REF!</v>
      </c>
      <c r="AS27" s="18" t="e">
        <f t="shared" ca="1" si="22"/>
        <v>#REF!</v>
      </c>
      <c r="AU27" s="19">
        <v>25</v>
      </c>
      <c r="AV27" s="30" t="e">
        <f t="shared" ca="1" si="23"/>
        <v>#REF!</v>
      </c>
    </row>
    <row r="28" spans="1:48">
      <c r="A28" s="95">
        <v>26</v>
      </c>
      <c r="B28" s="70"/>
      <c r="C28" s="73"/>
      <c r="D28" s="66"/>
      <c r="E28" s="35">
        <f t="shared" si="5"/>
        <v>0</v>
      </c>
      <c r="F28" s="18">
        <f t="shared" si="6"/>
        <v>0</v>
      </c>
      <c r="G28" s="18">
        <f t="shared" si="7"/>
        <v>0</v>
      </c>
      <c r="H28" s="18">
        <f t="shared" si="8"/>
        <v>0</v>
      </c>
      <c r="I28" s="18">
        <f t="shared" si="9"/>
        <v>0</v>
      </c>
      <c r="J28" s="137">
        <f t="shared" si="10"/>
        <v>0</v>
      </c>
      <c r="K28" s="36">
        <f t="shared" si="11"/>
        <v>0</v>
      </c>
      <c r="L28" s="209"/>
      <c r="M28" s="137"/>
      <c r="N28" s="4"/>
      <c r="O28" s="48">
        <f t="shared" si="14"/>
        <v>0</v>
      </c>
      <c r="P28" s="31"/>
      <c r="Q28" s="41">
        <f t="shared" si="15"/>
        <v>0</v>
      </c>
      <c r="R28" s="4"/>
      <c r="S28" s="48">
        <f t="shared" si="16"/>
        <v>0</v>
      </c>
      <c r="T28" s="31"/>
      <c r="U28" s="41">
        <f t="shared" si="17"/>
        <v>0</v>
      </c>
      <c r="V28" s="4"/>
      <c r="W28" s="48">
        <f t="shared" si="12"/>
        <v>0</v>
      </c>
      <c r="X28" s="31"/>
      <c r="Y28" s="41">
        <f t="shared" si="18"/>
        <v>0</v>
      </c>
      <c r="Z28" s="4"/>
      <c r="AA28" s="99">
        <f t="shared" si="19"/>
        <v>0</v>
      </c>
      <c r="AB28" s="4"/>
      <c r="AC28" s="5"/>
      <c r="AD28" s="5"/>
      <c r="AE28" s="5"/>
      <c r="AF28" s="5"/>
      <c r="AG28" s="22"/>
      <c r="AH28" s="6"/>
      <c r="AI28" s="56">
        <f t="shared" si="1"/>
        <v>0</v>
      </c>
      <c r="AJ28" s="46">
        <f t="shared" si="2"/>
        <v>0</v>
      </c>
      <c r="AK28" s="26" t="e">
        <f t="shared" si="3"/>
        <v>#DIV/0!</v>
      </c>
      <c r="AL28" s="59" t="e">
        <f t="shared" ca="1" si="13"/>
        <v>#REF!</v>
      </c>
      <c r="AM28" s="63" t="e">
        <f t="shared" si="4"/>
        <v>#DIV/0!</v>
      </c>
      <c r="AN28" s="168" t="e">
        <f t="shared" ca="1" si="20"/>
        <v>#REF!</v>
      </c>
      <c r="AR28" s="18" t="e">
        <f t="shared" si="21"/>
        <v>#REF!</v>
      </c>
      <c r="AS28" s="18" t="e">
        <f t="shared" ca="1" si="22"/>
        <v>#REF!</v>
      </c>
      <c r="AU28" s="19">
        <v>26</v>
      </c>
      <c r="AV28" s="30" t="e">
        <f t="shared" ca="1" si="23"/>
        <v>#REF!</v>
      </c>
    </row>
    <row r="29" spans="1:48">
      <c r="A29" s="95">
        <v>27</v>
      </c>
      <c r="B29" s="70"/>
      <c r="C29" s="73"/>
      <c r="D29" s="66"/>
      <c r="E29" s="35">
        <f t="shared" si="5"/>
        <v>0</v>
      </c>
      <c r="F29" s="18">
        <f t="shared" si="6"/>
        <v>0</v>
      </c>
      <c r="G29" s="18">
        <f t="shared" si="7"/>
        <v>0</v>
      </c>
      <c r="H29" s="18">
        <f t="shared" si="8"/>
        <v>0</v>
      </c>
      <c r="I29" s="18">
        <f t="shared" si="9"/>
        <v>0</v>
      </c>
      <c r="J29" s="137">
        <f t="shared" si="10"/>
        <v>0</v>
      </c>
      <c r="K29" s="36">
        <f t="shared" si="11"/>
        <v>0</v>
      </c>
      <c r="L29" s="209"/>
      <c r="M29" s="137"/>
      <c r="N29" s="4"/>
      <c r="O29" s="48">
        <f t="shared" si="14"/>
        <v>0</v>
      </c>
      <c r="P29" s="31"/>
      <c r="Q29" s="41">
        <f t="shared" si="15"/>
        <v>0</v>
      </c>
      <c r="R29" s="4"/>
      <c r="S29" s="48">
        <f t="shared" si="16"/>
        <v>0</v>
      </c>
      <c r="T29" s="31"/>
      <c r="U29" s="41">
        <f t="shared" si="17"/>
        <v>0</v>
      </c>
      <c r="V29" s="4"/>
      <c r="W29" s="48">
        <f t="shared" si="12"/>
        <v>0</v>
      </c>
      <c r="X29" s="31"/>
      <c r="Y29" s="41">
        <f t="shared" si="18"/>
        <v>0</v>
      </c>
      <c r="Z29" s="4"/>
      <c r="AA29" s="99">
        <f t="shared" si="19"/>
        <v>0</v>
      </c>
      <c r="AB29" s="4"/>
      <c r="AC29" s="5"/>
      <c r="AD29" s="5"/>
      <c r="AE29" s="5"/>
      <c r="AF29" s="5"/>
      <c r="AG29" s="22"/>
      <c r="AH29" s="6"/>
      <c r="AI29" s="56">
        <f t="shared" si="1"/>
        <v>0</v>
      </c>
      <c r="AJ29" s="46">
        <f t="shared" si="2"/>
        <v>0</v>
      </c>
      <c r="AK29" s="26" t="e">
        <f t="shared" si="3"/>
        <v>#DIV/0!</v>
      </c>
      <c r="AL29" s="59" t="e">
        <f t="shared" ca="1" si="13"/>
        <v>#REF!</v>
      </c>
      <c r="AM29" s="63" t="e">
        <f t="shared" si="4"/>
        <v>#DIV/0!</v>
      </c>
      <c r="AN29" s="168" t="e">
        <f t="shared" ca="1" si="20"/>
        <v>#REF!</v>
      </c>
      <c r="AR29" s="18" t="e">
        <f t="shared" si="21"/>
        <v>#REF!</v>
      </c>
      <c r="AS29" s="18" t="e">
        <f t="shared" ca="1" si="22"/>
        <v>#REF!</v>
      </c>
      <c r="AU29" s="19">
        <v>27</v>
      </c>
      <c r="AV29" s="30" t="e">
        <f t="shared" ca="1" si="23"/>
        <v>#REF!</v>
      </c>
    </row>
    <row r="30" spans="1:48">
      <c r="A30" s="95">
        <v>28</v>
      </c>
      <c r="B30" s="70"/>
      <c r="C30" s="73"/>
      <c r="D30" s="66"/>
      <c r="E30" s="35">
        <f t="shared" si="5"/>
        <v>0</v>
      </c>
      <c r="F30" s="18">
        <f t="shared" si="6"/>
        <v>0</v>
      </c>
      <c r="G30" s="18">
        <f t="shared" si="7"/>
        <v>0</v>
      </c>
      <c r="H30" s="18">
        <f t="shared" si="8"/>
        <v>0</v>
      </c>
      <c r="I30" s="18">
        <f t="shared" si="9"/>
        <v>0</v>
      </c>
      <c r="J30" s="137">
        <f t="shared" si="10"/>
        <v>0</v>
      </c>
      <c r="K30" s="36">
        <f t="shared" si="11"/>
        <v>0</v>
      </c>
      <c r="L30" s="209"/>
      <c r="M30" s="137"/>
      <c r="N30" s="4"/>
      <c r="O30" s="48">
        <f t="shared" si="14"/>
        <v>0</v>
      </c>
      <c r="P30" s="31"/>
      <c r="Q30" s="41">
        <f t="shared" si="15"/>
        <v>0</v>
      </c>
      <c r="R30" s="4"/>
      <c r="S30" s="48">
        <f t="shared" si="16"/>
        <v>0</v>
      </c>
      <c r="T30" s="31"/>
      <c r="U30" s="41">
        <f t="shared" si="17"/>
        <v>0</v>
      </c>
      <c r="V30" s="4"/>
      <c r="W30" s="48">
        <f t="shared" si="12"/>
        <v>0</v>
      </c>
      <c r="X30" s="31"/>
      <c r="Y30" s="41">
        <f t="shared" si="18"/>
        <v>0</v>
      </c>
      <c r="Z30" s="4"/>
      <c r="AA30" s="99">
        <f t="shared" si="19"/>
        <v>0</v>
      </c>
      <c r="AB30" s="4"/>
      <c r="AC30" s="5"/>
      <c r="AD30" s="5"/>
      <c r="AE30" s="5"/>
      <c r="AF30" s="5"/>
      <c r="AG30" s="22"/>
      <c r="AH30" s="6"/>
      <c r="AI30" s="56">
        <f t="shared" si="1"/>
        <v>0</v>
      </c>
      <c r="AJ30" s="46">
        <f t="shared" si="2"/>
        <v>0</v>
      </c>
      <c r="AK30" s="26" t="e">
        <f t="shared" si="3"/>
        <v>#DIV/0!</v>
      </c>
      <c r="AL30" s="59" t="e">
        <f t="shared" ca="1" si="13"/>
        <v>#REF!</v>
      </c>
      <c r="AM30" s="63" t="e">
        <f t="shared" si="4"/>
        <v>#DIV/0!</v>
      </c>
      <c r="AN30" s="168" t="e">
        <f t="shared" ca="1" si="20"/>
        <v>#REF!</v>
      </c>
      <c r="AR30" s="18" t="e">
        <f t="shared" si="21"/>
        <v>#REF!</v>
      </c>
      <c r="AS30" s="18" t="e">
        <f t="shared" ca="1" si="22"/>
        <v>#REF!</v>
      </c>
      <c r="AU30" s="19">
        <v>28</v>
      </c>
      <c r="AV30" s="30" t="e">
        <f t="shared" ca="1" si="23"/>
        <v>#REF!</v>
      </c>
    </row>
    <row r="31" spans="1:48">
      <c r="A31" s="95">
        <v>29</v>
      </c>
      <c r="B31" s="70"/>
      <c r="C31" s="73"/>
      <c r="D31" s="66"/>
      <c r="E31" s="35">
        <f t="shared" si="5"/>
        <v>0</v>
      </c>
      <c r="F31" s="18">
        <f t="shared" si="6"/>
        <v>0</v>
      </c>
      <c r="G31" s="18">
        <f t="shared" si="7"/>
        <v>0</v>
      </c>
      <c r="H31" s="18">
        <f t="shared" si="8"/>
        <v>0</v>
      </c>
      <c r="I31" s="18">
        <f t="shared" si="9"/>
        <v>0</v>
      </c>
      <c r="J31" s="137">
        <f t="shared" si="10"/>
        <v>0</v>
      </c>
      <c r="K31" s="36">
        <f t="shared" si="11"/>
        <v>0</v>
      </c>
      <c r="L31" s="209"/>
      <c r="M31" s="137"/>
      <c r="N31" s="4"/>
      <c r="O31" s="48">
        <f t="shared" si="14"/>
        <v>0</v>
      </c>
      <c r="P31" s="31"/>
      <c r="Q31" s="41">
        <f t="shared" si="15"/>
        <v>0</v>
      </c>
      <c r="R31" s="4"/>
      <c r="S31" s="48">
        <f t="shared" si="16"/>
        <v>0</v>
      </c>
      <c r="T31" s="31"/>
      <c r="U31" s="41">
        <f t="shared" si="17"/>
        <v>0</v>
      </c>
      <c r="V31" s="4"/>
      <c r="W31" s="48">
        <f t="shared" si="12"/>
        <v>0</v>
      </c>
      <c r="X31" s="31"/>
      <c r="Y31" s="41">
        <f t="shared" si="18"/>
        <v>0</v>
      </c>
      <c r="Z31" s="4"/>
      <c r="AA31" s="99">
        <f t="shared" si="19"/>
        <v>0</v>
      </c>
      <c r="AB31" s="4"/>
      <c r="AC31" s="5"/>
      <c r="AD31" s="5"/>
      <c r="AE31" s="5"/>
      <c r="AF31" s="5"/>
      <c r="AG31" s="22"/>
      <c r="AH31" s="6"/>
      <c r="AI31" s="56">
        <f t="shared" si="1"/>
        <v>0</v>
      </c>
      <c r="AJ31" s="46">
        <f t="shared" si="2"/>
        <v>0</v>
      </c>
      <c r="AK31" s="26" t="e">
        <f t="shared" si="3"/>
        <v>#DIV/0!</v>
      </c>
      <c r="AL31" s="59" t="e">
        <f t="shared" ca="1" si="13"/>
        <v>#REF!</v>
      </c>
      <c r="AM31" s="63" t="e">
        <f t="shared" si="4"/>
        <v>#DIV/0!</v>
      </c>
      <c r="AN31" s="168" t="e">
        <f t="shared" ca="1" si="20"/>
        <v>#REF!</v>
      </c>
      <c r="AR31" s="18" t="e">
        <f t="shared" si="21"/>
        <v>#REF!</v>
      </c>
      <c r="AS31" s="18" t="e">
        <f t="shared" ca="1" si="22"/>
        <v>#REF!</v>
      </c>
      <c r="AU31" s="19">
        <v>29</v>
      </c>
      <c r="AV31" s="30" t="e">
        <f t="shared" ca="1" si="23"/>
        <v>#REF!</v>
      </c>
    </row>
    <row r="32" spans="1:48">
      <c r="A32" s="95">
        <v>30</v>
      </c>
      <c r="B32" s="70"/>
      <c r="C32" s="73"/>
      <c r="D32" s="66"/>
      <c r="E32" s="35">
        <f t="shared" si="5"/>
        <v>0</v>
      </c>
      <c r="F32" s="18">
        <f t="shared" si="6"/>
        <v>0</v>
      </c>
      <c r="G32" s="18">
        <f t="shared" si="7"/>
        <v>0</v>
      </c>
      <c r="H32" s="18">
        <f t="shared" si="8"/>
        <v>0</v>
      </c>
      <c r="I32" s="18">
        <f t="shared" si="9"/>
        <v>0</v>
      </c>
      <c r="J32" s="137">
        <f t="shared" si="10"/>
        <v>0</v>
      </c>
      <c r="K32" s="36">
        <f t="shared" si="11"/>
        <v>0</v>
      </c>
      <c r="L32" s="209"/>
      <c r="M32" s="137"/>
      <c r="N32" s="4"/>
      <c r="O32" s="48">
        <f t="shared" si="14"/>
        <v>0</v>
      </c>
      <c r="P32" s="31"/>
      <c r="Q32" s="41">
        <f t="shared" si="15"/>
        <v>0</v>
      </c>
      <c r="R32" s="4"/>
      <c r="S32" s="48">
        <f t="shared" si="16"/>
        <v>0</v>
      </c>
      <c r="T32" s="31"/>
      <c r="U32" s="41">
        <f t="shared" si="17"/>
        <v>0</v>
      </c>
      <c r="V32" s="4"/>
      <c r="W32" s="48">
        <f t="shared" si="12"/>
        <v>0</v>
      </c>
      <c r="X32" s="31"/>
      <c r="Y32" s="41">
        <f t="shared" si="18"/>
        <v>0</v>
      </c>
      <c r="Z32" s="4"/>
      <c r="AA32" s="99">
        <f t="shared" si="19"/>
        <v>0</v>
      </c>
      <c r="AB32" s="4"/>
      <c r="AC32" s="5"/>
      <c r="AD32" s="5"/>
      <c r="AE32" s="5"/>
      <c r="AF32" s="5"/>
      <c r="AG32" s="22"/>
      <c r="AH32" s="6"/>
      <c r="AI32" s="56">
        <f t="shared" si="1"/>
        <v>0</v>
      </c>
      <c r="AJ32" s="46">
        <f t="shared" si="2"/>
        <v>0</v>
      </c>
      <c r="AK32" s="26" t="e">
        <f t="shared" si="3"/>
        <v>#DIV/0!</v>
      </c>
      <c r="AL32" s="59" t="e">
        <f t="shared" ca="1" si="13"/>
        <v>#REF!</v>
      </c>
      <c r="AM32" s="63" t="e">
        <f t="shared" si="4"/>
        <v>#DIV/0!</v>
      </c>
      <c r="AN32" s="168" t="e">
        <f t="shared" ca="1" si="20"/>
        <v>#REF!</v>
      </c>
      <c r="AR32" s="18" t="e">
        <f t="shared" si="21"/>
        <v>#REF!</v>
      </c>
      <c r="AS32" s="18" t="e">
        <f t="shared" ca="1" si="22"/>
        <v>#REF!</v>
      </c>
      <c r="AU32" s="19">
        <v>30</v>
      </c>
      <c r="AV32" s="30" t="e">
        <f t="shared" ca="1" si="23"/>
        <v>#REF!</v>
      </c>
    </row>
    <row r="33" spans="1:48">
      <c r="A33" s="95">
        <v>31</v>
      </c>
      <c r="B33" s="70"/>
      <c r="C33" s="73"/>
      <c r="D33" s="66"/>
      <c r="E33" s="35">
        <f t="shared" si="5"/>
        <v>0</v>
      </c>
      <c r="F33" s="18">
        <f t="shared" si="6"/>
        <v>0</v>
      </c>
      <c r="G33" s="18">
        <f t="shared" si="7"/>
        <v>0</v>
      </c>
      <c r="H33" s="18">
        <f t="shared" si="8"/>
        <v>0</v>
      </c>
      <c r="I33" s="18">
        <f t="shared" si="9"/>
        <v>0</v>
      </c>
      <c r="J33" s="137">
        <f t="shared" si="10"/>
        <v>0</v>
      </c>
      <c r="K33" s="36">
        <f t="shared" si="11"/>
        <v>0</v>
      </c>
      <c r="L33" s="209"/>
      <c r="M33" s="137"/>
      <c r="N33" s="4"/>
      <c r="O33" s="48">
        <f t="shared" si="14"/>
        <v>0</v>
      </c>
      <c r="P33" s="31"/>
      <c r="Q33" s="41">
        <f t="shared" si="15"/>
        <v>0</v>
      </c>
      <c r="R33" s="4"/>
      <c r="S33" s="48">
        <f t="shared" si="16"/>
        <v>0</v>
      </c>
      <c r="T33" s="31"/>
      <c r="U33" s="41">
        <f t="shared" si="17"/>
        <v>0</v>
      </c>
      <c r="V33" s="4"/>
      <c r="W33" s="48">
        <f t="shared" si="12"/>
        <v>0</v>
      </c>
      <c r="X33" s="31"/>
      <c r="Y33" s="41">
        <f t="shared" si="18"/>
        <v>0</v>
      </c>
      <c r="Z33" s="4"/>
      <c r="AA33" s="99">
        <f t="shared" si="19"/>
        <v>0</v>
      </c>
      <c r="AB33" s="4"/>
      <c r="AC33" s="5"/>
      <c r="AD33" s="5"/>
      <c r="AE33" s="5"/>
      <c r="AF33" s="5"/>
      <c r="AG33" s="22"/>
      <c r="AH33" s="6"/>
      <c r="AI33" s="56">
        <f t="shared" si="1"/>
        <v>0</v>
      </c>
      <c r="AJ33" s="46">
        <f t="shared" si="2"/>
        <v>0</v>
      </c>
      <c r="AK33" s="26" t="e">
        <f t="shared" si="3"/>
        <v>#DIV/0!</v>
      </c>
      <c r="AL33" s="59" t="e">
        <f t="shared" ca="1" si="13"/>
        <v>#REF!</v>
      </c>
      <c r="AM33" s="63" t="e">
        <f t="shared" si="4"/>
        <v>#DIV/0!</v>
      </c>
      <c r="AN33" s="168" t="e">
        <f t="shared" ca="1" si="20"/>
        <v>#REF!</v>
      </c>
      <c r="AR33" s="18" t="e">
        <f t="shared" si="21"/>
        <v>#REF!</v>
      </c>
      <c r="AS33" s="18" t="e">
        <f t="shared" ca="1" si="22"/>
        <v>#REF!</v>
      </c>
      <c r="AU33" s="19">
        <v>31</v>
      </c>
      <c r="AV33" s="30" t="e">
        <f t="shared" ca="1" si="23"/>
        <v>#REF!</v>
      </c>
    </row>
    <row r="34" spans="1:48">
      <c r="A34" s="95">
        <v>32</v>
      </c>
      <c r="B34" s="70"/>
      <c r="C34" s="73"/>
      <c r="D34" s="66"/>
      <c r="E34" s="35">
        <f t="shared" si="5"/>
        <v>0</v>
      </c>
      <c r="F34" s="18">
        <f t="shared" si="6"/>
        <v>0</v>
      </c>
      <c r="G34" s="18">
        <f t="shared" si="7"/>
        <v>0</v>
      </c>
      <c r="H34" s="18">
        <f t="shared" si="8"/>
        <v>0</v>
      </c>
      <c r="I34" s="18">
        <f t="shared" si="9"/>
        <v>0</v>
      </c>
      <c r="J34" s="137">
        <f t="shared" si="10"/>
        <v>0</v>
      </c>
      <c r="K34" s="36">
        <f t="shared" si="11"/>
        <v>0</v>
      </c>
      <c r="L34" s="209"/>
      <c r="M34" s="137"/>
      <c r="N34" s="4"/>
      <c r="O34" s="48">
        <f t="shared" si="14"/>
        <v>0</v>
      </c>
      <c r="P34" s="31"/>
      <c r="Q34" s="41">
        <f t="shared" si="15"/>
        <v>0</v>
      </c>
      <c r="R34" s="4"/>
      <c r="S34" s="48">
        <f t="shared" si="16"/>
        <v>0</v>
      </c>
      <c r="T34" s="31"/>
      <c r="U34" s="41">
        <f t="shared" si="17"/>
        <v>0</v>
      </c>
      <c r="V34" s="4"/>
      <c r="W34" s="48">
        <f t="shared" si="12"/>
        <v>0</v>
      </c>
      <c r="X34" s="31"/>
      <c r="Y34" s="41">
        <f t="shared" si="18"/>
        <v>0</v>
      </c>
      <c r="Z34" s="4"/>
      <c r="AA34" s="99">
        <f t="shared" si="19"/>
        <v>0</v>
      </c>
      <c r="AB34" s="4"/>
      <c r="AC34" s="5"/>
      <c r="AD34" s="5"/>
      <c r="AE34" s="5"/>
      <c r="AF34" s="5"/>
      <c r="AG34" s="22"/>
      <c r="AH34" s="6"/>
      <c r="AI34" s="56">
        <f t="shared" si="1"/>
        <v>0</v>
      </c>
      <c r="AJ34" s="46">
        <f t="shared" si="2"/>
        <v>0</v>
      </c>
      <c r="AK34" s="26" t="e">
        <f t="shared" si="3"/>
        <v>#DIV/0!</v>
      </c>
      <c r="AL34" s="59" t="e">
        <f t="shared" ca="1" si="13"/>
        <v>#REF!</v>
      </c>
      <c r="AM34" s="63" t="e">
        <f t="shared" si="4"/>
        <v>#DIV/0!</v>
      </c>
      <c r="AN34" s="168" t="e">
        <f t="shared" ca="1" si="20"/>
        <v>#REF!</v>
      </c>
      <c r="AR34" s="18" t="e">
        <f t="shared" si="21"/>
        <v>#REF!</v>
      </c>
      <c r="AS34" s="18" t="e">
        <f t="shared" ca="1" si="22"/>
        <v>#REF!</v>
      </c>
      <c r="AU34" s="19">
        <v>32</v>
      </c>
      <c r="AV34" s="30" t="e">
        <f t="shared" ca="1" si="23"/>
        <v>#REF!</v>
      </c>
    </row>
    <row r="35" spans="1:48">
      <c r="A35" s="95">
        <v>33</v>
      </c>
      <c r="B35" s="70"/>
      <c r="C35" s="73"/>
      <c r="D35" s="66"/>
      <c r="E35" s="35">
        <f t="shared" si="5"/>
        <v>0</v>
      </c>
      <c r="F35" s="18">
        <f t="shared" si="6"/>
        <v>0</v>
      </c>
      <c r="G35" s="18">
        <f t="shared" si="7"/>
        <v>0</v>
      </c>
      <c r="H35" s="18">
        <f t="shared" si="8"/>
        <v>0</v>
      </c>
      <c r="I35" s="18">
        <f t="shared" si="9"/>
        <v>0</v>
      </c>
      <c r="J35" s="137">
        <f t="shared" si="10"/>
        <v>0</v>
      </c>
      <c r="K35" s="36">
        <f t="shared" si="11"/>
        <v>0</v>
      </c>
      <c r="L35" s="209"/>
      <c r="M35" s="137"/>
      <c r="N35" s="4"/>
      <c r="O35" s="48">
        <f t="shared" si="14"/>
        <v>0</v>
      </c>
      <c r="P35" s="31"/>
      <c r="Q35" s="41">
        <f t="shared" si="15"/>
        <v>0</v>
      </c>
      <c r="R35" s="4"/>
      <c r="S35" s="48">
        <f t="shared" si="16"/>
        <v>0</v>
      </c>
      <c r="T35" s="31"/>
      <c r="U35" s="41">
        <f t="shared" si="17"/>
        <v>0</v>
      </c>
      <c r="V35" s="4"/>
      <c r="W35" s="48">
        <f t="shared" si="12"/>
        <v>0</v>
      </c>
      <c r="X35" s="31"/>
      <c r="Y35" s="41">
        <f t="shared" si="18"/>
        <v>0</v>
      </c>
      <c r="Z35" s="4"/>
      <c r="AA35" s="99">
        <f t="shared" si="19"/>
        <v>0</v>
      </c>
      <c r="AB35" s="4"/>
      <c r="AC35" s="5"/>
      <c r="AD35" s="5"/>
      <c r="AE35" s="5"/>
      <c r="AF35" s="5"/>
      <c r="AG35" s="22"/>
      <c r="AH35" s="6"/>
      <c r="AI35" s="56">
        <f t="shared" si="1"/>
        <v>0</v>
      </c>
      <c r="AJ35" s="46">
        <f t="shared" si="2"/>
        <v>0</v>
      </c>
      <c r="AK35" s="26" t="e">
        <f t="shared" si="3"/>
        <v>#DIV/0!</v>
      </c>
      <c r="AL35" s="59" t="e">
        <f t="shared" ca="1" si="13"/>
        <v>#REF!</v>
      </c>
      <c r="AM35" s="63" t="e">
        <f t="shared" si="4"/>
        <v>#DIV/0!</v>
      </c>
      <c r="AN35" s="168" t="e">
        <f t="shared" ca="1" si="20"/>
        <v>#REF!</v>
      </c>
      <c r="AR35" s="18" t="e">
        <f t="shared" si="21"/>
        <v>#REF!</v>
      </c>
      <c r="AS35" s="18" t="e">
        <f t="shared" ca="1" si="22"/>
        <v>#REF!</v>
      </c>
      <c r="AU35" s="19">
        <v>33</v>
      </c>
      <c r="AV35" s="30" t="e">
        <f t="shared" ca="1" si="23"/>
        <v>#REF!</v>
      </c>
    </row>
    <row r="36" spans="1:48">
      <c r="A36" s="95">
        <v>34</v>
      </c>
      <c r="B36" s="70"/>
      <c r="C36" s="73"/>
      <c r="D36" s="66"/>
      <c r="E36" s="35">
        <f t="shared" si="5"/>
        <v>0</v>
      </c>
      <c r="F36" s="18">
        <f t="shared" si="6"/>
        <v>0</v>
      </c>
      <c r="G36" s="18">
        <f t="shared" si="7"/>
        <v>0</v>
      </c>
      <c r="H36" s="18">
        <f t="shared" si="8"/>
        <v>0</v>
      </c>
      <c r="I36" s="18">
        <f t="shared" si="9"/>
        <v>0</v>
      </c>
      <c r="J36" s="137">
        <f t="shared" si="10"/>
        <v>0</v>
      </c>
      <c r="K36" s="36">
        <f t="shared" si="11"/>
        <v>0</v>
      </c>
      <c r="L36" s="209"/>
      <c r="M36" s="137"/>
      <c r="N36" s="4"/>
      <c r="O36" s="48">
        <f t="shared" si="14"/>
        <v>0</v>
      </c>
      <c r="P36" s="31"/>
      <c r="Q36" s="41">
        <f t="shared" si="15"/>
        <v>0</v>
      </c>
      <c r="R36" s="4"/>
      <c r="S36" s="48">
        <f t="shared" si="16"/>
        <v>0</v>
      </c>
      <c r="T36" s="31"/>
      <c r="U36" s="41">
        <f t="shared" si="17"/>
        <v>0</v>
      </c>
      <c r="V36" s="4"/>
      <c r="W36" s="48">
        <f t="shared" si="12"/>
        <v>0</v>
      </c>
      <c r="X36" s="31"/>
      <c r="Y36" s="41">
        <f t="shared" si="18"/>
        <v>0</v>
      </c>
      <c r="Z36" s="4"/>
      <c r="AA36" s="99">
        <f t="shared" si="19"/>
        <v>0</v>
      </c>
      <c r="AB36" s="4"/>
      <c r="AC36" s="5"/>
      <c r="AD36" s="5"/>
      <c r="AE36" s="5"/>
      <c r="AF36" s="5"/>
      <c r="AG36" s="22"/>
      <c r="AH36" s="6"/>
      <c r="AI36" s="56">
        <f t="shared" si="1"/>
        <v>0</v>
      </c>
      <c r="AJ36" s="46">
        <f t="shared" si="2"/>
        <v>0</v>
      </c>
      <c r="AK36" s="26" t="e">
        <f t="shared" si="3"/>
        <v>#DIV/0!</v>
      </c>
      <c r="AL36" s="59" t="e">
        <f t="shared" ca="1" si="13"/>
        <v>#REF!</v>
      </c>
      <c r="AM36" s="63" t="e">
        <f t="shared" si="4"/>
        <v>#DIV/0!</v>
      </c>
      <c r="AN36" s="168" t="e">
        <f t="shared" ca="1" si="20"/>
        <v>#REF!</v>
      </c>
      <c r="AR36" s="18" t="e">
        <f t="shared" si="21"/>
        <v>#REF!</v>
      </c>
      <c r="AS36" s="18" t="e">
        <f t="shared" ca="1" si="22"/>
        <v>#REF!</v>
      </c>
      <c r="AU36" s="19">
        <v>34</v>
      </c>
      <c r="AV36" s="30" t="e">
        <f t="shared" ca="1" si="23"/>
        <v>#REF!</v>
      </c>
    </row>
    <row r="37" spans="1:48">
      <c r="A37" s="95">
        <v>35</v>
      </c>
      <c r="B37" s="70"/>
      <c r="C37" s="73"/>
      <c r="D37" s="66"/>
      <c r="E37" s="35">
        <f t="shared" si="5"/>
        <v>0</v>
      </c>
      <c r="F37" s="18">
        <f t="shared" si="6"/>
        <v>0</v>
      </c>
      <c r="G37" s="18">
        <f t="shared" si="7"/>
        <v>0</v>
      </c>
      <c r="H37" s="18">
        <f t="shared" si="8"/>
        <v>0</v>
      </c>
      <c r="I37" s="18">
        <f t="shared" si="9"/>
        <v>0</v>
      </c>
      <c r="J37" s="137">
        <f t="shared" si="10"/>
        <v>0</v>
      </c>
      <c r="K37" s="36">
        <f t="shared" si="11"/>
        <v>0</v>
      </c>
      <c r="L37" s="209"/>
      <c r="M37" s="137"/>
      <c r="N37" s="4"/>
      <c r="O37" s="48">
        <f t="shared" si="14"/>
        <v>0</v>
      </c>
      <c r="P37" s="31"/>
      <c r="Q37" s="41">
        <f t="shared" si="15"/>
        <v>0</v>
      </c>
      <c r="R37" s="4"/>
      <c r="S37" s="48">
        <f t="shared" si="16"/>
        <v>0</v>
      </c>
      <c r="T37" s="31"/>
      <c r="U37" s="41">
        <f t="shared" si="17"/>
        <v>0</v>
      </c>
      <c r="V37" s="4"/>
      <c r="W37" s="48">
        <f t="shared" si="12"/>
        <v>0</v>
      </c>
      <c r="X37" s="31"/>
      <c r="Y37" s="41">
        <f t="shared" si="18"/>
        <v>0</v>
      </c>
      <c r="Z37" s="4"/>
      <c r="AA37" s="99">
        <f t="shared" si="19"/>
        <v>0</v>
      </c>
      <c r="AB37" s="4"/>
      <c r="AC37" s="5"/>
      <c r="AD37" s="5"/>
      <c r="AE37" s="5"/>
      <c r="AF37" s="5"/>
      <c r="AG37" s="22"/>
      <c r="AH37" s="6"/>
      <c r="AI37" s="56">
        <f t="shared" si="1"/>
        <v>0</v>
      </c>
      <c r="AJ37" s="46">
        <f t="shared" si="2"/>
        <v>0</v>
      </c>
      <c r="AK37" s="26" t="e">
        <f t="shared" si="3"/>
        <v>#DIV/0!</v>
      </c>
      <c r="AL37" s="59" t="e">
        <f t="shared" ca="1" si="13"/>
        <v>#REF!</v>
      </c>
      <c r="AM37" s="63" t="e">
        <f t="shared" si="4"/>
        <v>#DIV/0!</v>
      </c>
      <c r="AN37" s="168" t="e">
        <f t="shared" ca="1" si="20"/>
        <v>#REF!</v>
      </c>
      <c r="AR37" s="18" t="e">
        <f t="shared" si="21"/>
        <v>#REF!</v>
      </c>
      <c r="AS37" s="18" t="e">
        <f t="shared" ca="1" si="22"/>
        <v>#REF!</v>
      </c>
      <c r="AU37" s="19">
        <v>35</v>
      </c>
      <c r="AV37" s="30" t="e">
        <f t="shared" ca="1" si="23"/>
        <v>#REF!</v>
      </c>
    </row>
    <row r="38" spans="1:48">
      <c r="A38" s="95">
        <v>36</v>
      </c>
      <c r="B38" s="70"/>
      <c r="C38" s="73"/>
      <c r="D38" s="66"/>
      <c r="E38" s="35">
        <f t="shared" si="5"/>
        <v>0</v>
      </c>
      <c r="F38" s="18">
        <f t="shared" si="6"/>
        <v>0</v>
      </c>
      <c r="G38" s="18">
        <f t="shared" si="7"/>
        <v>0</v>
      </c>
      <c r="H38" s="18">
        <f t="shared" si="8"/>
        <v>0</v>
      </c>
      <c r="I38" s="18">
        <f t="shared" si="9"/>
        <v>0</v>
      </c>
      <c r="J38" s="137">
        <f t="shared" si="10"/>
        <v>0</v>
      </c>
      <c r="K38" s="36">
        <f t="shared" si="11"/>
        <v>0</v>
      </c>
      <c r="L38" s="209"/>
      <c r="M38" s="137"/>
      <c r="N38" s="4"/>
      <c r="O38" s="48">
        <f t="shared" si="14"/>
        <v>0</v>
      </c>
      <c r="P38" s="31"/>
      <c r="Q38" s="41">
        <f t="shared" si="15"/>
        <v>0</v>
      </c>
      <c r="R38" s="4"/>
      <c r="S38" s="48">
        <f t="shared" si="16"/>
        <v>0</v>
      </c>
      <c r="T38" s="31"/>
      <c r="U38" s="41">
        <f t="shared" si="17"/>
        <v>0</v>
      </c>
      <c r="V38" s="4"/>
      <c r="W38" s="48">
        <f t="shared" si="12"/>
        <v>0</v>
      </c>
      <c r="X38" s="31"/>
      <c r="Y38" s="41">
        <f t="shared" si="18"/>
        <v>0</v>
      </c>
      <c r="Z38" s="4"/>
      <c r="AA38" s="99">
        <f t="shared" si="19"/>
        <v>0</v>
      </c>
      <c r="AB38" s="4"/>
      <c r="AC38" s="5"/>
      <c r="AD38" s="5"/>
      <c r="AE38" s="5"/>
      <c r="AF38" s="5"/>
      <c r="AG38" s="22"/>
      <c r="AH38" s="6"/>
      <c r="AI38" s="56">
        <f t="shared" si="1"/>
        <v>0</v>
      </c>
      <c r="AJ38" s="46">
        <f t="shared" si="2"/>
        <v>0</v>
      </c>
      <c r="AK38" s="26" t="e">
        <f t="shared" si="3"/>
        <v>#DIV/0!</v>
      </c>
      <c r="AL38" s="59" t="e">
        <f t="shared" ca="1" si="13"/>
        <v>#REF!</v>
      </c>
      <c r="AM38" s="63" t="e">
        <f t="shared" si="4"/>
        <v>#DIV/0!</v>
      </c>
      <c r="AN38" s="168" t="e">
        <f t="shared" ca="1" si="20"/>
        <v>#REF!</v>
      </c>
      <c r="AR38" s="18" t="e">
        <f t="shared" si="21"/>
        <v>#REF!</v>
      </c>
      <c r="AS38" s="18" t="e">
        <f t="shared" ca="1" si="22"/>
        <v>#REF!</v>
      </c>
      <c r="AU38" s="19">
        <v>36</v>
      </c>
      <c r="AV38" s="30" t="e">
        <f t="shared" ca="1" si="23"/>
        <v>#REF!</v>
      </c>
    </row>
    <row r="39" spans="1:48">
      <c r="A39" s="95">
        <v>37</v>
      </c>
      <c r="B39" s="70"/>
      <c r="C39" s="73"/>
      <c r="D39" s="66"/>
      <c r="E39" s="35">
        <f t="shared" si="5"/>
        <v>0</v>
      </c>
      <c r="F39" s="18">
        <f t="shared" si="6"/>
        <v>0</v>
      </c>
      <c r="G39" s="18">
        <f t="shared" si="7"/>
        <v>0</v>
      </c>
      <c r="H39" s="18">
        <f t="shared" si="8"/>
        <v>0</v>
      </c>
      <c r="I39" s="18">
        <f t="shared" si="9"/>
        <v>0</v>
      </c>
      <c r="J39" s="137">
        <f t="shared" si="10"/>
        <v>0</v>
      </c>
      <c r="K39" s="36">
        <f t="shared" si="11"/>
        <v>0</v>
      </c>
      <c r="L39" s="209"/>
      <c r="M39" s="137"/>
      <c r="N39" s="4"/>
      <c r="O39" s="48">
        <f t="shared" si="14"/>
        <v>0</v>
      </c>
      <c r="P39" s="31"/>
      <c r="Q39" s="41">
        <f t="shared" si="15"/>
        <v>0</v>
      </c>
      <c r="R39" s="4"/>
      <c r="S39" s="48">
        <f t="shared" si="16"/>
        <v>0</v>
      </c>
      <c r="T39" s="31"/>
      <c r="U39" s="41">
        <f t="shared" si="17"/>
        <v>0</v>
      </c>
      <c r="V39" s="4"/>
      <c r="W39" s="48">
        <f t="shared" si="12"/>
        <v>0</v>
      </c>
      <c r="X39" s="31"/>
      <c r="Y39" s="41">
        <f t="shared" si="18"/>
        <v>0</v>
      </c>
      <c r="Z39" s="4"/>
      <c r="AA39" s="99">
        <f t="shared" si="19"/>
        <v>0</v>
      </c>
      <c r="AB39" s="4"/>
      <c r="AC39" s="5"/>
      <c r="AD39" s="5"/>
      <c r="AE39" s="5"/>
      <c r="AF39" s="5"/>
      <c r="AG39" s="22"/>
      <c r="AH39" s="6"/>
      <c r="AI39" s="56">
        <f t="shared" si="1"/>
        <v>0</v>
      </c>
      <c r="AJ39" s="46">
        <f t="shared" si="2"/>
        <v>0</v>
      </c>
      <c r="AK39" s="26" t="e">
        <f t="shared" si="3"/>
        <v>#DIV/0!</v>
      </c>
      <c r="AL39" s="59" t="e">
        <f t="shared" ca="1" si="13"/>
        <v>#REF!</v>
      </c>
      <c r="AM39" s="63" t="e">
        <f t="shared" si="4"/>
        <v>#DIV/0!</v>
      </c>
      <c r="AN39" s="168" t="e">
        <f t="shared" ca="1" si="20"/>
        <v>#REF!</v>
      </c>
      <c r="AR39" s="18" t="e">
        <f t="shared" si="21"/>
        <v>#REF!</v>
      </c>
      <c r="AS39" s="18" t="e">
        <f t="shared" ca="1" si="22"/>
        <v>#REF!</v>
      </c>
      <c r="AU39" s="19">
        <v>37</v>
      </c>
      <c r="AV39" s="30" t="e">
        <f t="shared" ca="1" si="23"/>
        <v>#REF!</v>
      </c>
    </row>
    <row r="40" spans="1:48">
      <c r="A40" s="95">
        <v>38</v>
      </c>
      <c r="B40" s="70"/>
      <c r="C40" s="73"/>
      <c r="D40" s="66"/>
      <c r="E40" s="35">
        <f t="shared" si="5"/>
        <v>0</v>
      </c>
      <c r="F40" s="18">
        <f t="shared" si="6"/>
        <v>0</v>
      </c>
      <c r="G40" s="18">
        <f t="shared" si="7"/>
        <v>0</v>
      </c>
      <c r="H40" s="18">
        <f t="shared" si="8"/>
        <v>0</v>
      </c>
      <c r="I40" s="18">
        <f t="shared" si="9"/>
        <v>0</v>
      </c>
      <c r="J40" s="137">
        <f t="shared" si="10"/>
        <v>0</v>
      </c>
      <c r="K40" s="36">
        <f t="shared" si="11"/>
        <v>0</v>
      </c>
      <c r="L40" s="209"/>
      <c r="M40" s="137"/>
      <c r="N40" s="4"/>
      <c r="O40" s="48">
        <f t="shared" si="14"/>
        <v>0</v>
      </c>
      <c r="P40" s="31"/>
      <c r="Q40" s="41">
        <f t="shared" si="15"/>
        <v>0</v>
      </c>
      <c r="R40" s="4"/>
      <c r="S40" s="48">
        <f t="shared" si="16"/>
        <v>0</v>
      </c>
      <c r="T40" s="31"/>
      <c r="U40" s="41">
        <f t="shared" si="17"/>
        <v>0</v>
      </c>
      <c r="V40" s="4"/>
      <c r="W40" s="48">
        <f t="shared" si="12"/>
        <v>0</v>
      </c>
      <c r="X40" s="31"/>
      <c r="Y40" s="41">
        <f t="shared" si="18"/>
        <v>0</v>
      </c>
      <c r="Z40" s="4"/>
      <c r="AA40" s="99">
        <f t="shared" si="19"/>
        <v>0</v>
      </c>
      <c r="AB40" s="4"/>
      <c r="AC40" s="5"/>
      <c r="AD40" s="5"/>
      <c r="AE40" s="5"/>
      <c r="AF40" s="5"/>
      <c r="AG40" s="22"/>
      <c r="AH40" s="6"/>
      <c r="AI40" s="56">
        <f t="shared" si="1"/>
        <v>0</v>
      </c>
      <c r="AJ40" s="46">
        <f t="shared" si="2"/>
        <v>0</v>
      </c>
      <c r="AK40" s="26" t="e">
        <f t="shared" si="3"/>
        <v>#DIV/0!</v>
      </c>
      <c r="AL40" s="59" t="e">
        <f t="shared" ca="1" si="13"/>
        <v>#REF!</v>
      </c>
      <c r="AM40" s="63" t="e">
        <f t="shared" si="4"/>
        <v>#DIV/0!</v>
      </c>
      <c r="AN40" s="168" t="e">
        <f t="shared" ca="1" si="20"/>
        <v>#REF!</v>
      </c>
      <c r="AR40" s="18" t="e">
        <f t="shared" si="21"/>
        <v>#REF!</v>
      </c>
      <c r="AS40" s="18" t="e">
        <f t="shared" ca="1" si="22"/>
        <v>#REF!</v>
      </c>
      <c r="AU40" s="19">
        <v>38</v>
      </c>
      <c r="AV40" s="30" t="e">
        <f t="shared" ca="1" si="23"/>
        <v>#REF!</v>
      </c>
    </row>
    <row r="41" spans="1:48">
      <c r="A41" s="95">
        <v>39</v>
      </c>
      <c r="B41" s="70"/>
      <c r="C41" s="73"/>
      <c r="D41" s="66"/>
      <c r="E41" s="35">
        <f t="shared" si="5"/>
        <v>0</v>
      </c>
      <c r="F41" s="18">
        <f t="shared" si="6"/>
        <v>0</v>
      </c>
      <c r="G41" s="18">
        <f t="shared" si="7"/>
        <v>0</v>
      </c>
      <c r="H41" s="18">
        <f t="shared" si="8"/>
        <v>0</v>
      </c>
      <c r="I41" s="18">
        <f t="shared" si="9"/>
        <v>0</v>
      </c>
      <c r="J41" s="137">
        <f t="shared" si="10"/>
        <v>0</v>
      </c>
      <c r="K41" s="36">
        <f t="shared" si="11"/>
        <v>0</v>
      </c>
      <c r="L41" s="209"/>
      <c r="M41" s="137"/>
      <c r="N41" s="4"/>
      <c r="O41" s="48">
        <f t="shared" si="14"/>
        <v>0</v>
      </c>
      <c r="P41" s="31"/>
      <c r="Q41" s="41">
        <f t="shared" si="15"/>
        <v>0</v>
      </c>
      <c r="R41" s="4"/>
      <c r="S41" s="48">
        <f t="shared" si="16"/>
        <v>0</v>
      </c>
      <c r="T41" s="31"/>
      <c r="U41" s="41">
        <f t="shared" si="17"/>
        <v>0</v>
      </c>
      <c r="V41" s="4"/>
      <c r="W41" s="48">
        <f t="shared" si="12"/>
        <v>0</v>
      </c>
      <c r="X41" s="31"/>
      <c r="Y41" s="41">
        <f t="shared" si="18"/>
        <v>0</v>
      </c>
      <c r="Z41" s="4"/>
      <c r="AA41" s="99">
        <f t="shared" si="19"/>
        <v>0</v>
      </c>
      <c r="AB41" s="4"/>
      <c r="AC41" s="5"/>
      <c r="AD41" s="5"/>
      <c r="AE41" s="5"/>
      <c r="AF41" s="5"/>
      <c r="AG41" s="22"/>
      <c r="AH41" s="6"/>
      <c r="AI41" s="56">
        <f t="shared" si="1"/>
        <v>0</v>
      </c>
      <c r="AJ41" s="46">
        <f t="shared" si="2"/>
        <v>0</v>
      </c>
      <c r="AK41" s="26" t="e">
        <f t="shared" si="3"/>
        <v>#DIV/0!</v>
      </c>
      <c r="AL41" s="59" t="e">
        <f t="shared" ca="1" si="13"/>
        <v>#REF!</v>
      </c>
      <c r="AM41" s="63" t="e">
        <f t="shared" si="4"/>
        <v>#DIV/0!</v>
      </c>
      <c r="AN41" s="168" t="e">
        <f t="shared" ca="1" si="20"/>
        <v>#REF!</v>
      </c>
      <c r="AR41" s="18" t="e">
        <f t="shared" si="21"/>
        <v>#REF!</v>
      </c>
      <c r="AS41" s="18" t="e">
        <f t="shared" ca="1" si="22"/>
        <v>#REF!</v>
      </c>
      <c r="AU41" s="19">
        <v>39</v>
      </c>
      <c r="AV41" s="30" t="e">
        <f t="shared" ca="1" si="23"/>
        <v>#REF!</v>
      </c>
    </row>
    <row r="42" spans="1:48">
      <c r="A42" s="95">
        <v>40</v>
      </c>
      <c r="B42" s="70"/>
      <c r="C42" s="73"/>
      <c r="D42" s="66"/>
      <c r="E42" s="35">
        <f t="shared" si="5"/>
        <v>0</v>
      </c>
      <c r="F42" s="18">
        <f t="shared" si="6"/>
        <v>0</v>
      </c>
      <c r="G42" s="18">
        <f t="shared" si="7"/>
        <v>0</v>
      </c>
      <c r="H42" s="18">
        <f t="shared" si="8"/>
        <v>0</v>
      </c>
      <c r="I42" s="18">
        <f t="shared" si="9"/>
        <v>0</v>
      </c>
      <c r="J42" s="137">
        <f t="shared" si="10"/>
        <v>0</v>
      </c>
      <c r="K42" s="36">
        <f t="shared" si="11"/>
        <v>0</v>
      </c>
      <c r="L42" s="209"/>
      <c r="M42" s="137"/>
      <c r="N42" s="4"/>
      <c r="O42" s="48">
        <f t="shared" si="14"/>
        <v>0</v>
      </c>
      <c r="P42" s="31"/>
      <c r="Q42" s="41">
        <f t="shared" si="15"/>
        <v>0</v>
      </c>
      <c r="R42" s="4"/>
      <c r="S42" s="48">
        <f t="shared" si="16"/>
        <v>0</v>
      </c>
      <c r="T42" s="31"/>
      <c r="U42" s="41">
        <f t="shared" si="17"/>
        <v>0</v>
      </c>
      <c r="V42" s="4"/>
      <c r="W42" s="48">
        <f t="shared" si="12"/>
        <v>0</v>
      </c>
      <c r="X42" s="31"/>
      <c r="Y42" s="41">
        <f t="shared" si="18"/>
        <v>0</v>
      </c>
      <c r="Z42" s="4"/>
      <c r="AA42" s="99">
        <f t="shared" si="19"/>
        <v>0</v>
      </c>
      <c r="AB42" s="4"/>
      <c r="AC42" s="5"/>
      <c r="AD42" s="5"/>
      <c r="AE42" s="5"/>
      <c r="AF42" s="5"/>
      <c r="AG42" s="22"/>
      <c r="AH42" s="6"/>
      <c r="AI42" s="56">
        <f t="shared" si="1"/>
        <v>0</v>
      </c>
      <c r="AJ42" s="46">
        <f t="shared" si="2"/>
        <v>0</v>
      </c>
      <c r="AK42" s="26" t="e">
        <f t="shared" si="3"/>
        <v>#DIV/0!</v>
      </c>
      <c r="AL42" s="59" t="e">
        <f t="shared" ca="1" si="13"/>
        <v>#REF!</v>
      </c>
      <c r="AM42" s="63" t="e">
        <f t="shared" si="4"/>
        <v>#DIV/0!</v>
      </c>
      <c r="AN42" s="168" t="e">
        <f t="shared" ca="1" si="20"/>
        <v>#REF!</v>
      </c>
      <c r="AR42" s="18" t="e">
        <f t="shared" si="21"/>
        <v>#REF!</v>
      </c>
      <c r="AS42" s="18" t="e">
        <f t="shared" ca="1" si="22"/>
        <v>#REF!</v>
      </c>
      <c r="AU42" s="19">
        <v>40</v>
      </c>
      <c r="AV42" s="30" t="e">
        <f t="shared" ca="1" si="23"/>
        <v>#REF!</v>
      </c>
    </row>
    <row r="43" spans="1:48">
      <c r="A43" s="95">
        <v>41</v>
      </c>
      <c r="B43" s="70"/>
      <c r="C43" s="73"/>
      <c r="D43" s="66"/>
      <c r="E43" s="35">
        <f t="shared" si="5"/>
        <v>0</v>
      </c>
      <c r="F43" s="18">
        <f t="shared" si="6"/>
        <v>0</v>
      </c>
      <c r="G43" s="18">
        <f t="shared" si="7"/>
        <v>0</v>
      </c>
      <c r="H43" s="18">
        <f t="shared" si="8"/>
        <v>0</v>
      </c>
      <c r="I43" s="18">
        <f t="shared" si="9"/>
        <v>0</v>
      </c>
      <c r="J43" s="137">
        <f t="shared" si="10"/>
        <v>0</v>
      </c>
      <c r="K43" s="36">
        <f t="shared" si="11"/>
        <v>0</v>
      </c>
      <c r="L43" s="209"/>
      <c r="M43" s="137"/>
      <c r="N43" s="4"/>
      <c r="O43" s="48">
        <f t="shared" si="14"/>
        <v>0</v>
      </c>
      <c r="P43" s="31"/>
      <c r="Q43" s="41">
        <f t="shared" si="15"/>
        <v>0</v>
      </c>
      <c r="R43" s="4"/>
      <c r="S43" s="48">
        <f t="shared" si="16"/>
        <v>0</v>
      </c>
      <c r="T43" s="31"/>
      <c r="U43" s="41">
        <f t="shared" si="17"/>
        <v>0</v>
      </c>
      <c r="V43" s="4"/>
      <c r="W43" s="48">
        <f t="shared" si="12"/>
        <v>0</v>
      </c>
      <c r="X43" s="31"/>
      <c r="Y43" s="41">
        <f t="shared" si="18"/>
        <v>0</v>
      </c>
      <c r="Z43" s="4"/>
      <c r="AA43" s="99">
        <f t="shared" si="19"/>
        <v>0</v>
      </c>
      <c r="AB43" s="4"/>
      <c r="AC43" s="5"/>
      <c r="AD43" s="5"/>
      <c r="AE43" s="5"/>
      <c r="AF43" s="5"/>
      <c r="AG43" s="22"/>
      <c r="AH43" s="6"/>
      <c r="AI43" s="56">
        <f t="shared" si="1"/>
        <v>0</v>
      </c>
      <c r="AJ43" s="46">
        <f t="shared" si="2"/>
        <v>0</v>
      </c>
      <c r="AK43" s="26" t="e">
        <f t="shared" si="3"/>
        <v>#DIV/0!</v>
      </c>
      <c r="AL43" s="59" t="e">
        <f t="shared" ca="1" si="13"/>
        <v>#REF!</v>
      </c>
      <c r="AM43" s="63" t="e">
        <f t="shared" si="4"/>
        <v>#DIV/0!</v>
      </c>
      <c r="AN43" s="168" t="e">
        <f t="shared" ca="1" si="20"/>
        <v>#REF!</v>
      </c>
      <c r="AR43" s="18" t="e">
        <f t="shared" si="21"/>
        <v>#REF!</v>
      </c>
      <c r="AS43" s="18" t="e">
        <f t="shared" ca="1" si="22"/>
        <v>#REF!</v>
      </c>
      <c r="AU43" s="19">
        <v>41</v>
      </c>
      <c r="AV43" s="30" t="e">
        <f t="shared" ca="1" si="23"/>
        <v>#REF!</v>
      </c>
    </row>
    <row r="44" spans="1:48">
      <c r="A44" s="95">
        <v>42</v>
      </c>
      <c r="B44" s="70"/>
      <c r="C44" s="73"/>
      <c r="D44" s="66"/>
      <c r="E44" s="35">
        <f t="shared" si="5"/>
        <v>0</v>
      </c>
      <c r="F44" s="18">
        <f t="shared" si="6"/>
        <v>0</v>
      </c>
      <c r="G44" s="18">
        <f t="shared" si="7"/>
        <v>0</v>
      </c>
      <c r="H44" s="18">
        <f t="shared" si="8"/>
        <v>0</v>
      </c>
      <c r="I44" s="18">
        <f t="shared" si="9"/>
        <v>0</v>
      </c>
      <c r="J44" s="137">
        <f t="shared" si="10"/>
        <v>0</v>
      </c>
      <c r="K44" s="36">
        <f t="shared" si="11"/>
        <v>0</v>
      </c>
      <c r="L44" s="209"/>
      <c r="M44" s="137"/>
      <c r="N44" s="4"/>
      <c r="O44" s="48">
        <f t="shared" si="14"/>
        <v>0</v>
      </c>
      <c r="P44" s="31"/>
      <c r="Q44" s="41">
        <f t="shared" si="15"/>
        <v>0</v>
      </c>
      <c r="R44" s="4"/>
      <c r="S44" s="48">
        <f t="shared" si="16"/>
        <v>0</v>
      </c>
      <c r="T44" s="31"/>
      <c r="U44" s="41">
        <f t="shared" si="17"/>
        <v>0</v>
      </c>
      <c r="V44" s="4"/>
      <c r="W44" s="48">
        <f t="shared" si="12"/>
        <v>0</v>
      </c>
      <c r="X44" s="31"/>
      <c r="Y44" s="41">
        <f t="shared" si="18"/>
        <v>0</v>
      </c>
      <c r="Z44" s="4"/>
      <c r="AA44" s="99">
        <f t="shared" si="19"/>
        <v>0</v>
      </c>
      <c r="AB44" s="4"/>
      <c r="AC44" s="5"/>
      <c r="AD44" s="5"/>
      <c r="AE44" s="5"/>
      <c r="AF44" s="5"/>
      <c r="AG44" s="22"/>
      <c r="AH44" s="6"/>
      <c r="AI44" s="56">
        <f t="shared" si="1"/>
        <v>0</v>
      </c>
      <c r="AJ44" s="46">
        <f t="shared" si="2"/>
        <v>0</v>
      </c>
      <c r="AK44" s="26" t="e">
        <f t="shared" si="3"/>
        <v>#DIV/0!</v>
      </c>
      <c r="AL44" s="59" t="e">
        <f t="shared" ca="1" si="13"/>
        <v>#REF!</v>
      </c>
      <c r="AM44" s="63" t="e">
        <f t="shared" si="4"/>
        <v>#DIV/0!</v>
      </c>
      <c r="AN44" s="168" t="e">
        <f t="shared" ca="1" si="20"/>
        <v>#REF!</v>
      </c>
      <c r="AR44" s="18" t="e">
        <f t="shared" si="21"/>
        <v>#REF!</v>
      </c>
      <c r="AS44" s="18" t="e">
        <f t="shared" ca="1" si="22"/>
        <v>#REF!</v>
      </c>
      <c r="AU44" s="19">
        <v>42</v>
      </c>
      <c r="AV44" s="30" t="e">
        <f t="shared" ca="1" si="23"/>
        <v>#REF!</v>
      </c>
    </row>
    <row r="45" spans="1:48">
      <c r="A45" s="95">
        <v>43</v>
      </c>
      <c r="B45" s="70"/>
      <c r="C45" s="73"/>
      <c r="D45" s="66"/>
      <c r="E45" s="35">
        <f t="shared" si="5"/>
        <v>0</v>
      </c>
      <c r="F45" s="18">
        <f t="shared" si="6"/>
        <v>0</v>
      </c>
      <c r="G45" s="18">
        <f t="shared" si="7"/>
        <v>0</v>
      </c>
      <c r="H45" s="18">
        <f t="shared" si="8"/>
        <v>0</v>
      </c>
      <c r="I45" s="18">
        <f t="shared" si="9"/>
        <v>0</v>
      </c>
      <c r="J45" s="137">
        <f t="shared" si="10"/>
        <v>0</v>
      </c>
      <c r="K45" s="36">
        <f t="shared" si="11"/>
        <v>0</v>
      </c>
      <c r="L45" s="209"/>
      <c r="M45" s="137"/>
      <c r="N45" s="4"/>
      <c r="O45" s="48">
        <f t="shared" si="14"/>
        <v>0</v>
      </c>
      <c r="P45" s="31"/>
      <c r="Q45" s="41">
        <f t="shared" si="15"/>
        <v>0</v>
      </c>
      <c r="R45" s="4"/>
      <c r="S45" s="48">
        <f t="shared" si="16"/>
        <v>0</v>
      </c>
      <c r="T45" s="31"/>
      <c r="U45" s="41">
        <f t="shared" si="17"/>
        <v>0</v>
      </c>
      <c r="V45" s="4"/>
      <c r="W45" s="48">
        <f t="shared" si="12"/>
        <v>0</v>
      </c>
      <c r="X45" s="31"/>
      <c r="Y45" s="41">
        <f t="shared" si="18"/>
        <v>0</v>
      </c>
      <c r="Z45" s="4"/>
      <c r="AA45" s="99">
        <f t="shared" si="19"/>
        <v>0</v>
      </c>
      <c r="AB45" s="4"/>
      <c r="AC45" s="5"/>
      <c r="AD45" s="5"/>
      <c r="AE45" s="5"/>
      <c r="AF45" s="5"/>
      <c r="AG45" s="22"/>
      <c r="AH45" s="6"/>
      <c r="AI45" s="56">
        <f t="shared" si="1"/>
        <v>0</v>
      </c>
      <c r="AJ45" s="46">
        <f t="shared" si="2"/>
        <v>0</v>
      </c>
      <c r="AK45" s="26" t="e">
        <f t="shared" si="3"/>
        <v>#DIV/0!</v>
      </c>
      <c r="AL45" s="59" t="e">
        <f t="shared" ca="1" si="13"/>
        <v>#REF!</v>
      </c>
      <c r="AM45" s="63" t="e">
        <f t="shared" si="4"/>
        <v>#DIV/0!</v>
      </c>
      <c r="AN45" s="168" t="e">
        <f t="shared" ca="1" si="20"/>
        <v>#REF!</v>
      </c>
      <c r="AR45" s="18" t="e">
        <f t="shared" si="21"/>
        <v>#REF!</v>
      </c>
      <c r="AS45" s="18" t="e">
        <f t="shared" ca="1" si="22"/>
        <v>#REF!</v>
      </c>
      <c r="AU45" s="19">
        <v>43</v>
      </c>
      <c r="AV45" s="30" t="e">
        <f t="shared" ca="1" si="23"/>
        <v>#REF!</v>
      </c>
    </row>
    <row r="46" spans="1:48">
      <c r="A46" s="95">
        <v>44</v>
      </c>
      <c r="B46" s="70"/>
      <c r="C46" s="73"/>
      <c r="D46" s="66"/>
      <c r="E46" s="35">
        <f t="shared" si="5"/>
        <v>0</v>
      </c>
      <c r="F46" s="18">
        <f t="shared" si="6"/>
        <v>0</v>
      </c>
      <c r="G46" s="18">
        <f t="shared" si="7"/>
        <v>0</v>
      </c>
      <c r="H46" s="18">
        <f t="shared" si="8"/>
        <v>0</v>
      </c>
      <c r="I46" s="18">
        <f t="shared" si="9"/>
        <v>0</v>
      </c>
      <c r="J46" s="137">
        <f t="shared" si="10"/>
        <v>0</v>
      </c>
      <c r="K46" s="36">
        <f t="shared" si="11"/>
        <v>0</v>
      </c>
      <c r="L46" s="209"/>
      <c r="M46" s="137"/>
      <c r="N46" s="4"/>
      <c r="O46" s="48">
        <f t="shared" si="14"/>
        <v>0</v>
      </c>
      <c r="P46" s="31"/>
      <c r="Q46" s="41">
        <f t="shared" si="15"/>
        <v>0</v>
      </c>
      <c r="R46" s="4"/>
      <c r="S46" s="48">
        <f t="shared" si="16"/>
        <v>0</v>
      </c>
      <c r="T46" s="31"/>
      <c r="U46" s="41">
        <f t="shared" si="17"/>
        <v>0</v>
      </c>
      <c r="V46" s="4"/>
      <c r="W46" s="48">
        <f t="shared" si="12"/>
        <v>0</v>
      </c>
      <c r="X46" s="31"/>
      <c r="Y46" s="41">
        <f t="shared" si="18"/>
        <v>0</v>
      </c>
      <c r="Z46" s="4"/>
      <c r="AA46" s="99">
        <f t="shared" si="19"/>
        <v>0</v>
      </c>
      <c r="AB46" s="4"/>
      <c r="AC46" s="5"/>
      <c r="AD46" s="5"/>
      <c r="AE46" s="5"/>
      <c r="AF46" s="5"/>
      <c r="AG46" s="22"/>
      <c r="AH46" s="6"/>
      <c r="AI46" s="56">
        <f t="shared" si="1"/>
        <v>0</v>
      </c>
      <c r="AJ46" s="46">
        <f t="shared" si="2"/>
        <v>0</v>
      </c>
      <c r="AK46" s="26" t="e">
        <f t="shared" si="3"/>
        <v>#DIV/0!</v>
      </c>
      <c r="AL46" s="59" t="e">
        <f t="shared" ca="1" si="13"/>
        <v>#REF!</v>
      </c>
      <c r="AM46" s="63" t="e">
        <f t="shared" si="4"/>
        <v>#DIV/0!</v>
      </c>
      <c r="AN46" s="168" t="e">
        <f t="shared" ca="1" si="20"/>
        <v>#REF!</v>
      </c>
      <c r="AR46" s="18" t="e">
        <f t="shared" si="21"/>
        <v>#REF!</v>
      </c>
      <c r="AS46" s="18" t="e">
        <f t="shared" ca="1" si="22"/>
        <v>#REF!</v>
      </c>
      <c r="AU46" s="19">
        <v>44</v>
      </c>
      <c r="AV46" s="30" t="e">
        <f t="shared" ca="1" si="23"/>
        <v>#REF!</v>
      </c>
    </row>
    <row r="47" spans="1:48">
      <c r="A47" s="95">
        <v>45</v>
      </c>
      <c r="B47" s="70"/>
      <c r="C47" s="73"/>
      <c r="D47" s="66"/>
      <c r="E47" s="35">
        <f t="shared" si="5"/>
        <v>0</v>
      </c>
      <c r="F47" s="18">
        <f t="shared" si="6"/>
        <v>0</v>
      </c>
      <c r="G47" s="18">
        <f t="shared" si="7"/>
        <v>0</v>
      </c>
      <c r="H47" s="18">
        <f t="shared" si="8"/>
        <v>0</v>
      </c>
      <c r="I47" s="18">
        <f t="shared" si="9"/>
        <v>0</v>
      </c>
      <c r="J47" s="137">
        <f t="shared" si="10"/>
        <v>0</v>
      </c>
      <c r="K47" s="36">
        <f t="shared" si="11"/>
        <v>0</v>
      </c>
      <c r="L47" s="209"/>
      <c r="M47" s="137"/>
      <c r="N47" s="4"/>
      <c r="O47" s="48">
        <f t="shared" si="14"/>
        <v>0</v>
      </c>
      <c r="P47" s="31"/>
      <c r="Q47" s="41">
        <f t="shared" si="15"/>
        <v>0</v>
      </c>
      <c r="R47" s="4"/>
      <c r="S47" s="48">
        <f t="shared" si="16"/>
        <v>0</v>
      </c>
      <c r="T47" s="31"/>
      <c r="U47" s="41">
        <f t="shared" si="17"/>
        <v>0</v>
      </c>
      <c r="V47" s="4"/>
      <c r="W47" s="48">
        <f t="shared" si="12"/>
        <v>0</v>
      </c>
      <c r="X47" s="31"/>
      <c r="Y47" s="41">
        <f t="shared" si="18"/>
        <v>0</v>
      </c>
      <c r="Z47" s="4"/>
      <c r="AA47" s="99">
        <f t="shared" si="19"/>
        <v>0</v>
      </c>
      <c r="AB47" s="4"/>
      <c r="AC47" s="5"/>
      <c r="AD47" s="5"/>
      <c r="AE47" s="5"/>
      <c r="AF47" s="5"/>
      <c r="AG47" s="22"/>
      <c r="AH47" s="6"/>
      <c r="AI47" s="56">
        <f t="shared" si="1"/>
        <v>0</v>
      </c>
      <c r="AJ47" s="46">
        <f t="shared" si="2"/>
        <v>0</v>
      </c>
      <c r="AK47" s="26" t="e">
        <f t="shared" si="3"/>
        <v>#DIV/0!</v>
      </c>
      <c r="AL47" s="59" t="e">
        <f t="shared" ca="1" si="13"/>
        <v>#REF!</v>
      </c>
      <c r="AM47" s="63" t="e">
        <f t="shared" si="4"/>
        <v>#DIV/0!</v>
      </c>
      <c r="AN47" s="168" t="e">
        <f t="shared" ca="1" si="20"/>
        <v>#REF!</v>
      </c>
      <c r="AR47" s="18" t="e">
        <f t="shared" si="21"/>
        <v>#REF!</v>
      </c>
      <c r="AS47" s="18" t="e">
        <f t="shared" ca="1" si="22"/>
        <v>#REF!</v>
      </c>
      <c r="AU47" s="19">
        <v>45</v>
      </c>
      <c r="AV47" s="30" t="e">
        <f t="shared" ca="1" si="23"/>
        <v>#REF!</v>
      </c>
    </row>
    <row r="48" spans="1:48">
      <c r="A48" s="95">
        <v>46</v>
      </c>
      <c r="B48" s="70"/>
      <c r="C48" s="73"/>
      <c r="D48" s="66"/>
      <c r="E48" s="35">
        <f t="shared" si="5"/>
        <v>0</v>
      </c>
      <c r="F48" s="18">
        <f t="shared" si="6"/>
        <v>0</v>
      </c>
      <c r="G48" s="18">
        <f t="shared" si="7"/>
        <v>0</v>
      </c>
      <c r="H48" s="18">
        <f t="shared" si="8"/>
        <v>0</v>
      </c>
      <c r="I48" s="18">
        <f t="shared" si="9"/>
        <v>0</v>
      </c>
      <c r="J48" s="137">
        <f t="shared" si="10"/>
        <v>0</v>
      </c>
      <c r="K48" s="36">
        <f t="shared" si="11"/>
        <v>0</v>
      </c>
      <c r="L48" s="209"/>
      <c r="M48" s="137"/>
      <c r="N48" s="4"/>
      <c r="O48" s="48">
        <f t="shared" si="14"/>
        <v>0</v>
      </c>
      <c r="P48" s="31"/>
      <c r="Q48" s="41">
        <f t="shared" si="15"/>
        <v>0</v>
      </c>
      <c r="R48" s="4"/>
      <c r="S48" s="48">
        <f t="shared" si="16"/>
        <v>0</v>
      </c>
      <c r="T48" s="31"/>
      <c r="U48" s="41">
        <f t="shared" si="17"/>
        <v>0</v>
      </c>
      <c r="V48" s="4"/>
      <c r="W48" s="48">
        <f t="shared" si="12"/>
        <v>0</v>
      </c>
      <c r="X48" s="31"/>
      <c r="Y48" s="41">
        <f t="shared" si="18"/>
        <v>0</v>
      </c>
      <c r="Z48" s="4"/>
      <c r="AA48" s="99">
        <f t="shared" si="19"/>
        <v>0</v>
      </c>
      <c r="AB48" s="4"/>
      <c r="AC48" s="5"/>
      <c r="AD48" s="5"/>
      <c r="AE48" s="5"/>
      <c r="AF48" s="5"/>
      <c r="AG48" s="22"/>
      <c r="AH48" s="6"/>
      <c r="AI48" s="56">
        <f t="shared" si="1"/>
        <v>0</v>
      </c>
      <c r="AJ48" s="46">
        <f t="shared" si="2"/>
        <v>0</v>
      </c>
      <c r="AK48" s="26" t="e">
        <f t="shared" si="3"/>
        <v>#DIV/0!</v>
      </c>
      <c r="AL48" s="59" t="e">
        <f t="shared" ca="1" si="13"/>
        <v>#REF!</v>
      </c>
      <c r="AM48" s="63" t="e">
        <f t="shared" si="4"/>
        <v>#DIV/0!</v>
      </c>
      <c r="AN48" s="168" t="e">
        <f t="shared" ca="1" si="20"/>
        <v>#REF!</v>
      </c>
      <c r="AR48" s="18" t="e">
        <f t="shared" si="21"/>
        <v>#REF!</v>
      </c>
      <c r="AS48" s="18" t="e">
        <f t="shared" ca="1" si="22"/>
        <v>#REF!</v>
      </c>
      <c r="AU48" s="19">
        <v>46</v>
      </c>
      <c r="AV48" s="30" t="e">
        <f t="shared" ca="1" si="23"/>
        <v>#REF!</v>
      </c>
    </row>
    <row r="49" spans="1:48">
      <c r="A49" s="95">
        <v>47</v>
      </c>
      <c r="B49" s="70"/>
      <c r="C49" s="73"/>
      <c r="D49" s="66"/>
      <c r="E49" s="35">
        <f t="shared" si="5"/>
        <v>0</v>
      </c>
      <c r="F49" s="18">
        <f t="shared" si="6"/>
        <v>0</v>
      </c>
      <c r="G49" s="18">
        <f t="shared" si="7"/>
        <v>0</v>
      </c>
      <c r="H49" s="18">
        <f t="shared" si="8"/>
        <v>0</v>
      </c>
      <c r="I49" s="18">
        <f t="shared" si="9"/>
        <v>0</v>
      </c>
      <c r="J49" s="137">
        <f t="shared" si="10"/>
        <v>0</v>
      </c>
      <c r="K49" s="36">
        <f t="shared" si="11"/>
        <v>0</v>
      </c>
      <c r="L49" s="209"/>
      <c r="M49" s="137"/>
      <c r="N49" s="4"/>
      <c r="O49" s="48">
        <f t="shared" si="14"/>
        <v>0</v>
      </c>
      <c r="P49" s="31"/>
      <c r="Q49" s="41">
        <f t="shared" si="15"/>
        <v>0</v>
      </c>
      <c r="R49" s="4"/>
      <c r="S49" s="48">
        <f t="shared" si="16"/>
        <v>0</v>
      </c>
      <c r="T49" s="31"/>
      <c r="U49" s="41">
        <f t="shared" si="17"/>
        <v>0</v>
      </c>
      <c r="V49" s="4"/>
      <c r="W49" s="48">
        <f t="shared" si="12"/>
        <v>0</v>
      </c>
      <c r="X49" s="31"/>
      <c r="Y49" s="41">
        <f t="shared" si="18"/>
        <v>0</v>
      </c>
      <c r="Z49" s="4"/>
      <c r="AA49" s="99">
        <f t="shared" si="19"/>
        <v>0</v>
      </c>
      <c r="AB49" s="4"/>
      <c r="AC49" s="5"/>
      <c r="AD49" s="5"/>
      <c r="AE49" s="5"/>
      <c r="AF49" s="5"/>
      <c r="AG49" s="22"/>
      <c r="AH49" s="6"/>
      <c r="AI49" s="56">
        <f t="shared" si="1"/>
        <v>0</v>
      </c>
      <c r="AJ49" s="46">
        <f t="shared" si="2"/>
        <v>0</v>
      </c>
      <c r="AK49" s="26" t="e">
        <f t="shared" si="3"/>
        <v>#DIV/0!</v>
      </c>
      <c r="AL49" s="59" t="e">
        <f t="shared" ca="1" si="13"/>
        <v>#REF!</v>
      </c>
      <c r="AM49" s="63" t="e">
        <f t="shared" si="4"/>
        <v>#DIV/0!</v>
      </c>
      <c r="AN49" s="168" t="e">
        <f t="shared" ca="1" si="20"/>
        <v>#REF!</v>
      </c>
      <c r="AR49" s="18" t="e">
        <f t="shared" si="21"/>
        <v>#REF!</v>
      </c>
      <c r="AS49" s="18" t="e">
        <f t="shared" ca="1" si="22"/>
        <v>#REF!</v>
      </c>
      <c r="AU49" s="19">
        <v>47</v>
      </c>
      <c r="AV49" s="30" t="e">
        <f t="shared" ca="1" si="23"/>
        <v>#REF!</v>
      </c>
    </row>
    <row r="50" spans="1:48">
      <c r="A50" s="95">
        <v>48</v>
      </c>
      <c r="B50" s="70"/>
      <c r="C50" s="73"/>
      <c r="D50" s="66"/>
      <c r="E50" s="35">
        <f t="shared" si="5"/>
        <v>0</v>
      </c>
      <c r="F50" s="18">
        <f t="shared" si="6"/>
        <v>0</v>
      </c>
      <c r="G50" s="18">
        <f t="shared" si="7"/>
        <v>0</v>
      </c>
      <c r="H50" s="18">
        <f t="shared" si="8"/>
        <v>0</v>
      </c>
      <c r="I50" s="18">
        <f t="shared" si="9"/>
        <v>0</v>
      </c>
      <c r="J50" s="137">
        <f t="shared" si="10"/>
        <v>0</v>
      </c>
      <c r="K50" s="36">
        <f t="shared" si="11"/>
        <v>0</v>
      </c>
      <c r="L50" s="209"/>
      <c r="M50" s="137"/>
      <c r="N50" s="4"/>
      <c r="O50" s="48">
        <f t="shared" si="14"/>
        <v>0</v>
      </c>
      <c r="P50" s="31"/>
      <c r="Q50" s="41">
        <f t="shared" si="15"/>
        <v>0</v>
      </c>
      <c r="R50" s="4"/>
      <c r="S50" s="48">
        <f t="shared" si="16"/>
        <v>0</v>
      </c>
      <c r="T50" s="31"/>
      <c r="U50" s="41">
        <f t="shared" si="17"/>
        <v>0</v>
      </c>
      <c r="V50" s="4"/>
      <c r="W50" s="48">
        <f t="shared" si="12"/>
        <v>0</v>
      </c>
      <c r="X50" s="31"/>
      <c r="Y50" s="41">
        <f t="shared" si="18"/>
        <v>0</v>
      </c>
      <c r="Z50" s="4"/>
      <c r="AA50" s="99">
        <f t="shared" si="19"/>
        <v>0</v>
      </c>
      <c r="AB50" s="4"/>
      <c r="AC50" s="5"/>
      <c r="AD50" s="5"/>
      <c r="AE50" s="5"/>
      <c r="AF50" s="5"/>
      <c r="AG50" s="22"/>
      <c r="AH50" s="6"/>
      <c r="AI50" s="56">
        <f t="shared" si="1"/>
        <v>0</v>
      </c>
      <c r="AJ50" s="46">
        <f t="shared" si="2"/>
        <v>0</v>
      </c>
      <c r="AK50" s="26" t="e">
        <f t="shared" si="3"/>
        <v>#DIV/0!</v>
      </c>
      <c r="AL50" s="59" t="e">
        <f t="shared" ca="1" si="13"/>
        <v>#REF!</v>
      </c>
      <c r="AM50" s="63" t="e">
        <f t="shared" si="4"/>
        <v>#DIV/0!</v>
      </c>
      <c r="AN50" s="168" t="e">
        <f t="shared" ca="1" si="20"/>
        <v>#REF!</v>
      </c>
      <c r="AR50" s="18" t="e">
        <f t="shared" si="21"/>
        <v>#REF!</v>
      </c>
      <c r="AS50" s="18" t="e">
        <f t="shared" ca="1" si="22"/>
        <v>#REF!</v>
      </c>
      <c r="AU50" s="19">
        <v>48</v>
      </c>
      <c r="AV50" s="30" t="e">
        <f t="shared" ca="1" si="23"/>
        <v>#REF!</v>
      </c>
    </row>
    <row r="51" spans="1:48">
      <c r="A51" s="95">
        <v>49</v>
      </c>
      <c r="B51" s="70"/>
      <c r="C51" s="73"/>
      <c r="D51" s="66"/>
      <c r="E51" s="35">
        <f t="shared" si="5"/>
        <v>0</v>
      </c>
      <c r="F51" s="18">
        <f t="shared" si="6"/>
        <v>0</v>
      </c>
      <c r="G51" s="18">
        <f t="shared" si="7"/>
        <v>0</v>
      </c>
      <c r="H51" s="18">
        <f t="shared" si="8"/>
        <v>0</v>
      </c>
      <c r="I51" s="18">
        <f t="shared" si="9"/>
        <v>0</v>
      </c>
      <c r="J51" s="137">
        <f t="shared" si="10"/>
        <v>0</v>
      </c>
      <c r="K51" s="36">
        <f t="shared" si="11"/>
        <v>0</v>
      </c>
      <c r="L51" s="209"/>
      <c r="M51" s="137"/>
      <c r="N51" s="4"/>
      <c r="O51" s="48">
        <f t="shared" si="14"/>
        <v>0</v>
      </c>
      <c r="P51" s="31"/>
      <c r="Q51" s="41">
        <f t="shared" si="15"/>
        <v>0</v>
      </c>
      <c r="R51" s="4"/>
      <c r="S51" s="48">
        <f t="shared" si="16"/>
        <v>0</v>
      </c>
      <c r="T51" s="31"/>
      <c r="U51" s="41">
        <f t="shared" si="17"/>
        <v>0</v>
      </c>
      <c r="V51" s="4"/>
      <c r="W51" s="48">
        <f t="shared" si="12"/>
        <v>0</v>
      </c>
      <c r="X51" s="31"/>
      <c r="Y51" s="41">
        <f t="shared" si="18"/>
        <v>0</v>
      </c>
      <c r="Z51" s="4"/>
      <c r="AA51" s="99">
        <f t="shared" si="19"/>
        <v>0</v>
      </c>
      <c r="AB51" s="4"/>
      <c r="AC51" s="5"/>
      <c r="AD51" s="5"/>
      <c r="AE51" s="5"/>
      <c r="AF51" s="5"/>
      <c r="AG51" s="22"/>
      <c r="AH51" s="6"/>
      <c r="AI51" s="56">
        <f t="shared" si="1"/>
        <v>0</v>
      </c>
      <c r="AJ51" s="46">
        <f t="shared" si="2"/>
        <v>0</v>
      </c>
      <c r="AK51" s="26" t="e">
        <f t="shared" si="3"/>
        <v>#DIV/0!</v>
      </c>
      <c r="AL51" s="59" t="e">
        <f t="shared" ca="1" si="13"/>
        <v>#REF!</v>
      </c>
      <c r="AM51" s="63" t="e">
        <f t="shared" si="4"/>
        <v>#DIV/0!</v>
      </c>
      <c r="AN51" s="168" t="e">
        <f t="shared" ca="1" si="20"/>
        <v>#REF!</v>
      </c>
      <c r="AR51" s="18" t="e">
        <f t="shared" si="21"/>
        <v>#REF!</v>
      </c>
      <c r="AS51" s="18" t="e">
        <f t="shared" ca="1" si="22"/>
        <v>#REF!</v>
      </c>
      <c r="AU51" s="19">
        <v>49</v>
      </c>
      <c r="AV51" s="30" t="e">
        <f t="shared" ca="1" si="23"/>
        <v>#REF!</v>
      </c>
    </row>
    <row r="52" spans="1:48">
      <c r="A52" s="95">
        <v>50</v>
      </c>
      <c r="B52" s="70"/>
      <c r="C52" s="73"/>
      <c r="D52" s="66"/>
      <c r="E52" s="35">
        <f t="shared" si="5"/>
        <v>0</v>
      </c>
      <c r="F52" s="18">
        <f t="shared" si="6"/>
        <v>0</v>
      </c>
      <c r="G52" s="18">
        <f t="shared" si="7"/>
        <v>0</v>
      </c>
      <c r="H52" s="18">
        <f t="shared" si="8"/>
        <v>0</v>
      </c>
      <c r="I52" s="18">
        <f t="shared" si="9"/>
        <v>0</v>
      </c>
      <c r="J52" s="137">
        <f t="shared" si="10"/>
        <v>0</v>
      </c>
      <c r="K52" s="36">
        <f t="shared" si="11"/>
        <v>0</v>
      </c>
      <c r="L52" s="209"/>
      <c r="M52" s="137"/>
      <c r="N52" s="4"/>
      <c r="O52" s="48">
        <f t="shared" si="14"/>
        <v>0</v>
      </c>
      <c r="P52" s="31"/>
      <c r="Q52" s="41">
        <f t="shared" si="15"/>
        <v>0</v>
      </c>
      <c r="R52" s="4"/>
      <c r="S52" s="48">
        <f t="shared" si="16"/>
        <v>0</v>
      </c>
      <c r="T52" s="31"/>
      <c r="U52" s="41">
        <f t="shared" si="17"/>
        <v>0</v>
      </c>
      <c r="V52" s="4"/>
      <c r="W52" s="48">
        <f t="shared" si="12"/>
        <v>0</v>
      </c>
      <c r="X52" s="31"/>
      <c r="Y52" s="41">
        <f t="shared" si="18"/>
        <v>0</v>
      </c>
      <c r="Z52" s="4"/>
      <c r="AA52" s="99">
        <f t="shared" si="19"/>
        <v>0</v>
      </c>
      <c r="AB52" s="4"/>
      <c r="AC52" s="5"/>
      <c r="AD52" s="5"/>
      <c r="AE52" s="5"/>
      <c r="AF52" s="5"/>
      <c r="AG52" s="22"/>
      <c r="AH52" s="6"/>
      <c r="AI52" s="56">
        <f t="shared" si="1"/>
        <v>0</v>
      </c>
      <c r="AJ52" s="46">
        <f t="shared" si="2"/>
        <v>0</v>
      </c>
      <c r="AK52" s="26" t="e">
        <f t="shared" si="3"/>
        <v>#DIV/0!</v>
      </c>
      <c r="AL52" s="59" t="e">
        <f t="shared" ca="1" si="13"/>
        <v>#REF!</v>
      </c>
      <c r="AM52" s="63" t="e">
        <f t="shared" si="4"/>
        <v>#DIV/0!</v>
      </c>
      <c r="AN52" s="168" t="e">
        <f t="shared" ca="1" si="20"/>
        <v>#REF!</v>
      </c>
      <c r="AR52" s="18" t="e">
        <f t="shared" si="21"/>
        <v>#REF!</v>
      </c>
      <c r="AS52" s="18" t="e">
        <f t="shared" ca="1" si="22"/>
        <v>#REF!</v>
      </c>
      <c r="AU52" s="19">
        <v>50</v>
      </c>
      <c r="AV52" s="30" t="e">
        <f t="shared" ca="1" si="23"/>
        <v>#REF!</v>
      </c>
    </row>
    <row r="53" spans="1:48">
      <c r="A53" s="95">
        <v>51</v>
      </c>
      <c r="B53" s="70"/>
      <c r="C53" s="73"/>
      <c r="D53" s="66"/>
      <c r="E53" s="35">
        <f t="shared" si="5"/>
        <v>0</v>
      </c>
      <c r="F53" s="18">
        <f t="shared" si="6"/>
        <v>0</v>
      </c>
      <c r="G53" s="18">
        <f t="shared" si="7"/>
        <v>0</v>
      </c>
      <c r="H53" s="18">
        <f t="shared" si="8"/>
        <v>0</v>
      </c>
      <c r="I53" s="18">
        <f t="shared" si="9"/>
        <v>0</v>
      </c>
      <c r="J53" s="137">
        <f t="shared" si="10"/>
        <v>0</v>
      </c>
      <c r="K53" s="36">
        <f t="shared" si="11"/>
        <v>0</v>
      </c>
      <c r="L53" s="209"/>
      <c r="M53" s="137"/>
      <c r="N53" s="4"/>
      <c r="O53" s="48">
        <f t="shared" si="14"/>
        <v>0</v>
      </c>
      <c r="P53" s="31"/>
      <c r="Q53" s="41">
        <f t="shared" si="15"/>
        <v>0</v>
      </c>
      <c r="R53" s="4"/>
      <c r="S53" s="48">
        <f t="shared" si="16"/>
        <v>0</v>
      </c>
      <c r="T53" s="31"/>
      <c r="U53" s="41">
        <f t="shared" si="17"/>
        <v>0</v>
      </c>
      <c r="V53" s="4"/>
      <c r="W53" s="48">
        <f t="shared" si="12"/>
        <v>0</v>
      </c>
      <c r="X53" s="31"/>
      <c r="Y53" s="41">
        <f t="shared" si="18"/>
        <v>0</v>
      </c>
      <c r="Z53" s="4"/>
      <c r="AA53" s="99">
        <f t="shared" si="19"/>
        <v>0</v>
      </c>
      <c r="AB53" s="4"/>
      <c r="AC53" s="5"/>
      <c r="AD53" s="5"/>
      <c r="AE53" s="5"/>
      <c r="AF53" s="5"/>
      <c r="AG53" s="22"/>
      <c r="AH53" s="6"/>
      <c r="AI53" s="56">
        <f t="shared" si="1"/>
        <v>0</v>
      </c>
      <c r="AJ53" s="46">
        <f t="shared" si="2"/>
        <v>0</v>
      </c>
      <c r="AK53" s="26" t="e">
        <f t="shared" si="3"/>
        <v>#DIV/0!</v>
      </c>
      <c r="AL53" s="59" t="e">
        <f t="shared" ca="1" si="13"/>
        <v>#REF!</v>
      </c>
      <c r="AM53" s="63" t="e">
        <f t="shared" si="4"/>
        <v>#DIV/0!</v>
      </c>
      <c r="AN53" s="168" t="e">
        <f t="shared" ca="1" si="20"/>
        <v>#REF!</v>
      </c>
      <c r="AR53" s="18" t="e">
        <f t="shared" si="21"/>
        <v>#REF!</v>
      </c>
      <c r="AS53" s="18" t="e">
        <f t="shared" ca="1" si="22"/>
        <v>#REF!</v>
      </c>
      <c r="AU53" s="19">
        <v>51</v>
      </c>
      <c r="AV53" s="30" t="e">
        <f t="shared" ca="1" si="23"/>
        <v>#REF!</v>
      </c>
    </row>
    <row r="54" spans="1:48">
      <c r="A54" s="95">
        <v>52</v>
      </c>
      <c r="B54" s="70"/>
      <c r="C54" s="73"/>
      <c r="D54" s="66"/>
      <c r="E54" s="35">
        <f t="shared" si="5"/>
        <v>0</v>
      </c>
      <c r="F54" s="18">
        <f t="shared" si="6"/>
        <v>0</v>
      </c>
      <c r="G54" s="18">
        <f t="shared" si="7"/>
        <v>0</v>
      </c>
      <c r="H54" s="18">
        <f t="shared" si="8"/>
        <v>0</v>
      </c>
      <c r="I54" s="18">
        <f t="shared" si="9"/>
        <v>0</v>
      </c>
      <c r="J54" s="137">
        <f t="shared" si="10"/>
        <v>0</v>
      </c>
      <c r="K54" s="36">
        <f t="shared" si="11"/>
        <v>0</v>
      </c>
      <c r="L54" s="209"/>
      <c r="M54" s="137"/>
      <c r="N54" s="4"/>
      <c r="O54" s="48">
        <f t="shared" si="14"/>
        <v>0</v>
      </c>
      <c r="P54" s="31"/>
      <c r="Q54" s="41">
        <f t="shared" si="15"/>
        <v>0</v>
      </c>
      <c r="R54" s="4"/>
      <c r="S54" s="48">
        <f t="shared" si="16"/>
        <v>0</v>
      </c>
      <c r="T54" s="31"/>
      <c r="U54" s="41">
        <f t="shared" si="17"/>
        <v>0</v>
      </c>
      <c r="V54" s="4"/>
      <c r="W54" s="48">
        <f t="shared" si="12"/>
        <v>0</v>
      </c>
      <c r="X54" s="31"/>
      <c r="Y54" s="41">
        <f t="shared" si="18"/>
        <v>0</v>
      </c>
      <c r="Z54" s="4"/>
      <c r="AA54" s="99">
        <f t="shared" si="19"/>
        <v>0</v>
      </c>
      <c r="AB54" s="4"/>
      <c r="AC54" s="5"/>
      <c r="AD54" s="5"/>
      <c r="AE54" s="5"/>
      <c r="AF54" s="5"/>
      <c r="AG54" s="22"/>
      <c r="AH54" s="6"/>
      <c r="AI54" s="56">
        <f t="shared" si="1"/>
        <v>0</v>
      </c>
      <c r="AJ54" s="46">
        <f t="shared" si="2"/>
        <v>0</v>
      </c>
      <c r="AK54" s="26" t="e">
        <f t="shared" si="3"/>
        <v>#DIV/0!</v>
      </c>
      <c r="AL54" s="59" t="e">
        <f t="shared" ca="1" si="13"/>
        <v>#REF!</v>
      </c>
      <c r="AM54" s="63" t="e">
        <f t="shared" si="4"/>
        <v>#DIV/0!</v>
      </c>
      <c r="AN54" s="168" t="e">
        <f t="shared" ca="1" si="20"/>
        <v>#REF!</v>
      </c>
      <c r="AR54" s="18" t="e">
        <f t="shared" si="21"/>
        <v>#REF!</v>
      </c>
      <c r="AS54" s="18" t="e">
        <f t="shared" ca="1" si="22"/>
        <v>#REF!</v>
      </c>
      <c r="AU54" s="19">
        <v>52</v>
      </c>
      <c r="AV54" s="30" t="e">
        <f t="shared" ca="1" si="23"/>
        <v>#REF!</v>
      </c>
    </row>
    <row r="55" spans="1:48">
      <c r="A55" s="95">
        <v>53</v>
      </c>
      <c r="B55" s="70"/>
      <c r="C55" s="73"/>
      <c r="D55" s="66"/>
      <c r="E55" s="35">
        <f t="shared" si="5"/>
        <v>0</v>
      </c>
      <c r="F55" s="18">
        <f t="shared" si="6"/>
        <v>0</v>
      </c>
      <c r="G55" s="18">
        <f t="shared" si="7"/>
        <v>0</v>
      </c>
      <c r="H55" s="18">
        <f t="shared" si="8"/>
        <v>0</v>
      </c>
      <c r="I55" s="18">
        <f t="shared" si="9"/>
        <v>0</v>
      </c>
      <c r="J55" s="137">
        <f t="shared" si="10"/>
        <v>0</v>
      </c>
      <c r="K55" s="36">
        <f t="shared" si="11"/>
        <v>0</v>
      </c>
      <c r="L55" s="209"/>
      <c r="M55" s="137"/>
      <c r="N55" s="4"/>
      <c r="O55" s="48">
        <f t="shared" si="14"/>
        <v>0</v>
      </c>
      <c r="P55" s="31"/>
      <c r="Q55" s="41">
        <f t="shared" si="15"/>
        <v>0</v>
      </c>
      <c r="R55" s="4"/>
      <c r="S55" s="48">
        <f t="shared" si="16"/>
        <v>0</v>
      </c>
      <c r="T55" s="31"/>
      <c r="U55" s="41">
        <f t="shared" si="17"/>
        <v>0</v>
      </c>
      <c r="V55" s="4"/>
      <c r="W55" s="48">
        <f t="shared" si="12"/>
        <v>0</v>
      </c>
      <c r="X55" s="31"/>
      <c r="Y55" s="41">
        <f t="shared" si="18"/>
        <v>0</v>
      </c>
      <c r="Z55" s="4"/>
      <c r="AA55" s="99">
        <f t="shared" si="19"/>
        <v>0</v>
      </c>
      <c r="AB55" s="4"/>
      <c r="AC55" s="5"/>
      <c r="AD55" s="5"/>
      <c r="AE55" s="5"/>
      <c r="AF55" s="5"/>
      <c r="AG55" s="22"/>
      <c r="AH55" s="6"/>
      <c r="AI55" s="56">
        <f t="shared" si="1"/>
        <v>0</v>
      </c>
      <c r="AJ55" s="46">
        <f t="shared" si="2"/>
        <v>0</v>
      </c>
      <c r="AK55" s="26" t="e">
        <f t="shared" si="3"/>
        <v>#DIV/0!</v>
      </c>
      <c r="AL55" s="59" t="e">
        <f t="shared" ca="1" si="13"/>
        <v>#REF!</v>
      </c>
      <c r="AM55" s="63" t="e">
        <f t="shared" si="4"/>
        <v>#DIV/0!</v>
      </c>
      <c r="AN55" s="168" t="e">
        <f t="shared" ca="1" si="20"/>
        <v>#REF!</v>
      </c>
      <c r="AR55" s="18" t="e">
        <f t="shared" si="21"/>
        <v>#REF!</v>
      </c>
      <c r="AS55" s="18" t="e">
        <f t="shared" ca="1" si="22"/>
        <v>#REF!</v>
      </c>
      <c r="AU55" s="19">
        <v>53</v>
      </c>
      <c r="AV55" s="30" t="e">
        <f t="shared" ca="1" si="23"/>
        <v>#REF!</v>
      </c>
    </row>
    <row r="56" spans="1:48">
      <c r="A56" s="95">
        <v>54</v>
      </c>
      <c r="B56" s="70"/>
      <c r="C56" s="73"/>
      <c r="D56" s="66"/>
      <c r="E56" s="35">
        <f t="shared" si="5"/>
        <v>0</v>
      </c>
      <c r="F56" s="18">
        <f t="shared" si="6"/>
        <v>0</v>
      </c>
      <c r="G56" s="18">
        <f t="shared" si="7"/>
        <v>0</v>
      </c>
      <c r="H56" s="18">
        <f t="shared" si="8"/>
        <v>0</v>
      </c>
      <c r="I56" s="18">
        <f t="shared" si="9"/>
        <v>0</v>
      </c>
      <c r="J56" s="137">
        <f t="shared" si="10"/>
        <v>0</v>
      </c>
      <c r="K56" s="36">
        <f t="shared" si="11"/>
        <v>0</v>
      </c>
      <c r="L56" s="209"/>
      <c r="M56" s="137"/>
      <c r="N56" s="4"/>
      <c r="O56" s="48">
        <f t="shared" si="14"/>
        <v>0</v>
      </c>
      <c r="P56" s="31"/>
      <c r="Q56" s="41">
        <f t="shared" si="15"/>
        <v>0</v>
      </c>
      <c r="R56" s="4"/>
      <c r="S56" s="48">
        <f t="shared" si="16"/>
        <v>0</v>
      </c>
      <c r="T56" s="31"/>
      <c r="U56" s="41">
        <f t="shared" si="17"/>
        <v>0</v>
      </c>
      <c r="V56" s="4"/>
      <c r="W56" s="48">
        <f t="shared" si="12"/>
        <v>0</v>
      </c>
      <c r="X56" s="31"/>
      <c r="Y56" s="41">
        <f t="shared" si="18"/>
        <v>0</v>
      </c>
      <c r="Z56" s="4"/>
      <c r="AA56" s="99">
        <f t="shared" si="19"/>
        <v>0</v>
      </c>
      <c r="AB56" s="4"/>
      <c r="AC56" s="5"/>
      <c r="AD56" s="5"/>
      <c r="AE56" s="5"/>
      <c r="AF56" s="5"/>
      <c r="AG56" s="22"/>
      <c r="AH56" s="6"/>
      <c r="AI56" s="56">
        <f t="shared" si="1"/>
        <v>0</v>
      </c>
      <c r="AJ56" s="46">
        <f t="shared" si="2"/>
        <v>0</v>
      </c>
      <c r="AK56" s="26" t="e">
        <f t="shared" si="3"/>
        <v>#DIV/0!</v>
      </c>
      <c r="AL56" s="59" t="e">
        <f t="shared" ca="1" si="13"/>
        <v>#REF!</v>
      </c>
      <c r="AM56" s="63" t="e">
        <f t="shared" si="4"/>
        <v>#DIV/0!</v>
      </c>
      <c r="AN56" s="168" t="e">
        <f t="shared" ca="1" si="20"/>
        <v>#REF!</v>
      </c>
      <c r="AR56" s="18" t="e">
        <f t="shared" si="21"/>
        <v>#REF!</v>
      </c>
      <c r="AS56" s="18" t="e">
        <f t="shared" ca="1" si="22"/>
        <v>#REF!</v>
      </c>
      <c r="AU56" s="19">
        <v>54</v>
      </c>
      <c r="AV56" s="30" t="e">
        <f t="shared" ca="1" si="23"/>
        <v>#REF!</v>
      </c>
    </row>
    <row r="57" spans="1:48">
      <c r="A57" s="95">
        <v>55</v>
      </c>
      <c r="B57" s="70"/>
      <c r="C57" s="73"/>
      <c r="D57" s="66"/>
      <c r="E57" s="35">
        <f t="shared" si="5"/>
        <v>0</v>
      </c>
      <c r="F57" s="18">
        <f t="shared" si="6"/>
        <v>0</v>
      </c>
      <c r="G57" s="18">
        <f t="shared" si="7"/>
        <v>0</v>
      </c>
      <c r="H57" s="18">
        <f t="shared" si="8"/>
        <v>0</v>
      </c>
      <c r="I57" s="18">
        <f t="shared" si="9"/>
        <v>0</v>
      </c>
      <c r="J57" s="137">
        <f t="shared" si="10"/>
        <v>0</v>
      </c>
      <c r="K57" s="36">
        <f t="shared" si="11"/>
        <v>0</v>
      </c>
      <c r="L57" s="209"/>
      <c r="M57" s="137"/>
      <c r="N57" s="4"/>
      <c r="O57" s="48">
        <f t="shared" si="14"/>
        <v>0</v>
      </c>
      <c r="P57" s="31"/>
      <c r="Q57" s="41">
        <f t="shared" si="15"/>
        <v>0</v>
      </c>
      <c r="R57" s="4"/>
      <c r="S57" s="48">
        <f t="shared" si="16"/>
        <v>0</v>
      </c>
      <c r="T57" s="31"/>
      <c r="U57" s="41">
        <f t="shared" si="17"/>
        <v>0</v>
      </c>
      <c r="V57" s="4"/>
      <c r="W57" s="48">
        <f t="shared" si="12"/>
        <v>0</v>
      </c>
      <c r="X57" s="31"/>
      <c r="Y57" s="41">
        <f t="shared" si="18"/>
        <v>0</v>
      </c>
      <c r="Z57" s="4"/>
      <c r="AA57" s="99">
        <f t="shared" si="19"/>
        <v>0</v>
      </c>
      <c r="AB57" s="4"/>
      <c r="AC57" s="5"/>
      <c r="AD57" s="5"/>
      <c r="AE57" s="5"/>
      <c r="AF57" s="5"/>
      <c r="AG57" s="22"/>
      <c r="AH57" s="6"/>
      <c r="AI57" s="56">
        <f t="shared" si="1"/>
        <v>0</v>
      </c>
      <c r="AJ57" s="46">
        <f t="shared" si="2"/>
        <v>0</v>
      </c>
      <c r="AK57" s="26" t="e">
        <f t="shared" si="3"/>
        <v>#DIV/0!</v>
      </c>
      <c r="AL57" s="59" t="e">
        <f t="shared" ca="1" si="13"/>
        <v>#REF!</v>
      </c>
      <c r="AM57" s="63" t="e">
        <f t="shared" si="4"/>
        <v>#DIV/0!</v>
      </c>
      <c r="AN57" s="168" t="e">
        <f t="shared" ca="1" si="20"/>
        <v>#REF!</v>
      </c>
      <c r="AR57" s="18" t="e">
        <f t="shared" si="21"/>
        <v>#REF!</v>
      </c>
      <c r="AS57" s="18" t="e">
        <f t="shared" ca="1" si="22"/>
        <v>#REF!</v>
      </c>
      <c r="AU57" s="19">
        <v>55</v>
      </c>
      <c r="AV57" s="30" t="e">
        <f t="shared" ca="1" si="23"/>
        <v>#REF!</v>
      </c>
    </row>
    <row r="58" spans="1:48">
      <c r="A58" s="95">
        <v>56</v>
      </c>
      <c r="B58" s="70"/>
      <c r="C58" s="73"/>
      <c r="D58" s="66"/>
      <c r="E58" s="35">
        <f t="shared" si="5"/>
        <v>0</v>
      </c>
      <c r="F58" s="18">
        <f t="shared" si="6"/>
        <v>0</v>
      </c>
      <c r="G58" s="18">
        <f t="shared" si="7"/>
        <v>0</v>
      </c>
      <c r="H58" s="18">
        <f t="shared" si="8"/>
        <v>0</v>
      </c>
      <c r="I58" s="18">
        <f t="shared" si="9"/>
        <v>0</v>
      </c>
      <c r="J58" s="137">
        <f t="shared" si="10"/>
        <v>0</v>
      </c>
      <c r="K58" s="36">
        <f t="shared" si="11"/>
        <v>0</v>
      </c>
      <c r="L58" s="209"/>
      <c r="M58" s="137"/>
      <c r="N58" s="4"/>
      <c r="O58" s="48">
        <f t="shared" si="14"/>
        <v>0</v>
      </c>
      <c r="P58" s="31"/>
      <c r="Q58" s="41">
        <f t="shared" si="15"/>
        <v>0</v>
      </c>
      <c r="R58" s="4"/>
      <c r="S58" s="48">
        <f t="shared" si="16"/>
        <v>0</v>
      </c>
      <c r="T58" s="31"/>
      <c r="U58" s="41">
        <f t="shared" si="17"/>
        <v>0</v>
      </c>
      <c r="V58" s="4"/>
      <c r="W58" s="48">
        <f t="shared" si="12"/>
        <v>0</v>
      </c>
      <c r="X58" s="31"/>
      <c r="Y58" s="41">
        <f t="shared" si="18"/>
        <v>0</v>
      </c>
      <c r="Z58" s="4"/>
      <c r="AA58" s="99">
        <f t="shared" si="19"/>
        <v>0</v>
      </c>
      <c r="AB58" s="4"/>
      <c r="AC58" s="5"/>
      <c r="AD58" s="5"/>
      <c r="AE58" s="5"/>
      <c r="AF58" s="5"/>
      <c r="AG58" s="22"/>
      <c r="AH58" s="6"/>
      <c r="AI58" s="56">
        <f t="shared" si="1"/>
        <v>0</v>
      </c>
      <c r="AJ58" s="46">
        <f t="shared" si="2"/>
        <v>0</v>
      </c>
      <c r="AK58" s="26" t="e">
        <f t="shared" si="3"/>
        <v>#DIV/0!</v>
      </c>
      <c r="AL58" s="59" t="e">
        <f t="shared" ca="1" si="13"/>
        <v>#REF!</v>
      </c>
      <c r="AM58" s="63" t="e">
        <f t="shared" si="4"/>
        <v>#DIV/0!</v>
      </c>
      <c r="AN58" s="168" t="e">
        <f t="shared" ca="1" si="20"/>
        <v>#REF!</v>
      </c>
      <c r="AR58" s="18" t="e">
        <f t="shared" si="21"/>
        <v>#REF!</v>
      </c>
      <c r="AS58" s="18" t="e">
        <f t="shared" ca="1" si="22"/>
        <v>#REF!</v>
      </c>
      <c r="AU58" s="19">
        <v>56</v>
      </c>
      <c r="AV58" s="30" t="e">
        <f t="shared" ca="1" si="23"/>
        <v>#REF!</v>
      </c>
    </row>
    <row r="59" spans="1:48">
      <c r="A59" s="95">
        <v>57</v>
      </c>
      <c r="B59" s="70"/>
      <c r="C59" s="73"/>
      <c r="D59" s="66"/>
      <c r="E59" s="35">
        <f t="shared" si="5"/>
        <v>0</v>
      </c>
      <c r="F59" s="18">
        <f t="shared" si="6"/>
        <v>0</v>
      </c>
      <c r="G59" s="18">
        <f t="shared" si="7"/>
        <v>0</v>
      </c>
      <c r="H59" s="18">
        <f t="shared" si="8"/>
        <v>0</v>
      </c>
      <c r="I59" s="18">
        <f t="shared" si="9"/>
        <v>0</v>
      </c>
      <c r="J59" s="137">
        <f t="shared" si="10"/>
        <v>0</v>
      </c>
      <c r="K59" s="36">
        <f t="shared" si="11"/>
        <v>0</v>
      </c>
      <c r="L59" s="209"/>
      <c r="M59" s="137"/>
      <c r="N59" s="4"/>
      <c r="O59" s="48">
        <f t="shared" si="14"/>
        <v>0</v>
      </c>
      <c r="P59" s="31"/>
      <c r="Q59" s="41">
        <f t="shared" si="15"/>
        <v>0</v>
      </c>
      <c r="R59" s="4"/>
      <c r="S59" s="48">
        <f t="shared" si="16"/>
        <v>0</v>
      </c>
      <c r="T59" s="31"/>
      <c r="U59" s="41">
        <f t="shared" si="17"/>
        <v>0</v>
      </c>
      <c r="V59" s="4"/>
      <c r="W59" s="48">
        <f t="shared" si="12"/>
        <v>0</v>
      </c>
      <c r="X59" s="31"/>
      <c r="Y59" s="41">
        <f t="shared" si="18"/>
        <v>0</v>
      </c>
      <c r="Z59" s="4"/>
      <c r="AA59" s="99">
        <f t="shared" si="19"/>
        <v>0</v>
      </c>
      <c r="AB59" s="4"/>
      <c r="AC59" s="5"/>
      <c r="AD59" s="5"/>
      <c r="AE59" s="5"/>
      <c r="AF59" s="5"/>
      <c r="AG59" s="22"/>
      <c r="AH59" s="6"/>
      <c r="AI59" s="56">
        <f t="shared" si="1"/>
        <v>0</v>
      </c>
      <c r="AJ59" s="46">
        <f t="shared" si="2"/>
        <v>0</v>
      </c>
      <c r="AK59" s="26" t="e">
        <f t="shared" si="3"/>
        <v>#DIV/0!</v>
      </c>
      <c r="AL59" s="59" t="e">
        <f t="shared" ca="1" si="13"/>
        <v>#REF!</v>
      </c>
      <c r="AM59" s="63" t="e">
        <f t="shared" si="4"/>
        <v>#DIV/0!</v>
      </c>
      <c r="AN59" s="168" t="e">
        <f t="shared" ca="1" si="20"/>
        <v>#REF!</v>
      </c>
      <c r="AR59" s="18" t="e">
        <f t="shared" si="21"/>
        <v>#REF!</v>
      </c>
      <c r="AS59" s="18" t="e">
        <f t="shared" ca="1" si="22"/>
        <v>#REF!</v>
      </c>
      <c r="AU59" s="19">
        <v>57</v>
      </c>
      <c r="AV59" s="30" t="e">
        <f t="shared" ca="1" si="23"/>
        <v>#REF!</v>
      </c>
    </row>
    <row r="60" spans="1:48">
      <c r="A60" s="95">
        <v>58</v>
      </c>
      <c r="B60" s="71"/>
      <c r="C60" s="74"/>
      <c r="D60" s="67"/>
      <c r="E60" s="35">
        <f t="shared" si="5"/>
        <v>0</v>
      </c>
      <c r="F60" s="18">
        <f t="shared" si="6"/>
        <v>0</v>
      </c>
      <c r="G60" s="18">
        <f t="shared" si="7"/>
        <v>0</v>
      </c>
      <c r="H60" s="18">
        <f t="shared" si="8"/>
        <v>0</v>
      </c>
      <c r="I60" s="18">
        <f t="shared" si="9"/>
        <v>0</v>
      </c>
      <c r="J60" s="137">
        <f t="shared" si="10"/>
        <v>0</v>
      </c>
      <c r="K60" s="36">
        <f t="shared" si="11"/>
        <v>0</v>
      </c>
      <c r="L60" s="210"/>
      <c r="M60" s="211"/>
      <c r="N60" s="7"/>
      <c r="O60" s="48">
        <f t="shared" si="14"/>
        <v>0</v>
      </c>
      <c r="P60" s="32"/>
      <c r="Q60" s="90">
        <f t="shared" si="15"/>
        <v>0</v>
      </c>
      <c r="R60" s="7"/>
      <c r="S60" s="48">
        <f t="shared" si="16"/>
        <v>0</v>
      </c>
      <c r="T60" s="32"/>
      <c r="U60" s="90">
        <f t="shared" si="17"/>
        <v>0</v>
      </c>
      <c r="V60" s="7"/>
      <c r="W60" s="48">
        <f t="shared" si="12"/>
        <v>0</v>
      </c>
      <c r="X60" s="32"/>
      <c r="Y60" s="90">
        <f t="shared" si="18"/>
        <v>0</v>
      </c>
      <c r="Z60" s="7"/>
      <c r="AA60" s="99">
        <f t="shared" si="19"/>
        <v>0</v>
      </c>
      <c r="AB60" s="7"/>
      <c r="AC60" s="8"/>
      <c r="AD60" s="8"/>
      <c r="AE60" s="8"/>
      <c r="AF60" s="8"/>
      <c r="AG60" s="23"/>
      <c r="AH60" s="9"/>
      <c r="AI60" s="56">
        <f t="shared" si="1"/>
        <v>0</v>
      </c>
      <c r="AJ60" s="46">
        <f t="shared" si="2"/>
        <v>0</v>
      </c>
      <c r="AK60" s="26" t="e">
        <f t="shared" si="3"/>
        <v>#DIV/0!</v>
      </c>
      <c r="AL60" s="59" t="e">
        <f t="shared" ca="1" si="13"/>
        <v>#REF!</v>
      </c>
      <c r="AM60" s="63" t="e">
        <f t="shared" si="4"/>
        <v>#DIV/0!</v>
      </c>
      <c r="AN60" s="168" t="e">
        <f t="shared" ca="1" si="20"/>
        <v>#REF!</v>
      </c>
      <c r="AR60" s="18" t="e">
        <f t="shared" si="21"/>
        <v>#REF!</v>
      </c>
      <c r="AS60" s="18" t="e">
        <f t="shared" ca="1" si="22"/>
        <v>#REF!</v>
      </c>
      <c r="AU60" s="89">
        <v>58</v>
      </c>
      <c r="AV60" s="30" t="e">
        <f t="shared" ca="1" si="23"/>
        <v>#REF!</v>
      </c>
    </row>
    <row r="61" spans="1:48">
      <c r="A61" s="95">
        <v>59</v>
      </c>
      <c r="B61" s="71"/>
      <c r="C61" s="74"/>
      <c r="D61" s="67"/>
      <c r="E61" s="35">
        <f t="shared" si="5"/>
        <v>0</v>
      </c>
      <c r="F61" s="18">
        <f t="shared" si="6"/>
        <v>0</v>
      </c>
      <c r="G61" s="18">
        <f t="shared" si="7"/>
        <v>0</v>
      </c>
      <c r="H61" s="18">
        <f t="shared" si="8"/>
        <v>0</v>
      </c>
      <c r="I61" s="18">
        <f t="shared" si="9"/>
        <v>0</v>
      </c>
      <c r="J61" s="137">
        <f t="shared" si="10"/>
        <v>0</v>
      </c>
      <c r="K61" s="36">
        <f t="shared" si="11"/>
        <v>0</v>
      </c>
      <c r="L61" s="210"/>
      <c r="M61" s="211"/>
      <c r="N61" s="7"/>
      <c r="O61" s="48">
        <f t="shared" si="14"/>
        <v>0</v>
      </c>
      <c r="P61" s="32"/>
      <c r="Q61" s="90">
        <f t="shared" si="15"/>
        <v>0</v>
      </c>
      <c r="R61" s="7"/>
      <c r="S61" s="48">
        <f t="shared" si="16"/>
        <v>0</v>
      </c>
      <c r="T61" s="32"/>
      <c r="U61" s="90">
        <f t="shared" si="17"/>
        <v>0</v>
      </c>
      <c r="V61" s="7"/>
      <c r="W61" s="48">
        <f t="shared" si="12"/>
        <v>0</v>
      </c>
      <c r="X61" s="32"/>
      <c r="Y61" s="90">
        <f t="shared" si="18"/>
        <v>0</v>
      </c>
      <c r="Z61" s="7"/>
      <c r="AA61" s="99">
        <f t="shared" si="19"/>
        <v>0</v>
      </c>
      <c r="AB61" s="7"/>
      <c r="AC61" s="8"/>
      <c r="AD61" s="8"/>
      <c r="AE61" s="8"/>
      <c r="AF61" s="8"/>
      <c r="AG61" s="23"/>
      <c r="AH61" s="9"/>
      <c r="AI61" s="56">
        <f t="shared" si="1"/>
        <v>0</v>
      </c>
      <c r="AJ61" s="46">
        <f t="shared" si="2"/>
        <v>0</v>
      </c>
      <c r="AK61" s="26" t="e">
        <f t="shared" si="3"/>
        <v>#DIV/0!</v>
      </c>
      <c r="AL61" s="59" t="e">
        <f t="shared" ca="1" si="13"/>
        <v>#REF!</v>
      </c>
      <c r="AM61" s="63" t="e">
        <f t="shared" si="4"/>
        <v>#DIV/0!</v>
      </c>
      <c r="AN61" s="168" t="e">
        <f t="shared" ca="1" si="20"/>
        <v>#REF!</v>
      </c>
      <c r="AR61" s="18" t="e">
        <f t="shared" si="21"/>
        <v>#REF!</v>
      </c>
      <c r="AS61" s="18" t="e">
        <f t="shared" ca="1" si="22"/>
        <v>#REF!</v>
      </c>
      <c r="AU61" s="89">
        <v>59</v>
      </c>
      <c r="AV61" s="30" t="e">
        <f t="shared" ca="1" si="23"/>
        <v>#REF!</v>
      </c>
    </row>
    <row r="62" spans="1:48" ht="15.75" thickBot="1">
      <c r="A62" s="95">
        <v>60</v>
      </c>
      <c r="B62" s="71"/>
      <c r="C62" s="74"/>
      <c r="D62" s="67"/>
      <c r="E62" s="37">
        <f t="shared" ref="E62:I62" si="24">AB59</f>
        <v>0</v>
      </c>
      <c r="F62" s="38">
        <f t="shared" si="24"/>
        <v>0</v>
      </c>
      <c r="G62" s="38">
        <f t="shared" si="24"/>
        <v>0</v>
      </c>
      <c r="H62" s="38">
        <f t="shared" si="24"/>
        <v>0</v>
      </c>
      <c r="I62" s="38">
        <f t="shared" si="24"/>
        <v>0</v>
      </c>
      <c r="J62" s="137">
        <f t="shared" si="10"/>
        <v>0</v>
      </c>
      <c r="K62" s="36">
        <f t="shared" si="11"/>
        <v>0</v>
      </c>
      <c r="L62" s="210"/>
      <c r="M62" s="211"/>
      <c r="N62" s="7"/>
      <c r="O62" s="48">
        <f t="shared" si="14"/>
        <v>0</v>
      </c>
      <c r="P62" s="32"/>
      <c r="Q62" s="41">
        <f t="shared" si="15"/>
        <v>0</v>
      </c>
      <c r="R62" s="51"/>
      <c r="S62" s="52">
        <f t="shared" si="16"/>
        <v>0</v>
      </c>
      <c r="T62" s="32"/>
      <c r="U62" s="41">
        <f t="shared" si="17"/>
        <v>0</v>
      </c>
      <c r="V62" s="7"/>
      <c r="W62" s="48">
        <f t="shared" si="12"/>
        <v>0</v>
      </c>
      <c r="X62" s="32"/>
      <c r="Y62" s="41">
        <f t="shared" si="18"/>
        <v>0</v>
      </c>
      <c r="Z62" s="7"/>
      <c r="AA62" s="99">
        <f t="shared" si="19"/>
        <v>0</v>
      </c>
      <c r="AB62" s="7"/>
      <c r="AC62" s="8"/>
      <c r="AD62" s="8"/>
      <c r="AE62" s="8"/>
      <c r="AF62" s="8"/>
      <c r="AG62" s="23"/>
      <c r="AH62" s="9"/>
      <c r="AI62" s="56">
        <f t="shared" si="1"/>
        <v>0</v>
      </c>
      <c r="AJ62" s="46">
        <f t="shared" si="2"/>
        <v>0</v>
      </c>
      <c r="AK62" s="26" t="e">
        <f t="shared" si="3"/>
        <v>#DIV/0!</v>
      </c>
      <c r="AL62" s="59" t="e">
        <f t="shared" ca="1" si="13"/>
        <v>#REF!</v>
      </c>
      <c r="AM62" s="63" t="e">
        <f t="shared" si="4"/>
        <v>#DIV/0!</v>
      </c>
      <c r="AN62" s="168" t="e">
        <f t="shared" ca="1" si="20"/>
        <v>#REF!</v>
      </c>
      <c r="AR62" s="18" t="e">
        <f>AR59+D62</f>
        <v>#REF!</v>
      </c>
      <c r="AS62" s="18" t="e">
        <f ca="1">AS59+AJ62</f>
        <v>#REF!</v>
      </c>
      <c r="AU62" s="89">
        <v>60</v>
      </c>
      <c r="AV62" s="30" t="e">
        <f ca="1">AV59+AM62</f>
        <v>#REF!</v>
      </c>
    </row>
    <row r="63" spans="1:48" s="1" customFormat="1" ht="24.75" customHeight="1" thickTop="1" thickBot="1">
      <c r="A63" s="21" t="s">
        <v>13</v>
      </c>
      <c r="B63" s="68"/>
      <c r="C63" s="68"/>
      <c r="D63" s="57" t="e">
        <f>SUM(D3:D62)</f>
        <v>#REF!</v>
      </c>
      <c r="E63" s="49" t="e">
        <f t="shared" ref="E63:J63" si="25">SUM(E4:E62)</f>
        <v>#REF!</v>
      </c>
      <c r="F63" s="10" t="e">
        <f t="shared" si="25"/>
        <v>#REF!</v>
      </c>
      <c r="G63" s="10" t="e">
        <f t="shared" si="25"/>
        <v>#REF!</v>
      </c>
      <c r="H63" s="10" t="e">
        <f t="shared" si="25"/>
        <v>#REF!</v>
      </c>
      <c r="I63" s="10" t="e">
        <f t="shared" si="25"/>
        <v>#REF!</v>
      </c>
      <c r="J63" s="24" t="e">
        <f t="shared" si="25"/>
        <v>#REF!</v>
      </c>
      <c r="K63" s="11" t="e">
        <f>SUM(K4:K62)</f>
        <v>#REF!</v>
      </c>
      <c r="L63" s="44"/>
      <c r="M63" s="24" t="e">
        <f>SUM(M3:M62)</f>
        <v>#REF!</v>
      </c>
      <c r="N63" s="49"/>
      <c r="O63" s="11" t="e">
        <f>SUM(O3:O62)+E63</f>
        <v>#REF!</v>
      </c>
      <c r="P63" s="44"/>
      <c r="Q63" s="24" t="e">
        <f>SUM(Q3:Q62)+F63</f>
        <v>#REF!</v>
      </c>
      <c r="R63" s="49"/>
      <c r="S63" s="11" t="e">
        <f>SUM(S3:S62)+G63</f>
        <v>#REF!</v>
      </c>
      <c r="T63" s="44"/>
      <c r="U63" s="24" t="e">
        <f>SUM(U3:U62)+H63</f>
        <v>#REF!</v>
      </c>
      <c r="V63" s="49"/>
      <c r="W63" s="11" t="e">
        <f>SUM(W3:W62)+I63</f>
        <v>#REF!</v>
      </c>
      <c r="X63" s="44"/>
      <c r="Y63" s="24" t="e">
        <f>SUM(Y3:Y62)+J63</f>
        <v>#REF!</v>
      </c>
      <c r="Z63" s="49"/>
      <c r="AA63" s="24" t="e">
        <f>SUM(AA3:AA62)+M63</f>
        <v>#REF!</v>
      </c>
      <c r="AB63" s="49"/>
      <c r="AC63" s="10"/>
      <c r="AD63" s="10"/>
      <c r="AE63" s="10"/>
      <c r="AF63" s="10"/>
      <c r="AG63" s="24"/>
      <c r="AH63" s="11"/>
      <c r="AI63" s="57" t="e">
        <f>SUM(AI3:AI62)</f>
        <v>#REF!</v>
      </c>
      <c r="AJ63" s="49" t="e">
        <f>SUM(AJ3:AJ62)</f>
        <v>#REF!</v>
      </c>
      <c r="AK63" s="10"/>
      <c r="AL63" s="11"/>
      <c r="AM63" s="57"/>
      <c r="AN63" s="11"/>
    </row>
    <row r="64" spans="1:48" ht="15.75" thickTop="1"/>
  </sheetData>
  <mergeCells count="16">
    <mergeCell ref="AJ1:AL1"/>
    <mergeCell ref="AI1:AI2"/>
    <mergeCell ref="AR1:AS1"/>
    <mergeCell ref="AU1:AV1"/>
    <mergeCell ref="AM1:AN1"/>
    <mergeCell ref="T1:U1"/>
    <mergeCell ref="V1:W1"/>
    <mergeCell ref="X1:Y1"/>
    <mergeCell ref="AB1:AH1"/>
    <mergeCell ref="D1:D2"/>
    <mergeCell ref="E1:J1"/>
    <mergeCell ref="L1:M1"/>
    <mergeCell ref="N1:O1"/>
    <mergeCell ref="P1:Q1"/>
    <mergeCell ref="R1:S1"/>
    <mergeCell ref="Z1:AA1"/>
  </mergeCells>
  <conditionalFormatting sqref="B3:B62">
    <cfRule type="containsText" dxfId="91" priority="1" operator="containsText" text="R04904">
      <formula>NOT(ISERROR(SEARCH("R04904",B3)))</formula>
    </cfRule>
    <cfRule type="containsText" dxfId="90" priority="2" operator="containsText" text="R04903">
      <formula>NOT(ISERROR(SEARCH("R04903",B3)))</formula>
    </cfRule>
    <cfRule type="containsText" dxfId="89" priority="3" operator="containsText" text="R04902">
      <formula>NOT(ISERROR(SEARCH("R04902",B3)))</formula>
    </cfRule>
    <cfRule type="containsText" dxfId="88" priority="4" operator="containsText" text="R04901">
      <formula>NOT(ISERROR(SEARCH("R04901",B3)))</formula>
    </cfRule>
    <cfRule type="containsText" dxfId="87" priority="5" operator="containsText" text="R04904">
      <formula>NOT(ISERROR(SEARCH("R04904",B3)))</formula>
    </cfRule>
    <cfRule type="containsText" dxfId="86" priority="6" operator="containsText" text="R04903">
      <formula>NOT(ISERROR(SEARCH("R04903",B3)))</formula>
    </cfRule>
    <cfRule type="containsText" dxfId="85" priority="7" operator="containsText" text="R04902">
      <formula>NOT(ISERROR(SEARCH("R04902",B3)))</formula>
    </cfRule>
    <cfRule type="containsText" dxfId="84" priority="8" operator="containsText" text="R0401">
      <formula>NOT(ISERROR(SEARCH("R0401",B3)))</formula>
    </cfRule>
  </conditionalFormatting>
  <hyperlinks>
    <hyperlink ref="A3" location="'1'!A1" display="'1'!A1"/>
    <hyperlink ref="A4" location="'2'!A1" display="'2'!A1"/>
    <hyperlink ref="A5" location="'3'!A1" display="'3'!A1"/>
    <hyperlink ref="A6" location="'4'!A1" display="'4'!A1"/>
    <hyperlink ref="A7" location="'5'!A1" display="'5'!A1"/>
    <hyperlink ref="A8" location="'6'!A1" display="'6'!A1"/>
    <hyperlink ref="A9" location="'7'!A1" display="'7'!A1"/>
    <hyperlink ref="A10" location="'8'!A1" display="'8'!A1"/>
    <hyperlink ref="A11" location="'9'!A1" display="'9'!A1"/>
    <hyperlink ref="A12" location="'10'!A1" display="'10'!A1"/>
    <hyperlink ref="A13" location="'11'!A1" display="'11'!A1"/>
    <hyperlink ref="A14" location="'12'!A1" display="'12'!A1"/>
    <hyperlink ref="A15" location="'13'!A1" display="'13'!A1"/>
    <hyperlink ref="A16" location="'14'!A1" display="'14'!A1"/>
    <hyperlink ref="A17" location="'15'!A1" display="'15'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4"/>
  <sheetViews>
    <sheetView zoomScaleNormal="100" workbookViewId="0">
      <selection activeCell="M2" sqref="M2:N2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83" priority="9" operator="containsText" text="R04904">
      <formula>NOT(ISERROR(SEARCH("R04904",C3)))</formula>
    </cfRule>
    <cfRule type="containsText" dxfId="82" priority="10" operator="containsText" text="R04904">
      <formula>NOT(ISERROR(SEARCH("R04904",C3)))</formula>
    </cfRule>
    <cfRule type="containsText" dxfId="81" priority="11" operator="containsText" text="R04903">
      <formula>NOT(ISERROR(SEARCH("R04903",C3)))</formula>
    </cfRule>
    <cfRule type="containsText" dxfId="80" priority="12" operator="containsText" text="R04902">
      <formula>NOT(ISERROR(SEARCH("R04902",C3)))</formula>
    </cfRule>
    <cfRule type="containsText" dxfId="79" priority="13" operator="containsText" text="R04901">
      <formula>NOT(ISERROR(SEARCH("R04901",C3)))</formula>
    </cfRule>
  </conditionalFormatting>
  <conditionalFormatting sqref="G3">
    <cfRule type="containsText" dxfId="78" priority="4" operator="containsText" text="R04904">
      <formula>NOT(ISERROR(SEARCH("R04904",G3)))</formula>
    </cfRule>
    <cfRule type="containsText" dxfId="77" priority="5" operator="containsText" text="R04904">
      <formula>NOT(ISERROR(SEARCH("R04904",G3)))</formula>
    </cfRule>
    <cfRule type="containsText" dxfId="76" priority="6" operator="containsText" text="R04903">
      <formula>NOT(ISERROR(SEARCH("R04903",G3)))</formula>
    </cfRule>
    <cfRule type="containsText" dxfId="75" priority="7" operator="containsText" text="R04902">
      <formula>NOT(ISERROR(SEARCH("R04902",G3)))</formula>
    </cfRule>
    <cfRule type="containsText" dxfId="74" priority="8" operator="containsText" text="R04901">
      <formula>NOT(ISERROR(SEARCH("R04901",G3)))</formula>
    </cfRule>
  </conditionalFormatting>
  <conditionalFormatting sqref="J14:J32">
    <cfRule type="containsText" dxfId="73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72" priority="1" operator="equal">
      <formula>"5'"</formula>
    </cfRule>
  </conditionalFormatting>
  <pageMargins left="0" right="0" top="0" bottom="0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V54"/>
  <sheetViews>
    <sheetView topLeftCell="A22" zoomScaleNormal="100" workbookViewId="0">
      <selection activeCell="M5" sqref="M5:N6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71" priority="9" operator="containsText" text="R04904">
      <formula>NOT(ISERROR(SEARCH("R04904",C3)))</formula>
    </cfRule>
    <cfRule type="containsText" dxfId="70" priority="10" operator="containsText" text="R04904">
      <formula>NOT(ISERROR(SEARCH("R04904",C3)))</formula>
    </cfRule>
    <cfRule type="containsText" dxfId="69" priority="11" operator="containsText" text="R04903">
      <formula>NOT(ISERROR(SEARCH("R04903",C3)))</formula>
    </cfRule>
    <cfRule type="containsText" dxfId="68" priority="12" operator="containsText" text="R04902">
      <formula>NOT(ISERROR(SEARCH("R04902",C3)))</formula>
    </cfRule>
    <cfRule type="containsText" dxfId="67" priority="13" operator="containsText" text="R04901">
      <formula>NOT(ISERROR(SEARCH("R04901",C3)))</formula>
    </cfRule>
  </conditionalFormatting>
  <conditionalFormatting sqref="G3">
    <cfRule type="containsText" dxfId="66" priority="4" operator="containsText" text="R04904">
      <formula>NOT(ISERROR(SEARCH("R04904",G3)))</formula>
    </cfRule>
    <cfRule type="containsText" dxfId="65" priority="5" operator="containsText" text="R04904">
      <formula>NOT(ISERROR(SEARCH("R04904",G3)))</formula>
    </cfRule>
    <cfRule type="containsText" dxfId="64" priority="6" operator="containsText" text="R04903">
      <formula>NOT(ISERROR(SEARCH("R04903",G3)))</formula>
    </cfRule>
    <cfRule type="containsText" dxfId="63" priority="7" operator="containsText" text="R04902">
      <formula>NOT(ISERROR(SEARCH("R04902",G3)))</formula>
    </cfRule>
    <cfRule type="containsText" dxfId="62" priority="8" operator="containsText" text="R04901">
      <formula>NOT(ISERROR(SEARCH("R04901",G3)))</formula>
    </cfRule>
  </conditionalFormatting>
  <conditionalFormatting sqref="J14:J32">
    <cfRule type="containsText" dxfId="61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60" priority="1" operator="equal">
      <formula>"5'"</formula>
    </cfRule>
  </conditionalFormatting>
  <pageMargins left="0" right="0" top="0" bottom="0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V54"/>
  <sheetViews>
    <sheetView topLeftCell="A19" zoomScaleNormal="100" workbookViewId="0">
      <selection activeCell="M2" sqref="M2:N2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59" priority="9" operator="containsText" text="R04904">
      <formula>NOT(ISERROR(SEARCH("R04904",C3)))</formula>
    </cfRule>
    <cfRule type="containsText" dxfId="58" priority="10" operator="containsText" text="R04904">
      <formula>NOT(ISERROR(SEARCH("R04904",C3)))</formula>
    </cfRule>
    <cfRule type="containsText" dxfId="57" priority="11" operator="containsText" text="R04903">
      <formula>NOT(ISERROR(SEARCH("R04903",C3)))</formula>
    </cfRule>
    <cfRule type="containsText" dxfId="56" priority="12" operator="containsText" text="R04902">
      <formula>NOT(ISERROR(SEARCH("R04902",C3)))</formula>
    </cfRule>
    <cfRule type="containsText" dxfId="55" priority="13" operator="containsText" text="R04901">
      <formula>NOT(ISERROR(SEARCH("R04901",C3)))</formula>
    </cfRule>
  </conditionalFormatting>
  <conditionalFormatting sqref="G3">
    <cfRule type="containsText" dxfId="54" priority="4" operator="containsText" text="R04904">
      <formula>NOT(ISERROR(SEARCH("R04904",G3)))</formula>
    </cfRule>
    <cfRule type="containsText" dxfId="53" priority="5" operator="containsText" text="R04904">
      <formula>NOT(ISERROR(SEARCH("R04904",G3)))</formula>
    </cfRule>
    <cfRule type="containsText" dxfId="52" priority="6" operator="containsText" text="R04903">
      <formula>NOT(ISERROR(SEARCH("R04903",G3)))</formula>
    </cfRule>
    <cfRule type="containsText" dxfId="51" priority="7" operator="containsText" text="R04902">
      <formula>NOT(ISERROR(SEARCH("R04902",G3)))</formula>
    </cfRule>
    <cfRule type="containsText" dxfId="50" priority="8" operator="containsText" text="R04901">
      <formula>NOT(ISERROR(SEARCH("R04901",G3)))</formula>
    </cfRule>
  </conditionalFormatting>
  <conditionalFormatting sqref="J14:J32">
    <cfRule type="containsText" dxfId="49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48" priority="1" operator="equal">
      <formula>"5'"</formula>
    </cfRule>
  </conditionalFormatting>
  <pageMargins left="0" right="0" top="0" bottom="0" header="0" footer="0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V54"/>
  <sheetViews>
    <sheetView topLeftCell="A19" zoomScaleNormal="100" workbookViewId="0">
      <selection activeCell="M2" sqref="M2:N2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47" priority="9" operator="containsText" text="R04904">
      <formula>NOT(ISERROR(SEARCH("R04904",C3)))</formula>
    </cfRule>
    <cfRule type="containsText" dxfId="46" priority="10" operator="containsText" text="R04904">
      <formula>NOT(ISERROR(SEARCH("R04904",C3)))</formula>
    </cfRule>
    <cfRule type="containsText" dxfId="45" priority="11" operator="containsText" text="R04903">
      <formula>NOT(ISERROR(SEARCH("R04903",C3)))</formula>
    </cfRule>
    <cfRule type="containsText" dxfId="44" priority="12" operator="containsText" text="R04902">
      <formula>NOT(ISERROR(SEARCH("R04902",C3)))</formula>
    </cfRule>
    <cfRule type="containsText" dxfId="43" priority="13" operator="containsText" text="R04901">
      <formula>NOT(ISERROR(SEARCH("R04901",C3)))</formula>
    </cfRule>
  </conditionalFormatting>
  <conditionalFormatting sqref="G3">
    <cfRule type="containsText" dxfId="42" priority="4" operator="containsText" text="R04904">
      <formula>NOT(ISERROR(SEARCH("R04904",G3)))</formula>
    </cfRule>
    <cfRule type="containsText" dxfId="41" priority="5" operator="containsText" text="R04904">
      <formula>NOT(ISERROR(SEARCH("R04904",G3)))</formula>
    </cfRule>
    <cfRule type="containsText" dxfId="40" priority="6" operator="containsText" text="R04903">
      <formula>NOT(ISERROR(SEARCH("R04903",G3)))</formula>
    </cfRule>
    <cfRule type="containsText" dxfId="39" priority="7" operator="containsText" text="R04902">
      <formula>NOT(ISERROR(SEARCH("R04902",G3)))</formula>
    </cfRule>
    <cfRule type="containsText" dxfId="38" priority="8" operator="containsText" text="R04901">
      <formula>NOT(ISERROR(SEARCH("R04901",G3)))</formula>
    </cfRule>
  </conditionalFormatting>
  <conditionalFormatting sqref="J14:J32">
    <cfRule type="containsText" dxfId="37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36" priority="1" operator="equal">
      <formula>"5'"</formula>
    </cfRule>
  </conditionalFormatting>
  <pageMargins left="0" right="0" top="0" bottom="0" header="0" footer="0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V54"/>
  <sheetViews>
    <sheetView topLeftCell="A19" zoomScaleNormal="100" workbookViewId="0">
      <selection activeCell="M2" sqref="M2:N2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35" priority="9" operator="containsText" text="R04904">
      <formula>NOT(ISERROR(SEARCH("R04904",C3)))</formula>
    </cfRule>
    <cfRule type="containsText" dxfId="34" priority="10" operator="containsText" text="R04904">
      <formula>NOT(ISERROR(SEARCH("R04904",C3)))</formula>
    </cfRule>
    <cfRule type="containsText" dxfId="33" priority="11" operator="containsText" text="R04903">
      <formula>NOT(ISERROR(SEARCH("R04903",C3)))</formula>
    </cfRule>
    <cfRule type="containsText" dxfId="32" priority="12" operator="containsText" text="R04902">
      <formula>NOT(ISERROR(SEARCH("R04902",C3)))</formula>
    </cfRule>
    <cfRule type="containsText" dxfId="31" priority="13" operator="containsText" text="R04901">
      <formula>NOT(ISERROR(SEARCH("R04901",C3)))</formula>
    </cfRule>
  </conditionalFormatting>
  <conditionalFormatting sqref="G3">
    <cfRule type="containsText" dxfId="30" priority="4" operator="containsText" text="R04904">
      <formula>NOT(ISERROR(SEARCH("R04904",G3)))</formula>
    </cfRule>
    <cfRule type="containsText" dxfId="29" priority="5" operator="containsText" text="R04904">
      <formula>NOT(ISERROR(SEARCH("R04904",G3)))</formula>
    </cfRule>
    <cfRule type="containsText" dxfId="28" priority="6" operator="containsText" text="R04903">
      <formula>NOT(ISERROR(SEARCH("R04903",G3)))</formula>
    </cfRule>
    <cfRule type="containsText" dxfId="27" priority="7" operator="containsText" text="R04902">
      <formula>NOT(ISERROR(SEARCH("R04902",G3)))</formula>
    </cfRule>
    <cfRule type="containsText" dxfId="26" priority="8" operator="containsText" text="R04901">
      <formula>NOT(ISERROR(SEARCH("R04901",G3)))</formula>
    </cfRule>
  </conditionalFormatting>
  <conditionalFormatting sqref="J14:J32">
    <cfRule type="containsText" dxfId="25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24" priority="1" operator="equal">
      <formula>"5'"</formula>
    </cfRule>
  </conditionalFormatting>
  <pageMargins left="0" right="0" top="0" bottom="0" header="0" footer="0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V54"/>
  <sheetViews>
    <sheetView topLeftCell="A19" zoomScaleNormal="100" workbookViewId="0">
      <selection activeCell="M2" sqref="M2:N2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23" priority="9" operator="containsText" text="R04904">
      <formula>NOT(ISERROR(SEARCH("R04904",C3)))</formula>
    </cfRule>
    <cfRule type="containsText" dxfId="22" priority="10" operator="containsText" text="R04904">
      <formula>NOT(ISERROR(SEARCH("R04904",C3)))</formula>
    </cfRule>
    <cfRule type="containsText" dxfId="21" priority="11" operator="containsText" text="R04903">
      <formula>NOT(ISERROR(SEARCH("R04903",C3)))</formula>
    </cfRule>
    <cfRule type="containsText" dxfId="20" priority="12" operator="containsText" text="R04902">
      <formula>NOT(ISERROR(SEARCH("R04902",C3)))</formula>
    </cfRule>
    <cfRule type="containsText" dxfId="19" priority="13" operator="containsText" text="R04901">
      <formula>NOT(ISERROR(SEARCH("R04901",C3)))</formula>
    </cfRule>
  </conditionalFormatting>
  <conditionalFormatting sqref="G3">
    <cfRule type="containsText" dxfId="18" priority="4" operator="containsText" text="R04904">
      <formula>NOT(ISERROR(SEARCH("R04904",G3)))</formula>
    </cfRule>
    <cfRule type="containsText" dxfId="17" priority="5" operator="containsText" text="R04904">
      <formula>NOT(ISERROR(SEARCH("R04904",G3)))</formula>
    </cfRule>
    <cfRule type="containsText" dxfId="16" priority="6" operator="containsText" text="R04903">
      <formula>NOT(ISERROR(SEARCH("R04903",G3)))</formula>
    </cfRule>
    <cfRule type="containsText" dxfId="15" priority="7" operator="containsText" text="R04902">
      <formula>NOT(ISERROR(SEARCH("R04902",G3)))</formula>
    </cfRule>
    <cfRule type="containsText" dxfId="14" priority="8" operator="containsText" text="R04901">
      <formula>NOT(ISERROR(SEARCH("R04901",G3)))</formula>
    </cfRule>
  </conditionalFormatting>
  <conditionalFormatting sqref="J14:J32">
    <cfRule type="containsText" dxfId="13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12" priority="1" operator="equal">
      <formula>"5'"</formula>
    </cfRule>
  </conditionalFormatting>
  <pageMargins left="0" right="0" top="0" bottom="0" header="0" footer="0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V54"/>
  <sheetViews>
    <sheetView tabSelected="1" topLeftCell="A19" zoomScaleNormal="100" workbookViewId="0">
      <selection activeCell="M2" sqref="M2:N2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11.28515625" customWidth="1"/>
    <col min="5" max="5" width="8.28515625" customWidth="1"/>
    <col min="6" max="6" width="8" customWidth="1"/>
    <col min="7" max="7" width="7.5703125" customWidth="1"/>
    <col min="8" max="8" width="6.140625" customWidth="1"/>
    <col min="9" max="9" width="6.5703125" customWidth="1"/>
    <col min="10" max="10" width="7.140625" customWidth="1"/>
    <col min="11" max="11" width="6.5703125" customWidth="1"/>
    <col min="12" max="12" width="6.7109375" customWidth="1"/>
    <col min="13" max="13" width="8.42578125" customWidth="1"/>
    <col min="14" max="14" width="8" customWidth="1"/>
  </cols>
  <sheetData>
    <row r="1" spans="1:22" ht="33.75" customHeight="1" thickBot="1">
      <c r="A1" s="228" t="s">
        <v>25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309"/>
      <c r="N1" s="309"/>
    </row>
    <row r="2" spans="1:22" ht="17.25" customHeight="1">
      <c r="A2" s="310" t="s">
        <v>62</v>
      </c>
      <c r="B2" s="311"/>
      <c r="C2" s="312"/>
      <c r="D2" s="229"/>
      <c r="E2" s="230"/>
      <c r="F2" s="231"/>
      <c r="G2" s="232"/>
      <c r="H2" s="313" t="s">
        <v>63</v>
      </c>
      <c r="I2" s="311"/>
      <c r="J2" s="312"/>
      <c r="K2" s="229"/>
      <c r="L2" s="230"/>
      <c r="M2" s="233"/>
      <c r="N2" s="234"/>
    </row>
    <row r="3" spans="1:22" ht="19.5" customHeight="1">
      <c r="A3" s="235" t="s">
        <v>32</v>
      </c>
      <c r="B3" s="236"/>
      <c r="C3" s="244"/>
      <c r="D3" s="239"/>
      <c r="E3" s="245"/>
      <c r="F3" s="151" t="s">
        <v>64</v>
      </c>
      <c r="G3" s="241"/>
      <c r="H3" s="242"/>
      <c r="I3" s="242"/>
      <c r="J3" s="243"/>
      <c r="K3" s="237" t="s">
        <v>61</v>
      </c>
      <c r="L3" s="238"/>
      <c r="M3" s="239"/>
      <c r="N3" s="240"/>
    </row>
    <row r="4" spans="1:22" ht="15.75" customHeight="1" thickBot="1">
      <c r="A4" s="256" t="s">
        <v>26</v>
      </c>
      <c r="B4" s="257"/>
      <c r="C4" s="258"/>
      <c r="D4" s="86" t="s">
        <v>27</v>
      </c>
      <c r="E4" s="259"/>
      <c r="F4" s="259"/>
      <c r="G4" s="259"/>
      <c r="H4" s="259"/>
      <c r="I4" s="259"/>
      <c r="J4" s="259"/>
      <c r="K4" s="259"/>
      <c r="L4" s="259"/>
      <c r="M4" s="246" t="s">
        <v>34</v>
      </c>
      <c r="N4" s="247"/>
    </row>
    <row r="5" spans="1:22" ht="17.25" customHeight="1">
      <c r="A5" s="248"/>
      <c r="B5" s="249"/>
      <c r="C5" s="250"/>
      <c r="D5" s="87" t="s">
        <v>60</v>
      </c>
      <c r="E5" s="187"/>
      <c r="F5" s="187"/>
      <c r="G5" s="187"/>
      <c r="H5" s="187"/>
      <c r="I5" s="187"/>
      <c r="J5" s="169"/>
      <c r="K5" s="169"/>
      <c r="L5" s="188"/>
      <c r="M5" s="274">
        <f>SUM(E5:L5)</f>
        <v>0</v>
      </c>
      <c r="N5" s="275"/>
    </row>
    <row r="6" spans="1:22" ht="17.25" customHeight="1" thickBot="1">
      <c r="A6" s="251"/>
      <c r="B6" s="252"/>
      <c r="C6" s="253"/>
      <c r="D6" s="88" t="s">
        <v>6</v>
      </c>
      <c r="E6" s="255"/>
      <c r="F6" s="255"/>
      <c r="G6" s="255"/>
      <c r="H6" s="255"/>
      <c r="I6" s="255"/>
      <c r="J6" s="255"/>
      <c r="K6" s="255"/>
      <c r="L6" s="260"/>
      <c r="M6" s="276">
        <f>SUM(E6:L6)</f>
        <v>0</v>
      </c>
      <c r="N6" s="277"/>
    </row>
    <row r="7" spans="1:22" ht="20.25" customHeight="1" thickBot="1">
      <c r="A7" s="261" t="s">
        <v>28</v>
      </c>
      <c r="B7" s="261"/>
      <c r="C7" s="261"/>
      <c r="D7" s="261"/>
      <c r="E7" s="261"/>
      <c r="F7" s="261"/>
      <c r="G7" s="261"/>
      <c r="H7" s="261"/>
      <c r="I7" s="76"/>
      <c r="J7" s="76"/>
      <c r="K7" s="76"/>
      <c r="L7" s="76"/>
      <c r="M7" s="76"/>
      <c r="N7" s="76"/>
    </row>
    <row r="8" spans="1:22" ht="17.100000000000001" customHeight="1">
      <c r="A8" s="262" t="s">
        <v>29</v>
      </c>
      <c r="B8" s="263"/>
      <c r="C8" s="264"/>
      <c r="D8" s="263" t="s">
        <v>30</v>
      </c>
      <c r="E8" s="263"/>
      <c r="F8" s="264"/>
      <c r="G8" s="265" t="s">
        <v>31</v>
      </c>
      <c r="H8" s="266"/>
      <c r="I8" s="266"/>
      <c r="J8" s="266"/>
      <c r="K8" s="266"/>
      <c r="L8" s="266"/>
      <c r="M8" s="266"/>
      <c r="N8" s="267"/>
    </row>
    <row r="9" spans="1:22" ht="10.5" customHeight="1">
      <c r="A9" s="321"/>
      <c r="B9" s="322"/>
      <c r="C9" s="323"/>
      <c r="D9" s="322"/>
      <c r="E9" s="322"/>
      <c r="F9" s="322"/>
      <c r="G9" s="268"/>
      <c r="H9" s="269"/>
      <c r="I9" s="269"/>
      <c r="J9" s="269"/>
      <c r="K9" s="269"/>
      <c r="L9" s="269"/>
      <c r="M9" s="269"/>
      <c r="N9" s="270"/>
    </row>
    <row r="10" spans="1:22" ht="10.5" customHeight="1" thickBot="1">
      <c r="A10" s="324"/>
      <c r="B10" s="325"/>
      <c r="C10" s="326"/>
      <c r="D10" s="325"/>
      <c r="E10" s="325"/>
      <c r="F10" s="325"/>
      <c r="G10" s="271"/>
      <c r="H10" s="272"/>
      <c r="I10" s="272"/>
      <c r="J10" s="272"/>
      <c r="K10" s="272"/>
      <c r="L10" s="272"/>
      <c r="M10" s="272"/>
      <c r="N10" s="273"/>
    </row>
    <row r="11" spans="1:22" ht="20.25" customHeight="1" thickBot="1">
      <c r="A11" s="254" t="s">
        <v>33</v>
      </c>
      <c r="B11" s="254"/>
      <c r="C11" s="254"/>
      <c r="D11" s="254"/>
      <c r="E11" s="254"/>
      <c r="F11" s="254"/>
      <c r="G11" s="254"/>
      <c r="H11" s="254"/>
      <c r="I11" s="254"/>
      <c r="J11" s="254"/>
      <c r="N11" s="75"/>
    </row>
    <row r="12" spans="1:22" ht="17.100000000000001" customHeight="1">
      <c r="A12" s="314" t="s">
        <v>35</v>
      </c>
      <c r="B12" s="315"/>
      <c r="C12" s="315"/>
      <c r="D12" s="315"/>
      <c r="E12" s="315"/>
      <c r="F12" s="315"/>
      <c r="G12" s="316"/>
      <c r="H12" s="262" t="s">
        <v>36</v>
      </c>
      <c r="I12" s="263"/>
      <c r="J12" s="263"/>
      <c r="K12" s="263"/>
      <c r="L12" s="263"/>
      <c r="M12" s="317" t="s">
        <v>45</v>
      </c>
      <c r="N12" s="318"/>
      <c r="Q12" s="94"/>
    </row>
    <row r="13" spans="1:22" ht="23.25" customHeight="1">
      <c r="A13" s="92" t="s">
        <v>65</v>
      </c>
      <c r="B13" s="319" t="s">
        <v>38</v>
      </c>
      <c r="C13" s="319"/>
      <c r="D13" s="319" t="s">
        <v>39</v>
      </c>
      <c r="E13" s="319"/>
      <c r="F13" s="319" t="s">
        <v>40</v>
      </c>
      <c r="G13" s="320"/>
      <c r="H13" s="83" t="s">
        <v>37</v>
      </c>
      <c r="I13" s="130" t="s">
        <v>42</v>
      </c>
      <c r="J13" s="130" t="s">
        <v>41</v>
      </c>
      <c r="K13" s="84" t="s">
        <v>43</v>
      </c>
      <c r="L13" s="132" t="s">
        <v>44</v>
      </c>
      <c r="M13" s="133" t="s">
        <v>8</v>
      </c>
      <c r="N13" s="97" t="s">
        <v>27</v>
      </c>
      <c r="V13" s="1"/>
    </row>
    <row r="14" spans="1:22" ht="18" customHeight="1">
      <c r="A14" s="127">
        <v>0</v>
      </c>
      <c r="B14" s="279"/>
      <c r="C14" s="279"/>
      <c r="D14" s="279"/>
      <c r="E14" s="279"/>
      <c r="F14" s="280"/>
      <c r="G14" s="281"/>
      <c r="H14" s="170"/>
      <c r="I14" s="190"/>
      <c r="J14" s="199"/>
      <c r="K14" s="191"/>
      <c r="L14" s="202"/>
      <c r="M14" s="171"/>
      <c r="N14" s="172"/>
      <c r="V14" s="93"/>
    </row>
    <row r="15" spans="1:22" ht="18" customHeight="1">
      <c r="A15" s="127">
        <v>1</v>
      </c>
      <c r="B15" s="279"/>
      <c r="C15" s="279"/>
      <c r="D15" s="279"/>
      <c r="E15" s="279"/>
      <c r="F15" s="280"/>
      <c r="G15" s="281"/>
      <c r="H15" s="170"/>
      <c r="I15" s="190"/>
      <c r="J15" s="199"/>
      <c r="K15" s="191"/>
      <c r="L15" s="202"/>
      <c r="M15" s="171"/>
      <c r="N15" s="172"/>
    </row>
    <row r="16" spans="1:22" ht="18" customHeight="1">
      <c r="A16" s="127">
        <v>2</v>
      </c>
      <c r="B16" s="279"/>
      <c r="C16" s="279"/>
      <c r="D16" s="279"/>
      <c r="E16" s="279"/>
      <c r="F16" s="280"/>
      <c r="G16" s="281"/>
      <c r="H16" s="170"/>
      <c r="I16" s="190"/>
      <c r="J16" s="199"/>
      <c r="K16" s="191"/>
      <c r="L16" s="202"/>
      <c r="M16" s="171"/>
      <c r="N16" s="172"/>
    </row>
    <row r="17" spans="1:14" ht="18" customHeight="1">
      <c r="A17" s="127">
        <v>3</v>
      </c>
      <c r="B17" s="279"/>
      <c r="C17" s="279"/>
      <c r="D17" s="279"/>
      <c r="E17" s="279"/>
      <c r="F17" s="280"/>
      <c r="G17" s="281"/>
      <c r="H17" s="170"/>
      <c r="I17" s="190"/>
      <c r="J17" s="199"/>
      <c r="K17" s="191"/>
      <c r="L17" s="202"/>
      <c r="M17" s="171"/>
      <c r="N17" s="172"/>
    </row>
    <row r="18" spans="1:14" ht="18" customHeight="1">
      <c r="A18" s="127">
        <v>4</v>
      </c>
      <c r="B18" s="279"/>
      <c r="C18" s="279"/>
      <c r="D18" s="279"/>
      <c r="E18" s="279"/>
      <c r="F18" s="280"/>
      <c r="G18" s="281"/>
      <c r="H18" s="170"/>
      <c r="I18" s="190"/>
      <c r="J18" s="199"/>
      <c r="K18" s="191"/>
      <c r="L18" s="202"/>
      <c r="M18" s="171"/>
      <c r="N18" s="172"/>
    </row>
    <row r="19" spans="1:14" ht="18" customHeight="1">
      <c r="A19" s="127">
        <v>5</v>
      </c>
      <c r="B19" s="279"/>
      <c r="C19" s="279"/>
      <c r="D19" s="279"/>
      <c r="E19" s="279"/>
      <c r="F19" s="280"/>
      <c r="G19" s="281"/>
      <c r="H19" s="170"/>
      <c r="I19" s="190"/>
      <c r="J19" s="199"/>
      <c r="K19" s="191"/>
      <c r="L19" s="202"/>
      <c r="M19" s="171"/>
      <c r="N19" s="172"/>
    </row>
    <row r="20" spans="1:14" ht="18" customHeight="1">
      <c r="A20" s="149" t="s">
        <v>66</v>
      </c>
      <c r="B20" s="287"/>
      <c r="C20" s="287"/>
      <c r="D20" s="287"/>
      <c r="E20" s="287"/>
      <c r="F20" s="288"/>
      <c r="G20" s="289"/>
      <c r="H20" s="198"/>
      <c r="I20" s="192"/>
      <c r="J20" s="200"/>
      <c r="K20" s="193"/>
      <c r="L20" s="203"/>
      <c r="M20" s="173"/>
      <c r="N20" s="174"/>
    </row>
    <row r="21" spans="1:14" ht="18" customHeight="1">
      <c r="A21" s="127">
        <v>6</v>
      </c>
      <c r="B21" s="282"/>
      <c r="C21" s="278"/>
      <c r="D21" s="282"/>
      <c r="E21" s="278"/>
      <c r="F21" s="281"/>
      <c r="G21" s="290"/>
      <c r="H21" s="170"/>
      <c r="I21" s="190"/>
      <c r="J21" s="199"/>
      <c r="K21" s="191"/>
      <c r="L21" s="202"/>
      <c r="M21" s="171"/>
      <c r="N21" s="172"/>
    </row>
    <row r="22" spans="1:14" ht="18" customHeight="1">
      <c r="A22" s="127"/>
      <c r="B22" s="282"/>
      <c r="C22" s="278"/>
      <c r="D22" s="282"/>
      <c r="E22" s="278"/>
      <c r="F22" s="281"/>
      <c r="G22" s="283"/>
      <c r="H22" s="170"/>
      <c r="I22" s="190"/>
      <c r="J22" s="199"/>
      <c r="K22" s="191"/>
      <c r="L22" s="202"/>
      <c r="M22" s="171"/>
      <c r="N22" s="172"/>
    </row>
    <row r="23" spans="1:14" ht="18" customHeight="1">
      <c r="A23" s="284" t="s">
        <v>46</v>
      </c>
      <c r="B23" s="285"/>
      <c r="C23" s="285"/>
      <c r="D23" s="285"/>
      <c r="E23" s="285"/>
      <c r="F23" s="285"/>
      <c r="G23" s="286"/>
      <c r="H23" s="170"/>
      <c r="I23" s="190"/>
      <c r="J23" s="199"/>
      <c r="K23" s="191"/>
      <c r="L23" s="202"/>
      <c r="M23" s="171"/>
      <c r="N23" s="172"/>
    </row>
    <row r="24" spans="1:14" ht="18" customHeight="1">
      <c r="A24" s="127">
        <v>0</v>
      </c>
      <c r="B24" s="279"/>
      <c r="C24" s="279"/>
      <c r="D24" s="279"/>
      <c r="E24" s="279"/>
      <c r="F24" s="280"/>
      <c r="G24" s="281"/>
      <c r="H24" s="170"/>
      <c r="I24" s="190"/>
      <c r="J24" s="199"/>
      <c r="K24" s="191"/>
      <c r="L24" s="202"/>
      <c r="M24" s="171"/>
      <c r="N24" s="172"/>
    </row>
    <row r="25" spans="1:14" ht="18" customHeight="1">
      <c r="A25" s="127">
        <v>1</v>
      </c>
      <c r="B25" s="279"/>
      <c r="C25" s="279"/>
      <c r="D25" s="279"/>
      <c r="E25" s="279"/>
      <c r="F25" s="280"/>
      <c r="G25" s="281"/>
      <c r="H25" s="170"/>
      <c r="I25" s="190"/>
      <c r="J25" s="199"/>
      <c r="K25" s="191"/>
      <c r="L25" s="202"/>
      <c r="M25" s="171"/>
      <c r="N25" s="172"/>
    </row>
    <row r="26" spans="1:14" ht="18" customHeight="1">
      <c r="A26" s="127">
        <v>2</v>
      </c>
      <c r="B26" s="279"/>
      <c r="C26" s="279"/>
      <c r="D26" s="279"/>
      <c r="E26" s="279"/>
      <c r="F26" s="280"/>
      <c r="G26" s="281"/>
      <c r="H26" s="189"/>
      <c r="I26" s="190"/>
      <c r="J26" s="199"/>
      <c r="K26" s="191"/>
      <c r="L26" s="202"/>
      <c r="M26" s="171"/>
      <c r="N26" s="172"/>
    </row>
    <row r="27" spans="1:14" ht="18" customHeight="1">
      <c r="A27" s="127">
        <v>3</v>
      </c>
      <c r="B27" s="279"/>
      <c r="C27" s="279"/>
      <c r="D27" s="279"/>
      <c r="E27" s="279"/>
      <c r="F27" s="280"/>
      <c r="G27" s="281"/>
      <c r="H27" s="170"/>
      <c r="I27" s="190"/>
      <c r="J27" s="199"/>
      <c r="K27" s="191"/>
      <c r="L27" s="202"/>
      <c r="M27" s="171"/>
      <c r="N27" s="172"/>
    </row>
    <row r="28" spans="1:14" ht="18" customHeight="1">
      <c r="A28" s="127">
        <v>4</v>
      </c>
      <c r="B28" s="279"/>
      <c r="C28" s="279"/>
      <c r="D28" s="279"/>
      <c r="E28" s="279"/>
      <c r="F28" s="280"/>
      <c r="G28" s="281"/>
      <c r="H28" s="170"/>
      <c r="I28" s="190"/>
      <c r="J28" s="199"/>
      <c r="K28" s="191"/>
      <c r="L28" s="202"/>
      <c r="M28" s="171"/>
      <c r="N28" s="172"/>
    </row>
    <row r="29" spans="1:14" ht="18" customHeight="1">
      <c r="A29" s="127">
        <v>5</v>
      </c>
      <c r="B29" s="279"/>
      <c r="C29" s="279"/>
      <c r="D29" s="279"/>
      <c r="E29" s="279"/>
      <c r="F29" s="280"/>
      <c r="G29" s="281"/>
      <c r="H29" s="170"/>
      <c r="I29" s="190"/>
      <c r="J29" s="199"/>
      <c r="K29" s="191"/>
      <c r="L29" s="202"/>
      <c r="M29" s="171"/>
      <c r="N29" s="172"/>
    </row>
    <row r="30" spans="1:14" ht="18" customHeight="1">
      <c r="A30" s="147" t="s">
        <v>66</v>
      </c>
      <c r="B30" s="304"/>
      <c r="C30" s="304"/>
      <c r="D30" s="304"/>
      <c r="E30" s="304"/>
      <c r="F30" s="305"/>
      <c r="G30" s="306"/>
      <c r="H30" s="175"/>
      <c r="I30" s="194"/>
      <c r="J30" s="199"/>
      <c r="K30" s="195"/>
      <c r="L30" s="204"/>
      <c r="M30" s="171"/>
      <c r="N30" s="172"/>
    </row>
    <row r="31" spans="1:14" ht="18" customHeight="1">
      <c r="A31" s="77">
        <v>6</v>
      </c>
      <c r="B31" s="282"/>
      <c r="C31" s="278"/>
      <c r="D31" s="282"/>
      <c r="E31" s="278"/>
      <c r="F31" s="281"/>
      <c r="G31" s="283"/>
      <c r="H31" s="175"/>
      <c r="I31" s="194"/>
      <c r="J31" s="199"/>
      <c r="K31" s="195"/>
      <c r="L31" s="204"/>
      <c r="M31" s="171"/>
      <c r="N31" s="172"/>
    </row>
    <row r="32" spans="1:14" ht="18" customHeight="1" thickBot="1">
      <c r="A32" s="129"/>
      <c r="B32" s="293"/>
      <c r="C32" s="293"/>
      <c r="D32" s="293"/>
      <c r="E32" s="293"/>
      <c r="F32" s="294"/>
      <c r="G32" s="295"/>
      <c r="H32" s="176"/>
      <c r="I32" s="196"/>
      <c r="J32" s="201"/>
      <c r="K32" s="197"/>
      <c r="L32" s="205"/>
      <c r="M32" s="177"/>
      <c r="N32" s="178"/>
    </row>
    <row r="33" spans="1:14" ht="7.5" customHeight="1" thickBot="1"/>
    <row r="34" spans="1:14" ht="17.100000000000001" customHeight="1">
      <c r="A34" s="296" t="s">
        <v>47</v>
      </c>
      <c r="B34" s="297"/>
      <c r="C34" s="298"/>
      <c r="D34" s="297" t="s">
        <v>48</v>
      </c>
      <c r="E34" s="297"/>
      <c r="F34" s="297"/>
      <c r="G34" s="297"/>
      <c r="H34" s="297"/>
      <c r="I34" s="297"/>
      <c r="J34" s="297"/>
      <c r="K34" s="297"/>
      <c r="L34" s="297"/>
      <c r="M34" s="297"/>
      <c r="N34" s="298"/>
    </row>
    <row r="35" spans="1:14" ht="7.5" customHeight="1" thickBot="1">
      <c r="A35" s="299"/>
      <c r="B35" s="300"/>
      <c r="C35" s="301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3"/>
    </row>
    <row r="36" spans="1:14" ht="23.25" customHeight="1">
      <c r="A36" s="82" t="s">
        <v>49</v>
      </c>
      <c r="B36" s="81" t="s">
        <v>50</v>
      </c>
      <c r="C36" s="81" t="s">
        <v>51</v>
      </c>
      <c r="D36" s="81" t="s">
        <v>37</v>
      </c>
      <c r="E36" s="146" t="s">
        <v>67</v>
      </c>
      <c r="F36" s="150"/>
      <c r="G36" s="145"/>
      <c r="H36" s="146" t="s">
        <v>57</v>
      </c>
      <c r="I36" s="146" t="s">
        <v>55</v>
      </c>
      <c r="J36" s="146" t="s">
        <v>54</v>
      </c>
      <c r="K36" s="146" t="s">
        <v>56</v>
      </c>
      <c r="L36" s="146" t="s">
        <v>58</v>
      </c>
      <c r="M36" s="79" t="s">
        <v>15</v>
      </c>
      <c r="N36" s="80" t="s">
        <v>15</v>
      </c>
    </row>
    <row r="37" spans="1:14" ht="18.75" customHeight="1">
      <c r="A37" s="329"/>
      <c r="B37" s="330"/>
      <c r="C37" s="330"/>
      <c r="D37" s="91">
        <v>0</v>
      </c>
      <c r="E37" s="179"/>
      <c r="F37" s="182"/>
      <c r="G37" s="111" t="e">
        <f ca="1">_xll.EVAL(F37)</f>
        <v>#VALUE!</v>
      </c>
      <c r="H37" s="102">
        <f t="shared" ref="H37:H43" si="0">F24</f>
        <v>0</v>
      </c>
      <c r="I37" s="102" t="e">
        <f t="shared" ref="I37:I43" ca="1" si="1">G37+H37</f>
        <v>#VALUE!</v>
      </c>
      <c r="J37" s="102">
        <f t="shared" ref="J37:J43" si="2">F14</f>
        <v>0</v>
      </c>
      <c r="K37" s="102" t="e">
        <f t="shared" ref="K37:K43" ca="1" si="3">I37-J37</f>
        <v>#VALUE!</v>
      </c>
      <c r="L37" s="102" t="e">
        <f t="shared" ref="L37:L41" ca="1" si="4">K37*10</f>
        <v>#VALUE!</v>
      </c>
      <c r="M37" s="121" t="e">
        <f ca="1">L37/L45</f>
        <v>#VALUE!</v>
      </c>
      <c r="N37" s="148" t="e">
        <f ca="1">L37/L48</f>
        <v>#VALUE!</v>
      </c>
    </row>
    <row r="38" spans="1:14" ht="18.75" customHeight="1">
      <c r="A38" s="307"/>
      <c r="B38" s="308"/>
      <c r="C38" s="308"/>
      <c r="D38" s="128">
        <v>1</v>
      </c>
      <c r="E38" s="179"/>
      <c r="F38" s="182"/>
      <c r="G38" s="111" t="e">
        <f ca="1">_xll.EVAL(F38)</f>
        <v>#VALUE!</v>
      </c>
      <c r="H38" s="103">
        <f t="shared" si="0"/>
        <v>0</v>
      </c>
      <c r="I38" s="102" t="e">
        <f t="shared" ca="1" si="1"/>
        <v>#VALUE!</v>
      </c>
      <c r="J38" s="103">
        <f t="shared" si="2"/>
        <v>0</v>
      </c>
      <c r="K38" s="102" t="e">
        <f t="shared" ca="1" si="3"/>
        <v>#VALUE!</v>
      </c>
      <c r="L38" s="103" t="e">
        <f t="shared" ca="1" si="4"/>
        <v>#VALUE!</v>
      </c>
      <c r="M38" s="122" t="e">
        <f ca="1">L38/L45</f>
        <v>#VALUE!</v>
      </c>
      <c r="N38" s="124" t="e">
        <f ca="1">L38/L48</f>
        <v>#VALUE!</v>
      </c>
    </row>
    <row r="39" spans="1:14" ht="18.75" customHeight="1">
      <c r="A39" s="291" t="s">
        <v>59</v>
      </c>
      <c r="B39" s="292"/>
      <c r="C39" s="292"/>
      <c r="D39" s="128">
        <v>2</v>
      </c>
      <c r="E39" s="179"/>
      <c r="F39" s="182"/>
      <c r="G39" s="111" t="e">
        <f ca="1">_xll.EVAL(F39)</f>
        <v>#VALUE!</v>
      </c>
      <c r="H39" s="103">
        <f t="shared" si="0"/>
        <v>0</v>
      </c>
      <c r="I39" s="102" t="e">
        <f t="shared" ca="1" si="1"/>
        <v>#VALUE!</v>
      </c>
      <c r="J39" s="103">
        <f t="shared" si="2"/>
        <v>0</v>
      </c>
      <c r="K39" s="102" t="e">
        <f t="shared" ca="1" si="3"/>
        <v>#VALUE!</v>
      </c>
      <c r="L39" s="103" t="e">
        <f t="shared" ca="1" si="4"/>
        <v>#VALUE!</v>
      </c>
      <c r="M39" s="122" t="e">
        <f ca="1">L39/L45</f>
        <v>#VALUE!</v>
      </c>
      <c r="N39" s="124" t="e">
        <f ca="1">L39/L48</f>
        <v>#VALUE!</v>
      </c>
    </row>
    <row r="40" spans="1:14" ht="18.75" customHeight="1">
      <c r="A40" s="291"/>
      <c r="B40" s="292"/>
      <c r="C40" s="292"/>
      <c r="D40" s="128">
        <v>3</v>
      </c>
      <c r="E40" s="179"/>
      <c r="F40" s="182"/>
      <c r="G40" s="111" t="e">
        <f ca="1">_xll.EVAL(F40)</f>
        <v>#VALUE!</v>
      </c>
      <c r="H40" s="103">
        <f t="shared" si="0"/>
        <v>0</v>
      </c>
      <c r="I40" s="102" t="e">
        <f t="shared" ca="1" si="1"/>
        <v>#VALUE!</v>
      </c>
      <c r="J40" s="103">
        <f t="shared" si="2"/>
        <v>0</v>
      </c>
      <c r="K40" s="102" t="e">
        <f t="shared" ca="1" si="3"/>
        <v>#VALUE!</v>
      </c>
      <c r="L40" s="103" t="e">
        <f t="shared" ca="1" si="4"/>
        <v>#VALUE!</v>
      </c>
      <c r="M40" s="122" t="e">
        <f ca="1">L40/L45</f>
        <v>#VALUE!</v>
      </c>
      <c r="N40" s="124" t="e">
        <f ca="1">L40/L48</f>
        <v>#VALUE!</v>
      </c>
    </row>
    <row r="41" spans="1:14" ht="18.75" customHeight="1">
      <c r="A41" s="291"/>
      <c r="B41" s="292"/>
      <c r="C41" s="292"/>
      <c r="D41" s="128">
        <v>4</v>
      </c>
      <c r="E41" s="179"/>
      <c r="F41" s="182"/>
      <c r="G41" s="111" t="e">
        <f ca="1">_xll.EVAL(F41)</f>
        <v>#VALUE!</v>
      </c>
      <c r="H41" s="103">
        <f t="shared" si="0"/>
        <v>0</v>
      </c>
      <c r="I41" s="102" t="e">
        <f t="shared" ca="1" si="1"/>
        <v>#VALUE!</v>
      </c>
      <c r="J41" s="103">
        <f t="shared" si="2"/>
        <v>0</v>
      </c>
      <c r="K41" s="102" t="e">
        <f t="shared" ca="1" si="3"/>
        <v>#VALUE!</v>
      </c>
      <c r="L41" s="103" t="e">
        <f t="shared" ca="1" si="4"/>
        <v>#VALUE!</v>
      </c>
      <c r="M41" s="122" t="e">
        <f ca="1">L41/L45</f>
        <v>#VALUE!</v>
      </c>
      <c r="N41" s="124" t="e">
        <f ca="1">L41/L48</f>
        <v>#VALUE!</v>
      </c>
    </row>
    <row r="42" spans="1:14" ht="18.75" customHeight="1">
      <c r="A42" s="291"/>
      <c r="B42" s="292"/>
      <c r="C42" s="292"/>
      <c r="D42" s="96">
        <v>5</v>
      </c>
      <c r="E42" s="179"/>
      <c r="F42" s="182"/>
      <c r="G42" s="111" t="e">
        <f ca="1">_xll.EVAL(F42)</f>
        <v>#VALUE!</v>
      </c>
      <c r="H42" s="106">
        <f t="shared" si="0"/>
        <v>0</v>
      </c>
      <c r="I42" s="107" t="e">
        <f t="shared" ca="1" si="1"/>
        <v>#VALUE!</v>
      </c>
      <c r="J42" s="106">
        <f t="shared" si="2"/>
        <v>0</v>
      </c>
      <c r="K42" s="107" t="e">
        <f t="shared" ca="1" si="3"/>
        <v>#VALUE!</v>
      </c>
      <c r="L42" s="106" t="e">
        <f ca="1">K42*10</f>
        <v>#VALUE!</v>
      </c>
      <c r="M42" s="123" t="e">
        <f ca="1">L42/L45</f>
        <v>#VALUE!</v>
      </c>
      <c r="N42" s="125" t="e">
        <f ca="1">L42/L48</f>
        <v>#VALUE!</v>
      </c>
    </row>
    <row r="43" spans="1:14" ht="18.75" customHeight="1">
      <c r="A43" s="291"/>
      <c r="B43" s="292"/>
      <c r="C43" s="292"/>
      <c r="D43" s="152" t="s">
        <v>66</v>
      </c>
      <c r="E43" s="180"/>
      <c r="F43" s="183"/>
      <c r="G43" s="153" t="e">
        <f ca="1">_xll.EVAL(F43)</f>
        <v>#VALUE!</v>
      </c>
      <c r="H43" s="154">
        <f t="shared" si="0"/>
        <v>0</v>
      </c>
      <c r="I43" s="155" t="e">
        <f t="shared" ca="1" si="1"/>
        <v>#VALUE!</v>
      </c>
      <c r="J43" s="154">
        <f t="shared" si="2"/>
        <v>0</v>
      </c>
      <c r="K43" s="155" t="e">
        <f t="shared" ca="1" si="3"/>
        <v>#VALUE!</v>
      </c>
      <c r="L43" s="154" t="e">
        <f ca="1">K43*12</f>
        <v>#VALUE!</v>
      </c>
      <c r="M43" s="156" t="e">
        <f ca="1">L43/L45</f>
        <v>#VALUE!</v>
      </c>
      <c r="N43" s="157" t="e">
        <f ca="1">L43/L48</f>
        <v>#VALUE!</v>
      </c>
    </row>
    <row r="44" spans="1:14" ht="18.75" customHeight="1" thickBot="1">
      <c r="A44" s="291"/>
      <c r="B44" s="292"/>
      <c r="C44" s="292"/>
      <c r="D44" s="158">
        <v>6</v>
      </c>
      <c r="E44" s="181"/>
      <c r="F44" s="184"/>
      <c r="G44" s="185"/>
      <c r="H44" s="181"/>
      <c r="I44" s="186"/>
      <c r="J44" s="181"/>
      <c r="K44" s="186"/>
      <c r="L44" s="181"/>
      <c r="M44" s="166" t="e">
        <f ca="1">L44/L45</f>
        <v>#VALUE!</v>
      </c>
      <c r="N44" s="167" t="e">
        <f ca="1">L44/L48</f>
        <v>#VALUE!</v>
      </c>
    </row>
    <row r="45" spans="1:14" ht="18.75" customHeight="1" thickTop="1">
      <c r="A45" s="291"/>
      <c r="B45" s="292"/>
      <c r="C45" s="292"/>
      <c r="D45" s="55" t="s">
        <v>52</v>
      </c>
      <c r="E45" s="159"/>
      <c r="F45" s="160"/>
      <c r="G45" s="161"/>
      <c r="H45" s="162"/>
      <c r="I45" s="162"/>
      <c r="J45" s="162"/>
      <c r="K45" s="162"/>
      <c r="L45" s="163" t="e">
        <f ca="1">SUM(L37:L44)</f>
        <v>#VALUE!</v>
      </c>
      <c r="M45" s="164" t="e">
        <f ca="1">SUM(M37:M43)</f>
        <v>#VALUE!</v>
      </c>
      <c r="N45" s="165" t="e">
        <f ca="1">L45/L48</f>
        <v>#VALUE!</v>
      </c>
    </row>
    <row r="46" spans="1:14" ht="18.75" customHeight="1">
      <c r="A46" s="291"/>
      <c r="B46" s="292"/>
      <c r="C46" s="292"/>
      <c r="D46" s="128" t="s">
        <v>11</v>
      </c>
      <c r="E46" s="109"/>
      <c r="F46" s="110"/>
      <c r="G46" s="101"/>
      <c r="H46" s="104"/>
      <c r="I46" s="104"/>
      <c r="J46" s="104"/>
      <c r="K46" s="104"/>
      <c r="L46" s="179"/>
      <c r="M46" s="108"/>
      <c r="N46" s="124" t="e">
        <f ca="1">L46/L48</f>
        <v>#VALUE!</v>
      </c>
    </row>
    <row r="47" spans="1:14" ht="18.75" customHeight="1" thickBot="1">
      <c r="A47" s="291"/>
      <c r="B47" s="292"/>
      <c r="C47" s="292"/>
      <c r="D47" s="96" t="s">
        <v>53</v>
      </c>
      <c r="E47" s="113"/>
      <c r="F47" s="114"/>
      <c r="G47" s="105"/>
      <c r="H47" s="108"/>
      <c r="I47" s="108"/>
      <c r="J47" s="108"/>
      <c r="K47" s="108"/>
      <c r="L47" s="206"/>
      <c r="M47" s="112"/>
      <c r="N47" s="125" t="e">
        <f ca="1">L47/L48</f>
        <v>#VALUE!</v>
      </c>
    </row>
    <row r="48" spans="1:14" ht="18.75" customHeight="1" thickBot="1">
      <c r="A48" s="327"/>
      <c r="B48" s="328"/>
      <c r="C48" s="328"/>
      <c r="D48" s="115" t="s">
        <v>24</v>
      </c>
      <c r="E48" s="116"/>
      <c r="F48" s="117"/>
      <c r="G48" s="118"/>
      <c r="H48" s="119"/>
      <c r="I48" s="119"/>
      <c r="J48" s="119"/>
      <c r="K48" s="119"/>
      <c r="L48" s="120" t="e">
        <f ca="1">SUM(L45:L47)</f>
        <v>#VALUE!</v>
      </c>
      <c r="M48" s="119"/>
      <c r="N48" s="126" t="e">
        <f ca="1">SUM(N45:N47)</f>
        <v>#VALUE!</v>
      </c>
    </row>
    <row r="49" spans="1:8" ht="17.100000000000001" customHeight="1">
      <c r="A49" s="78"/>
      <c r="B49" s="78"/>
      <c r="C49" s="78"/>
      <c r="H49" s="17"/>
    </row>
    <row r="50" spans="1:8" ht="17.100000000000001" customHeight="1">
      <c r="A50" s="78"/>
      <c r="B50" s="78"/>
      <c r="C50" s="78"/>
      <c r="H50" s="17"/>
    </row>
    <row r="51" spans="1:8" ht="17.100000000000001" customHeight="1"/>
    <row r="52" spans="1:8" ht="17.100000000000001" customHeight="1"/>
    <row r="53" spans="1:8" ht="17.100000000000001" customHeight="1"/>
    <row r="54" spans="1:8" ht="17.100000000000001" customHeight="1"/>
  </sheetData>
  <sheetProtection sheet="1" objects="1" scenarios="1" formatCells="0" selectLockedCells="1"/>
  <mergeCells count="101">
    <mergeCell ref="A40:C48"/>
    <mergeCell ref="A34:C35"/>
    <mergeCell ref="D34:N35"/>
    <mergeCell ref="A37:A38"/>
    <mergeCell ref="B37:B38"/>
    <mergeCell ref="C37:C38"/>
    <mergeCell ref="A39:C39"/>
    <mergeCell ref="B31:C31"/>
    <mergeCell ref="D31:E31"/>
    <mergeCell ref="F31:G31"/>
    <mergeCell ref="B32:C32"/>
    <mergeCell ref="D32:E32"/>
    <mergeCell ref="F32:G32"/>
    <mergeCell ref="B29:C29"/>
    <mergeCell ref="D29:E29"/>
    <mergeCell ref="F29:G29"/>
    <mergeCell ref="B30:C30"/>
    <mergeCell ref="D30:E30"/>
    <mergeCell ref="F30:G30"/>
    <mergeCell ref="B27:C27"/>
    <mergeCell ref="D27:E27"/>
    <mergeCell ref="F27:G27"/>
    <mergeCell ref="B28:C28"/>
    <mergeCell ref="D28:E28"/>
    <mergeCell ref="F28:G28"/>
    <mergeCell ref="B25:C25"/>
    <mergeCell ref="D25:E25"/>
    <mergeCell ref="F25:G25"/>
    <mergeCell ref="B26:C26"/>
    <mergeCell ref="D26:E26"/>
    <mergeCell ref="F26:G26"/>
    <mergeCell ref="B22:C22"/>
    <mergeCell ref="D22:E22"/>
    <mergeCell ref="F22:G22"/>
    <mergeCell ref="A23:G23"/>
    <mergeCell ref="B24:C24"/>
    <mergeCell ref="D24:E24"/>
    <mergeCell ref="F24:G24"/>
    <mergeCell ref="B20:C20"/>
    <mergeCell ref="D20:E20"/>
    <mergeCell ref="F20:G20"/>
    <mergeCell ref="B21:C21"/>
    <mergeCell ref="D21:E21"/>
    <mergeCell ref="F21:G21"/>
    <mergeCell ref="B18:C18"/>
    <mergeCell ref="D18:E18"/>
    <mergeCell ref="F18:G18"/>
    <mergeCell ref="B19:C19"/>
    <mergeCell ref="D19:E19"/>
    <mergeCell ref="F19:G19"/>
    <mergeCell ref="B16:C16"/>
    <mergeCell ref="D16:E16"/>
    <mergeCell ref="F16:G16"/>
    <mergeCell ref="B17:C17"/>
    <mergeCell ref="D17:E17"/>
    <mergeCell ref="F17:G17"/>
    <mergeCell ref="B14:C14"/>
    <mergeCell ref="D14:E14"/>
    <mergeCell ref="F14:G14"/>
    <mergeCell ref="B15:C15"/>
    <mergeCell ref="D15:E15"/>
    <mergeCell ref="F15:G15"/>
    <mergeCell ref="A11:J11"/>
    <mergeCell ref="A12:G12"/>
    <mergeCell ref="H12:L12"/>
    <mergeCell ref="M12:N12"/>
    <mergeCell ref="B13:C13"/>
    <mergeCell ref="D13:E13"/>
    <mergeCell ref="F13:G13"/>
    <mergeCell ref="A7:H7"/>
    <mergeCell ref="A8:C8"/>
    <mergeCell ref="D8:F8"/>
    <mergeCell ref="G8:N10"/>
    <mergeCell ref="A9:C10"/>
    <mergeCell ref="D9:F10"/>
    <mergeCell ref="A5:C6"/>
    <mergeCell ref="M5:N5"/>
    <mergeCell ref="E6:F6"/>
    <mergeCell ref="G6:H6"/>
    <mergeCell ref="I6:J6"/>
    <mergeCell ref="K6:L6"/>
    <mergeCell ref="M6:N6"/>
    <mergeCell ref="A3:B3"/>
    <mergeCell ref="C3:E3"/>
    <mergeCell ref="G3:J3"/>
    <mergeCell ref="K3:L3"/>
    <mergeCell ref="M3:N3"/>
    <mergeCell ref="A4:C4"/>
    <mergeCell ref="E4:F4"/>
    <mergeCell ref="G4:H4"/>
    <mergeCell ref="I4:J4"/>
    <mergeCell ref="K4:L4"/>
    <mergeCell ref="A1:L1"/>
    <mergeCell ref="M1:N1"/>
    <mergeCell ref="A2:C2"/>
    <mergeCell ref="D2:E2"/>
    <mergeCell ref="F2:G2"/>
    <mergeCell ref="H2:J2"/>
    <mergeCell ref="K2:L2"/>
    <mergeCell ref="M2:N2"/>
    <mergeCell ref="M4:N4"/>
  </mergeCells>
  <conditionalFormatting sqref="C3">
    <cfRule type="containsText" dxfId="11" priority="9" operator="containsText" text="R04904">
      <formula>NOT(ISERROR(SEARCH("R04904",C3)))</formula>
    </cfRule>
    <cfRule type="containsText" dxfId="10" priority="10" operator="containsText" text="R04904">
      <formula>NOT(ISERROR(SEARCH("R04904",C3)))</formula>
    </cfRule>
    <cfRule type="containsText" dxfId="9" priority="11" operator="containsText" text="R04903">
      <formula>NOT(ISERROR(SEARCH("R04903",C3)))</formula>
    </cfRule>
    <cfRule type="containsText" dxfId="8" priority="12" operator="containsText" text="R04902">
      <formula>NOT(ISERROR(SEARCH("R04902",C3)))</formula>
    </cfRule>
    <cfRule type="containsText" dxfId="7" priority="13" operator="containsText" text="R04901">
      <formula>NOT(ISERROR(SEARCH("R04901",C3)))</formula>
    </cfRule>
  </conditionalFormatting>
  <conditionalFormatting sqref="G3">
    <cfRule type="containsText" dxfId="6" priority="4" operator="containsText" text="R04904">
      <formula>NOT(ISERROR(SEARCH("R04904",G3)))</formula>
    </cfRule>
    <cfRule type="containsText" dxfId="5" priority="5" operator="containsText" text="R04904">
      <formula>NOT(ISERROR(SEARCH("R04904",G3)))</formula>
    </cfRule>
    <cfRule type="containsText" dxfId="4" priority="6" operator="containsText" text="R04903">
      <formula>NOT(ISERROR(SEARCH("R04903",G3)))</formula>
    </cfRule>
    <cfRule type="containsText" dxfId="3" priority="7" operator="containsText" text="R04902">
      <formula>NOT(ISERROR(SEARCH("R04902",G3)))</formula>
    </cfRule>
    <cfRule type="containsText" dxfId="2" priority="8" operator="containsText" text="R04901">
      <formula>NOT(ISERROR(SEARCH("R04901",G3)))</formula>
    </cfRule>
  </conditionalFormatting>
  <conditionalFormatting sqref="J14:J32">
    <cfRule type="containsText" dxfId="1" priority="3" operator="containsText" text="PS">
      <formula>NOT(ISERROR(SEARCH("PS",J14)))</formula>
    </cfRule>
  </conditionalFormatting>
  <conditionalFormatting sqref="I5:J5">
    <cfRule type="colorScale" priority="2">
      <colorScale>
        <cfvo type="min" val="0"/>
        <cfvo type="max" val="0"/>
        <color rgb="FFFF7128"/>
        <color rgb="FFFFEF9C"/>
      </colorScale>
    </cfRule>
  </conditionalFormatting>
  <conditionalFormatting sqref="H14:H32">
    <cfRule type="cellIs" dxfId="0" priority="1" operator="equal">
      <formula>"5'"</formula>
    </cfRule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SYNTHESE</vt:lpstr>
      <vt:lpstr>2</vt:lpstr>
      <vt:lpstr>3</vt:lpstr>
      <vt:lpstr>4</vt:lpstr>
      <vt:lpstr>5</vt:lpstr>
      <vt:lpstr>6</vt:lpstr>
      <vt:lpstr>7</vt:lpstr>
      <vt:lpstr>8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2010-02-09T20:57:40Z</cp:lastPrinted>
  <dcterms:created xsi:type="dcterms:W3CDTF">2010-02-06T18:08:48Z</dcterms:created>
  <dcterms:modified xsi:type="dcterms:W3CDTF">2010-02-10T18:26:34Z</dcterms:modified>
</cp:coreProperties>
</file>