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5330" windowHeight="4005" activeTab="2"/>
  </bookViews>
  <sheets>
    <sheet name="2010" sheetId="1" r:id="rId1"/>
    <sheet name="2009" sheetId="2" r:id="rId2"/>
    <sheet name="Nouveau tableau" sheetId="3" r:id="rId3"/>
  </sheets>
  <definedNames>
    <definedName name="Base2009">'2009'!$A$3:$S$16</definedName>
    <definedName name="Base2010">'2010'!$A$3:$S$16</definedName>
  </definedNames>
  <calcPr calcId="125725" iterate="1"/>
</workbook>
</file>

<file path=xl/calcChain.xml><?xml version="1.0" encoding="utf-8"?>
<calcChain xmlns="http://schemas.openxmlformats.org/spreadsheetml/2006/main">
  <c r="A3" i="3" a="1"/>
  <c r="A3" s="1"/>
  <c r="T3" s="1" a="1"/>
  <c r="T3" s="1"/>
  <c r="A2" a="1"/>
  <c r="A2" s="1"/>
  <c r="J2" s="1" a="1"/>
  <c r="J2" s="1"/>
  <c r="I3" l="1"/>
  <c r="K3" a="1"/>
  <c r="K3" s="1"/>
  <c r="R3"/>
  <c r="K2" a="1"/>
  <c r="K2" s="1"/>
  <c r="A4" a="1"/>
  <c r="A4" s="1"/>
  <c r="S2"/>
  <c r="T2" s="1" a="1"/>
  <c r="T2" s="1"/>
  <c r="C2"/>
  <c r="E2"/>
  <c r="G2"/>
  <c r="I2"/>
  <c r="M2"/>
  <c r="O2"/>
  <c r="Q2"/>
  <c r="D2"/>
  <c r="F2"/>
  <c r="H2"/>
  <c r="L2"/>
  <c r="N2"/>
  <c r="P2"/>
  <c r="R2"/>
  <c r="B2"/>
  <c r="A5" l="1" a="1"/>
  <c r="A5" s="1"/>
  <c r="R4"/>
  <c r="K4" a="1"/>
  <c r="K4" s="1"/>
  <c r="I4"/>
  <c r="J3" a="1"/>
  <c r="J3" s="1"/>
  <c r="J4" a="1"/>
  <c r="J4" s="1"/>
  <c r="C3"/>
  <c r="E3"/>
  <c r="G3"/>
  <c r="M3"/>
  <c r="O3"/>
  <c r="Q3"/>
  <c r="S3"/>
  <c r="D3"/>
  <c r="F3"/>
  <c r="H3"/>
  <c r="L3"/>
  <c r="N3"/>
  <c r="P3"/>
  <c r="B3"/>
  <c r="J5" a="1"/>
  <c r="J5" s="1"/>
  <c r="R5" l="1"/>
  <c r="K5" a="1"/>
  <c r="K5" s="1"/>
  <c r="I5"/>
  <c r="A6" a="1"/>
  <c r="A6" s="1"/>
  <c r="N4"/>
  <c r="D4"/>
  <c r="O4"/>
  <c r="G4"/>
  <c r="H4"/>
  <c r="B4"/>
  <c r="C4"/>
  <c r="J6" a="1"/>
  <c r="J6" s="1"/>
  <c r="P4"/>
  <c r="L4"/>
  <c r="F4"/>
  <c r="Q4"/>
  <c r="M4"/>
  <c r="E4"/>
  <c r="S4"/>
  <c r="T4" s="1" a="1"/>
  <c r="T4" s="1"/>
  <c r="P6" a="1"/>
  <c r="P6" s="1"/>
  <c r="O6" a="1"/>
  <c r="O6" s="1"/>
  <c r="F6" a="1"/>
  <c r="F6" s="1"/>
  <c r="B6" a="1"/>
  <c r="B6" s="1"/>
  <c r="S5" a="1"/>
  <c r="S5" s="1"/>
  <c r="T5" s="1" a="1"/>
  <c r="T5" s="1"/>
  <c r="Q5" a="1"/>
  <c r="Q5" s="1"/>
  <c r="P5" a="1"/>
  <c r="P5" s="1"/>
  <c r="O5" a="1"/>
  <c r="O5" s="1"/>
  <c r="N5" a="1"/>
  <c r="N5" s="1"/>
  <c r="M5" a="1"/>
  <c r="M5" s="1"/>
  <c r="L5" a="1"/>
  <c r="L5" s="1"/>
  <c r="J29" a="1"/>
  <c r="J29" s="1"/>
  <c r="H5" a="1"/>
  <c r="H5" s="1"/>
  <c r="G5" a="1"/>
  <c r="G5" s="1"/>
  <c r="F5" a="1"/>
  <c r="F5" s="1"/>
  <c r="E5" a="1"/>
  <c r="E5" s="1"/>
  <c r="D5" a="1"/>
  <c r="D5" s="1"/>
  <c r="C5" a="1"/>
  <c r="C5" s="1"/>
  <c r="B5" a="1"/>
  <c r="B5" s="1"/>
  <c r="R6" l="1"/>
  <c r="K6" a="1"/>
  <c r="K6" s="1"/>
  <c r="I6"/>
  <c r="A7" a="1"/>
  <c r="A7" s="1"/>
  <c r="D6" a="1"/>
  <c r="D6" s="1"/>
  <c r="H6" a="1"/>
  <c r="H6" s="1"/>
  <c r="M6" a="1"/>
  <c r="M6" s="1"/>
  <c r="C6" a="1"/>
  <c r="C6" s="1"/>
  <c r="E6" a="1"/>
  <c r="E6" s="1"/>
  <c r="G6" a="1"/>
  <c r="G6" s="1"/>
  <c r="L6" a="1"/>
  <c r="L6" s="1"/>
  <c r="N6" a="1"/>
  <c r="N6" s="1"/>
  <c r="Q6" a="1"/>
  <c r="Q6" s="1"/>
  <c r="S6" a="1"/>
  <c r="S6" s="1"/>
  <c r="T6" s="1" a="1"/>
  <c r="T6" s="1"/>
  <c r="S7" a="1"/>
  <c r="S7" s="1"/>
  <c r="Q7" a="1"/>
  <c r="Q7" s="1"/>
  <c r="P7" a="1"/>
  <c r="P7" s="1"/>
  <c r="O7" a="1"/>
  <c r="O7" s="1"/>
  <c r="N7" a="1"/>
  <c r="N7" s="1"/>
  <c r="M7" a="1"/>
  <c r="M7" s="1"/>
  <c r="L7" a="1"/>
  <c r="L7" s="1"/>
  <c r="H7" a="1"/>
  <c r="H7" s="1"/>
  <c r="G7" a="1"/>
  <c r="G7" s="1"/>
  <c r="F7" a="1"/>
  <c r="F7" s="1"/>
  <c r="E7" a="1"/>
  <c r="E7" s="1"/>
  <c r="D7" a="1"/>
  <c r="D7" s="1"/>
  <c r="C7" a="1"/>
  <c r="C7" s="1"/>
  <c r="B7" a="1"/>
  <c r="B7" s="1"/>
  <c r="T7" l="1" a="1"/>
  <c r="T7" s="1"/>
  <c r="R7"/>
  <c r="K7" a="1"/>
  <c r="K7" s="1"/>
  <c r="I7"/>
  <c r="J7" a="1"/>
  <c r="J7" s="1"/>
  <c r="A8" a="1"/>
  <c r="A8" s="1"/>
  <c r="A9" s="1" a="1"/>
  <c r="A9" s="1"/>
  <c r="S8" a="1"/>
  <c r="S8" s="1"/>
  <c r="Q8" a="1"/>
  <c r="Q8" s="1"/>
  <c r="P8" a="1"/>
  <c r="P8" s="1"/>
  <c r="O8" a="1"/>
  <c r="O8" s="1"/>
  <c r="N8" a="1"/>
  <c r="N8" s="1"/>
  <c r="M8" a="1"/>
  <c r="M8" s="1"/>
  <c r="L8" a="1"/>
  <c r="L8" s="1"/>
  <c r="H8" a="1"/>
  <c r="H8" s="1"/>
  <c r="G8" a="1"/>
  <c r="G8" s="1"/>
  <c r="F8" a="1"/>
  <c r="F8" s="1"/>
  <c r="E8" a="1"/>
  <c r="E8" s="1"/>
  <c r="D8" a="1"/>
  <c r="D8" s="1"/>
  <c r="C8" a="1"/>
  <c r="C8" s="1"/>
  <c r="B8" a="1"/>
  <c r="B8" s="1"/>
  <c r="R9" l="1"/>
  <c r="K9" a="1"/>
  <c r="K9" s="1"/>
  <c r="I9"/>
  <c r="A10" a="1"/>
  <c r="A10" s="1"/>
  <c r="J9" a="1"/>
  <c r="J9" s="1"/>
  <c r="T8" a="1"/>
  <c r="T8" s="1"/>
  <c r="R8"/>
  <c r="K8" a="1"/>
  <c r="K8" s="1"/>
  <c r="I8"/>
  <c r="J8" a="1"/>
  <c r="J8" s="1"/>
  <c r="A11" a="1"/>
  <c r="A11" s="1"/>
  <c r="S9" a="1"/>
  <c r="S9" s="1"/>
  <c r="T9" s="1" a="1"/>
  <c r="T9" s="1"/>
  <c r="Q9" a="1"/>
  <c r="Q9" s="1"/>
  <c r="P9" a="1"/>
  <c r="P9" s="1"/>
  <c r="O9" a="1"/>
  <c r="O9" s="1"/>
  <c r="N9" a="1"/>
  <c r="N9" s="1"/>
  <c r="M9" a="1"/>
  <c r="M9" s="1"/>
  <c r="L9" a="1"/>
  <c r="L9" s="1"/>
  <c r="H9" a="1"/>
  <c r="H9" s="1"/>
  <c r="G9" a="1"/>
  <c r="G9" s="1"/>
  <c r="F9" a="1"/>
  <c r="F9" s="1"/>
  <c r="E9" a="1"/>
  <c r="E9" s="1"/>
  <c r="D9" a="1"/>
  <c r="D9" s="1"/>
  <c r="C9" a="1"/>
  <c r="C9" s="1"/>
  <c r="B9" a="1"/>
  <c r="B9" s="1"/>
  <c r="J10" a="1"/>
  <c r="J10" s="1"/>
  <c r="R11" l="1"/>
  <c r="K11" a="1"/>
  <c r="K11" s="1"/>
  <c r="I11"/>
  <c r="R10"/>
  <c r="K10" a="1"/>
  <c r="K10" s="1"/>
  <c r="I10"/>
  <c r="A12" a="1"/>
  <c r="A12" s="1"/>
  <c r="A13" s="1" a="1"/>
  <c r="A13" s="1"/>
  <c r="S10" a="1"/>
  <c r="S10" s="1"/>
  <c r="T10" s="1" a="1"/>
  <c r="T10" s="1"/>
  <c r="Q10" a="1"/>
  <c r="Q10" s="1"/>
  <c r="P10" a="1"/>
  <c r="P10" s="1"/>
  <c r="O10" a="1"/>
  <c r="O10" s="1"/>
  <c r="N10" a="1"/>
  <c r="N10" s="1"/>
  <c r="M10" a="1"/>
  <c r="M10" s="1"/>
  <c r="L10" a="1"/>
  <c r="L10" s="1"/>
  <c r="H10" a="1"/>
  <c r="H10" s="1"/>
  <c r="G10" a="1"/>
  <c r="G10" s="1"/>
  <c r="F10" a="1"/>
  <c r="F10" s="1"/>
  <c r="E10" a="1"/>
  <c r="E10" s="1"/>
  <c r="D10" a="1"/>
  <c r="D10" s="1"/>
  <c r="C10" a="1"/>
  <c r="C10" s="1"/>
  <c r="B10" a="1"/>
  <c r="B10" s="1"/>
  <c r="J11" a="1"/>
  <c r="J11" s="1"/>
  <c r="A14" l="1" a="1"/>
  <c r="A14" s="1"/>
  <c r="T13" a="1"/>
  <c r="T13" s="1"/>
  <c r="R13"/>
  <c r="K13" a="1"/>
  <c r="K13" s="1"/>
  <c r="I13"/>
  <c r="R12"/>
  <c r="K12" a="1"/>
  <c r="K12" s="1"/>
  <c r="I12"/>
  <c r="S11" a="1"/>
  <c r="S11" s="1"/>
  <c r="T11" s="1" a="1"/>
  <c r="T11" s="1"/>
  <c r="Q11" a="1"/>
  <c r="Q11" s="1"/>
  <c r="P11" a="1"/>
  <c r="P11" s="1"/>
  <c r="O11" a="1"/>
  <c r="O11" s="1"/>
  <c r="N11" a="1"/>
  <c r="N11" s="1"/>
  <c r="M11" a="1"/>
  <c r="M11" s="1"/>
  <c r="L11" a="1"/>
  <c r="L11" s="1"/>
  <c r="H11" a="1"/>
  <c r="H11" s="1"/>
  <c r="G11" a="1"/>
  <c r="G11" s="1"/>
  <c r="F11" a="1"/>
  <c r="F11" s="1"/>
  <c r="E11" a="1"/>
  <c r="E11" s="1"/>
  <c r="D11" a="1"/>
  <c r="D11" s="1"/>
  <c r="C11" a="1"/>
  <c r="C11" s="1"/>
  <c r="B11" a="1"/>
  <c r="B11" s="1"/>
  <c r="J12" a="1"/>
  <c r="J12" s="1"/>
  <c r="A15" l="1" a="1"/>
  <c r="A15" s="1"/>
  <c r="R14"/>
  <c r="K14" a="1"/>
  <c r="K14" s="1"/>
  <c r="I14"/>
  <c r="S12" a="1"/>
  <c r="S12" s="1"/>
  <c r="T12" s="1" a="1"/>
  <c r="T12" s="1"/>
  <c r="Q12" a="1"/>
  <c r="Q12" s="1"/>
  <c r="P12" a="1"/>
  <c r="P12" s="1"/>
  <c r="O12" a="1"/>
  <c r="O12" s="1"/>
  <c r="N12" a="1"/>
  <c r="N12" s="1"/>
  <c r="M12" a="1"/>
  <c r="M12" s="1"/>
  <c r="L12" a="1"/>
  <c r="L12" s="1"/>
  <c r="H12" a="1"/>
  <c r="H12" s="1"/>
  <c r="G12" a="1"/>
  <c r="G12" s="1"/>
  <c r="F12" a="1"/>
  <c r="F12" s="1"/>
  <c r="E12" a="1"/>
  <c r="E12" s="1"/>
  <c r="D12" a="1"/>
  <c r="D12" s="1"/>
  <c r="C12" a="1"/>
  <c r="C12" s="1"/>
  <c r="B12" a="1"/>
  <c r="B12" s="1"/>
  <c r="A16" l="1" a="1"/>
  <c r="A16" s="1"/>
  <c r="T15" a="1"/>
  <c r="T15" s="1"/>
  <c r="R15"/>
  <c r="K15" a="1"/>
  <c r="K15" s="1"/>
  <c r="I15"/>
  <c r="J13" a="1"/>
  <c r="J13" s="1"/>
  <c r="J14" a="1"/>
  <c r="J14" s="1"/>
  <c r="S13" a="1"/>
  <c r="S13" s="1"/>
  <c r="Q13" a="1"/>
  <c r="Q13" s="1"/>
  <c r="P13" a="1"/>
  <c r="P13" s="1"/>
  <c r="O13" a="1"/>
  <c r="O13" s="1"/>
  <c r="N13" a="1"/>
  <c r="N13" s="1"/>
  <c r="M13" a="1"/>
  <c r="M13" s="1"/>
  <c r="L13" a="1"/>
  <c r="L13" s="1"/>
  <c r="H13" a="1"/>
  <c r="H13" s="1"/>
  <c r="G13" a="1"/>
  <c r="G13" s="1"/>
  <c r="F13" a="1"/>
  <c r="F13" s="1"/>
  <c r="E13" a="1"/>
  <c r="E13" s="1"/>
  <c r="D13" a="1"/>
  <c r="D13" s="1"/>
  <c r="C13" a="1"/>
  <c r="C13" s="1"/>
  <c r="B13" a="1"/>
  <c r="B13" s="1"/>
  <c r="A17" l="1" a="1"/>
  <c r="A17" s="1"/>
  <c r="R16"/>
  <c r="K16" a="1"/>
  <c r="K16" s="1"/>
  <c r="I16"/>
  <c r="S14" a="1"/>
  <c r="S14" s="1"/>
  <c r="T14" s="1" a="1"/>
  <c r="T14" s="1"/>
  <c r="Q14" a="1"/>
  <c r="Q14" s="1"/>
  <c r="P14" a="1"/>
  <c r="P14" s="1"/>
  <c r="O14" a="1"/>
  <c r="O14" s="1"/>
  <c r="N14" a="1"/>
  <c r="N14" s="1"/>
  <c r="M14" a="1"/>
  <c r="M14" s="1"/>
  <c r="L14" a="1"/>
  <c r="L14" s="1"/>
  <c r="H14" a="1"/>
  <c r="H14" s="1"/>
  <c r="G14" a="1"/>
  <c r="G14" s="1"/>
  <c r="F14" a="1"/>
  <c r="F14" s="1"/>
  <c r="E14" a="1"/>
  <c r="E14" s="1"/>
  <c r="D14" a="1"/>
  <c r="D14" s="1"/>
  <c r="C14" a="1"/>
  <c r="C14" s="1"/>
  <c r="B14" a="1"/>
  <c r="B14" s="1"/>
  <c r="J15" a="1"/>
  <c r="J15" s="1"/>
  <c r="A18" l="1" a="1"/>
  <c r="A18" s="1"/>
  <c r="R17"/>
  <c r="K17" a="1"/>
  <c r="K17" s="1"/>
  <c r="I17"/>
  <c r="S15" a="1"/>
  <c r="S15" s="1"/>
  <c r="Q15" a="1"/>
  <c r="Q15" s="1"/>
  <c r="P15" a="1"/>
  <c r="P15" s="1"/>
  <c r="O15" a="1"/>
  <c r="O15" s="1"/>
  <c r="N15" a="1"/>
  <c r="N15" s="1"/>
  <c r="M15" a="1"/>
  <c r="M15" s="1"/>
  <c r="L15" a="1"/>
  <c r="L15" s="1"/>
  <c r="H15" a="1"/>
  <c r="H15" s="1"/>
  <c r="G15" a="1"/>
  <c r="G15" s="1"/>
  <c r="F15" a="1"/>
  <c r="F15" s="1"/>
  <c r="E15" a="1"/>
  <c r="E15" s="1"/>
  <c r="D15" a="1"/>
  <c r="D15" s="1"/>
  <c r="C15" a="1"/>
  <c r="C15" s="1"/>
  <c r="B15" a="1"/>
  <c r="B15" s="1"/>
  <c r="J16" a="1"/>
  <c r="J16" s="1"/>
  <c r="A19" l="1" a="1"/>
  <c r="A19" s="1"/>
  <c r="T18" a="1"/>
  <c r="T18" s="1"/>
  <c r="R18"/>
  <c r="K18"/>
  <c r="I18"/>
  <c r="S16" a="1"/>
  <c r="S16" s="1"/>
  <c r="T16" s="1" a="1"/>
  <c r="T16" s="1"/>
  <c r="Q16" a="1"/>
  <c r="Q16" s="1"/>
  <c r="P16" a="1"/>
  <c r="P16" s="1"/>
  <c r="O16" a="1"/>
  <c r="O16" s="1"/>
  <c r="N16" a="1"/>
  <c r="N16" s="1"/>
  <c r="M16" a="1"/>
  <c r="M16" s="1"/>
  <c r="L16" a="1"/>
  <c r="L16" s="1"/>
  <c r="H16" a="1"/>
  <c r="H16" s="1"/>
  <c r="G16" a="1"/>
  <c r="G16" s="1"/>
  <c r="F16" a="1"/>
  <c r="F16" s="1"/>
  <c r="E16" a="1"/>
  <c r="E16" s="1"/>
  <c r="D16" a="1"/>
  <c r="D16" s="1"/>
  <c r="C16" a="1"/>
  <c r="C16" s="1"/>
  <c r="B16" a="1"/>
  <c r="B16" s="1"/>
  <c r="J17" a="1"/>
  <c r="J17" s="1"/>
  <c r="A20" l="1" a="1"/>
  <c r="A20" s="1"/>
  <c r="K19" a="1"/>
  <c r="K19" s="1"/>
  <c r="T19" a="1"/>
  <c r="T19" s="1"/>
  <c r="R19"/>
  <c r="I19"/>
  <c r="S17" a="1"/>
  <c r="S17" s="1"/>
  <c r="T17" s="1" a="1"/>
  <c r="T17" s="1"/>
  <c r="Q17" a="1"/>
  <c r="Q17" s="1"/>
  <c r="P17" a="1"/>
  <c r="P17" s="1"/>
  <c r="O17" a="1"/>
  <c r="O17" s="1"/>
  <c r="N17" a="1"/>
  <c r="N17" s="1"/>
  <c r="M17" a="1"/>
  <c r="M17" s="1"/>
  <c r="L17" a="1"/>
  <c r="L17" s="1"/>
  <c r="H17" a="1"/>
  <c r="H17" s="1"/>
  <c r="G17" a="1"/>
  <c r="G17" s="1"/>
  <c r="F17" a="1"/>
  <c r="F17" s="1"/>
  <c r="E17" a="1"/>
  <c r="E17" s="1"/>
  <c r="D17" a="1"/>
  <c r="D17" s="1"/>
  <c r="C17" a="1"/>
  <c r="C17" s="1"/>
  <c r="B17" a="1"/>
  <c r="B17" s="1"/>
  <c r="J18" a="1"/>
  <c r="J18" s="1"/>
  <c r="A21" l="1" a="1"/>
  <c r="A21" s="1"/>
  <c r="R20"/>
  <c r="I20"/>
  <c r="K20" a="1"/>
  <c r="K20" s="1"/>
  <c r="S18" a="1"/>
  <c r="S18" s="1"/>
  <c r="Q18" a="1"/>
  <c r="Q18" s="1"/>
  <c r="P18" a="1"/>
  <c r="P18" s="1"/>
  <c r="O18" a="1"/>
  <c r="O18" s="1"/>
  <c r="N18" a="1"/>
  <c r="N18" s="1"/>
  <c r="M18" a="1"/>
  <c r="M18" s="1"/>
  <c r="L18" a="1"/>
  <c r="L18" s="1"/>
  <c r="H18" a="1"/>
  <c r="H18" s="1"/>
  <c r="G18" a="1"/>
  <c r="G18" s="1"/>
  <c r="F18" a="1"/>
  <c r="F18" s="1"/>
  <c r="E18" a="1"/>
  <c r="E18" s="1"/>
  <c r="D18" a="1"/>
  <c r="D18" s="1"/>
  <c r="C18" a="1"/>
  <c r="C18" s="1"/>
  <c r="B18" a="1"/>
  <c r="B18" s="1"/>
  <c r="J19" a="1"/>
  <c r="J19" s="1"/>
  <c r="A22" l="1" a="1"/>
  <c r="A22" s="1"/>
  <c r="R21"/>
  <c r="I21"/>
  <c r="S19" a="1"/>
  <c r="S19" s="1"/>
  <c r="Q19" a="1"/>
  <c r="Q19" s="1"/>
  <c r="P19" a="1"/>
  <c r="P19" s="1"/>
  <c r="O19" a="1"/>
  <c r="O19" s="1"/>
  <c r="N19" a="1"/>
  <c r="N19" s="1"/>
  <c r="M19" a="1"/>
  <c r="M19" s="1"/>
  <c r="L19" a="1"/>
  <c r="L19" s="1"/>
  <c r="H19" a="1"/>
  <c r="H19" s="1"/>
  <c r="G19" a="1"/>
  <c r="G19" s="1"/>
  <c r="F19" a="1"/>
  <c r="F19" s="1"/>
  <c r="E19" a="1"/>
  <c r="E19" s="1"/>
  <c r="D19" a="1"/>
  <c r="D19" s="1"/>
  <c r="C19" a="1"/>
  <c r="C19" s="1"/>
  <c r="B19" a="1"/>
  <c r="B19" s="1"/>
  <c r="J20" a="1"/>
  <c r="J20" s="1"/>
  <c r="A23" l="1" a="1"/>
  <c r="A23" s="1"/>
  <c r="R22"/>
  <c r="I22"/>
  <c r="T20" a="1"/>
  <c r="T20" s="1"/>
  <c r="S20" a="1"/>
  <c r="S20" s="1"/>
  <c r="Q20" a="1"/>
  <c r="Q20" s="1"/>
  <c r="P20" a="1"/>
  <c r="P20" s="1"/>
  <c r="O20" a="1"/>
  <c r="O20" s="1"/>
  <c r="N20" a="1"/>
  <c r="N20" s="1"/>
  <c r="M20" a="1"/>
  <c r="M20" s="1"/>
  <c r="L20" a="1"/>
  <c r="L20" s="1"/>
  <c r="H20" a="1"/>
  <c r="H20" s="1"/>
  <c r="G20" a="1"/>
  <c r="G20" s="1"/>
  <c r="F20" a="1"/>
  <c r="F20" s="1"/>
  <c r="E20" a="1"/>
  <c r="E20" s="1"/>
  <c r="D20" a="1"/>
  <c r="D20" s="1"/>
  <c r="C20" a="1"/>
  <c r="C20" s="1"/>
  <c r="B20" a="1"/>
  <c r="B20" s="1"/>
  <c r="A24" l="1" a="1"/>
  <c r="A24" s="1"/>
  <c r="R23"/>
  <c r="T21" a="1"/>
  <c r="T21" s="1"/>
  <c r="S21" a="1"/>
  <c r="S21" s="1"/>
  <c r="Q21" a="1"/>
  <c r="Q21" s="1"/>
  <c r="P21" a="1"/>
  <c r="P21" s="1"/>
  <c r="O21" a="1"/>
  <c r="O21" s="1"/>
  <c r="N21" a="1"/>
  <c r="N21" s="1"/>
  <c r="L21" a="1"/>
  <c r="L21" s="1"/>
  <c r="M21" a="1"/>
  <c r="M21" s="1"/>
  <c r="K21" a="1"/>
  <c r="K21" s="1"/>
  <c r="H21" a="1"/>
  <c r="H21" s="1"/>
  <c r="G21" a="1"/>
  <c r="G21" s="1"/>
  <c r="F21" a="1"/>
  <c r="F21" s="1"/>
  <c r="E21" a="1"/>
  <c r="E21" s="1"/>
  <c r="D21" a="1"/>
  <c r="D21" s="1"/>
  <c r="C21" a="1"/>
  <c r="C21" s="1"/>
  <c r="B21" a="1"/>
  <c r="B21" s="1"/>
  <c r="T22" l="1" a="1"/>
  <c r="T22" s="1"/>
  <c r="S22" a="1"/>
  <c r="S22" s="1"/>
  <c r="Q22" a="1"/>
  <c r="Q22" s="1"/>
  <c r="P22" a="1"/>
  <c r="P22" s="1"/>
  <c r="O22" a="1"/>
  <c r="O22" s="1"/>
  <c r="N22" a="1"/>
  <c r="N22" s="1"/>
  <c r="M22" a="1"/>
  <c r="M22" s="1"/>
  <c r="K22" a="1"/>
  <c r="K22" s="1"/>
  <c r="L22" a="1"/>
  <c r="L22" s="1"/>
  <c r="H22" a="1"/>
  <c r="H22" s="1"/>
  <c r="G22" a="1"/>
  <c r="G22" s="1"/>
  <c r="F22" a="1"/>
  <c r="F22" s="1"/>
  <c r="E22" a="1"/>
  <c r="E22" s="1"/>
  <c r="D22" a="1"/>
  <c r="D22" s="1"/>
  <c r="C22" a="1"/>
  <c r="C22" s="1"/>
  <c r="B22" a="1"/>
  <c r="B22" s="1"/>
  <c r="T23" l="1" a="1"/>
  <c r="T23" s="1"/>
  <c r="S23" a="1"/>
  <c r="S23" s="1"/>
  <c r="Q23" a="1"/>
  <c r="Q23" s="1"/>
  <c r="P23" a="1"/>
  <c r="P23" s="1"/>
  <c r="O23" a="1"/>
  <c r="O23" s="1"/>
  <c r="N23" a="1"/>
  <c r="N23" s="1"/>
  <c r="L23" a="1"/>
  <c r="L23" s="1"/>
  <c r="M23" a="1"/>
  <c r="M23" s="1"/>
  <c r="K23" a="1"/>
  <c r="K23" s="1"/>
  <c r="I23" a="1"/>
  <c r="I23" s="1"/>
  <c r="H23" a="1"/>
  <c r="H23" s="1"/>
  <c r="G23" a="1"/>
  <c r="G23" s="1"/>
  <c r="F23" a="1"/>
  <c r="F23" s="1"/>
  <c r="E23" a="1"/>
  <c r="E23" s="1"/>
  <c r="D23" a="1"/>
  <c r="D23" s="1"/>
  <c r="C23" a="1"/>
  <c r="C23" s="1"/>
  <c r="B23" a="1"/>
  <c r="B23" s="1"/>
  <c r="T24" l="1" a="1"/>
  <c r="T24" s="1"/>
  <c r="S24" a="1"/>
  <c r="S24" s="1"/>
  <c r="R24" a="1"/>
  <c r="R24" s="1"/>
  <c r="Q24" a="1"/>
  <c r="Q24" s="1"/>
  <c r="P24" a="1"/>
  <c r="P24" s="1"/>
  <c r="O24" a="1"/>
  <c r="O24" s="1"/>
  <c r="N24" a="1"/>
  <c r="N24" s="1"/>
  <c r="M24" a="1"/>
  <c r="M24" s="1"/>
  <c r="K24" a="1"/>
  <c r="K24" s="1"/>
  <c r="L24" a="1"/>
  <c r="L24" s="1"/>
  <c r="I24" a="1"/>
  <c r="I24" s="1"/>
  <c r="H24" a="1"/>
  <c r="H24" s="1"/>
  <c r="G24" a="1"/>
  <c r="G24" s="1"/>
  <c r="F24" a="1"/>
  <c r="F24" s="1"/>
  <c r="E24" a="1"/>
  <c r="E24" s="1"/>
  <c r="D24" a="1"/>
  <c r="D24" s="1"/>
  <c r="C24" a="1"/>
  <c r="C24" s="1"/>
  <c r="B24" a="1"/>
  <c r="B24" s="1"/>
  <c r="A25" a="1"/>
  <c r="A25" s="1"/>
  <c r="T25" l="1" a="1"/>
  <c r="T25" s="1"/>
  <c r="S25" a="1"/>
  <c r="S25" s="1"/>
  <c r="R25" a="1"/>
  <c r="R25" s="1"/>
  <c r="Q25" a="1"/>
  <c r="Q25" s="1"/>
  <c r="P25" a="1"/>
  <c r="P25" s="1"/>
  <c r="O25" a="1"/>
  <c r="O25" s="1"/>
  <c r="N25" a="1"/>
  <c r="N25" s="1"/>
  <c r="L25" a="1"/>
  <c r="L25" s="1"/>
  <c r="M25" a="1"/>
  <c r="M25" s="1"/>
  <c r="K25" a="1"/>
  <c r="K25" s="1"/>
  <c r="I25" a="1"/>
  <c r="I25" s="1"/>
  <c r="H25" a="1"/>
  <c r="H25" s="1"/>
  <c r="G25" a="1"/>
  <c r="G25" s="1"/>
  <c r="F25" a="1"/>
  <c r="F25" s="1"/>
  <c r="E25" a="1"/>
  <c r="E25" s="1"/>
  <c r="D25" a="1"/>
  <c r="D25" s="1"/>
  <c r="C25" a="1"/>
  <c r="C25" s="1"/>
  <c r="B25" a="1"/>
  <c r="B25" s="1"/>
  <c r="A26" a="1"/>
  <c r="A26" s="1"/>
  <c r="T26" l="1" a="1"/>
  <c r="T26" s="1"/>
  <c r="S26" a="1"/>
  <c r="S26" s="1"/>
  <c r="R26" a="1"/>
  <c r="R26" s="1"/>
  <c r="Q26" a="1"/>
  <c r="Q26" s="1"/>
  <c r="P26" a="1"/>
  <c r="P26" s="1"/>
  <c r="O26" a="1"/>
  <c r="O26" s="1"/>
  <c r="N26" a="1"/>
  <c r="N26" s="1"/>
  <c r="M26" a="1"/>
  <c r="M26" s="1"/>
  <c r="K26" a="1"/>
  <c r="K26" s="1"/>
  <c r="L26" a="1"/>
  <c r="L26" s="1"/>
  <c r="I26" a="1"/>
  <c r="I26" s="1"/>
  <c r="H26" a="1"/>
  <c r="H26" s="1"/>
  <c r="G26" a="1"/>
  <c r="G26" s="1"/>
  <c r="F26" a="1"/>
  <c r="F26" s="1"/>
  <c r="E26" a="1"/>
  <c r="E26" s="1"/>
  <c r="D26" a="1"/>
  <c r="D26" s="1"/>
  <c r="C26" a="1"/>
  <c r="C26" s="1"/>
  <c r="B26" a="1"/>
  <c r="B26" s="1"/>
  <c r="A27" a="1"/>
  <c r="A27" s="1"/>
  <c r="T27" l="1" a="1"/>
  <c r="T27" s="1"/>
  <c r="S27" a="1"/>
  <c r="S27" s="1"/>
  <c r="R27" a="1"/>
  <c r="R27" s="1"/>
  <c r="Q27" a="1"/>
  <c r="Q27" s="1"/>
  <c r="P27" a="1"/>
  <c r="P27" s="1"/>
  <c r="O27" a="1"/>
  <c r="O27" s="1"/>
  <c r="N27" a="1"/>
  <c r="N27" s="1"/>
  <c r="L27" a="1"/>
  <c r="L27" s="1"/>
  <c r="M27" a="1"/>
  <c r="M27" s="1"/>
  <c r="K27" a="1"/>
  <c r="K27" s="1"/>
  <c r="I27" a="1"/>
  <c r="I27" s="1"/>
  <c r="H27" a="1"/>
  <c r="H27" s="1"/>
  <c r="G27" a="1"/>
  <c r="G27" s="1"/>
  <c r="F27" a="1"/>
  <c r="F27" s="1"/>
  <c r="E27" a="1"/>
  <c r="E27" s="1"/>
  <c r="D27" a="1"/>
  <c r="D27" s="1"/>
  <c r="C27" a="1"/>
  <c r="C27" s="1"/>
  <c r="B27" a="1"/>
  <c r="B27" s="1"/>
  <c r="A28" a="1"/>
  <c r="A28" s="1"/>
  <c r="T28" l="1" a="1"/>
  <c r="T28" s="1"/>
  <c r="S28" a="1"/>
  <c r="S28" s="1"/>
  <c r="R28" a="1"/>
  <c r="R28" s="1"/>
  <c r="Q28" a="1"/>
  <c r="Q28" s="1"/>
  <c r="P28" a="1"/>
  <c r="P28" s="1"/>
  <c r="O28" a="1"/>
  <c r="O28" s="1"/>
  <c r="N28" a="1"/>
  <c r="N28" s="1"/>
  <c r="M28" a="1"/>
  <c r="M28" s="1"/>
  <c r="K28" a="1"/>
  <c r="K28" s="1"/>
  <c r="L28" a="1"/>
  <c r="L28" s="1"/>
  <c r="I28" a="1"/>
  <c r="I28" s="1"/>
  <c r="H28" a="1"/>
  <c r="H28" s="1"/>
  <c r="G28" a="1"/>
  <c r="G28" s="1"/>
  <c r="F28" a="1"/>
  <c r="F28" s="1"/>
  <c r="E28" a="1"/>
  <c r="E28" s="1"/>
  <c r="D28" a="1"/>
  <c r="D28" s="1"/>
  <c r="C28" a="1"/>
  <c r="C28" s="1"/>
  <c r="B28" a="1"/>
  <c r="B28" s="1"/>
  <c r="A29" a="1"/>
  <c r="A29" s="1"/>
  <c r="T29" l="1" a="1"/>
  <c r="T29" s="1"/>
  <c r="S29" a="1"/>
  <c r="S29" s="1"/>
  <c r="R29" a="1"/>
  <c r="R29" s="1"/>
  <c r="Q29" a="1"/>
  <c r="Q29" s="1"/>
  <c r="P29" a="1"/>
  <c r="P29" s="1"/>
  <c r="O29" a="1"/>
  <c r="O29" s="1"/>
  <c r="N29" a="1"/>
  <c r="N29" s="1"/>
  <c r="L29" a="1"/>
  <c r="L29" s="1"/>
  <c r="M29" a="1"/>
  <c r="M29" s="1"/>
  <c r="K29" a="1"/>
  <c r="K29" s="1"/>
  <c r="I29" a="1"/>
  <c r="I29" s="1"/>
  <c r="H29" a="1"/>
  <c r="H29" s="1"/>
  <c r="G29" a="1"/>
  <c r="G29" s="1"/>
  <c r="F29" a="1"/>
  <c r="F29" s="1"/>
  <c r="E29" a="1"/>
  <c r="E29" s="1"/>
  <c r="D29" a="1"/>
  <c r="D29" s="1"/>
  <c r="C29" a="1"/>
  <c r="C29" s="1"/>
  <c r="B29" a="1"/>
  <c r="B29" s="1"/>
</calcChain>
</file>

<file path=xl/sharedStrings.xml><?xml version="1.0" encoding="utf-8"?>
<sst xmlns="http://schemas.openxmlformats.org/spreadsheetml/2006/main" count="199" uniqueCount="71">
  <si>
    <t>Code</t>
  </si>
  <si>
    <t>Libellés</t>
  </si>
  <si>
    <t>Date  référence</t>
  </si>
  <si>
    <t xml:space="preserve"> Date butoir</t>
  </si>
  <si>
    <t>Suivi par</t>
  </si>
  <si>
    <t>Date demande CAT</t>
  </si>
  <si>
    <t>Date 1ère relance</t>
  </si>
  <si>
    <t>Date 2ème relance</t>
  </si>
  <si>
    <t>Date Retour</t>
  </si>
  <si>
    <t>Date Demande Emetteur</t>
  </si>
  <si>
    <t>Suspens</t>
  </si>
  <si>
    <t>Observations</t>
  </si>
  <si>
    <t>Date Clôture</t>
  </si>
  <si>
    <t>Nombre Ajustements</t>
  </si>
  <si>
    <t>Nombre Lignes</t>
  </si>
  <si>
    <t>Valorisation</t>
  </si>
  <si>
    <t>oui</t>
  </si>
  <si>
    <t>JP</t>
  </si>
  <si>
    <t>LISTE</t>
  </si>
  <si>
    <t>Date retour</t>
  </si>
  <si>
    <t>Date demande emetteur</t>
  </si>
  <si>
    <t xml:space="preserve">Suspens </t>
  </si>
  <si>
    <t>Date clôture</t>
  </si>
  <si>
    <t>Nombre Ajustement</t>
  </si>
  <si>
    <t>NBRE LIGNES CLIENTS</t>
  </si>
  <si>
    <t>VALORISATION</t>
  </si>
  <si>
    <t xml:space="preserve"> </t>
  </si>
  <si>
    <t>DEVISE</t>
  </si>
  <si>
    <t xml:space="preserve">DEVISE1 </t>
  </si>
  <si>
    <t>DEVISE 2</t>
  </si>
  <si>
    <t>BANC</t>
  </si>
  <si>
    <t>FIDELE</t>
  </si>
  <si>
    <t>AURIVE</t>
  </si>
  <si>
    <t>LE CREDIT</t>
  </si>
  <si>
    <t>SLIMAN</t>
  </si>
  <si>
    <t>LE CREDIT1</t>
  </si>
  <si>
    <t>LE CREDIT 2</t>
  </si>
  <si>
    <t>LE CREDIT 3</t>
  </si>
  <si>
    <t>30 000</t>
  </si>
  <si>
    <t>CODE INTERNE</t>
  </si>
  <si>
    <t>DIF1</t>
  </si>
  <si>
    <t>DIF2</t>
  </si>
  <si>
    <t>DEV20</t>
  </si>
  <si>
    <t>DEV21</t>
  </si>
  <si>
    <t>DEV22</t>
  </si>
  <si>
    <t>BA20</t>
  </si>
  <si>
    <t>FI30</t>
  </si>
  <si>
    <t>AU12</t>
  </si>
  <si>
    <t>LE21</t>
  </si>
  <si>
    <t>SLI30</t>
  </si>
  <si>
    <t>LE22</t>
  </si>
  <si>
    <t>LE23</t>
  </si>
  <si>
    <t>LE24</t>
  </si>
  <si>
    <t>OK</t>
  </si>
  <si>
    <t>CORRECT</t>
  </si>
  <si>
    <t>AURIVE 1</t>
  </si>
  <si>
    <t>LE CREDIT 4</t>
  </si>
  <si>
    <t>AU13</t>
  </si>
  <si>
    <t>LE25</t>
  </si>
  <si>
    <t>31 000</t>
  </si>
  <si>
    <t>32 000</t>
  </si>
  <si>
    <t>&lt;&lt;Vide</t>
  </si>
  <si>
    <t>N/N-1</t>
  </si>
  <si>
    <t>FI301</t>
  </si>
  <si>
    <t>LE211</t>
  </si>
  <si>
    <t>LE241</t>
  </si>
  <si>
    <t>LE231</t>
  </si>
  <si>
    <t>LE251</t>
  </si>
  <si>
    <t>SLI301</t>
  </si>
  <si>
    <t>Ensuite tu tire vers le bas. Même avec 5000 lignes, tu doit pouvoir y arriver rapidement.</t>
  </si>
  <si>
    <t xml:space="preserve">Tu te positionne en fin de formule (dans la barre de formule) avant de taper "conrôle - majuscule - entrée. Ta matricielle est créée.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</si>
</sst>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8">
    <font>
      <sz val="10"/>
      <name val="Arial"/>
    </font>
    <font>
      <sz val="10"/>
      <name val="Arial"/>
    </font>
    <font>
      <b/>
      <sz val="8"/>
      <color indexed="17"/>
      <name val="Arial"/>
      <family val="2"/>
    </font>
    <font>
      <b/>
      <i/>
      <sz val="8"/>
      <color indexed="17"/>
      <name val="Arial"/>
      <family val="2"/>
    </font>
    <font>
      <b/>
      <sz val="8"/>
      <color indexed="17"/>
      <name val="Tahoma"/>
      <family val="2"/>
    </font>
    <font>
      <sz val="8"/>
      <name val="Tahoma"/>
      <family val="2"/>
    </font>
    <font>
      <sz val="8"/>
      <color indexed="10"/>
      <name val="Tahoma"/>
      <family val="2"/>
    </font>
    <font>
      <sz val="8"/>
      <name val="Arial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14" fontId="5" fillId="4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4" fontId="5" fillId="0" borderId="1" xfId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14" fontId="6" fillId="4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4" fontId="6" fillId="0" borderId="1" xfId="1" applyFont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/>
    <xf numFmtId="0" fontId="0" fillId="0" borderId="1" xfId="0" applyFill="1" applyBorder="1"/>
    <xf numFmtId="164" fontId="0" fillId="0" borderId="1" xfId="0" applyNumberFormat="1" applyFill="1" applyBorder="1"/>
    <xf numFmtId="0" fontId="0" fillId="0" borderId="1" xfId="0" applyBorder="1"/>
    <xf numFmtId="49" fontId="7" fillId="0" borderId="1" xfId="0" applyNumberFormat="1" applyFont="1" applyFill="1" applyBorder="1"/>
    <xf numFmtId="49" fontId="7" fillId="0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0" fillId="6" borderId="0" xfId="0" applyFill="1"/>
    <xf numFmtId="0" fontId="0" fillId="7" borderId="1" xfId="0" applyFill="1" applyBorder="1"/>
    <xf numFmtId="0" fontId="0" fillId="8" borderId="1" xfId="0" applyFill="1" applyBorder="1"/>
    <xf numFmtId="49" fontId="0" fillId="0" borderId="2" xfId="0" applyNumberFormat="1" applyFill="1" applyBorder="1"/>
    <xf numFmtId="2" fontId="0" fillId="0" borderId="1" xfId="0" applyNumberFormat="1" applyFill="1" applyBorder="1"/>
    <xf numFmtId="14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390525</xdr:colOff>
      <xdr:row>14</xdr:row>
      <xdr:rowOff>38100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438525" y="24288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15</xdr:col>
      <xdr:colOff>28575</xdr:colOff>
      <xdr:row>4</xdr:row>
      <xdr:rowOff>142875</xdr:rowOff>
    </xdr:from>
    <xdr:to>
      <xdr:col>15</xdr:col>
      <xdr:colOff>742950</xdr:colOff>
      <xdr:row>6</xdr:row>
      <xdr:rowOff>47625</xdr:rowOff>
    </xdr:to>
    <xdr:sp macro="" textlink="">
      <xdr:nvSpPr>
        <xdr:cNvPr id="1027" name="Oval 3"/>
        <xdr:cNvSpPr>
          <a:spLocks noChangeArrowheads="1"/>
        </xdr:cNvSpPr>
      </xdr:nvSpPr>
      <xdr:spPr bwMode="auto">
        <a:xfrm>
          <a:off x="11458575" y="914400"/>
          <a:ext cx="714375" cy="228600"/>
        </a:xfrm>
        <a:prstGeom prst="ellipse">
          <a:avLst/>
        </a:prstGeom>
        <a:noFill/>
        <a:ln w="2857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9</xdr:col>
      <xdr:colOff>323850</xdr:colOff>
      <xdr:row>0</xdr:row>
      <xdr:rowOff>123825</xdr:rowOff>
    </xdr:from>
    <xdr:to>
      <xdr:col>9</xdr:col>
      <xdr:colOff>533400</xdr:colOff>
      <xdr:row>30</xdr:row>
      <xdr:rowOff>19050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7181850" y="123825"/>
          <a:ext cx="209550" cy="4876800"/>
        </a:xfrm>
        <a:prstGeom prst="line">
          <a:avLst/>
        </a:prstGeom>
        <a:noFill/>
        <a:ln w="28575">
          <a:solidFill>
            <a:srgbClr val="FF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2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5" sqref="B35"/>
    </sheetView>
  </sheetViews>
  <sheetFormatPr baseColWidth="10" defaultRowHeight="12.75"/>
  <cols>
    <col min="1" max="1" width="13.28515625" customWidth="1"/>
    <col min="2" max="2" width="15.7109375" customWidth="1"/>
    <col min="19" max="19" width="14.85546875" customWidth="1"/>
  </cols>
  <sheetData>
    <row r="1" spans="1:19">
      <c r="A1" s="35"/>
      <c r="B1" t="s">
        <v>61</v>
      </c>
    </row>
    <row r="2" spans="1:19" ht="22.5">
      <c r="A2" s="25" t="s">
        <v>0</v>
      </c>
      <c r="B2" s="25" t="s">
        <v>1</v>
      </c>
      <c r="C2" s="25" t="s">
        <v>39</v>
      </c>
      <c r="D2" s="26" t="s">
        <v>2</v>
      </c>
      <c r="E2" s="26" t="s">
        <v>3</v>
      </c>
      <c r="F2" s="25" t="s">
        <v>40</v>
      </c>
      <c r="G2" s="27" t="s">
        <v>41</v>
      </c>
      <c r="H2" s="25" t="s">
        <v>4</v>
      </c>
      <c r="I2" s="28" t="s">
        <v>5</v>
      </c>
      <c r="J2" s="28" t="s">
        <v>6</v>
      </c>
      <c r="K2" s="28" t="s">
        <v>7</v>
      </c>
      <c r="L2" s="28" t="s">
        <v>19</v>
      </c>
      <c r="M2" s="28" t="s">
        <v>20</v>
      </c>
      <c r="N2" s="28" t="s">
        <v>21</v>
      </c>
      <c r="O2" s="28" t="s">
        <v>11</v>
      </c>
      <c r="P2" s="28" t="s">
        <v>22</v>
      </c>
      <c r="Q2" s="28" t="s">
        <v>23</v>
      </c>
      <c r="R2" s="29" t="s">
        <v>24</v>
      </c>
      <c r="S2" s="29" t="s">
        <v>25</v>
      </c>
    </row>
    <row r="3" spans="1:19">
      <c r="A3" s="7" t="s">
        <v>47</v>
      </c>
      <c r="B3" s="8" t="s">
        <v>32</v>
      </c>
      <c r="C3" s="7" t="s">
        <v>38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9">
        <v>9</v>
      </c>
      <c r="S3" s="30">
        <v>14019.39</v>
      </c>
    </row>
    <row r="4" spans="1:19">
      <c r="A4" s="33" t="s">
        <v>57</v>
      </c>
      <c r="B4" s="32" t="s">
        <v>55</v>
      </c>
      <c r="C4" s="7" t="s">
        <v>59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9">
        <v>48</v>
      </c>
      <c r="S4" s="30">
        <v>97993.55</v>
      </c>
    </row>
    <row r="5" spans="1:19">
      <c r="A5" s="7" t="s">
        <v>45</v>
      </c>
      <c r="B5" s="8" t="s">
        <v>30</v>
      </c>
      <c r="C5" s="7" t="s">
        <v>38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9">
        <v>15</v>
      </c>
      <c r="S5" s="30">
        <v>47204.08</v>
      </c>
    </row>
    <row r="6" spans="1:19">
      <c r="A6" s="7" t="s">
        <v>42</v>
      </c>
      <c r="B6" s="8" t="s">
        <v>27</v>
      </c>
      <c r="C6" s="7" t="s">
        <v>38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9">
        <v>1</v>
      </c>
      <c r="S6" s="30">
        <v>2300</v>
      </c>
    </row>
    <row r="7" spans="1:19">
      <c r="A7" s="7" t="s">
        <v>43</v>
      </c>
      <c r="B7" s="8" t="s">
        <v>28</v>
      </c>
      <c r="C7" s="7" t="s">
        <v>38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9">
        <v>2</v>
      </c>
      <c r="S7" s="30">
        <v>3824.83</v>
      </c>
    </row>
    <row r="8" spans="1:19">
      <c r="A8" s="7" t="s">
        <v>44</v>
      </c>
      <c r="B8" s="8" t="s">
        <v>29</v>
      </c>
      <c r="C8" s="7" t="s">
        <v>38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9">
        <v>2</v>
      </c>
      <c r="S8" s="30">
        <v>13291.74</v>
      </c>
    </row>
    <row r="9" spans="1:19">
      <c r="A9" s="16" t="s">
        <v>46</v>
      </c>
      <c r="B9" s="17" t="s">
        <v>31</v>
      </c>
      <c r="C9" s="7" t="s">
        <v>38</v>
      </c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9">
        <v>1</v>
      </c>
      <c r="S9" s="30">
        <v>138301.68</v>
      </c>
    </row>
    <row r="10" spans="1:19">
      <c r="A10" s="7" t="s">
        <v>48</v>
      </c>
      <c r="B10" s="8" t="s">
        <v>33</v>
      </c>
      <c r="C10" s="7" t="s">
        <v>38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9">
        <v>7</v>
      </c>
      <c r="S10" s="30">
        <v>9599.5</v>
      </c>
    </row>
    <row r="11" spans="1:19">
      <c r="A11" s="7" t="s">
        <v>50</v>
      </c>
      <c r="B11" s="8" t="s">
        <v>35</v>
      </c>
      <c r="C11" s="7" t="s">
        <v>38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9">
        <v>1</v>
      </c>
      <c r="S11" s="30">
        <v>105.48</v>
      </c>
    </row>
    <row r="12" spans="1:19">
      <c r="A12" s="7" t="s">
        <v>51</v>
      </c>
      <c r="B12" s="8" t="s">
        <v>36</v>
      </c>
      <c r="C12" s="7" t="s">
        <v>38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9">
        <v>3</v>
      </c>
      <c r="S12" s="30">
        <v>11564.78</v>
      </c>
    </row>
    <row r="13" spans="1:19">
      <c r="A13" s="7" t="s">
        <v>52</v>
      </c>
      <c r="B13" s="8" t="s">
        <v>37</v>
      </c>
      <c r="C13" s="7" t="s">
        <v>38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9">
        <v>2</v>
      </c>
      <c r="S13" s="30">
        <v>915.72</v>
      </c>
    </row>
    <row r="14" spans="1:19">
      <c r="A14" s="33" t="s">
        <v>58</v>
      </c>
      <c r="B14" s="32" t="s">
        <v>56</v>
      </c>
      <c r="C14" s="7" t="s">
        <v>60</v>
      </c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9">
        <v>1</v>
      </c>
      <c r="S14" s="30">
        <v>33869.1</v>
      </c>
    </row>
    <row r="15" spans="1:19">
      <c r="A15" s="7" t="s">
        <v>49</v>
      </c>
      <c r="B15" s="8" t="s">
        <v>34</v>
      </c>
      <c r="C15" s="7" t="s">
        <v>38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9">
        <v>6</v>
      </c>
      <c r="S15" s="30">
        <v>129358.24</v>
      </c>
    </row>
    <row r="16" spans="1:19">
      <c r="A16" s="16" t="s">
        <v>63</v>
      </c>
      <c r="B16" s="17" t="s">
        <v>31</v>
      </c>
      <c r="C16" s="7" t="s">
        <v>38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9">
        <v>1</v>
      </c>
      <c r="S16" s="30">
        <v>138301.68</v>
      </c>
    </row>
    <row r="17" spans="1:19">
      <c r="A17" s="7" t="s">
        <v>64</v>
      </c>
      <c r="B17" s="8" t="s">
        <v>33</v>
      </c>
      <c r="C17" s="7" t="s">
        <v>38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9">
        <v>7</v>
      </c>
      <c r="S17" s="30">
        <v>9599.5</v>
      </c>
    </row>
    <row r="18" spans="1:19">
      <c r="A18" s="7" t="s">
        <v>50</v>
      </c>
      <c r="B18" s="8" t="s">
        <v>35</v>
      </c>
      <c r="C18" s="7" t="s">
        <v>38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9">
        <v>1</v>
      </c>
      <c r="S18" s="30">
        <v>105.48</v>
      </c>
    </row>
    <row r="19" spans="1:19">
      <c r="A19" s="7" t="s">
        <v>66</v>
      </c>
      <c r="B19" s="8" t="s">
        <v>36</v>
      </c>
      <c r="C19" s="7" t="s">
        <v>38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9">
        <v>3</v>
      </c>
      <c r="S19" s="30">
        <v>11564.78</v>
      </c>
    </row>
    <row r="20" spans="1:19">
      <c r="A20" s="7" t="s">
        <v>65</v>
      </c>
      <c r="B20" s="8" t="s">
        <v>37</v>
      </c>
      <c r="C20" s="7" t="s">
        <v>38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9">
        <v>2</v>
      </c>
      <c r="S20" s="30">
        <v>915.72</v>
      </c>
    </row>
    <row r="21" spans="1:19">
      <c r="A21" s="33" t="s">
        <v>67</v>
      </c>
      <c r="B21" s="32" t="s">
        <v>56</v>
      </c>
      <c r="C21" s="7" t="s">
        <v>60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9">
        <v>1</v>
      </c>
      <c r="S21" s="30">
        <v>33869.1</v>
      </c>
    </row>
    <row r="22" spans="1:19">
      <c r="A22" s="7" t="s">
        <v>68</v>
      </c>
      <c r="B22" s="8" t="s">
        <v>34</v>
      </c>
      <c r="C22" s="7" t="s">
        <v>38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9">
        <v>6</v>
      </c>
      <c r="S22" s="30">
        <v>129358.24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9"/>
  <sheetViews>
    <sheetView workbookViewId="0">
      <pane xSplit="1" ySplit="2" topLeftCell="B6" activePane="bottomRight" state="frozen"/>
      <selection pane="topRight" activeCell="B1" sqref="B1"/>
      <selection pane="bottomLeft" activeCell="A3" sqref="A3"/>
      <selection pane="bottomRight" activeCell="P19" sqref="P19"/>
    </sheetView>
  </sheetViews>
  <sheetFormatPr baseColWidth="10" defaultRowHeight="12.75"/>
  <sheetData>
    <row r="1" spans="1:19">
      <c r="A1" s="35"/>
      <c r="B1" t="s">
        <v>61</v>
      </c>
    </row>
    <row r="2" spans="1:19" s="6" customFormat="1" ht="35.25" customHeight="1">
      <c r="A2" s="1" t="s">
        <v>0</v>
      </c>
      <c r="B2" s="1" t="s">
        <v>1</v>
      </c>
      <c r="C2" s="1" t="s">
        <v>39</v>
      </c>
      <c r="D2" s="2" t="s">
        <v>2</v>
      </c>
      <c r="E2" s="2" t="s">
        <v>3</v>
      </c>
      <c r="F2" s="3" t="s">
        <v>40</v>
      </c>
      <c r="G2" s="24" t="s">
        <v>41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4" t="s">
        <v>11</v>
      </c>
      <c r="P2" s="1" t="s">
        <v>12</v>
      </c>
      <c r="Q2" s="1" t="s">
        <v>13</v>
      </c>
      <c r="R2" s="1" t="s">
        <v>14</v>
      </c>
      <c r="S2" s="5" t="s">
        <v>15</v>
      </c>
    </row>
    <row r="3" spans="1:19" s="15" customFormat="1" ht="24.95" customHeight="1">
      <c r="A3" s="7" t="s">
        <v>42</v>
      </c>
      <c r="B3" s="8" t="s">
        <v>27</v>
      </c>
      <c r="C3" s="7" t="s">
        <v>38</v>
      </c>
      <c r="D3" s="9">
        <v>39828</v>
      </c>
      <c r="E3" s="10">
        <v>40923.75</v>
      </c>
      <c r="F3" s="11" t="s">
        <v>16</v>
      </c>
      <c r="G3" s="12"/>
      <c r="H3" s="12" t="s">
        <v>17</v>
      </c>
      <c r="I3" s="10">
        <v>40015</v>
      </c>
      <c r="J3" s="10"/>
      <c r="K3" s="10"/>
      <c r="L3" s="10">
        <v>40015</v>
      </c>
      <c r="M3" s="12"/>
      <c r="N3" s="10"/>
      <c r="O3" s="13" t="s">
        <v>26</v>
      </c>
      <c r="P3" s="10">
        <v>40015</v>
      </c>
      <c r="Q3" s="12"/>
      <c r="R3" s="12">
        <v>49</v>
      </c>
      <c r="S3" s="14">
        <v>105155.2</v>
      </c>
    </row>
    <row r="4" spans="1:19" s="15" customFormat="1" ht="24.95" customHeight="1">
      <c r="A4" s="7" t="s">
        <v>43</v>
      </c>
      <c r="B4" s="8" t="s">
        <v>28</v>
      </c>
      <c r="C4" s="7" t="s">
        <v>38</v>
      </c>
      <c r="D4" s="9">
        <v>39813</v>
      </c>
      <c r="E4" s="10">
        <v>40908.75</v>
      </c>
      <c r="F4" s="11" t="s">
        <v>16</v>
      </c>
      <c r="G4" s="12"/>
      <c r="H4" s="12" t="s">
        <v>17</v>
      </c>
      <c r="I4" s="10">
        <v>40015</v>
      </c>
      <c r="J4" s="10"/>
      <c r="K4" s="10"/>
      <c r="L4" s="10">
        <v>40015</v>
      </c>
      <c r="M4" s="12"/>
      <c r="N4" s="10"/>
      <c r="O4" s="13" t="s">
        <v>53</v>
      </c>
      <c r="P4" s="10">
        <v>40015</v>
      </c>
      <c r="Q4" s="12"/>
      <c r="R4" s="12">
        <v>5</v>
      </c>
      <c r="S4" s="14">
        <v>3.38</v>
      </c>
    </row>
    <row r="5" spans="1:19" s="15" customFormat="1" ht="24.95" customHeight="1">
      <c r="A5" s="7" t="s">
        <v>44</v>
      </c>
      <c r="B5" s="8" t="s">
        <v>29</v>
      </c>
      <c r="C5" s="7" t="s">
        <v>38</v>
      </c>
      <c r="D5" s="9"/>
      <c r="E5" s="10">
        <v>40178</v>
      </c>
      <c r="F5" s="12"/>
      <c r="G5" s="12"/>
      <c r="H5" s="12" t="s">
        <v>17</v>
      </c>
      <c r="I5" s="10">
        <v>40177</v>
      </c>
      <c r="J5" s="10"/>
      <c r="K5" s="10"/>
      <c r="L5" s="10">
        <v>40177</v>
      </c>
      <c r="M5" s="12"/>
      <c r="N5" s="10"/>
      <c r="O5" s="13"/>
      <c r="P5" s="10">
        <v>40178</v>
      </c>
      <c r="Q5" s="12"/>
      <c r="R5" s="12">
        <v>1</v>
      </c>
      <c r="S5" s="14">
        <v>1849.1</v>
      </c>
    </row>
    <row r="6" spans="1:19" s="15" customFormat="1" ht="24.95" customHeight="1">
      <c r="A6" s="7" t="s">
        <v>45</v>
      </c>
      <c r="B6" s="8" t="s">
        <v>30</v>
      </c>
      <c r="C6" s="7" t="s">
        <v>38</v>
      </c>
      <c r="D6" s="9">
        <v>38743</v>
      </c>
      <c r="E6" s="10">
        <v>39838.75</v>
      </c>
      <c r="F6" s="12"/>
      <c r="G6" s="12"/>
      <c r="H6" s="12" t="s">
        <v>17</v>
      </c>
      <c r="I6" s="10">
        <v>39905</v>
      </c>
      <c r="J6" s="10"/>
      <c r="K6" s="10"/>
      <c r="L6" s="10">
        <v>40018</v>
      </c>
      <c r="M6" s="12"/>
      <c r="N6" s="10"/>
      <c r="O6" s="13"/>
      <c r="P6" s="10">
        <v>40024</v>
      </c>
      <c r="Q6" s="12"/>
      <c r="R6" s="12">
        <v>1</v>
      </c>
      <c r="S6" s="14">
        <v>49211.46</v>
      </c>
    </row>
    <row r="7" spans="1:19" s="15" customFormat="1" ht="24.95" customHeight="1">
      <c r="A7" s="16" t="s">
        <v>46</v>
      </c>
      <c r="B7" s="17" t="s">
        <v>31</v>
      </c>
      <c r="C7" s="7" t="s">
        <v>38</v>
      </c>
      <c r="D7" s="18"/>
      <c r="E7" s="19">
        <v>40178</v>
      </c>
      <c r="F7" s="20"/>
      <c r="G7" s="12"/>
      <c r="H7" s="20" t="s">
        <v>17</v>
      </c>
      <c r="I7" s="19">
        <v>40120</v>
      </c>
      <c r="J7" s="19"/>
      <c r="K7" s="19"/>
      <c r="L7" s="12"/>
      <c r="M7" s="12"/>
      <c r="N7" s="20" t="s">
        <v>18</v>
      </c>
      <c r="O7" s="13"/>
      <c r="P7" s="12"/>
      <c r="Q7" s="12"/>
      <c r="R7" s="20">
        <v>1</v>
      </c>
      <c r="S7" s="21">
        <v>2799</v>
      </c>
    </row>
    <row r="8" spans="1:19" s="15" customFormat="1" ht="24.95" customHeight="1">
      <c r="A8" s="7" t="s">
        <v>47</v>
      </c>
      <c r="B8" s="8" t="s">
        <v>32</v>
      </c>
      <c r="C8" s="7" t="s">
        <v>38</v>
      </c>
      <c r="D8" s="9">
        <v>39876</v>
      </c>
      <c r="E8" s="10">
        <v>40971.75</v>
      </c>
      <c r="F8" s="12"/>
      <c r="G8" s="22" t="s">
        <v>16</v>
      </c>
      <c r="H8" s="12" t="s">
        <v>17</v>
      </c>
      <c r="I8" s="10">
        <v>39876</v>
      </c>
      <c r="J8" s="10">
        <v>40080</v>
      </c>
      <c r="K8" s="10"/>
      <c r="L8" s="10">
        <v>40087</v>
      </c>
      <c r="M8" s="12"/>
      <c r="N8" s="10"/>
      <c r="O8" s="13"/>
      <c r="P8" s="10">
        <v>40088</v>
      </c>
      <c r="Q8" s="12"/>
      <c r="R8" s="12">
        <v>2</v>
      </c>
      <c r="S8" s="14">
        <v>12811.26</v>
      </c>
    </row>
    <row r="9" spans="1:19" s="15" customFormat="1" ht="24.95" customHeight="1">
      <c r="A9" s="7" t="s">
        <v>48</v>
      </c>
      <c r="B9" s="8" t="s">
        <v>33</v>
      </c>
      <c r="C9" s="7" t="s">
        <v>38</v>
      </c>
      <c r="D9" s="9">
        <v>38730</v>
      </c>
      <c r="E9" s="10">
        <v>39825.75</v>
      </c>
      <c r="F9" s="12"/>
      <c r="G9" s="12"/>
      <c r="H9" s="12" t="s">
        <v>17</v>
      </c>
      <c r="I9" s="10">
        <v>39905</v>
      </c>
      <c r="J9" s="10">
        <v>40018</v>
      </c>
      <c r="K9" s="10"/>
      <c r="L9" s="10">
        <v>40018</v>
      </c>
      <c r="M9" s="12"/>
      <c r="N9" s="10"/>
      <c r="O9" s="23" t="s">
        <v>54</v>
      </c>
      <c r="P9" s="10">
        <v>40022</v>
      </c>
      <c r="Q9" s="12"/>
      <c r="R9" s="12">
        <v>18</v>
      </c>
      <c r="S9" s="14">
        <v>61443.14</v>
      </c>
    </row>
    <row r="10" spans="1:19" s="15" customFormat="1" ht="24.95" customHeight="1">
      <c r="A10" s="7" t="s">
        <v>49</v>
      </c>
      <c r="B10" s="8" t="s">
        <v>34</v>
      </c>
      <c r="C10" s="7" t="s">
        <v>38</v>
      </c>
      <c r="D10" s="9">
        <v>38730</v>
      </c>
      <c r="E10" s="10">
        <v>39825.75</v>
      </c>
      <c r="F10" s="12"/>
      <c r="G10" s="12"/>
      <c r="H10" s="12" t="s">
        <v>17</v>
      </c>
      <c r="I10" s="10">
        <v>39905</v>
      </c>
      <c r="J10" s="10">
        <v>40018</v>
      </c>
      <c r="K10" s="10"/>
      <c r="L10" s="10">
        <v>40018</v>
      </c>
      <c r="M10" s="12"/>
      <c r="N10" s="10"/>
      <c r="O10" s="13"/>
      <c r="P10" s="10">
        <v>40025</v>
      </c>
      <c r="Q10" s="12"/>
      <c r="R10" s="12">
        <v>8</v>
      </c>
      <c r="S10" s="14">
        <v>12512.34</v>
      </c>
    </row>
    <row r="11" spans="1:19" s="15" customFormat="1" ht="24.95" customHeight="1">
      <c r="A11" s="7" t="s">
        <v>50</v>
      </c>
      <c r="B11" s="8" t="s">
        <v>35</v>
      </c>
      <c r="C11" s="7" t="s">
        <v>38</v>
      </c>
      <c r="D11" s="9">
        <v>38730</v>
      </c>
      <c r="E11" s="10">
        <v>39825.75</v>
      </c>
      <c r="F11" s="12"/>
      <c r="G11" s="12"/>
      <c r="H11" s="12" t="s">
        <v>17</v>
      </c>
      <c r="I11" s="10">
        <v>39905</v>
      </c>
      <c r="J11" s="10">
        <v>40018</v>
      </c>
      <c r="K11" s="10"/>
      <c r="L11" s="10">
        <v>40018</v>
      </c>
      <c r="M11" s="12"/>
      <c r="N11" s="10"/>
      <c r="O11" s="13"/>
      <c r="P11" s="10">
        <v>40021</v>
      </c>
      <c r="Q11" s="12"/>
      <c r="R11" s="12">
        <v>6</v>
      </c>
      <c r="S11" s="14">
        <v>8066.38</v>
      </c>
    </row>
    <row r="12" spans="1:19" s="15" customFormat="1" ht="24.95" customHeight="1">
      <c r="A12" s="7" t="s">
        <v>51</v>
      </c>
      <c r="B12" s="8" t="s">
        <v>36</v>
      </c>
      <c r="C12" s="7" t="s">
        <v>38</v>
      </c>
      <c r="D12" s="9"/>
      <c r="E12" s="10">
        <v>40178</v>
      </c>
      <c r="F12" s="12"/>
      <c r="G12" s="12"/>
      <c r="H12" s="12" t="s">
        <v>17</v>
      </c>
      <c r="I12" s="10">
        <v>40177</v>
      </c>
      <c r="J12" s="10"/>
      <c r="K12" s="10"/>
      <c r="L12" s="10">
        <v>40177</v>
      </c>
      <c r="M12" s="12"/>
      <c r="N12" s="10"/>
      <c r="O12" s="13"/>
      <c r="P12" s="10">
        <v>40178</v>
      </c>
      <c r="Q12" s="12"/>
      <c r="R12" s="12">
        <v>4</v>
      </c>
      <c r="S12" s="14">
        <v>93369.88</v>
      </c>
    </row>
    <row r="13" spans="1:19" s="15" customFormat="1" ht="24.95" customHeight="1">
      <c r="A13" s="7" t="s">
        <v>52</v>
      </c>
      <c r="B13" s="8" t="s">
        <v>37</v>
      </c>
      <c r="C13" s="7" t="s">
        <v>38</v>
      </c>
      <c r="D13" s="9"/>
      <c r="E13" s="10">
        <v>40178</v>
      </c>
      <c r="F13" s="12"/>
      <c r="G13" s="12"/>
      <c r="H13" s="12" t="s">
        <v>17</v>
      </c>
      <c r="I13" s="10">
        <v>40177</v>
      </c>
      <c r="J13" s="10"/>
      <c r="K13" s="10"/>
      <c r="L13" s="10">
        <v>40177</v>
      </c>
      <c r="M13" s="12"/>
      <c r="N13" s="10"/>
      <c r="O13" s="13"/>
      <c r="P13" s="10">
        <v>40178</v>
      </c>
      <c r="Q13" s="12"/>
      <c r="R13" s="12">
        <v>1</v>
      </c>
      <c r="S13" s="14">
        <v>7978.25</v>
      </c>
    </row>
    <row r="14" spans="1:19">
      <c r="A14" s="7" t="s">
        <v>64</v>
      </c>
      <c r="B14" s="8" t="s">
        <v>33</v>
      </c>
      <c r="C14" s="7" t="s">
        <v>38</v>
      </c>
      <c r="D14" s="28"/>
      <c r="E14" s="28"/>
      <c r="F14" s="9">
        <v>39876</v>
      </c>
      <c r="G14" s="10">
        <v>40971.75</v>
      </c>
      <c r="H14" s="12"/>
      <c r="I14" s="22" t="s">
        <v>16</v>
      </c>
      <c r="J14" s="12" t="s">
        <v>17</v>
      </c>
      <c r="K14" s="10">
        <v>39876</v>
      </c>
      <c r="L14" s="10">
        <v>40080</v>
      </c>
      <c r="M14" s="10"/>
      <c r="N14" s="10">
        <v>40087</v>
      </c>
      <c r="O14" s="12"/>
      <c r="P14" s="10"/>
      <c r="Q14" s="13"/>
      <c r="R14" s="10">
        <v>40088</v>
      </c>
      <c r="S14" s="30">
        <v>9599.5</v>
      </c>
    </row>
    <row r="15" spans="1:19">
      <c r="A15" s="7" t="s">
        <v>50</v>
      </c>
      <c r="B15" s="8" t="s">
        <v>35</v>
      </c>
      <c r="C15" s="7" t="s">
        <v>38</v>
      </c>
      <c r="D15" s="28"/>
      <c r="E15" s="28"/>
      <c r="F15" s="9">
        <v>38730</v>
      </c>
      <c r="G15" s="10">
        <v>39825.75</v>
      </c>
      <c r="H15" s="12"/>
      <c r="I15" s="12"/>
      <c r="J15" s="12" t="s">
        <v>17</v>
      </c>
      <c r="K15" s="10">
        <v>39905</v>
      </c>
      <c r="L15" s="10">
        <v>40018</v>
      </c>
      <c r="M15" s="10"/>
      <c r="N15" s="10">
        <v>40018</v>
      </c>
      <c r="O15" s="12"/>
      <c r="P15" s="10"/>
      <c r="Q15" s="23" t="s">
        <v>54</v>
      </c>
      <c r="R15" s="10">
        <v>40022</v>
      </c>
      <c r="S15" s="30">
        <v>105.48</v>
      </c>
    </row>
    <row r="16" spans="1:19">
      <c r="A16" s="7" t="s">
        <v>66</v>
      </c>
      <c r="B16" s="8" t="s">
        <v>36</v>
      </c>
      <c r="C16" s="7" t="s">
        <v>38</v>
      </c>
      <c r="D16" s="28"/>
      <c r="E16" s="28"/>
      <c r="F16" s="9">
        <v>38730</v>
      </c>
      <c r="G16" s="10">
        <v>39825.75</v>
      </c>
      <c r="H16" s="12"/>
      <c r="I16" s="12"/>
      <c r="J16" s="12" t="s">
        <v>17</v>
      </c>
      <c r="K16" s="10">
        <v>39905</v>
      </c>
      <c r="L16" s="10">
        <v>40018</v>
      </c>
      <c r="M16" s="10"/>
      <c r="N16" s="10">
        <v>40018</v>
      </c>
      <c r="O16" s="12"/>
      <c r="P16" s="10"/>
      <c r="Q16" s="13"/>
      <c r="R16" s="10">
        <v>40025</v>
      </c>
      <c r="S16" s="30">
        <v>11564.78</v>
      </c>
    </row>
    <row r="17" spans="1:19">
      <c r="A17" s="7" t="s">
        <v>65</v>
      </c>
      <c r="B17" s="8" t="s">
        <v>37</v>
      </c>
      <c r="C17" s="7" t="s">
        <v>38</v>
      </c>
      <c r="D17" s="28"/>
      <c r="E17" s="28"/>
      <c r="F17" s="9">
        <v>38730</v>
      </c>
      <c r="G17" s="10">
        <v>39825.75</v>
      </c>
      <c r="H17" s="12"/>
      <c r="I17" s="12"/>
      <c r="J17" s="12" t="s">
        <v>17</v>
      </c>
      <c r="K17" s="10">
        <v>39905</v>
      </c>
      <c r="L17" s="10">
        <v>40018</v>
      </c>
      <c r="M17" s="10"/>
      <c r="N17" s="10">
        <v>40018</v>
      </c>
      <c r="O17" s="12"/>
      <c r="P17" s="10"/>
      <c r="Q17" s="13"/>
      <c r="R17" s="10">
        <v>40021</v>
      </c>
      <c r="S17" s="30">
        <v>915.72</v>
      </c>
    </row>
    <row r="18" spans="1:19">
      <c r="A18" s="33" t="s">
        <v>67</v>
      </c>
      <c r="B18" s="32" t="s">
        <v>56</v>
      </c>
      <c r="C18" s="7" t="s">
        <v>60</v>
      </c>
      <c r="D18" s="28"/>
      <c r="E18" s="28"/>
      <c r="F18" s="9"/>
      <c r="G18" s="10">
        <v>40178</v>
      </c>
      <c r="H18" s="12"/>
      <c r="I18" s="12"/>
      <c r="J18" s="12" t="s">
        <v>17</v>
      </c>
      <c r="K18" s="10">
        <v>40177</v>
      </c>
      <c r="L18" s="10"/>
      <c r="M18" s="10"/>
      <c r="N18" s="10">
        <v>40177</v>
      </c>
      <c r="O18" s="12"/>
      <c r="P18" s="10"/>
      <c r="Q18" s="13"/>
      <c r="R18" s="10">
        <v>40178</v>
      </c>
      <c r="S18" s="30">
        <v>33869.1</v>
      </c>
    </row>
    <row r="19" spans="1:19">
      <c r="A19" s="7" t="s">
        <v>68</v>
      </c>
      <c r="B19" s="8" t="s">
        <v>34</v>
      </c>
      <c r="C19" s="7" t="s">
        <v>38</v>
      </c>
      <c r="D19" s="28"/>
      <c r="E19" s="28"/>
      <c r="F19" s="9"/>
      <c r="G19" s="10">
        <v>40178</v>
      </c>
      <c r="H19" s="12"/>
      <c r="I19" s="12"/>
      <c r="J19" s="12" t="s">
        <v>17</v>
      </c>
      <c r="K19" s="10">
        <v>40177</v>
      </c>
      <c r="L19" s="10"/>
      <c r="M19" s="10"/>
      <c r="N19" s="10">
        <v>40177</v>
      </c>
      <c r="O19" s="12"/>
      <c r="P19" s="10"/>
      <c r="Q19" s="13"/>
      <c r="R19" s="10">
        <v>40178</v>
      </c>
      <c r="S19" s="30">
        <v>129358.24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2"/>
  <sheetViews>
    <sheetView showZeros="0" tabSelected="1" workbookViewId="0">
      <pane xSplit="1" ySplit="1" topLeftCell="J2" activePane="bottomRight" state="frozen"/>
      <selection pane="topRight" activeCell="B1" sqref="B1"/>
      <selection pane="bottomLeft" activeCell="A2" sqref="A2"/>
      <selection pane="bottomRight" activeCell="R23" sqref="R23"/>
    </sheetView>
  </sheetViews>
  <sheetFormatPr baseColWidth="10" defaultRowHeight="12.75"/>
  <cols>
    <col min="18" max="18" width="25" customWidth="1"/>
    <col min="19" max="19" width="17.140625" customWidth="1"/>
  </cols>
  <sheetData>
    <row r="1" spans="1:20" ht="22.5">
      <c r="A1" s="25" t="s">
        <v>0</v>
      </c>
      <c r="B1" s="25" t="s">
        <v>1</v>
      </c>
      <c r="C1" s="25" t="s">
        <v>39</v>
      </c>
      <c r="D1" s="26" t="s">
        <v>2</v>
      </c>
      <c r="E1" s="26" t="s">
        <v>3</v>
      </c>
      <c r="F1" s="25" t="s">
        <v>40</v>
      </c>
      <c r="G1" s="27" t="s">
        <v>41</v>
      </c>
      <c r="H1" s="25" t="s">
        <v>4</v>
      </c>
      <c r="I1" s="28" t="s">
        <v>5</v>
      </c>
      <c r="J1" s="28" t="s">
        <v>6</v>
      </c>
      <c r="K1" s="28" t="s">
        <v>7</v>
      </c>
      <c r="L1" s="28" t="s">
        <v>19</v>
      </c>
      <c r="M1" s="28" t="s">
        <v>20</v>
      </c>
      <c r="N1" s="28" t="s">
        <v>21</v>
      </c>
      <c r="O1" s="28" t="s">
        <v>11</v>
      </c>
      <c r="P1" s="28" t="s">
        <v>22</v>
      </c>
      <c r="Q1" s="28" t="s">
        <v>23</v>
      </c>
      <c r="R1" s="29" t="s">
        <v>24</v>
      </c>
      <c r="S1" s="29" t="s">
        <v>25</v>
      </c>
      <c r="T1" s="38" t="s">
        <v>62</v>
      </c>
    </row>
    <row r="2" spans="1:20">
      <c r="A2" s="34" t="str">
        <f t="array" ref="A2">INDEX('2010'!$A$1:$A$25,MIN(IF(COUNTIF($A$1:$A1,'2010'!$A$3:$A$25)=0,IF('2010'!$A$3:$A$25&lt;&gt;"",ROW('2010'!$A$3:$A$25)))))&amp;""</f>
        <v>AU12</v>
      </c>
      <c r="B2" s="37" t="str">
        <f t="shared" ref="B2:K17" si="0">IF($A2="","",IF(ISERROR(VLOOKUP($A2,Base2009,COLUMN(),FALSE)),VLOOKUP($A2,Base2010,COLUMN(),FALSE),VLOOKUP($A2,Base2009,COLUMN(),FALSE)))</f>
        <v>AURIVE</v>
      </c>
      <c r="C2" s="31" t="str">
        <f t="shared" si="0"/>
        <v>30 000</v>
      </c>
      <c r="D2" s="40">
        <f t="shared" si="0"/>
        <v>39876</v>
      </c>
      <c r="E2" s="40">
        <f t="shared" si="0"/>
        <v>40971.75</v>
      </c>
      <c r="F2" s="31">
        <f t="shared" si="0"/>
        <v>0</v>
      </c>
      <c r="G2" s="31" t="str">
        <f t="shared" si="0"/>
        <v>oui</v>
      </c>
      <c r="H2" s="31" t="str">
        <f t="shared" si="0"/>
        <v>JP</v>
      </c>
      <c r="I2" s="40">
        <f t="shared" si="0"/>
        <v>39876</v>
      </c>
      <c r="J2" s="40">
        <f t="array" ref="J2">IF($A2="","",IF(ISERROR(VLOOKUP($A2,Base2009,COLUMN(),FALSE)),VLOOKUP($A2,Base2010,COLUMN(),FALSE),VLOOKUP($A2,Base2009,COLUMN(),FALSE)))</f>
        <v>40080</v>
      </c>
      <c r="K2" s="31">
        <f t="array" ref="K2">IF($A2="","",IF(ISERROR(VLOOKUP($A2,Base2009,COLUMN(),FALSE)),VLOOKUP($A2,Base2010,COLUMN(),FALSE),VLOOKUP($A2,Base2009,COLUMN(),FALSE)))</f>
        <v>0</v>
      </c>
      <c r="L2" s="40">
        <f t="shared" ref="L2:R17" si="1">IF($A2="","",IF(ISERROR(VLOOKUP($A2,Base2009,COLUMN(),FALSE)),VLOOKUP($A2,Base2010,COLUMN(),FALSE),VLOOKUP($A2,Base2009,COLUMN(),FALSE)))</f>
        <v>40087</v>
      </c>
      <c r="M2" s="40">
        <f t="shared" si="1"/>
        <v>0</v>
      </c>
      <c r="N2" s="31">
        <f t="shared" si="1"/>
        <v>0</v>
      </c>
      <c r="O2" s="31">
        <f t="shared" si="1"/>
        <v>0</v>
      </c>
      <c r="P2" s="40">
        <f t="shared" si="1"/>
        <v>40088</v>
      </c>
      <c r="Q2" s="31">
        <f t="shared" si="1"/>
        <v>0</v>
      </c>
      <c r="R2" s="31">
        <f t="shared" si="1"/>
        <v>2</v>
      </c>
      <c r="S2" s="36">
        <f>IF(ISERROR(VLOOKUP($A2,Base2010,COLUMN(),FALSE)),"",VLOOKUP($A2,Base2010,COLUMN(),FALSE))</f>
        <v>14019.39</v>
      </c>
      <c r="T2" s="39">
        <f t="array" ref="T2">IF(ISERROR(VLOOKUP($A2,Base2009,COLUMN()-1,FALSE)),"",S2/VLOOKUP($A2,Base2009,COLUMN()-1,FALSE))</f>
        <v>1.0943021997836277</v>
      </c>
    </row>
    <row r="3" spans="1:20">
      <c r="A3" s="34" t="str">
        <f t="array" ref="A3">INDEX('2010'!$A$1:$A$25,MIN(IF(COUNTIF($A$1:$A2,'2010'!$A$3:$A$25)=0,IF('2010'!$A$3:$A$25&lt;&gt;"",ROW('2010'!$A$3:$A$25)))))&amp;""</f>
        <v>AU13</v>
      </c>
      <c r="B3" s="31" t="str">
        <f t="shared" si="0"/>
        <v>AURIVE 1</v>
      </c>
      <c r="C3" s="31" t="str">
        <f t="shared" si="0"/>
        <v>31 000</v>
      </c>
      <c r="D3" s="40">
        <f t="shared" si="0"/>
        <v>0</v>
      </c>
      <c r="E3" s="40">
        <f t="shared" si="0"/>
        <v>0</v>
      </c>
      <c r="F3" s="31">
        <f t="shared" si="0"/>
        <v>0</v>
      </c>
      <c r="G3" s="31">
        <f t="shared" si="0"/>
        <v>0</v>
      </c>
      <c r="H3" s="31">
        <f t="shared" si="0"/>
        <v>0</v>
      </c>
      <c r="I3" s="40">
        <f t="shared" si="0"/>
        <v>0</v>
      </c>
      <c r="J3" s="40">
        <f t="array" ref="J3">IF($A3="","",IF(ISERROR(VLOOKUP($A3,Base2009,COLUMN(),FALSE)),VLOOKUP($A3,Base2010,COLUMN(),FALSE),VLOOKUP($A3,Base2009,COLUMN(),FALSE)))</f>
        <v>0</v>
      </c>
      <c r="K3" s="31">
        <f t="array" ref="K3">IF($A3="","",IF(ISERROR(VLOOKUP($A3,Base2009,COLUMN(),FALSE)),VLOOKUP($A3,Base2010,COLUMN(),FALSE),VLOOKUP($A3,Base2009,COLUMN(),FALSE)))</f>
        <v>0</v>
      </c>
      <c r="L3" s="40">
        <f t="shared" si="1"/>
        <v>0</v>
      </c>
      <c r="M3" s="40">
        <f t="shared" si="1"/>
        <v>0</v>
      </c>
      <c r="N3" s="31">
        <f t="shared" si="1"/>
        <v>0</v>
      </c>
      <c r="O3" s="31">
        <f t="shared" si="1"/>
        <v>0</v>
      </c>
      <c r="P3" s="40">
        <f t="shared" si="1"/>
        <v>0</v>
      </c>
      <c r="Q3" s="31">
        <f t="shared" si="1"/>
        <v>0</v>
      </c>
      <c r="R3" s="31">
        <f t="shared" si="1"/>
        <v>48</v>
      </c>
      <c r="S3" s="36">
        <f>IF(ISERROR(VLOOKUP($A3,Base2010,COLUMN(),FALSE)),"",VLOOKUP($A3,Base2010,COLUMN(),FALSE))</f>
        <v>97993.55</v>
      </c>
      <c r="T3" s="39" t="str">
        <f t="array" ref="T3">IF(ISERROR(VLOOKUP($A3,Base2009,COLUMN()-1,FALSE)),"",S3/VLOOKUP($A3,Base2009,COLUMN()-1,FALSE))</f>
        <v/>
      </c>
    </row>
    <row r="4" spans="1:20">
      <c r="A4" s="34" t="str">
        <f t="array" ref="A4">INDEX('2010'!$A$1:$A$25,MIN(IF(COUNTIF($A$1:$A3,'2010'!$A$3:$A$25)=0,IF('2010'!$A$3:$A$25&lt;&gt;"",ROW('2010'!$A$3:$A$25)))))&amp;""</f>
        <v>BA20</v>
      </c>
      <c r="B4" s="31" t="str">
        <f t="shared" si="0"/>
        <v>BANC</v>
      </c>
      <c r="C4" s="31" t="str">
        <f t="shared" si="0"/>
        <v>30 000</v>
      </c>
      <c r="D4" s="40">
        <f t="shared" si="0"/>
        <v>38743</v>
      </c>
      <c r="E4" s="40">
        <f t="shared" si="0"/>
        <v>39838.75</v>
      </c>
      <c r="F4" s="31">
        <f t="shared" si="0"/>
        <v>0</v>
      </c>
      <c r="G4" s="31">
        <f t="shared" si="0"/>
        <v>0</v>
      </c>
      <c r="H4" s="31" t="str">
        <f t="shared" si="0"/>
        <v>JP</v>
      </c>
      <c r="I4" s="40">
        <f t="shared" si="0"/>
        <v>39905</v>
      </c>
      <c r="J4" s="40">
        <f t="array" ref="J4">IF($A4="","",IF(ISERROR(VLOOKUP($A4,Base2009,COLUMN(),FALSE)),VLOOKUP($A4,Base2010,COLUMN(),FALSE),VLOOKUP($A4,Base2009,COLUMN(),FALSE)))</f>
        <v>0</v>
      </c>
      <c r="K4" s="31">
        <f t="array" ref="K4">IF($A4="","",IF(ISERROR(VLOOKUP($A4,Base2009,COLUMN(),FALSE)),VLOOKUP($A4,Base2010,COLUMN(),FALSE),VLOOKUP($A4,Base2009,COLUMN(),FALSE)))</f>
        <v>0</v>
      </c>
      <c r="L4" s="40">
        <f t="shared" si="1"/>
        <v>40018</v>
      </c>
      <c r="M4" s="40">
        <f t="shared" si="1"/>
        <v>0</v>
      </c>
      <c r="N4" s="31">
        <f t="shared" si="1"/>
        <v>0</v>
      </c>
      <c r="O4" s="31">
        <f t="shared" si="1"/>
        <v>0</v>
      </c>
      <c r="P4" s="40">
        <f t="shared" si="1"/>
        <v>40024</v>
      </c>
      <c r="Q4" s="31">
        <f t="shared" si="1"/>
        <v>0</v>
      </c>
      <c r="R4" s="31">
        <f t="shared" si="1"/>
        <v>1</v>
      </c>
      <c r="S4" s="36">
        <f>IF(ISERROR(VLOOKUP($A4,Base2010,COLUMN(),FALSE)),"",VLOOKUP($A4,Base2010,COLUMN(),FALSE))</f>
        <v>47204.08</v>
      </c>
      <c r="T4" s="39">
        <f t="array" ref="T4">IF(ISERROR(VLOOKUP($A4,Base2009,COLUMN()-1,FALSE)),"",S4/VLOOKUP($A4,Base2009,COLUMN()-1,FALSE))</f>
        <v>0.95920909479214811</v>
      </c>
    </row>
    <row r="5" spans="1:20">
      <c r="A5" s="34" t="str">
        <f t="array" ref="A5">INDEX('2010'!$A$1:$A$25,MIN(IF(COUNTIF($A$1:$A4,'2010'!$A$3:$A$25)=0,IF('2010'!$A$3:$A$25&lt;&gt;"",ROW('2010'!$A$3:$A$25)))))&amp;""</f>
        <v>DEV20</v>
      </c>
      <c r="B5" s="31" t="str">
        <f t="array" ref="B5">IF($A5="","",IF(ISERROR(VLOOKUP($A5,Base2009,COLUMN(),FALSE)),VLOOKUP($A5,Base2010,COLUMN(),FALSE),VLOOKUP($A5,Base2009,COLUMN(),FALSE)))</f>
        <v>DEVISE</v>
      </c>
      <c r="C5" s="31" t="str">
        <f t="array" ref="C5">IF($A5="","",IF(ISERROR(VLOOKUP($A5,Base2009,COLUMN(),FALSE)),VLOOKUP($A5,Base2010,COLUMN(),FALSE),VLOOKUP($A5,Base2009,COLUMN(),FALSE)))</f>
        <v>30 000</v>
      </c>
      <c r="D5" s="40">
        <f t="array" ref="D5">IF($A5="","",IF(ISERROR(VLOOKUP($A5,Base2009,COLUMN(),FALSE)),VLOOKUP($A5,Base2010,COLUMN(),FALSE),VLOOKUP($A5,Base2009,COLUMN(),FALSE)))</f>
        <v>39828</v>
      </c>
      <c r="E5" s="40">
        <f t="array" ref="E5">IF($A5="","",IF(ISERROR(VLOOKUP($A5,Base2009,COLUMN(),FALSE)),VLOOKUP($A5,Base2010,COLUMN(),FALSE),VLOOKUP($A5,Base2009,COLUMN(),FALSE)))</f>
        <v>40923.75</v>
      </c>
      <c r="F5" s="31" t="str">
        <f t="array" ref="F5">IF($A5="","",IF(ISERROR(VLOOKUP($A5,Base2009,COLUMN(),FALSE)),VLOOKUP($A5,Base2010,COLUMN(),FALSE),VLOOKUP($A5,Base2009,COLUMN(),FALSE)))</f>
        <v>oui</v>
      </c>
      <c r="G5" s="31">
        <f t="array" ref="G5">IF($A5="","",IF(ISERROR(VLOOKUP($A5,Base2009,COLUMN(),FALSE)),VLOOKUP($A5,Base2010,COLUMN(),FALSE),VLOOKUP($A5,Base2009,COLUMN(),FALSE)))</f>
        <v>0</v>
      </c>
      <c r="H5" s="31" t="str">
        <f t="array" ref="H5">IF($A5="","",IF(ISERROR(VLOOKUP($A5,Base2009,COLUMN(),FALSE)),VLOOKUP($A5,Base2010,COLUMN(),FALSE),VLOOKUP($A5,Base2009,COLUMN(),FALSE)))</f>
        <v>JP</v>
      </c>
      <c r="I5" s="40">
        <f t="shared" si="0"/>
        <v>40015</v>
      </c>
      <c r="J5" s="40">
        <f t="array" ref="J5">IF($A5="","",IF(ISERROR(VLOOKUP($A5,Base2009,COLUMN(),FALSE)),VLOOKUP($A5,Base2010,COLUMN(),FALSE),VLOOKUP($A5,Base2009,COLUMN(),FALSE)))</f>
        <v>0</v>
      </c>
      <c r="K5" s="31">
        <f t="array" ref="K5">IF($A5="","",IF(ISERROR(VLOOKUP($A5,Base2009,COLUMN(),FALSE)),VLOOKUP($A5,Base2010,COLUMN(),FALSE),VLOOKUP($A5,Base2009,COLUMN(),FALSE)))</f>
        <v>0</v>
      </c>
      <c r="L5" s="40">
        <f t="array" ref="L5">IF($A5="","",IF(ISERROR(VLOOKUP($A5,Base2009,COLUMN(),FALSE)),VLOOKUP($A5,Base2010,COLUMN(),FALSE),VLOOKUP($A5,Base2009,COLUMN(),FALSE)))</f>
        <v>40015</v>
      </c>
      <c r="M5" s="40">
        <f t="array" ref="M5">IF($A5="","",IF(ISERROR(VLOOKUP($A5,Base2009,COLUMN(),FALSE)),VLOOKUP($A5,Base2010,COLUMN(),FALSE),VLOOKUP($A5,Base2009,COLUMN(),FALSE)))</f>
        <v>0</v>
      </c>
      <c r="N5" s="31">
        <f t="array" ref="N5">IF($A5="","",IF(ISERROR(VLOOKUP($A5,Base2009,COLUMN(),FALSE)),VLOOKUP($A5,Base2010,COLUMN(),FALSE),VLOOKUP($A5,Base2009,COLUMN(),FALSE)))</f>
        <v>0</v>
      </c>
      <c r="O5" s="31" t="str">
        <f t="array" ref="O5">IF($A5="","",IF(ISERROR(VLOOKUP($A5,Base2009,COLUMN(),FALSE)),VLOOKUP($A5,Base2010,COLUMN(),FALSE),VLOOKUP($A5,Base2009,COLUMN(),FALSE)))</f>
        <v xml:space="preserve"> </v>
      </c>
      <c r="P5" s="40">
        <f t="array" ref="P5">IF($A5="","",IF(ISERROR(VLOOKUP($A5,Base2009,COLUMN(),FALSE)),VLOOKUP($A5,Base2010,COLUMN(),FALSE),VLOOKUP($A5,Base2009,COLUMN(),FALSE)))</f>
        <v>40015</v>
      </c>
      <c r="Q5" s="31">
        <f t="array" ref="Q5">IF($A5="","",IF(ISERROR(VLOOKUP($A5,Base2009,COLUMN(),FALSE)),VLOOKUP($A5,Base2010,COLUMN(),FALSE),VLOOKUP($A5,Base2009,COLUMN(),FALSE)))</f>
        <v>0</v>
      </c>
      <c r="R5" s="31">
        <f t="shared" si="1"/>
        <v>49</v>
      </c>
      <c r="S5" s="36">
        <f t="array" ref="S5">IF(ISERROR(VLOOKUP($A5,Base2010,COLUMN(),FALSE)),"",VLOOKUP($A5,Base2010,COLUMN(),FALSE))</f>
        <v>2300</v>
      </c>
      <c r="T5" s="39">
        <f t="array" ref="T5">IF(ISERROR(VLOOKUP($A5,Base2009,COLUMN()-1,FALSE)),"",S5/VLOOKUP($A5,Base2009,COLUMN()-1,FALSE))</f>
        <v>2.1872432366635223E-2</v>
      </c>
    </row>
    <row r="6" spans="1:20">
      <c r="A6" s="34" t="str">
        <f t="array" ref="A6">INDEX('2010'!$A$1:$A$25,MIN(IF(COUNTIF($A$1:$A5,'2010'!$A$3:$A$25)=0,IF('2010'!$A$3:$A$25&lt;&gt;"",ROW('2010'!$A$3:$A$25)))))&amp;""</f>
        <v>DEV21</v>
      </c>
      <c r="B6" s="31" t="str">
        <f t="array" ref="B6">IF($A6="","",IF(ISERROR(VLOOKUP($A6,Base2009,COLUMN(),FALSE)),VLOOKUP($A6,Base2010,COLUMN(),FALSE),VLOOKUP($A6,Base2009,COLUMN(),FALSE)))</f>
        <v xml:space="preserve">DEVISE1 </v>
      </c>
      <c r="C6" s="31" t="str">
        <f t="array" ref="C6">IF($A6="","",IF(ISERROR(VLOOKUP($A6,Base2009,COLUMN(),FALSE)),VLOOKUP($A6,Base2010,COLUMN(),FALSE),VLOOKUP($A6,Base2009,COLUMN(),FALSE)))</f>
        <v>30 000</v>
      </c>
      <c r="D6" s="40">
        <f t="array" ref="D6">IF($A6="","",IF(ISERROR(VLOOKUP($A6,Base2009,COLUMN(),FALSE)),VLOOKUP($A6,Base2010,COLUMN(),FALSE),VLOOKUP($A6,Base2009,COLUMN(),FALSE)))</f>
        <v>39813</v>
      </c>
      <c r="E6" s="40">
        <f t="array" ref="E6">IF($A6="","",IF(ISERROR(VLOOKUP($A6,Base2009,COLUMN(),FALSE)),VLOOKUP($A6,Base2010,COLUMN(),FALSE),VLOOKUP($A6,Base2009,COLUMN(),FALSE)))</f>
        <v>40908.75</v>
      </c>
      <c r="F6" s="31" t="str">
        <f t="array" ref="F6">IF($A6="","",IF(ISERROR(VLOOKUP($A6,Base2009,COLUMN(),FALSE)),VLOOKUP($A6,Base2010,COLUMN(),FALSE),VLOOKUP($A6,Base2009,COLUMN(),FALSE)))</f>
        <v>oui</v>
      </c>
      <c r="G6" s="31">
        <f t="array" ref="G6">IF($A6="","",IF(ISERROR(VLOOKUP($A6,Base2009,COLUMN(),FALSE)),VLOOKUP($A6,Base2010,COLUMN(),FALSE),VLOOKUP($A6,Base2009,COLUMN(),FALSE)))</f>
        <v>0</v>
      </c>
      <c r="H6" s="31" t="str">
        <f t="array" ref="H6">IF($A6="","",IF(ISERROR(VLOOKUP($A6,Base2009,COLUMN(),FALSE)),VLOOKUP($A6,Base2010,COLUMN(),FALSE),VLOOKUP($A6,Base2009,COLUMN(),FALSE)))</f>
        <v>JP</v>
      </c>
      <c r="I6" s="40">
        <f t="shared" si="0"/>
        <v>40015</v>
      </c>
      <c r="J6" s="40">
        <f t="array" ref="J6">IF($A6="","",IF(ISERROR(VLOOKUP($A6,Base2009,COLUMN(),FALSE)),VLOOKUP($A6,Base2010,COLUMN(),FALSE),VLOOKUP($A6,Base2009,COLUMN(),FALSE)))</f>
        <v>0</v>
      </c>
      <c r="K6" s="31">
        <f t="array" ref="K6">IF($A6="","",IF(ISERROR(VLOOKUP($A6,Base2009,COLUMN(),FALSE)),VLOOKUP($A6,Base2010,COLUMN(),FALSE),VLOOKUP($A6,Base2009,COLUMN(),FALSE)))</f>
        <v>0</v>
      </c>
      <c r="L6" s="40">
        <f t="array" ref="L6">IF($A6="","",IF(ISERROR(VLOOKUP($A6,Base2009,COLUMN(),FALSE)),VLOOKUP($A6,Base2010,COLUMN(),FALSE),VLOOKUP($A6,Base2009,COLUMN(),FALSE)))</f>
        <v>40015</v>
      </c>
      <c r="M6" s="40">
        <f t="array" ref="M6">IF($A6="","",IF(ISERROR(VLOOKUP($A6,Base2009,COLUMN(),FALSE)),VLOOKUP($A6,Base2010,COLUMN(),FALSE),VLOOKUP($A6,Base2009,COLUMN(),FALSE)))</f>
        <v>0</v>
      </c>
      <c r="N6" s="31">
        <f t="array" ref="N6">IF($A6="","",IF(ISERROR(VLOOKUP($A6,Base2009,COLUMN(),FALSE)),VLOOKUP($A6,Base2010,COLUMN(),FALSE),VLOOKUP($A6,Base2009,COLUMN(),FALSE)))</f>
        <v>0</v>
      </c>
      <c r="O6" s="31" t="str">
        <f t="array" ref="O6">IF($A6="","",IF(ISERROR(VLOOKUP($A6,Base2009,COLUMN(),FALSE)),VLOOKUP($A6,Base2010,COLUMN(),FALSE),VLOOKUP($A6,Base2009,COLUMN(),FALSE)))</f>
        <v>OK</v>
      </c>
      <c r="P6" s="40">
        <f t="array" ref="P6">IF($A6="","",IF(ISERROR(VLOOKUP($A6,Base2009,COLUMN(),FALSE)),VLOOKUP($A6,Base2010,COLUMN(),FALSE),VLOOKUP($A6,Base2009,COLUMN(),FALSE)))</f>
        <v>40015</v>
      </c>
      <c r="Q6" s="31">
        <f t="array" ref="Q6">IF($A6="","",IF(ISERROR(VLOOKUP($A6,Base2009,COLUMN(),FALSE)),VLOOKUP($A6,Base2010,COLUMN(),FALSE),VLOOKUP($A6,Base2009,COLUMN(),FALSE)))</f>
        <v>0</v>
      </c>
      <c r="R6" s="31">
        <f t="shared" si="1"/>
        <v>5</v>
      </c>
      <c r="S6" s="36">
        <f t="array" ref="S6">IF(ISERROR(VLOOKUP($A6,Base2010,COLUMN(),FALSE)),"",VLOOKUP($A6,Base2010,COLUMN(),FALSE))</f>
        <v>3824.83</v>
      </c>
      <c r="T6" s="39">
        <f t="array" ref="T6">IF(ISERROR(VLOOKUP($A6,Base2009,COLUMN()-1,FALSE)),"",S6/VLOOKUP($A6,Base2009,COLUMN()-1,FALSE))</f>
        <v>1131.6065088757396</v>
      </c>
    </row>
    <row r="7" spans="1:20">
      <c r="A7" s="34" t="str">
        <f t="array" ref="A7">INDEX('2010'!$A$1:$A$25,MIN(IF(COUNTIF($A$1:$A6,'2010'!$A$3:$A$25)=0,IF('2010'!$A$3:$A$25&lt;&gt;"",ROW('2010'!$A$3:$A$25)))))&amp;""</f>
        <v>DEV22</v>
      </c>
      <c r="B7" s="31" t="str">
        <f t="array" ref="B7">IF($A7="","",IF(ISERROR(VLOOKUP($A7,Base2009,COLUMN(),FALSE)),VLOOKUP($A7,Base2010,COLUMN(),FALSE),VLOOKUP($A7,Base2009,COLUMN(),FALSE)))</f>
        <v>DEVISE 2</v>
      </c>
      <c r="C7" s="31" t="str">
        <f t="array" ref="C7">IF($A7="","",IF(ISERROR(VLOOKUP($A7,Base2009,COLUMN(),FALSE)),VLOOKUP($A7,Base2010,COLUMN(),FALSE),VLOOKUP($A7,Base2009,COLUMN(),FALSE)))</f>
        <v>30 000</v>
      </c>
      <c r="D7" s="40">
        <f t="array" ref="D7">IF($A7="","",IF(ISERROR(VLOOKUP($A7,Base2009,COLUMN(),FALSE)),VLOOKUP($A7,Base2010,COLUMN(),FALSE),VLOOKUP($A7,Base2009,COLUMN(),FALSE)))</f>
        <v>0</v>
      </c>
      <c r="E7" s="40">
        <f t="array" ref="E7">IF($A7="","",IF(ISERROR(VLOOKUP($A7,Base2009,COLUMN(),FALSE)),VLOOKUP($A7,Base2010,COLUMN(),FALSE),VLOOKUP($A7,Base2009,COLUMN(),FALSE)))</f>
        <v>40178</v>
      </c>
      <c r="F7" s="31">
        <f t="array" ref="F7">IF($A7="","",IF(ISERROR(VLOOKUP($A7,Base2009,COLUMN(),FALSE)),VLOOKUP($A7,Base2010,COLUMN(),FALSE),VLOOKUP($A7,Base2009,COLUMN(),FALSE)))</f>
        <v>0</v>
      </c>
      <c r="G7" s="31">
        <f t="array" ref="G7">IF($A7="","",IF(ISERROR(VLOOKUP($A7,Base2009,COLUMN(),FALSE)),VLOOKUP($A7,Base2010,COLUMN(),FALSE),VLOOKUP($A7,Base2009,COLUMN(),FALSE)))</f>
        <v>0</v>
      </c>
      <c r="H7" s="31" t="str">
        <f t="array" ref="H7">IF($A7="","",IF(ISERROR(VLOOKUP($A7,Base2009,COLUMN(),FALSE)),VLOOKUP($A7,Base2010,COLUMN(),FALSE),VLOOKUP($A7,Base2009,COLUMN(),FALSE)))</f>
        <v>JP</v>
      </c>
      <c r="I7" s="40">
        <f t="shared" si="0"/>
        <v>40177</v>
      </c>
      <c r="J7" s="40">
        <f t="array" ref="J7">IF($A7="","",IF(ISERROR(VLOOKUP($A7,Base2009,COLUMN(),FALSE)),VLOOKUP($A7,Base2010,COLUMN(),FALSE),VLOOKUP($A7,Base2009,COLUMN(),FALSE)))</f>
        <v>0</v>
      </c>
      <c r="K7" s="31">
        <f t="array" ref="K7">IF($A7="","",IF(ISERROR(VLOOKUP($A7,Base2009,COLUMN(),FALSE)),VLOOKUP($A7,Base2010,COLUMN(),FALSE),VLOOKUP($A7,Base2009,COLUMN(),FALSE)))</f>
        <v>0</v>
      </c>
      <c r="L7" s="40">
        <f t="array" ref="L7">IF($A7="","",IF(ISERROR(VLOOKUP($A7,Base2009,COLUMN(),FALSE)),VLOOKUP($A7,Base2010,COLUMN(),FALSE),VLOOKUP($A7,Base2009,COLUMN(),FALSE)))</f>
        <v>40177</v>
      </c>
      <c r="M7" s="40">
        <f t="array" ref="M7">IF($A7="","",IF(ISERROR(VLOOKUP($A7,Base2009,COLUMN(),FALSE)),VLOOKUP($A7,Base2010,COLUMN(),FALSE),VLOOKUP($A7,Base2009,COLUMN(),FALSE)))</f>
        <v>0</v>
      </c>
      <c r="N7" s="31">
        <f t="array" ref="N7">IF($A7="","",IF(ISERROR(VLOOKUP($A7,Base2009,COLUMN(),FALSE)),VLOOKUP($A7,Base2010,COLUMN(),FALSE),VLOOKUP($A7,Base2009,COLUMN(),FALSE)))</f>
        <v>0</v>
      </c>
      <c r="O7" s="31">
        <f t="array" ref="O7">IF($A7="","",IF(ISERROR(VLOOKUP($A7,Base2009,COLUMN(),FALSE)),VLOOKUP($A7,Base2010,COLUMN(),FALSE),VLOOKUP($A7,Base2009,COLUMN(),FALSE)))</f>
        <v>0</v>
      </c>
      <c r="P7" s="40">
        <f t="array" ref="P7">IF($A7="","",IF(ISERROR(VLOOKUP($A7,Base2009,COLUMN(),FALSE)),VLOOKUP($A7,Base2010,COLUMN(),FALSE),VLOOKUP($A7,Base2009,COLUMN(),FALSE)))</f>
        <v>40178</v>
      </c>
      <c r="Q7" s="31">
        <f t="array" ref="Q7">IF($A7="","",IF(ISERROR(VLOOKUP($A7,Base2009,COLUMN(),FALSE)),VLOOKUP($A7,Base2010,COLUMN(),FALSE),VLOOKUP($A7,Base2009,COLUMN(),FALSE)))</f>
        <v>0</v>
      </c>
      <c r="R7" s="31">
        <f t="shared" si="1"/>
        <v>1</v>
      </c>
      <c r="S7" s="36">
        <f t="array" ref="S7">IF(ISERROR(VLOOKUP($A7,Base2010,COLUMN(),FALSE)),"",VLOOKUP($A7,Base2010,COLUMN(),FALSE))</f>
        <v>13291.74</v>
      </c>
      <c r="T7" s="39">
        <f t="array" ref="T7">IF(ISERROR(VLOOKUP($A7,Base2009,COLUMN()-1,FALSE)),"",S7/VLOOKUP($A7,Base2009,COLUMN()-1,FALSE))</f>
        <v>7.1882212968471153</v>
      </c>
    </row>
    <row r="8" spans="1:20">
      <c r="A8" s="34" t="str">
        <f t="array" ref="A8">INDEX('2010'!$A$1:$A$25,MIN(IF(COUNTIF($A$1:$A7,'2010'!$A$3:$A$25)=0,IF('2010'!$A$3:$A$25&lt;&gt;"",ROW('2010'!$A$3:$A$25)))))&amp;""</f>
        <v>FI30</v>
      </c>
      <c r="B8" s="31" t="str">
        <f t="array" ref="B8">IF($A8="","",IF(ISERROR(VLOOKUP($A8,Base2009,COLUMN(),FALSE)),VLOOKUP($A8,Base2010,COLUMN(),FALSE),VLOOKUP($A8,Base2009,COLUMN(),FALSE)))</f>
        <v>FIDELE</v>
      </c>
      <c r="C8" s="31" t="str">
        <f t="array" ref="C8">IF($A8="","",IF(ISERROR(VLOOKUP($A8,Base2009,COLUMN(),FALSE)),VLOOKUP($A8,Base2010,COLUMN(),FALSE),VLOOKUP($A8,Base2009,COLUMN(),FALSE)))</f>
        <v>30 000</v>
      </c>
      <c r="D8" s="40">
        <f t="array" ref="D8">IF($A8="","",IF(ISERROR(VLOOKUP($A8,Base2009,COLUMN(),FALSE)),VLOOKUP($A8,Base2010,COLUMN(),FALSE),VLOOKUP($A8,Base2009,COLUMN(),FALSE)))</f>
        <v>0</v>
      </c>
      <c r="E8" s="40">
        <f t="array" ref="E8">IF($A8="","",IF(ISERROR(VLOOKUP($A8,Base2009,COLUMN(),FALSE)),VLOOKUP($A8,Base2010,COLUMN(),FALSE),VLOOKUP($A8,Base2009,COLUMN(),FALSE)))</f>
        <v>40178</v>
      </c>
      <c r="F8" s="31">
        <f t="array" ref="F8">IF($A8="","",IF(ISERROR(VLOOKUP($A8,Base2009,COLUMN(),FALSE)),VLOOKUP($A8,Base2010,COLUMN(),FALSE),VLOOKUP($A8,Base2009,COLUMN(),FALSE)))</f>
        <v>0</v>
      </c>
      <c r="G8" s="31">
        <f t="array" ref="G8">IF($A8="","",IF(ISERROR(VLOOKUP($A8,Base2009,COLUMN(),FALSE)),VLOOKUP($A8,Base2010,COLUMN(),FALSE),VLOOKUP($A8,Base2009,COLUMN(),FALSE)))</f>
        <v>0</v>
      </c>
      <c r="H8" s="31" t="str">
        <f t="array" ref="H8">IF($A8="","",IF(ISERROR(VLOOKUP($A8,Base2009,COLUMN(),FALSE)),VLOOKUP($A8,Base2010,COLUMN(),FALSE),VLOOKUP($A8,Base2009,COLUMN(),FALSE)))</f>
        <v>JP</v>
      </c>
      <c r="I8" s="40">
        <f t="shared" si="0"/>
        <v>40120</v>
      </c>
      <c r="J8" s="40">
        <f t="array" ref="J8">IF($A8="","",IF(ISERROR(VLOOKUP($A8,Base2009,COLUMN(),FALSE)),VLOOKUP($A8,Base2010,COLUMN(),FALSE),VLOOKUP($A8,Base2009,COLUMN(),FALSE)))</f>
        <v>0</v>
      </c>
      <c r="K8" s="31">
        <f t="array" ref="K8">IF($A8="","",IF(ISERROR(VLOOKUP($A8,Base2009,COLUMN(),FALSE)),VLOOKUP($A8,Base2010,COLUMN(),FALSE),VLOOKUP($A8,Base2009,COLUMN(),FALSE)))</f>
        <v>0</v>
      </c>
      <c r="L8" s="40">
        <f t="array" ref="L8">IF($A8="","",IF(ISERROR(VLOOKUP($A8,Base2009,COLUMN(),FALSE)),VLOOKUP($A8,Base2010,COLUMN(),FALSE),VLOOKUP($A8,Base2009,COLUMN(),FALSE)))</f>
        <v>0</v>
      </c>
      <c r="M8" s="40">
        <f t="array" ref="M8">IF($A8="","",IF(ISERROR(VLOOKUP($A8,Base2009,COLUMN(),FALSE)),VLOOKUP($A8,Base2010,COLUMN(),FALSE),VLOOKUP($A8,Base2009,COLUMN(),FALSE)))</f>
        <v>0</v>
      </c>
      <c r="N8" s="31" t="str">
        <f t="array" ref="N8">IF($A8="","",IF(ISERROR(VLOOKUP($A8,Base2009,COLUMN(),FALSE)),VLOOKUP($A8,Base2010,COLUMN(),FALSE),VLOOKUP($A8,Base2009,COLUMN(),FALSE)))</f>
        <v>LISTE</v>
      </c>
      <c r="O8" s="31">
        <f t="array" ref="O8">IF($A8="","",IF(ISERROR(VLOOKUP($A8,Base2009,COLUMN(),FALSE)),VLOOKUP($A8,Base2010,COLUMN(),FALSE),VLOOKUP($A8,Base2009,COLUMN(),FALSE)))</f>
        <v>0</v>
      </c>
      <c r="P8" s="40">
        <f t="array" ref="P8">IF($A8="","",IF(ISERROR(VLOOKUP($A8,Base2009,COLUMN(),FALSE)),VLOOKUP($A8,Base2010,COLUMN(),FALSE),VLOOKUP($A8,Base2009,COLUMN(),FALSE)))</f>
        <v>0</v>
      </c>
      <c r="Q8" s="31">
        <f t="array" ref="Q8">IF($A8="","",IF(ISERROR(VLOOKUP($A8,Base2009,COLUMN(),FALSE)),VLOOKUP($A8,Base2010,COLUMN(),FALSE),VLOOKUP($A8,Base2009,COLUMN(),FALSE)))</f>
        <v>0</v>
      </c>
      <c r="R8" s="31">
        <f t="shared" si="1"/>
        <v>1</v>
      </c>
      <c r="S8" s="36">
        <f t="array" ref="S8">IF(ISERROR(VLOOKUP($A8,Base2010,COLUMN(),FALSE)),"",VLOOKUP($A8,Base2010,COLUMN(),FALSE))</f>
        <v>138301.68</v>
      </c>
      <c r="T8" s="39">
        <f t="array" ref="T8">IF(ISERROR(VLOOKUP($A8,Base2009,COLUMN()-1,FALSE)),"",S8/VLOOKUP($A8,Base2009,COLUMN()-1,FALSE))</f>
        <v>49.411103965702033</v>
      </c>
    </row>
    <row r="9" spans="1:20">
      <c r="A9" s="34" t="str">
        <f t="array" ref="A9">INDEX('2010'!$A$1:$A$25,MIN(IF(COUNTIF($A$1:$A8,'2010'!$A$3:$A$25)=0,IF('2010'!$A$3:$A$25&lt;&gt;"",ROW('2010'!$A$3:$A$25)))))&amp;""</f>
        <v>LE21</v>
      </c>
      <c r="B9" s="31" t="str">
        <f t="array" ref="B9">IF($A9="","",IF(ISERROR(VLOOKUP($A9,Base2009,COLUMN(),FALSE)),VLOOKUP($A9,Base2010,COLUMN(),FALSE),VLOOKUP($A9,Base2009,COLUMN(),FALSE)))</f>
        <v>LE CREDIT</v>
      </c>
      <c r="C9" s="31" t="str">
        <f t="array" ref="C9">IF($A9="","",IF(ISERROR(VLOOKUP($A9,Base2009,COLUMN(),FALSE)),VLOOKUP($A9,Base2010,COLUMN(),FALSE),VLOOKUP($A9,Base2009,COLUMN(),FALSE)))</f>
        <v>30 000</v>
      </c>
      <c r="D9" s="40">
        <f t="array" ref="D9">IF($A9="","",IF(ISERROR(VLOOKUP($A9,Base2009,COLUMN(),FALSE)),VLOOKUP($A9,Base2010,COLUMN(),FALSE),VLOOKUP($A9,Base2009,COLUMN(),FALSE)))</f>
        <v>38730</v>
      </c>
      <c r="E9" s="40">
        <f t="array" ref="E9">IF($A9="","",IF(ISERROR(VLOOKUP($A9,Base2009,COLUMN(),FALSE)),VLOOKUP($A9,Base2010,COLUMN(),FALSE),VLOOKUP($A9,Base2009,COLUMN(),FALSE)))</f>
        <v>39825.75</v>
      </c>
      <c r="F9" s="31">
        <f t="array" ref="F9">IF($A9="","",IF(ISERROR(VLOOKUP($A9,Base2009,COLUMN(),FALSE)),VLOOKUP($A9,Base2010,COLUMN(),FALSE),VLOOKUP($A9,Base2009,COLUMN(),FALSE)))</f>
        <v>0</v>
      </c>
      <c r="G9" s="31">
        <f t="array" ref="G9">IF($A9="","",IF(ISERROR(VLOOKUP($A9,Base2009,COLUMN(),FALSE)),VLOOKUP($A9,Base2010,COLUMN(),FALSE),VLOOKUP($A9,Base2009,COLUMN(),FALSE)))</f>
        <v>0</v>
      </c>
      <c r="H9" s="31" t="str">
        <f t="array" ref="H9">IF($A9="","",IF(ISERROR(VLOOKUP($A9,Base2009,COLUMN(),FALSE)),VLOOKUP($A9,Base2010,COLUMN(),FALSE),VLOOKUP($A9,Base2009,COLUMN(),FALSE)))</f>
        <v>JP</v>
      </c>
      <c r="I9" s="40">
        <f t="shared" si="0"/>
        <v>39905</v>
      </c>
      <c r="J9" s="40">
        <f t="array" ref="J9">IF($A9="","",IF(ISERROR(VLOOKUP($A9,Base2009,COLUMN(),FALSE)),VLOOKUP($A9,Base2010,COLUMN(),FALSE),VLOOKUP($A9,Base2009,COLUMN(),FALSE)))</f>
        <v>40018</v>
      </c>
      <c r="K9" s="31">
        <f t="array" ref="K9">IF($A9="","",IF(ISERROR(VLOOKUP($A9,Base2009,COLUMN(),FALSE)),VLOOKUP($A9,Base2010,COLUMN(),FALSE),VLOOKUP($A9,Base2009,COLUMN(),FALSE)))</f>
        <v>0</v>
      </c>
      <c r="L9" s="40">
        <f t="array" ref="L9">IF($A9="","",IF(ISERROR(VLOOKUP($A9,Base2009,COLUMN(),FALSE)),VLOOKUP($A9,Base2010,COLUMN(),FALSE),VLOOKUP($A9,Base2009,COLUMN(),FALSE)))</f>
        <v>40018</v>
      </c>
      <c r="M9" s="40">
        <f t="array" ref="M9">IF($A9="","",IF(ISERROR(VLOOKUP($A9,Base2009,COLUMN(),FALSE)),VLOOKUP($A9,Base2010,COLUMN(),FALSE),VLOOKUP($A9,Base2009,COLUMN(),FALSE)))</f>
        <v>0</v>
      </c>
      <c r="N9" s="31">
        <f t="array" ref="N9">IF($A9="","",IF(ISERROR(VLOOKUP($A9,Base2009,COLUMN(),FALSE)),VLOOKUP($A9,Base2010,COLUMN(),FALSE),VLOOKUP($A9,Base2009,COLUMN(),FALSE)))</f>
        <v>0</v>
      </c>
      <c r="O9" s="31" t="str">
        <f t="array" ref="O9">IF($A9="","",IF(ISERROR(VLOOKUP($A9,Base2009,COLUMN(),FALSE)),VLOOKUP($A9,Base2010,COLUMN(),FALSE),VLOOKUP($A9,Base2009,COLUMN(),FALSE)))</f>
        <v>CORRECT</v>
      </c>
      <c r="P9" s="40">
        <f t="array" ref="P9">IF($A9="","",IF(ISERROR(VLOOKUP($A9,Base2009,COLUMN(),FALSE)),VLOOKUP($A9,Base2010,COLUMN(),FALSE),VLOOKUP($A9,Base2009,COLUMN(),FALSE)))</f>
        <v>40022</v>
      </c>
      <c r="Q9" s="31">
        <f t="array" ref="Q9">IF($A9="","",IF(ISERROR(VLOOKUP($A9,Base2009,COLUMN(),FALSE)),VLOOKUP($A9,Base2010,COLUMN(),FALSE),VLOOKUP($A9,Base2009,COLUMN(),FALSE)))</f>
        <v>0</v>
      </c>
      <c r="R9" s="31">
        <f t="shared" si="1"/>
        <v>18</v>
      </c>
      <c r="S9" s="36">
        <f t="array" ref="S9">IF(ISERROR(VLOOKUP($A9,Base2010,COLUMN(),FALSE)),"",VLOOKUP($A9,Base2010,COLUMN(),FALSE))</f>
        <v>9599.5</v>
      </c>
      <c r="T9" s="39">
        <f t="array" ref="T9">IF(ISERROR(VLOOKUP($A9,Base2009,COLUMN()-1,FALSE)),"",S9/VLOOKUP($A9,Base2009,COLUMN()-1,FALSE))</f>
        <v>0.1562338773701995</v>
      </c>
    </row>
    <row r="10" spans="1:20">
      <c r="A10" s="34" t="str">
        <f t="array" ref="A10">INDEX('2010'!$A$1:$A$25,MIN(IF(COUNTIF($A$1:$A9,'2010'!$A$3:$A$25)=0,IF('2010'!$A$3:$A$25&lt;&gt;"",ROW('2010'!$A$3:$A$25)))))&amp;""</f>
        <v>LE22</v>
      </c>
      <c r="B10" s="31" t="str">
        <f t="array" ref="B10">IF($A10="","",IF(ISERROR(VLOOKUP($A10,Base2009,COLUMN(),FALSE)),VLOOKUP($A10,Base2010,COLUMN(),FALSE),VLOOKUP($A10,Base2009,COLUMN(),FALSE)))</f>
        <v>LE CREDIT1</v>
      </c>
      <c r="C10" s="31" t="str">
        <f t="array" ref="C10">IF($A10="","",IF(ISERROR(VLOOKUP($A10,Base2009,COLUMN(),FALSE)),VLOOKUP($A10,Base2010,COLUMN(),FALSE),VLOOKUP($A10,Base2009,COLUMN(),FALSE)))</f>
        <v>30 000</v>
      </c>
      <c r="D10" s="40">
        <f t="array" ref="D10">IF($A10="","",IF(ISERROR(VLOOKUP($A10,Base2009,COLUMN(),FALSE)),VLOOKUP($A10,Base2010,COLUMN(),FALSE),VLOOKUP($A10,Base2009,COLUMN(),FALSE)))</f>
        <v>38730</v>
      </c>
      <c r="E10" s="40">
        <f t="array" ref="E10">IF($A10="","",IF(ISERROR(VLOOKUP($A10,Base2009,COLUMN(),FALSE)),VLOOKUP($A10,Base2010,COLUMN(),FALSE),VLOOKUP($A10,Base2009,COLUMN(),FALSE)))</f>
        <v>39825.75</v>
      </c>
      <c r="F10" s="31">
        <f t="array" ref="F10">IF($A10="","",IF(ISERROR(VLOOKUP($A10,Base2009,COLUMN(),FALSE)),VLOOKUP($A10,Base2010,COLUMN(),FALSE),VLOOKUP($A10,Base2009,COLUMN(),FALSE)))</f>
        <v>0</v>
      </c>
      <c r="G10" s="31">
        <f t="array" ref="G10">IF($A10="","",IF(ISERROR(VLOOKUP($A10,Base2009,COLUMN(),FALSE)),VLOOKUP($A10,Base2010,COLUMN(),FALSE),VLOOKUP($A10,Base2009,COLUMN(),FALSE)))</f>
        <v>0</v>
      </c>
      <c r="H10" s="31" t="str">
        <f t="array" ref="H10">IF($A10="","",IF(ISERROR(VLOOKUP($A10,Base2009,COLUMN(),FALSE)),VLOOKUP($A10,Base2010,COLUMN(),FALSE),VLOOKUP($A10,Base2009,COLUMN(),FALSE)))</f>
        <v>JP</v>
      </c>
      <c r="I10" s="40">
        <f t="shared" si="0"/>
        <v>39905</v>
      </c>
      <c r="J10" s="40">
        <f t="array" ref="J10">IF($A10="","",IF(ISERROR(VLOOKUP($A10,Base2009,COLUMN(),FALSE)),VLOOKUP($A10,Base2010,COLUMN(),FALSE),VLOOKUP($A10,Base2009,COLUMN(),FALSE)))</f>
        <v>40018</v>
      </c>
      <c r="K10" s="31">
        <f t="array" ref="K10">IF($A10="","",IF(ISERROR(VLOOKUP($A10,Base2009,COLUMN(),FALSE)),VLOOKUP($A10,Base2010,COLUMN(),FALSE),VLOOKUP($A10,Base2009,COLUMN(),FALSE)))</f>
        <v>0</v>
      </c>
      <c r="L10" s="40">
        <f t="array" ref="L10">IF($A10="","",IF(ISERROR(VLOOKUP($A10,Base2009,COLUMN(),FALSE)),VLOOKUP($A10,Base2010,COLUMN(),FALSE),VLOOKUP($A10,Base2009,COLUMN(),FALSE)))</f>
        <v>40018</v>
      </c>
      <c r="M10" s="40">
        <f t="array" ref="M10">IF($A10="","",IF(ISERROR(VLOOKUP($A10,Base2009,COLUMN(),FALSE)),VLOOKUP($A10,Base2010,COLUMN(),FALSE),VLOOKUP($A10,Base2009,COLUMN(),FALSE)))</f>
        <v>0</v>
      </c>
      <c r="N10" s="31">
        <f t="array" ref="N10">IF($A10="","",IF(ISERROR(VLOOKUP($A10,Base2009,COLUMN(),FALSE)),VLOOKUP($A10,Base2010,COLUMN(),FALSE),VLOOKUP($A10,Base2009,COLUMN(),FALSE)))</f>
        <v>0</v>
      </c>
      <c r="O10" s="31">
        <f t="array" ref="O10">IF($A10="","",IF(ISERROR(VLOOKUP($A10,Base2009,COLUMN(),FALSE)),VLOOKUP($A10,Base2010,COLUMN(),FALSE),VLOOKUP($A10,Base2009,COLUMN(),FALSE)))</f>
        <v>0</v>
      </c>
      <c r="P10" s="40">
        <f t="array" ref="P10">IF($A10="","",IF(ISERROR(VLOOKUP($A10,Base2009,COLUMN(),FALSE)),VLOOKUP($A10,Base2010,COLUMN(),FALSE),VLOOKUP($A10,Base2009,COLUMN(),FALSE)))</f>
        <v>40021</v>
      </c>
      <c r="Q10" s="31">
        <f t="array" ref="Q10">IF($A10="","",IF(ISERROR(VLOOKUP($A10,Base2009,COLUMN(),FALSE)),VLOOKUP($A10,Base2010,COLUMN(),FALSE),VLOOKUP($A10,Base2009,COLUMN(),FALSE)))</f>
        <v>0</v>
      </c>
      <c r="R10" s="31">
        <f t="shared" si="1"/>
        <v>6</v>
      </c>
      <c r="S10" s="36">
        <f t="array" ref="S10">IF(ISERROR(VLOOKUP($A10,Base2010,COLUMN(),FALSE)),"",VLOOKUP($A10,Base2010,COLUMN(),FALSE))</f>
        <v>105.48</v>
      </c>
      <c r="T10" s="39">
        <f t="array" ref="T10">IF(ISERROR(VLOOKUP($A10,Base2009,COLUMN()-1,FALSE)),"",S10/VLOOKUP($A10,Base2009,COLUMN()-1,FALSE))</f>
        <v>1.3076497759837746E-2</v>
      </c>
    </row>
    <row r="11" spans="1:20">
      <c r="A11" s="34" t="str">
        <f t="array" ref="A11">INDEX('2010'!$A$1:$A$25,MIN(IF(COUNTIF($A$1:$A10,'2010'!$A$3:$A$25)=0,IF('2010'!$A$3:$A$25&lt;&gt;"",ROW('2010'!$A$3:$A$25)))))&amp;""</f>
        <v>LE23</v>
      </c>
      <c r="B11" s="31" t="str">
        <f t="array" ref="B11">IF($A11="","",IF(ISERROR(VLOOKUP($A11,Base2009,COLUMN(),FALSE)),VLOOKUP($A11,Base2010,COLUMN(),FALSE),VLOOKUP($A11,Base2009,COLUMN(),FALSE)))</f>
        <v>LE CREDIT 2</v>
      </c>
      <c r="C11" s="31" t="str">
        <f t="array" ref="C11">IF($A11="","",IF(ISERROR(VLOOKUP($A11,Base2009,COLUMN(),FALSE)),VLOOKUP($A11,Base2010,COLUMN(),FALSE),VLOOKUP($A11,Base2009,COLUMN(),FALSE)))</f>
        <v>30 000</v>
      </c>
      <c r="D11" s="40">
        <f t="array" ref="D11">IF($A11="","",IF(ISERROR(VLOOKUP($A11,Base2009,COLUMN(),FALSE)),VLOOKUP($A11,Base2010,COLUMN(),FALSE),VLOOKUP($A11,Base2009,COLUMN(),FALSE)))</f>
        <v>0</v>
      </c>
      <c r="E11" s="40">
        <f t="array" ref="E11">IF($A11="","",IF(ISERROR(VLOOKUP($A11,Base2009,COLUMN(),FALSE)),VLOOKUP($A11,Base2010,COLUMN(),FALSE),VLOOKUP($A11,Base2009,COLUMN(),FALSE)))</f>
        <v>40178</v>
      </c>
      <c r="F11" s="31">
        <f t="array" ref="F11">IF($A11="","",IF(ISERROR(VLOOKUP($A11,Base2009,COLUMN(),FALSE)),VLOOKUP($A11,Base2010,COLUMN(),FALSE),VLOOKUP($A11,Base2009,COLUMN(),FALSE)))</f>
        <v>0</v>
      </c>
      <c r="G11" s="31">
        <f t="array" ref="G11">IF($A11="","",IF(ISERROR(VLOOKUP($A11,Base2009,COLUMN(),FALSE)),VLOOKUP($A11,Base2010,COLUMN(),FALSE),VLOOKUP($A11,Base2009,COLUMN(),FALSE)))</f>
        <v>0</v>
      </c>
      <c r="H11" s="31" t="str">
        <f t="array" ref="H11">IF($A11="","",IF(ISERROR(VLOOKUP($A11,Base2009,COLUMN(),FALSE)),VLOOKUP($A11,Base2010,COLUMN(),FALSE),VLOOKUP($A11,Base2009,COLUMN(),FALSE)))</f>
        <v>JP</v>
      </c>
      <c r="I11" s="40">
        <f t="shared" si="0"/>
        <v>40177</v>
      </c>
      <c r="J11" s="40">
        <f t="array" ref="J11">IF($A11="","",IF(ISERROR(VLOOKUP($A11,Base2009,COLUMN(),FALSE)),VLOOKUP($A11,Base2010,COLUMN(),FALSE),VLOOKUP($A11,Base2009,COLUMN(),FALSE)))</f>
        <v>0</v>
      </c>
      <c r="K11" s="31">
        <f t="array" ref="K11">IF($A11="","",IF(ISERROR(VLOOKUP($A11,Base2009,COLUMN(),FALSE)),VLOOKUP($A11,Base2010,COLUMN(),FALSE),VLOOKUP($A11,Base2009,COLUMN(),FALSE)))</f>
        <v>0</v>
      </c>
      <c r="L11" s="40">
        <f t="array" ref="L11">IF($A11="","",IF(ISERROR(VLOOKUP($A11,Base2009,COLUMN(),FALSE)),VLOOKUP($A11,Base2010,COLUMN(),FALSE),VLOOKUP($A11,Base2009,COLUMN(),FALSE)))</f>
        <v>40177</v>
      </c>
      <c r="M11" s="40">
        <f t="array" ref="M11">IF($A11="","",IF(ISERROR(VLOOKUP($A11,Base2009,COLUMN(),FALSE)),VLOOKUP($A11,Base2010,COLUMN(),FALSE),VLOOKUP($A11,Base2009,COLUMN(),FALSE)))</f>
        <v>0</v>
      </c>
      <c r="N11" s="31">
        <f t="array" ref="N11">IF($A11="","",IF(ISERROR(VLOOKUP($A11,Base2009,COLUMN(),FALSE)),VLOOKUP($A11,Base2010,COLUMN(),FALSE),VLOOKUP($A11,Base2009,COLUMN(),FALSE)))</f>
        <v>0</v>
      </c>
      <c r="O11" s="31">
        <f t="array" ref="O11">IF($A11="","",IF(ISERROR(VLOOKUP($A11,Base2009,COLUMN(),FALSE)),VLOOKUP($A11,Base2010,COLUMN(),FALSE),VLOOKUP($A11,Base2009,COLUMN(),FALSE)))</f>
        <v>0</v>
      </c>
      <c r="P11" s="40">
        <f t="array" ref="P11">IF($A11="","",IF(ISERROR(VLOOKUP($A11,Base2009,COLUMN(),FALSE)),VLOOKUP($A11,Base2010,COLUMN(),FALSE),VLOOKUP($A11,Base2009,COLUMN(),FALSE)))</f>
        <v>40178</v>
      </c>
      <c r="Q11" s="31">
        <f t="array" ref="Q11">IF($A11="","",IF(ISERROR(VLOOKUP($A11,Base2009,COLUMN(),FALSE)),VLOOKUP($A11,Base2010,COLUMN(),FALSE),VLOOKUP($A11,Base2009,COLUMN(),FALSE)))</f>
        <v>0</v>
      </c>
      <c r="R11" s="31">
        <f t="shared" si="1"/>
        <v>4</v>
      </c>
      <c r="S11" s="36">
        <f t="array" ref="S11">IF(ISERROR(VLOOKUP($A11,Base2010,COLUMN(),FALSE)),"",VLOOKUP($A11,Base2010,COLUMN(),FALSE))</f>
        <v>11564.78</v>
      </c>
      <c r="T11" s="39">
        <f t="array" ref="T11">IF(ISERROR(VLOOKUP($A11,Base2009,COLUMN()-1,FALSE)),"",S11/VLOOKUP($A11,Base2009,COLUMN()-1,FALSE))</f>
        <v>0.1238598571616457</v>
      </c>
    </row>
    <row r="12" spans="1:20">
      <c r="A12" s="34" t="str">
        <f t="array" ref="A12">INDEX('2010'!$A$1:$A$25,MIN(IF(COUNTIF($A$1:$A11,'2010'!$A$3:$A$25)=0,IF('2010'!$A$3:$A$25&lt;&gt;"",ROW('2010'!$A$3:$A$25)))))&amp;""</f>
        <v>LE24</v>
      </c>
      <c r="B12" s="31" t="str">
        <f t="array" ref="B12">IF($A12="","",IF(ISERROR(VLOOKUP($A12,Base2009,COLUMN(),FALSE)),VLOOKUP($A12,Base2010,COLUMN(),FALSE),VLOOKUP($A12,Base2009,COLUMN(),FALSE)))</f>
        <v>LE CREDIT 3</v>
      </c>
      <c r="C12" s="31" t="str">
        <f t="array" ref="C12">IF($A12="","",IF(ISERROR(VLOOKUP($A12,Base2009,COLUMN(),FALSE)),VLOOKUP($A12,Base2010,COLUMN(),FALSE),VLOOKUP($A12,Base2009,COLUMN(),FALSE)))</f>
        <v>30 000</v>
      </c>
      <c r="D12" s="40">
        <f t="array" ref="D12">IF($A12="","",IF(ISERROR(VLOOKUP($A12,Base2009,COLUMN(),FALSE)),VLOOKUP($A12,Base2010,COLUMN(),FALSE),VLOOKUP($A12,Base2009,COLUMN(),FALSE)))</f>
        <v>0</v>
      </c>
      <c r="E12" s="40">
        <f t="array" ref="E12">IF($A12="","",IF(ISERROR(VLOOKUP($A12,Base2009,COLUMN(),FALSE)),VLOOKUP($A12,Base2010,COLUMN(),FALSE),VLOOKUP($A12,Base2009,COLUMN(),FALSE)))</f>
        <v>40178</v>
      </c>
      <c r="F12" s="31">
        <f t="array" ref="F12">IF($A12="","",IF(ISERROR(VLOOKUP($A12,Base2009,COLUMN(),FALSE)),VLOOKUP($A12,Base2010,COLUMN(),FALSE),VLOOKUP($A12,Base2009,COLUMN(),FALSE)))</f>
        <v>0</v>
      </c>
      <c r="G12" s="31">
        <f t="array" ref="G12">IF($A12="","",IF(ISERROR(VLOOKUP($A12,Base2009,COLUMN(),FALSE)),VLOOKUP($A12,Base2010,COLUMN(),FALSE),VLOOKUP($A12,Base2009,COLUMN(),FALSE)))</f>
        <v>0</v>
      </c>
      <c r="H12" s="31" t="str">
        <f t="array" ref="H12">IF($A12="","",IF(ISERROR(VLOOKUP($A12,Base2009,COLUMN(),FALSE)),VLOOKUP($A12,Base2010,COLUMN(),FALSE),VLOOKUP($A12,Base2009,COLUMN(),FALSE)))</f>
        <v>JP</v>
      </c>
      <c r="I12" s="40">
        <f t="shared" si="0"/>
        <v>40177</v>
      </c>
      <c r="J12" s="40">
        <f t="array" ref="J12">IF($A12="","",IF(ISERROR(VLOOKUP($A12,Base2009,COLUMN(),FALSE)),VLOOKUP($A12,Base2010,COLUMN(),FALSE),VLOOKUP($A12,Base2009,COLUMN(),FALSE)))</f>
        <v>0</v>
      </c>
      <c r="K12" s="31">
        <f t="array" ref="K12">IF($A12="","",IF(ISERROR(VLOOKUP($A12,Base2009,COLUMN(),FALSE)),VLOOKUP($A12,Base2010,COLUMN(),FALSE),VLOOKUP($A12,Base2009,COLUMN(),FALSE)))</f>
        <v>0</v>
      </c>
      <c r="L12" s="40">
        <f t="array" ref="L12">IF($A12="","",IF(ISERROR(VLOOKUP($A12,Base2009,COLUMN(),FALSE)),VLOOKUP($A12,Base2010,COLUMN(),FALSE),VLOOKUP($A12,Base2009,COLUMN(),FALSE)))</f>
        <v>40177</v>
      </c>
      <c r="M12" s="40">
        <f t="array" ref="M12">IF($A12="","",IF(ISERROR(VLOOKUP($A12,Base2009,COLUMN(),FALSE)),VLOOKUP($A12,Base2010,COLUMN(),FALSE),VLOOKUP($A12,Base2009,COLUMN(),FALSE)))</f>
        <v>0</v>
      </c>
      <c r="N12" s="31">
        <f t="array" ref="N12">IF($A12="","",IF(ISERROR(VLOOKUP($A12,Base2009,COLUMN(),FALSE)),VLOOKUP($A12,Base2010,COLUMN(),FALSE),VLOOKUP($A12,Base2009,COLUMN(),FALSE)))</f>
        <v>0</v>
      </c>
      <c r="O12" s="31">
        <f t="array" ref="O12">IF($A12="","",IF(ISERROR(VLOOKUP($A12,Base2009,COLUMN(),FALSE)),VLOOKUP($A12,Base2010,COLUMN(),FALSE),VLOOKUP($A12,Base2009,COLUMN(),FALSE)))</f>
        <v>0</v>
      </c>
      <c r="P12" s="40">
        <f t="array" ref="P12">IF($A12="","",IF(ISERROR(VLOOKUP($A12,Base2009,COLUMN(),FALSE)),VLOOKUP($A12,Base2010,COLUMN(),FALSE),VLOOKUP($A12,Base2009,COLUMN(),FALSE)))</f>
        <v>40178</v>
      </c>
      <c r="Q12" s="31">
        <f t="array" ref="Q12">IF($A12="","",IF(ISERROR(VLOOKUP($A12,Base2009,COLUMN(),FALSE)),VLOOKUP($A12,Base2010,COLUMN(),FALSE),VLOOKUP($A12,Base2009,COLUMN(),FALSE)))</f>
        <v>0</v>
      </c>
      <c r="R12" s="31">
        <f t="shared" si="1"/>
        <v>1</v>
      </c>
      <c r="S12" s="36">
        <f t="array" ref="S12">IF(ISERROR(VLOOKUP($A12,Base2010,COLUMN(),FALSE)),"",VLOOKUP($A12,Base2010,COLUMN(),FALSE))</f>
        <v>915.72</v>
      </c>
      <c r="T12" s="39">
        <f t="array" ref="T12">IF(ISERROR(VLOOKUP($A12,Base2009,COLUMN()-1,FALSE)),"",S12/VLOOKUP($A12,Base2009,COLUMN()-1,FALSE))</f>
        <v>0.1147770501049729</v>
      </c>
    </row>
    <row r="13" spans="1:20">
      <c r="A13" s="34" t="str">
        <f t="array" ref="A13">INDEX('2010'!$A$1:$A$25,MIN(IF(COUNTIF($A$1:$A12,'2010'!$A$3:$A$25)=0,IF('2010'!$A$3:$A$25&lt;&gt;"",ROW('2010'!$A$3:$A$25)))))&amp;""</f>
        <v>LE25</v>
      </c>
      <c r="B13" s="31" t="str">
        <f t="array" ref="B13">IF($A13="","",IF(ISERROR(VLOOKUP($A13,Base2009,COLUMN(),FALSE)),VLOOKUP($A13,Base2010,COLUMN(),FALSE),VLOOKUP($A13,Base2009,COLUMN(),FALSE)))</f>
        <v>LE CREDIT 4</v>
      </c>
      <c r="C13" s="31" t="str">
        <f t="array" ref="C13">IF($A13="","",IF(ISERROR(VLOOKUP($A13,Base2009,COLUMN(),FALSE)),VLOOKUP($A13,Base2010,COLUMN(),FALSE),VLOOKUP($A13,Base2009,COLUMN(),FALSE)))</f>
        <v>32 000</v>
      </c>
      <c r="D13" s="40">
        <f t="array" ref="D13">IF($A13="","",IF(ISERROR(VLOOKUP($A13,Base2009,COLUMN(),FALSE)),VLOOKUP($A13,Base2010,COLUMN(),FALSE),VLOOKUP($A13,Base2009,COLUMN(),FALSE)))</f>
        <v>0</v>
      </c>
      <c r="E13" s="40">
        <f t="array" ref="E13">IF($A13="","",IF(ISERROR(VLOOKUP($A13,Base2009,COLUMN(),FALSE)),VLOOKUP($A13,Base2010,COLUMN(),FALSE),VLOOKUP($A13,Base2009,COLUMN(),FALSE)))</f>
        <v>0</v>
      </c>
      <c r="F13" s="31">
        <f t="array" ref="F13">IF($A13="","",IF(ISERROR(VLOOKUP($A13,Base2009,COLUMN(),FALSE)),VLOOKUP($A13,Base2010,COLUMN(),FALSE),VLOOKUP($A13,Base2009,COLUMN(),FALSE)))</f>
        <v>0</v>
      </c>
      <c r="G13" s="31">
        <f t="array" ref="G13">IF($A13="","",IF(ISERROR(VLOOKUP($A13,Base2009,COLUMN(),FALSE)),VLOOKUP($A13,Base2010,COLUMN(),FALSE),VLOOKUP($A13,Base2009,COLUMN(),FALSE)))</f>
        <v>0</v>
      </c>
      <c r="H13" s="31">
        <f t="array" ref="H13">IF($A13="","",IF(ISERROR(VLOOKUP($A13,Base2009,COLUMN(),FALSE)),VLOOKUP($A13,Base2010,COLUMN(),FALSE),VLOOKUP($A13,Base2009,COLUMN(),FALSE)))</f>
        <v>0</v>
      </c>
      <c r="I13" s="40">
        <f t="shared" si="0"/>
        <v>0</v>
      </c>
      <c r="J13" s="40">
        <f t="array" ref="J13">IF($A13="","",IF(ISERROR(VLOOKUP($A13,Base2009,COLUMN(),FALSE)),VLOOKUP($A13,Base2010,COLUMN(),FALSE),VLOOKUP($A13,Base2009,COLUMN(),FALSE)))</f>
        <v>0</v>
      </c>
      <c r="K13" s="31">
        <f t="array" ref="K13">IF($A13="","",IF(ISERROR(VLOOKUP($A13,Base2009,COLUMN(),FALSE)),VLOOKUP($A13,Base2010,COLUMN(),FALSE),VLOOKUP($A13,Base2009,COLUMN(),FALSE)))</f>
        <v>0</v>
      </c>
      <c r="L13" s="40">
        <f t="array" ref="L13">IF($A13="","",IF(ISERROR(VLOOKUP($A13,Base2009,COLUMN(),FALSE)),VLOOKUP($A13,Base2010,COLUMN(),FALSE),VLOOKUP($A13,Base2009,COLUMN(),FALSE)))</f>
        <v>0</v>
      </c>
      <c r="M13" s="40">
        <f t="array" ref="M13">IF($A13="","",IF(ISERROR(VLOOKUP($A13,Base2009,COLUMN(),FALSE)),VLOOKUP($A13,Base2010,COLUMN(),FALSE),VLOOKUP($A13,Base2009,COLUMN(),FALSE)))</f>
        <v>0</v>
      </c>
      <c r="N13" s="31">
        <f t="array" ref="N13">IF($A13="","",IF(ISERROR(VLOOKUP($A13,Base2009,COLUMN(),FALSE)),VLOOKUP($A13,Base2010,COLUMN(),FALSE),VLOOKUP($A13,Base2009,COLUMN(),FALSE)))</f>
        <v>0</v>
      </c>
      <c r="O13" s="31">
        <f t="array" ref="O13">IF($A13="","",IF(ISERROR(VLOOKUP($A13,Base2009,COLUMN(),FALSE)),VLOOKUP($A13,Base2010,COLUMN(),FALSE),VLOOKUP($A13,Base2009,COLUMN(),FALSE)))</f>
        <v>0</v>
      </c>
      <c r="P13" s="40">
        <f t="array" ref="P13">IF($A13="","",IF(ISERROR(VLOOKUP($A13,Base2009,COLUMN(),FALSE)),VLOOKUP($A13,Base2010,COLUMN(),FALSE),VLOOKUP($A13,Base2009,COLUMN(),FALSE)))</f>
        <v>0</v>
      </c>
      <c r="Q13" s="31">
        <f t="array" ref="Q13">IF($A13="","",IF(ISERROR(VLOOKUP($A13,Base2009,COLUMN(),FALSE)),VLOOKUP($A13,Base2010,COLUMN(),FALSE),VLOOKUP($A13,Base2009,COLUMN(),FALSE)))</f>
        <v>0</v>
      </c>
      <c r="R13" s="31">
        <f t="shared" si="1"/>
        <v>1</v>
      </c>
      <c r="S13" s="36">
        <f t="array" ref="S13">IF(ISERROR(VLOOKUP($A13,Base2010,COLUMN(),FALSE)),"",VLOOKUP($A13,Base2010,COLUMN(),FALSE))</f>
        <v>33869.1</v>
      </c>
      <c r="T13" s="39" t="str">
        <f t="array" ref="T13">IF(ISERROR(VLOOKUP($A13,Base2009,COLUMN()-1,FALSE)),"",S13/VLOOKUP($A13,Base2009,COLUMN()-1,FALSE))</f>
        <v/>
      </c>
    </row>
    <row r="14" spans="1:20">
      <c r="A14" s="34" t="str">
        <f t="array" ref="A14">INDEX('2010'!$A$1:$A$25,MIN(IF(COUNTIF($A$1:$A13,'2010'!$A$3:$A$25)=0,IF('2010'!$A$3:$A$25&lt;&gt;"",ROW('2010'!$A$3:$A$25)))))&amp;""</f>
        <v>SLI30</v>
      </c>
      <c r="B14" s="31" t="str">
        <f t="array" ref="B14">IF($A14="","",IF(ISERROR(VLOOKUP($A14,Base2009,COLUMN(),FALSE)),VLOOKUP($A14,Base2010,COLUMN(),FALSE),VLOOKUP($A14,Base2009,COLUMN(),FALSE)))</f>
        <v>SLIMAN</v>
      </c>
      <c r="C14" s="31" t="str">
        <f t="array" ref="C14">IF($A14="","",IF(ISERROR(VLOOKUP($A14,Base2009,COLUMN(),FALSE)),VLOOKUP($A14,Base2010,COLUMN(),FALSE),VLOOKUP($A14,Base2009,COLUMN(),FALSE)))</f>
        <v>30 000</v>
      </c>
      <c r="D14" s="40">
        <f t="array" ref="D14">IF($A14="","",IF(ISERROR(VLOOKUP($A14,Base2009,COLUMN(),FALSE)),VLOOKUP($A14,Base2010,COLUMN(),FALSE),VLOOKUP($A14,Base2009,COLUMN(),FALSE)))</f>
        <v>38730</v>
      </c>
      <c r="E14" s="40">
        <f t="array" ref="E14">IF($A14="","",IF(ISERROR(VLOOKUP($A14,Base2009,COLUMN(),FALSE)),VLOOKUP($A14,Base2010,COLUMN(),FALSE),VLOOKUP($A14,Base2009,COLUMN(),FALSE)))</f>
        <v>39825.75</v>
      </c>
      <c r="F14" s="31">
        <f t="array" ref="F14">IF($A14="","",IF(ISERROR(VLOOKUP($A14,Base2009,COLUMN(),FALSE)),VLOOKUP($A14,Base2010,COLUMN(),FALSE),VLOOKUP($A14,Base2009,COLUMN(),FALSE)))</f>
        <v>0</v>
      </c>
      <c r="G14" s="31">
        <f t="array" ref="G14">IF($A14="","",IF(ISERROR(VLOOKUP($A14,Base2009,COLUMN(),FALSE)),VLOOKUP($A14,Base2010,COLUMN(),FALSE),VLOOKUP($A14,Base2009,COLUMN(),FALSE)))</f>
        <v>0</v>
      </c>
      <c r="H14" s="31" t="str">
        <f t="array" ref="H14">IF($A14="","",IF(ISERROR(VLOOKUP($A14,Base2009,COLUMN(),FALSE)),VLOOKUP($A14,Base2010,COLUMN(),FALSE),VLOOKUP($A14,Base2009,COLUMN(),FALSE)))</f>
        <v>JP</v>
      </c>
      <c r="I14" s="40">
        <f t="shared" si="0"/>
        <v>39905</v>
      </c>
      <c r="J14" s="40">
        <f t="array" ref="J14">IF($A14="","",IF(ISERROR(VLOOKUP($A14,Base2009,COLUMN(),FALSE)),VLOOKUP($A14,Base2010,COLUMN(),FALSE),VLOOKUP($A14,Base2009,COLUMN(),FALSE)))</f>
        <v>40018</v>
      </c>
      <c r="K14" s="31">
        <f t="array" ref="K14">IF($A14="","",IF(ISERROR(VLOOKUP($A14,Base2009,COLUMN(),FALSE)),VLOOKUP($A14,Base2010,COLUMN(),FALSE),VLOOKUP($A14,Base2009,COLUMN(),FALSE)))</f>
        <v>0</v>
      </c>
      <c r="L14" s="40">
        <f t="array" ref="L14">IF($A14="","",IF(ISERROR(VLOOKUP($A14,Base2009,COLUMN(),FALSE)),VLOOKUP($A14,Base2010,COLUMN(),FALSE),VLOOKUP($A14,Base2009,COLUMN(),FALSE)))</f>
        <v>40018</v>
      </c>
      <c r="M14" s="40">
        <f t="array" ref="M14">IF($A14="","",IF(ISERROR(VLOOKUP($A14,Base2009,COLUMN(),FALSE)),VLOOKUP($A14,Base2010,COLUMN(),FALSE),VLOOKUP($A14,Base2009,COLUMN(),FALSE)))</f>
        <v>0</v>
      </c>
      <c r="N14" s="31">
        <f t="array" ref="N14">IF($A14="","",IF(ISERROR(VLOOKUP($A14,Base2009,COLUMN(),FALSE)),VLOOKUP($A14,Base2010,COLUMN(),FALSE),VLOOKUP($A14,Base2009,COLUMN(),FALSE)))</f>
        <v>0</v>
      </c>
      <c r="O14" s="31">
        <f t="array" ref="O14">IF($A14="","",IF(ISERROR(VLOOKUP($A14,Base2009,COLUMN(),FALSE)),VLOOKUP($A14,Base2010,COLUMN(),FALSE),VLOOKUP($A14,Base2009,COLUMN(),FALSE)))</f>
        <v>0</v>
      </c>
      <c r="P14" s="40">
        <f t="array" ref="P14">IF($A14="","",IF(ISERROR(VLOOKUP($A14,Base2009,COLUMN(),FALSE)),VLOOKUP($A14,Base2010,COLUMN(),FALSE),VLOOKUP($A14,Base2009,COLUMN(),FALSE)))</f>
        <v>40025</v>
      </c>
      <c r="Q14" s="31">
        <f t="array" ref="Q14">IF($A14="","",IF(ISERROR(VLOOKUP($A14,Base2009,COLUMN(),FALSE)),VLOOKUP($A14,Base2010,COLUMN(),FALSE),VLOOKUP($A14,Base2009,COLUMN(),FALSE)))</f>
        <v>0</v>
      </c>
      <c r="R14" s="31">
        <f t="shared" si="1"/>
        <v>8</v>
      </c>
      <c r="S14" s="36">
        <f t="array" ref="S14">IF(ISERROR(VLOOKUP($A14,Base2010,COLUMN(),FALSE)),"",VLOOKUP($A14,Base2010,COLUMN(),FALSE))</f>
        <v>129358.24</v>
      </c>
      <c r="T14" s="39">
        <f t="array" ref="T14">IF(ISERROR(VLOOKUP($A14,Base2009,COLUMN()-1,FALSE)),"",S14/VLOOKUP($A14,Base2009,COLUMN()-1,FALSE))</f>
        <v>10.338453079120292</v>
      </c>
    </row>
    <row r="15" spans="1:20">
      <c r="A15" s="34" t="str">
        <f t="array" ref="A15">INDEX('2010'!$A$1:$A$25,MIN(IF(COUNTIF($A$1:$A14,'2010'!$A$3:$A$25)=0,IF('2010'!$A$3:$A$25&lt;&gt;"",ROW('2010'!$A$3:$A$25)))))&amp;""</f>
        <v>FI301</v>
      </c>
      <c r="B15" s="31" t="str">
        <f t="array" ref="B15">IF($A15="","",IF(ISERROR(VLOOKUP($A15,Base2009,COLUMN(),FALSE)),VLOOKUP($A15,Base2010,COLUMN(),FALSE),VLOOKUP($A15,Base2009,COLUMN(),FALSE)))</f>
        <v>FIDELE</v>
      </c>
      <c r="C15" s="31" t="str">
        <f t="array" ref="C15">IF($A15="","",IF(ISERROR(VLOOKUP($A15,Base2009,COLUMN(),FALSE)),VLOOKUP($A15,Base2010,COLUMN(),FALSE),VLOOKUP($A15,Base2009,COLUMN(),FALSE)))</f>
        <v>30 000</v>
      </c>
      <c r="D15" s="40">
        <f t="array" ref="D15">IF($A15="","",IF(ISERROR(VLOOKUP($A15,Base2009,COLUMN(),FALSE)),VLOOKUP($A15,Base2010,COLUMN(),FALSE),VLOOKUP($A15,Base2009,COLUMN(),FALSE)))</f>
        <v>0</v>
      </c>
      <c r="E15" s="40">
        <f t="array" ref="E15">IF($A15="","",IF(ISERROR(VLOOKUP($A15,Base2009,COLUMN(),FALSE)),VLOOKUP($A15,Base2010,COLUMN(),FALSE),VLOOKUP($A15,Base2009,COLUMN(),FALSE)))</f>
        <v>0</v>
      </c>
      <c r="F15" s="31">
        <f t="array" ref="F15">IF($A15="","",IF(ISERROR(VLOOKUP($A15,Base2009,COLUMN(),FALSE)),VLOOKUP($A15,Base2010,COLUMN(),FALSE),VLOOKUP($A15,Base2009,COLUMN(),FALSE)))</f>
        <v>0</v>
      </c>
      <c r="G15" s="31">
        <f t="array" ref="G15">IF($A15="","",IF(ISERROR(VLOOKUP($A15,Base2009,COLUMN(),FALSE)),VLOOKUP($A15,Base2010,COLUMN(),FALSE),VLOOKUP($A15,Base2009,COLUMN(),FALSE)))</f>
        <v>0</v>
      </c>
      <c r="H15" s="31">
        <f t="array" ref="H15">IF($A15="","",IF(ISERROR(VLOOKUP($A15,Base2009,COLUMN(),FALSE)),VLOOKUP($A15,Base2010,COLUMN(),FALSE),VLOOKUP($A15,Base2009,COLUMN(),FALSE)))</f>
        <v>0</v>
      </c>
      <c r="I15" s="40">
        <f t="shared" si="0"/>
        <v>0</v>
      </c>
      <c r="J15" s="40">
        <f t="array" ref="J15">IF($A15="","",IF(ISERROR(VLOOKUP($A15,Base2009,COLUMN(),FALSE)),VLOOKUP($A15,Base2010,COLUMN(),FALSE),VLOOKUP($A15,Base2009,COLUMN(),FALSE)))</f>
        <v>0</v>
      </c>
      <c r="K15" s="31">
        <f t="array" ref="K15">IF($A15="","",IF(ISERROR(VLOOKUP($A15,Base2009,COLUMN(),FALSE)),VLOOKUP($A15,Base2010,COLUMN(),FALSE),VLOOKUP($A15,Base2009,COLUMN(),FALSE)))</f>
        <v>0</v>
      </c>
      <c r="L15" s="40">
        <f t="array" ref="L15">IF($A15="","",IF(ISERROR(VLOOKUP($A15,Base2009,COLUMN(),FALSE)),VLOOKUP($A15,Base2010,COLUMN(),FALSE),VLOOKUP($A15,Base2009,COLUMN(),FALSE)))</f>
        <v>0</v>
      </c>
      <c r="M15" s="40">
        <f t="array" ref="M15">IF($A15="","",IF(ISERROR(VLOOKUP($A15,Base2009,COLUMN(),FALSE)),VLOOKUP($A15,Base2010,COLUMN(),FALSE),VLOOKUP($A15,Base2009,COLUMN(),FALSE)))</f>
        <v>0</v>
      </c>
      <c r="N15" s="31">
        <f t="array" ref="N15">IF($A15="","",IF(ISERROR(VLOOKUP($A15,Base2009,COLUMN(),FALSE)),VLOOKUP($A15,Base2010,COLUMN(),FALSE),VLOOKUP($A15,Base2009,COLUMN(),FALSE)))</f>
        <v>0</v>
      </c>
      <c r="O15" s="31">
        <f t="array" ref="O15">IF($A15="","",IF(ISERROR(VLOOKUP($A15,Base2009,COLUMN(),FALSE)),VLOOKUP($A15,Base2010,COLUMN(),FALSE),VLOOKUP($A15,Base2009,COLUMN(),FALSE)))</f>
        <v>0</v>
      </c>
      <c r="P15" s="40">
        <f t="array" ref="P15">IF($A15="","",IF(ISERROR(VLOOKUP($A15,Base2009,COLUMN(),FALSE)),VLOOKUP($A15,Base2010,COLUMN(),FALSE),VLOOKUP($A15,Base2009,COLUMN(),FALSE)))</f>
        <v>0</v>
      </c>
      <c r="Q15" s="31">
        <f t="array" ref="Q15">IF($A15="","",IF(ISERROR(VLOOKUP($A15,Base2009,COLUMN(),FALSE)),VLOOKUP($A15,Base2010,COLUMN(),FALSE),VLOOKUP($A15,Base2009,COLUMN(),FALSE)))</f>
        <v>0</v>
      </c>
      <c r="R15" s="31">
        <f t="shared" si="1"/>
        <v>1</v>
      </c>
      <c r="S15" s="36">
        <f t="array" ref="S15">IF(ISERROR(VLOOKUP($A15,Base2010,COLUMN(),FALSE)),"",VLOOKUP($A15,Base2010,COLUMN(),FALSE))</f>
        <v>138301.68</v>
      </c>
      <c r="T15" s="39" t="str">
        <f t="array" ref="T15">IF(ISERROR(VLOOKUP($A15,Base2009,COLUMN()-1,FALSE)),"",S15/VLOOKUP($A15,Base2009,COLUMN()-1,FALSE))</f>
        <v/>
      </c>
    </row>
    <row r="16" spans="1:20">
      <c r="A16" s="34" t="str">
        <f t="array" ref="A16">INDEX('2010'!$A$1:$A$25,MIN(IF(COUNTIF($A$1:$A15,'2010'!$A$3:$A$25)=0,IF('2010'!$A$3:$A$25&lt;&gt;"",ROW('2010'!$A$3:$A$25)))))&amp;""</f>
        <v>LE211</v>
      </c>
      <c r="B16" s="31" t="str">
        <f t="array" ref="B16">IF($A16="","",IF(ISERROR(VLOOKUP($A16,Base2009,COLUMN(),FALSE)),VLOOKUP($A16,Base2010,COLUMN(),FALSE),VLOOKUP($A16,Base2009,COLUMN(),FALSE)))</f>
        <v>LE CREDIT</v>
      </c>
      <c r="C16" s="31" t="str">
        <f t="array" ref="C16">IF($A16="","",IF(ISERROR(VLOOKUP($A16,Base2009,COLUMN(),FALSE)),VLOOKUP($A16,Base2010,COLUMN(),FALSE),VLOOKUP($A16,Base2009,COLUMN(),FALSE)))</f>
        <v>30 000</v>
      </c>
      <c r="D16" s="40">
        <f t="array" ref="D16">IF($A16="","",IF(ISERROR(VLOOKUP($A16,Base2009,COLUMN(),FALSE)),VLOOKUP($A16,Base2010,COLUMN(),FALSE),VLOOKUP($A16,Base2009,COLUMN(),FALSE)))</f>
        <v>0</v>
      </c>
      <c r="E16" s="40">
        <f t="array" ref="E16">IF($A16="","",IF(ISERROR(VLOOKUP($A16,Base2009,COLUMN(),FALSE)),VLOOKUP($A16,Base2010,COLUMN(),FALSE),VLOOKUP($A16,Base2009,COLUMN(),FALSE)))</f>
        <v>0</v>
      </c>
      <c r="F16" s="31">
        <f t="array" ref="F16">IF($A16="","",IF(ISERROR(VLOOKUP($A16,Base2009,COLUMN(),FALSE)),VLOOKUP($A16,Base2010,COLUMN(),FALSE),VLOOKUP($A16,Base2009,COLUMN(),FALSE)))</f>
        <v>39876</v>
      </c>
      <c r="G16" s="31">
        <f t="array" ref="G16">IF($A16="","",IF(ISERROR(VLOOKUP($A16,Base2009,COLUMN(),FALSE)),VLOOKUP($A16,Base2010,COLUMN(),FALSE),VLOOKUP($A16,Base2009,COLUMN(),FALSE)))</f>
        <v>40971.75</v>
      </c>
      <c r="H16" s="31">
        <f t="array" ref="H16">IF($A16="","",IF(ISERROR(VLOOKUP($A16,Base2009,COLUMN(),FALSE)),VLOOKUP($A16,Base2010,COLUMN(),FALSE),VLOOKUP($A16,Base2009,COLUMN(),FALSE)))</f>
        <v>0</v>
      </c>
      <c r="I16" s="40" t="str">
        <f t="shared" si="0"/>
        <v>oui</v>
      </c>
      <c r="J16" s="40" t="str">
        <f t="array" ref="J16">IF($A16="","",IF(ISERROR(VLOOKUP($A16,Base2009,COLUMN(),FALSE)),VLOOKUP($A16,Base2010,COLUMN(),FALSE),VLOOKUP($A16,Base2009,COLUMN(),FALSE)))</f>
        <v>JP</v>
      </c>
      <c r="K16" s="31">
        <f t="array" ref="K16">IF($A16="","",IF(ISERROR(VLOOKUP($A16,Base2009,COLUMN(),FALSE)),VLOOKUP($A16,Base2010,COLUMN(),FALSE),VLOOKUP($A16,Base2009,COLUMN(),FALSE)))</f>
        <v>39876</v>
      </c>
      <c r="L16" s="40">
        <f t="array" ref="L16">IF($A16="","",IF(ISERROR(VLOOKUP($A16,Base2009,COLUMN(),FALSE)),VLOOKUP($A16,Base2010,COLUMN(),FALSE),VLOOKUP($A16,Base2009,COLUMN(),FALSE)))</f>
        <v>40080</v>
      </c>
      <c r="M16" s="40">
        <f t="array" ref="M16">IF($A16="","",IF(ISERROR(VLOOKUP($A16,Base2009,COLUMN(),FALSE)),VLOOKUP($A16,Base2010,COLUMN(),FALSE),VLOOKUP($A16,Base2009,COLUMN(),FALSE)))</f>
        <v>0</v>
      </c>
      <c r="N16" s="31">
        <f t="array" ref="N16">IF($A16="","",IF(ISERROR(VLOOKUP($A16,Base2009,COLUMN(),FALSE)),VLOOKUP($A16,Base2010,COLUMN(),FALSE),VLOOKUP($A16,Base2009,COLUMN(),FALSE)))</f>
        <v>40087</v>
      </c>
      <c r="O16" s="31">
        <f t="array" ref="O16">IF($A16="","",IF(ISERROR(VLOOKUP($A16,Base2009,COLUMN(),FALSE)),VLOOKUP($A16,Base2010,COLUMN(),FALSE),VLOOKUP($A16,Base2009,COLUMN(),FALSE)))</f>
        <v>0</v>
      </c>
      <c r="P16" s="40">
        <f t="array" ref="P16">IF($A16="","",IF(ISERROR(VLOOKUP($A16,Base2009,COLUMN(),FALSE)),VLOOKUP($A16,Base2010,COLUMN(),FALSE),VLOOKUP($A16,Base2009,COLUMN(),FALSE)))</f>
        <v>0</v>
      </c>
      <c r="Q16" s="31">
        <f t="array" ref="Q16">IF($A16="","",IF(ISERROR(VLOOKUP($A16,Base2009,COLUMN(),FALSE)),VLOOKUP($A16,Base2010,COLUMN(),FALSE),VLOOKUP($A16,Base2009,COLUMN(),FALSE)))</f>
        <v>0</v>
      </c>
      <c r="R16" s="31">
        <f t="shared" si="1"/>
        <v>40088</v>
      </c>
      <c r="S16" s="36" t="str">
        <f t="array" ref="S16">IF(ISERROR(VLOOKUP($A16,Base2010,COLUMN(),FALSE)),"",VLOOKUP($A16,Base2010,COLUMN(),FALSE))</f>
        <v/>
      </c>
      <c r="T16" s="39" t="e">
        <f t="array" ref="T16">IF(ISERROR(VLOOKUP($A16,Base2009,COLUMN()-1,FALSE)),"",S16/VLOOKUP($A16,Base2009,COLUMN()-1,FALSE))</f>
        <v>#VALUE!</v>
      </c>
    </row>
    <row r="17" spans="1:20">
      <c r="A17" s="34" t="str">
        <f t="array" ref="A17">INDEX('2010'!$A$1:$A$25,MIN(IF(COUNTIF($A$1:$A16,'2010'!$A$3:$A$25)=0,IF('2010'!$A$3:$A$25&lt;&gt;"",ROW('2010'!$A$3:$A$25)))))&amp;""</f>
        <v>LE231</v>
      </c>
      <c r="B17" s="31" t="str">
        <f t="array" ref="B17">IF($A17="","",IF(ISERROR(VLOOKUP($A17,Base2009,COLUMN(),FALSE)),VLOOKUP($A17,Base2010,COLUMN(),FALSE),VLOOKUP($A17,Base2009,COLUMN(),FALSE)))</f>
        <v>LE CREDIT 2</v>
      </c>
      <c r="C17" s="31" t="str">
        <f t="array" ref="C17">IF($A17="","",IF(ISERROR(VLOOKUP($A17,Base2009,COLUMN(),FALSE)),VLOOKUP($A17,Base2010,COLUMN(),FALSE),VLOOKUP($A17,Base2009,COLUMN(),FALSE)))</f>
        <v>30 000</v>
      </c>
      <c r="D17" s="40">
        <f t="array" ref="D17">IF($A17="","",IF(ISERROR(VLOOKUP($A17,Base2009,COLUMN(),FALSE)),VLOOKUP($A17,Base2010,COLUMN(),FALSE),VLOOKUP($A17,Base2009,COLUMN(),FALSE)))</f>
        <v>0</v>
      </c>
      <c r="E17" s="40">
        <f t="array" ref="E17">IF($A17="","",IF(ISERROR(VLOOKUP($A17,Base2009,COLUMN(),FALSE)),VLOOKUP($A17,Base2010,COLUMN(),FALSE),VLOOKUP($A17,Base2009,COLUMN(),FALSE)))</f>
        <v>0</v>
      </c>
      <c r="F17" s="31">
        <f t="array" ref="F17">IF($A17="","",IF(ISERROR(VLOOKUP($A17,Base2009,COLUMN(),FALSE)),VLOOKUP($A17,Base2010,COLUMN(),FALSE),VLOOKUP($A17,Base2009,COLUMN(),FALSE)))</f>
        <v>38730</v>
      </c>
      <c r="G17" s="31">
        <f t="array" ref="G17">IF($A17="","",IF(ISERROR(VLOOKUP($A17,Base2009,COLUMN(),FALSE)),VLOOKUP($A17,Base2010,COLUMN(),FALSE),VLOOKUP($A17,Base2009,COLUMN(),FALSE)))</f>
        <v>39825.75</v>
      </c>
      <c r="H17" s="31">
        <f t="array" ref="H17">IF($A17="","",IF(ISERROR(VLOOKUP($A17,Base2009,COLUMN(),FALSE)),VLOOKUP($A17,Base2010,COLUMN(),FALSE),VLOOKUP($A17,Base2009,COLUMN(),FALSE)))</f>
        <v>0</v>
      </c>
      <c r="I17" s="40">
        <f t="shared" si="0"/>
        <v>0</v>
      </c>
      <c r="J17" s="40" t="str">
        <f t="array" ref="J17">IF($A17="","",IF(ISERROR(VLOOKUP($A17,Base2009,COLUMN(),FALSE)),VLOOKUP($A17,Base2010,COLUMN(),FALSE),VLOOKUP($A17,Base2009,COLUMN(),FALSE)))</f>
        <v>JP</v>
      </c>
      <c r="K17" s="31">
        <f t="array" ref="K17">IF($A17="","",IF(ISERROR(VLOOKUP($A17,Base2009,COLUMN(),FALSE)),VLOOKUP($A17,Base2010,COLUMN(),FALSE),VLOOKUP($A17,Base2009,COLUMN(),FALSE)))</f>
        <v>39905</v>
      </c>
      <c r="L17" s="40">
        <f t="array" ref="L17">IF($A17="","",IF(ISERROR(VLOOKUP($A17,Base2009,COLUMN(),FALSE)),VLOOKUP($A17,Base2010,COLUMN(),FALSE),VLOOKUP($A17,Base2009,COLUMN(),FALSE)))</f>
        <v>40018</v>
      </c>
      <c r="M17" s="40">
        <f t="array" ref="M17">IF($A17="","",IF(ISERROR(VLOOKUP($A17,Base2009,COLUMN(),FALSE)),VLOOKUP($A17,Base2010,COLUMN(),FALSE),VLOOKUP($A17,Base2009,COLUMN(),FALSE)))</f>
        <v>0</v>
      </c>
      <c r="N17" s="31">
        <f t="array" ref="N17">IF($A17="","",IF(ISERROR(VLOOKUP($A17,Base2009,COLUMN(),FALSE)),VLOOKUP($A17,Base2010,COLUMN(),FALSE),VLOOKUP($A17,Base2009,COLUMN(),FALSE)))</f>
        <v>40018</v>
      </c>
      <c r="O17" s="31">
        <f t="array" ref="O17">IF($A17="","",IF(ISERROR(VLOOKUP($A17,Base2009,COLUMN(),FALSE)),VLOOKUP($A17,Base2010,COLUMN(),FALSE),VLOOKUP($A17,Base2009,COLUMN(),FALSE)))</f>
        <v>0</v>
      </c>
      <c r="P17" s="40">
        <f t="array" ref="P17">IF($A17="","",IF(ISERROR(VLOOKUP($A17,Base2009,COLUMN(),FALSE)),VLOOKUP($A17,Base2010,COLUMN(),FALSE),VLOOKUP($A17,Base2009,COLUMN(),FALSE)))</f>
        <v>0</v>
      </c>
      <c r="Q17" s="31">
        <f t="array" ref="Q17">IF($A17="","",IF(ISERROR(VLOOKUP($A17,Base2009,COLUMN(),FALSE)),VLOOKUP($A17,Base2010,COLUMN(),FALSE),VLOOKUP($A17,Base2009,COLUMN(),FALSE)))</f>
        <v>0</v>
      </c>
      <c r="R17" s="31">
        <f t="shared" si="1"/>
        <v>40025</v>
      </c>
      <c r="S17" s="36" t="str">
        <f t="array" ref="S17">IF(ISERROR(VLOOKUP($A17,Base2010,COLUMN(),FALSE)),"",VLOOKUP($A17,Base2010,COLUMN(),FALSE))</f>
        <v/>
      </c>
      <c r="T17" s="39" t="e">
        <f t="array" ref="T17">IF(ISERROR(VLOOKUP($A17,Base2009,COLUMN()-1,FALSE)),"",S17/VLOOKUP($A17,Base2009,COLUMN()-1,FALSE))</f>
        <v>#VALUE!</v>
      </c>
    </row>
    <row r="18" spans="1:20">
      <c r="A18" s="34" t="str">
        <f t="array" ref="A18">INDEX('2010'!$A$1:$A$25,MIN(IF(COUNTIF($A$1:$A17,'2010'!$A$3:$A$25)=0,IF('2010'!$A$3:$A$25&lt;&gt;"",ROW('2010'!$A$3:$A$25)))))&amp;""</f>
        <v>LE241</v>
      </c>
      <c r="B18" s="31" t="e">
        <f t="array" ref="B18">IF($A18="","",IF(ISERROR(VLOOKUP($A18,Base2009,COLUMN(),FALSE)),VLOOKUP($A18,Base2010,COLUMN(),FALSE),VLOOKUP($A18,Base2009,COLUMN(),FALSE)))</f>
        <v>#N/A</v>
      </c>
      <c r="C18" s="31" t="e">
        <f t="array" ref="C18">IF($A18="","",IF(ISERROR(VLOOKUP($A18,Base2009,COLUMN(),FALSE)),VLOOKUP($A18,Base2010,COLUMN(),FALSE),VLOOKUP($A18,Base2009,COLUMN(),FALSE)))</f>
        <v>#N/A</v>
      </c>
      <c r="D18" s="40" t="e">
        <f t="array" ref="D18">IF($A18="","",IF(ISERROR(VLOOKUP($A18,Base2009,COLUMN(),FALSE)),VLOOKUP($A18,Base2010,COLUMN(),FALSE),VLOOKUP($A18,Base2009,COLUMN(),FALSE)))</f>
        <v>#N/A</v>
      </c>
      <c r="E18" s="40" t="e">
        <f t="array" ref="E18">IF($A18="","",IF(ISERROR(VLOOKUP($A18,Base2009,COLUMN(),FALSE)),VLOOKUP($A18,Base2010,COLUMN(),FALSE),VLOOKUP($A18,Base2009,COLUMN(),FALSE)))</f>
        <v>#N/A</v>
      </c>
      <c r="F18" s="31" t="e">
        <f t="array" ref="F18">IF($A18="","",IF(ISERROR(VLOOKUP($A18,Base2009,COLUMN(),FALSE)),VLOOKUP($A18,Base2010,COLUMN(),FALSE),VLOOKUP($A18,Base2009,COLUMN(),FALSE)))</f>
        <v>#N/A</v>
      </c>
      <c r="G18" s="31" t="e">
        <f t="array" ref="G18">IF($A18="","",IF(ISERROR(VLOOKUP($A18,Base2009,COLUMN(),FALSE)),VLOOKUP($A18,Base2010,COLUMN(),FALSE),VLOOKUP($A18,Base2009,COLUMN(),FALSE)))</f>
        <v>#N/A</v>
      </c>
      <c r="H18" s="31" t="e">
        <f t="array" ref="H18">IF($A18="","",IF(ISERROR(VLOOKUP($A18,Base2009,COLUMN(),FALSE)),VLOOKUP($A18,Base2010,COLUMN(),FALSE),VLOOKUP($A18,Base2009,COLUMN(),FALSE)))</f>
        <v>#N/A</v>
      </c>
      <c r="I18" s="40" t="e">
        <f t="shared" ref="I18:I22" si="2">IF($A18="","",IF(ISERROR(VLOOKUP($A18,Base2009,COLUMN(),FALSE)),VLOOKUP($A18,Base2010,COLUMN(),FALSE),VLOOKUP($A18,Base2009,COLUMN(),FALSE)))</f>
        <v>#N/A</v>
      </c>
      <c r="J18" s="40" t="e">
        <f t="array" ref="J18">IF($A18="","",IF(ISERROR(VLOOKUP($A18,Base2009,COLUMN(),FALSE)),VLOOKUP($A18,Base2010,COLUMN(),FALSE),VLOOKUP($A18,Base2009,COLUMN(),FALSE)))</f>
        <v>#N/A</v>
      </c>
      <c r="K18" s="31" t="e">
        <f>IF($A18="","",IF(ISERROR(VLOOKUP($A18,Base2009,COLUMN(),FALSE)),VLOOKUP($A18,Base2010,COLUMN(),FALSE),VLOOKUP($A18,Base2009,COLUMN(),FALSE)))</f>
        <v>#N/A</v>
      </c>
      <c r="L18" s="40" t="e">
        <f t="array" ref="L18">IF($A18="","",IF(ISERROR(VLOOKUP($A18,Base2009,COLUMN(),FALSE)),VLOOKUP($A18,Base2010,COLUMN(),FALSE),VLOOKUP($A18,Base2009,COLUMN(),FALSE)))</f>
        <v>#N/A</v>
      </c>
      <c r="M18" s="40" t="e">
        <f t="array" ref="M18">IF($A18="","",IF(ISERROR(VLOOKUP($A18,Base2009,COLUMN(),FALSE)),VLOOKUP($A18,Base2010,COLUMN(),FALSE),VLOOKUP($A18,Base2009,COLUMN(),FALSE)))</f>
        <v>#N/A</v>
      </c>
      <c r="N18" s="31" t="e">
        <f t="array" ref="N18">IF($A18="","",IF(ISERROR(VLOOKUP($A18,Base2009,COLUMN(),FALSE)),VLOOKUP($A18,Base2010,COLUMN(),FALSE),VLOOKUP($A18,Base2009,COLUMN(),FALSE)))</f>
        <v>#N/A</v>
      </c>
      <c r="O18" s="31" t="e">
        <f t="array" ref="O18">IF($A18="","",IF(ISERROR(VLOOKUP($A18,Base2009,COLUMN(),FALSE)),VLOOKUP($A18,Base2010,COLUMN(),FALSE),VLOOKUP($A18,Base2009,COLUMN(),FALSE)))</f>
        <v>#N/A</v>
      </c>
      <c r="P18" s="40" t="e">
        <f t="array" ref="P18">IF($A18="","",IF(ISERROR(VLOOKUP($A18,Base2009,COLUMN(),FALSE)),VLOOKUP($A18,Base2010,COLUMN(),FALSE),VLOOKUP($A18,Base2009,COLUMN(),FALSE)))</f>
        <v>#N/A</v>
      </c>
      <c r="Q18" s="31" t="e">
        <f t="array" ref="Q18">IF($A18="","",IF(ISERROR(VLOOKUP($A18,Base2009,COLUMN(),FALSE)),VLOOKUP($A18,Base2010,COLUMN(),FALSE),VLOOKUP($A18,Base2009,COLUMN(),FALSE)))</f>
        <v>#N/A</v>
      </c>
      <c r="R18" s="31" t="e">
        <f t="shared" ref="R18:R23" si="3">IF($A18="","",IF(ISERROR(VLOOKUP($A18,Base2009,COLUMN(),FALSE)),VLOOKUP($A18,Base2010,COLUMN(),FALSE),VLOOKUP($A18,Base2009,COLUMN(),FALSE)))</f>
        <v>#N/A</v>
      </c>
      <c r="S18" s="36" t="str">
        <f t="array" ref="S18">IF(ISERROR(VLOOKUP($A18,Base2010,COLUMN(),FALSE)),"",VLOOKUP($A18,Base2010,COLUMN(),FALSE))</f>
        <v/>
      </c>
      <c r="T18" s="39" t="str">
        <f t="array" ref="T18">IF(ISERROR(VLOOKUP($A18,Base2009,COLUMN()-1,FALSE)),"",S18/VLOOKUP($A18,Base2009,COLUMN()-1,FALSE))</f>
        <v/>
      </c>
    </row>
    <row r="19" spans="1:20">
      <c r="A19" s="34" t="str">
        <f t="array" ref="A19">INDEX('2010'!$A$1:$A$25,MIN(IF(COUNTIF($A$1:$A18,'2010'!$A$3:$A$25)=0,IF('2010'!$A$3:$A$25&lt;&gt;"",ROW('2010'!$A$3:$A$25)))))&amp;""</f>
        <v>LE251</v>
      </c>
      <c r="B19" s="31" t="e">
        <f t="array" ref="B19">IF($A19="","",IF(ISERROR(VLOOKUP($A19,Base2009,COLUMN(),FALSE)),VLOOKUP($A19,Base2010,COLUMN(),FALSE),VLOOKUP($A19,Base2009,COLUMN(),FALSE)))</f>
        <v>#N/A</v>
      </c>
      <c r="C19" s="31" t="e">
        <f t="array" ref="C19">IF($A19="","",IF(ISERROR(VLOOKUP($A19,Base2009,COLUMN(),FALSE)),VLOOKUP($A19,Base2010,COLUMN(),FALSE),VLOOKUP($A19,Base2009,COLUMN(),FALSE)))</f>
        <v>#N/A</v>
      </c>
      <c r="D19" s="40" t="e">
        <f t="array" ref="D19">IF($A19="","",IF(ISERROR(VLOOKUP($A19,Base2009,COLUMN(),FALSE)),VLOOKUP($A19,Base2010,COLUMN(),FALSE),VLOOKUP($A19,Base2009,COLUMN(),FALSE)))</f>
        <v>#N/A</v>
      </c>
      <c r="E19" s="40" t="e">
        <f t="array" ref="E19">IF($A19="","",IF(ISERROR(VLOOKUP($A19,Base2009,COLUMN(),FALSE)),VLOOKUP($A19,Base2010,COLUMN(),FALSE),VLOOKUP($A19,Base2009,COLUMN(),FALSE)))</f>
        <v>#N/A</v>
      </c>
      <c r="F19" s="31" t="e">
        <f t="array" ref="F19">IF($A19="","",IF(ISERROR(VLOOKUP($A19,Base2009,COLUMN(),FALSE)),VLOOKUP($A19,Base2010,COLUMN(),FALSE),VLOOKUP($A19,Base2009,COLUMN(),FALSE)))</f>
        <v>#N/A</v>
      </c>
      <c r="G19" s="31" t="e">
        <f t="array" ref="G19">IF($A19="","",IF(ISERROR(VLOOKUP($A19,Base2009,COLUMN(),FALSE)),VLOOKUP($A19,Base2010,COLUMN(),FALSE),VLOOKUP($A19,Base2009,COLUMN(),FALSE)))</f>
        <v>#N/A</v>
      </c>
      <c r="H19" s="31" t="e">
        <f t="array" ref="H19">IF($A19="","",IF(ISERROR(VLOOKUP($A19,Base2009,COLUMN(),FALSE)),VLOOKUP($A19,Base2010,COLUMN(),FALSE),VLOOKUP($A19,Base2009,COLUMN(),FALSE)))</f>
        <v>#N/A</v>
      </c>
      <c r="I19" s="40" t="e">
        <f t="shared" si="2"/>
        <v>#N/A</v>
      </c>
      <c r="J19" s="40" t="e">
        <f t="array" ref="J19">IF($A19="","",IF(ISERROR(VLOOKUP($A19,Base2009,COLUMN(),FALSE)),VLOOKUP($A19,Base2010,COLUMN(),FALSE),VLOOKUP($A19,Base2009,COLUMN(),FALSE)))</f>
        <v>#N/A</v>
      </c>
      <c r="K19" s="31" t="e">
        <f t="array" ref="K19">IF($A19="","",IF(ISERROR(VLOOKUP($A19,Base2009,COLUMN(),FALSE)),VLOOKUP($A19,Base2010,COLUMN(),FALSE),VLOOKUP($A19,Base2009,COLUMN(),FALSE)))</f>
        <v>#N/A</v>
      </c>
      <c r="L19" s="40" t="e">
        <f t="array" ref="L19">IF($A19="","",IF(ISERROR(VLOOKUP($A19,Base2009,COLUMN(),FALSE)),VLOOKUP($A19,Base2010,COLUMN(),FALSE),VLOOKUP($A19,Base2009,COLUMN(),FALSE)))</f>
        <v>#N/A</v>
      </c>
      <c r="M19" s="40" t="e">
        <f t="array" ref="M19">IF($A19="","",IF(ISERROR(VLOOKUP($A19,Base2009,COLUMN(),FALSE)),VLOOKUP($A19,Base2010,COLUMN(),FALSE),VLOOKUP($A19,Base2009,COLUMN(),FALSE)))</f>
        <v>#N/A</v>
      </c>
      <c r="N19" s="31" t="e">
        <f t="array" ref="N19">IF($A19="","",IF(ISERROR(VLOOKUP($A19,Base2009,COLUMN(),FALSE)),VLOOKUP($A19,Base2010,COLUMN(),FALSE),VLOOKUP($A19,Base2009,COLUMN(),FALSE)))</f>
        <v>#N/A</v>
      </c>
      <c r="O19" s="31" t="e">
        <f t="array" ref="O19">IF($A19="","",IF(ISERROR(VLOOKUP($A19,Base2009,COLUMN(),FALSE)),VLOOKUP($A19,Base2010,COLUMN(),FALSE),VLOOKUP($A19,Base2009,COLUMN(),FALSE)))</f>
        <v>#N/A</v>
      </c>
      <c r="P19" s="40" t="e">
        <f t="array" ref="P19">IF($A19="","",IF(ISERROR(VLOOKUP($A19,Base2009,COLUMN(),FALSE)),VLOOKUP($A19,Base2010,COLUMN(),FALSE),VLOOKUP($A19,Base2009,COLUMN(),FALSE)))</f>
        <v>#N/A</v>
      </c>
      <c r="Q19" s="31" t="e">
        <f t="array" ref="Q19">IF($A19="","",IF(ISERROR(VLOOKUP($A19,Base2009,COLUMN(),FALSE)),VLOOKUP($A19,Base2010,COLUMN(),FALSE),VLOOKUP($A19,Base2009,COLUMN(),FALSE)))</f>
        <v>#N/A</v>
      </c>
      <c r="R19" s="31" t="e">
        <f t="shared" si="3"/>
        <v>#N/A</v>
      </c>
      <c r="S19" s="36" t="str">
        <f t="array" ref="S19">IF(ISERROR(VLOOKUP($A19,Base2010,COLUMN(),FALSE)),"",VLOOKUP($A19,Base2010,COLUMN(),FALSE))</f>
        <v/>
      </c>
      <c r="T19" s="39" t="str">
        <f t="array" ref="T19">IF(ISERROR(VLOOKUP($A19,Base2009,COLUMN()-1,FALSE)),"",S19/VLOOKUP($A19,Base2009,COLUMN()-1,FALSE))</f>
        <v/>
      </c>
    </row>
    <row r="20" spans="1:20">
      <c r="A20" s="34" t="str">
        <f t="array" ref="A20">INDEX('2010'!$A$1:$A$25,MIN(IF(COUNTIF($A$1:$A19,'2010'!$A$3:$A$25)=0,IF('2010'!$A$3:$A$25&lt;&gt;"",ROW('2010'!$A$3:$A$25)))))&amp;""</f>
        <v>SLI301</v>
      </c>
      <c r="B20" s="31" t="e">
        <f t="array" ref="B20">IF($A20="","",IF(ISERROR(VLOOKUP($A20,Base2009,COLUMN(),FALSE)),VLOOKUP($A20,Base2010,COLUMN(),FALSE),VLOOKUP($A20,Base2009,COLUMN(),FALSE)))</f>
        <v>#N/A</v>
      </c>
      <c r="C20" s="31" t="e">
        <f t="array" ref="C20">IF($A20="","",IF(ISERROR(VLOOKUP($A20,Base2009,COLUMN(),FALSE)),VLOOKUP($A20,Base2010,COLUMN(),FALSE),VLOOKUP($A20,Base2009,COLUMN(),FALSE)))</f>
        <v>#N/A</v>
      </c>
      <c r="D20" s="40" t="e">
        <f t="array" ref="D20">IF($A20="","",IF(ISERROR(VLOOKUP($A20,Base2009,COLUMN(),FALSE)),VLOOKUP($A20,Base2010,COLUMN(),FALSE),VLOOKUP($A20,Base2009,COLUMN(),FALSE)))</f>
        <v>#N/A</v>
      </c>
      <c r="E20" s="40" t="e">
        <f t="array" ref="E20">IF($A20="","",IF(ISERROR(VLOOKUP($A20,Base2009,COLUMN(),FALSE)),VLOOKUP($A20,Base2010,COLUMN(),FALSE),VLOOKUP($A20,Base2009,COLUMN(),FALSE)))</f>
        <v>#N/A</v>
      </c>
      <c r="F20" s="31" t="e">
        <f t="array" ref="F20">IF($A20="","",IF(ISERROR(VLOOKUP($A20,Base2009,COLUMN(),FALSE)),VLOOKUP($A20,Base2010,COLUMN(),FALSE),VLOOKUP($A20,Base2009,COLUMN(),FALSE)))</f>
        <v>#N/A</v>
      </c>
      <c r="G20" s="31" t="e">
        <f t="array" ref="G20">IF($A20="","",IF(ISERROR(VLOOKUP($A20,Base2009,COLUMN(),FALSE)),VLOOKUP($A20,Base2010,COLUMN(),FALSE),VLOOKUP($A20,Base2009,COLUMN(),FALSE)))</f>
        <v>#N/A</v>
      </c>
      <c r="H20" s="31" t="e">
        <f t="array" ref="H20">IF($A20="","",IF(ISERROR(VLOOKUP($A20,Base2009,COLUMN(),FALSE)),VLOOKUP($A20,Base2010,COLUMN(),FALSE),VLOOKUP($A20,Base2009,COLUMN(),FALSE)))</f>
        <v>#N/A</v>
      </c>
      <c r="I20" s="40" t="e">
        <f t="shared" si="2"/>
        <v>#N/A</v>
      </c>
      <c r="J20" s="40" t="e">
        <f t="array" ref="J20">IF($A20="","",IF(ISERROR(VLOOKUP($A20,Base2009,COLUMN(),FALSE)),VLOOKUP($A20,Base2010,COLUMN(),FALSE),VLOOKUP($A20,Base2009,COLUMN(),FALSE)))</f>
        <v>#N/A</v>
      </c>
      <c r="K20" s="31" t="e">
        <f t="array" ref="K20">IF($A20="","",IF(ISERROR(VLOOKUP($A20,Base2009,COLUMN(),FALSE)),VLOOKUP($A20,Base2010,COLUMN(),FALSE),VLOOKUP($A20,Base2009,COLUMN(),FALSE)))</f>
        <v>#N/A</v>
      </c>
      <c r="L20" s="40" t="e">
        <f t="array" ref="L20">IF($A20="","",IF(ISERROR(VLOOKUP($A20,Base2009,COLUMN(),FALSE)),VLOOKUP($A20,Base2010,COLUMN(),FALSE),VLOOKUP($A20,Base2009,COLUMN(),FALSE)))</f>
        <v>#N/A</v>
      </c>
      <c r="M20" s="40" t="e">
        <f t="array" ref="M20">IF($A20="","",IF(ISERROR(VLOOKUP($A20,Base2009,COLUMN(),FALSE)),VLOOKUP($A20,Base2010,COLUMN(),FALSE),VLOOKUP($A20,Base2009,COLUMN(),FALSE)))</f>
        <v>#N/A</v>
      </c>
      <c r="N20" s="31" t="e">
        <f t="array" ref="N20">IF($A20="","",IF(ISERROR(VLOOKUP($A20,Base2009,COLUMN(),FALSE)),VLOOKUP($A20,Base2010,COLUMN(),FALSE),VLOOKUP($A20,Base2009,COLUMN(),FALSE)))</f>
        <v>#N/A</v>
      </c>
      <c r="O20" s="31" t="e">
        <f t="array" ref="O20">IF($A20="","",IF(ISERROR(VLOOKUP($A20,Base2009,COLUMN(),FALSE)),VLOOKUP($A20,Base2010,COLUMN(),FALSE),VLOOKUP($A20,Base2009,COLUMN(),FALSE)))</f>
        <v>#N/A</v>
      </c>
      <c r="P20" s="40" t="e">
        <f t="array" ref="P20">IF($A20="","",IF(ISERROR(VLOOKUP($A20,Base2009,COLUMN(),FALSE)),VLOOKUP($A20,Base2010,COLUMN(),FALSE),VLOOKUP($A20,Base2009,COLUMN(),FALSE)))</f>
        <v>#N/A</v>
      </c>
      <c r="Q20" s="31" t="e">
        <f t="array" ref="Q20">IF($A20="","",IF(ISERROR(VLOOKUP($A20,Base2009,COLUMN(),FALSE)),VLOOKUP($A20,Base2010,COLUMN(),FALSE),VLOOKUP($A20,Base2009,COLUMN(),FALSE)))</f>
        <v>#N/A</v>
      </c>
      <c r="R20" s="31" t="e">
        <f t="shared" si="3"/>
        <v>#N/A</v>
      </c>
      <c r="S20" s="36" t="str">
        <f t="array" ref="S20">IF(ISERROR(VLOOKUP($A20,Base2010,COLUMN(),FALSE)),"",VLOOKUP($A20,Base2010,COLUMN(),FALSE))</f>
        <v/>
      </c>
      <c r="T20" s="39" t="str">
        <f t="array" ref="T20">IF(ISERROR(VLOOKUP($A20,Base2009,COLUMN()-1,FALSE)),"",S20/VLOOKUP($A20,Base2009,COLUMN()-1,FALSE))</f>
        <v/>
      </c>
    </row>
    <row r="21" spans="1:20">
      <c r="A21" s="34" t="str">
        <f t="array" ref="A21">INDEX('2010'!$A$1:$A$25,MIN(IF(COUNTIF($A$1:$A20,'2010'!$A$3:$A$25)=0,IF('2010'!$A$3:$A$25&lt;&gt;"",ROW('2010'!$A$3:$A$25)))))&amp;""</f>
        <v/>
      </c>
      <c r="B21" s="31" t="str">
        <f t="array" ref="B21">IF($A21="","",IF(ISERROR(VLOOKUP($A21,Base2009,COLUMN(),FALSE)),VLOOKUP($A21,Base2010,COLUMN(),FALSE),VLOOKUP($A21,Base2009,COLUMN(),FALSE)))</f>
        <v/>
      </c>
      <c r="C21" s="31" t="str">
        <f t="array" ref="C21">IF($A21="","",IF(ISERROR(VLOOKUP($A21,Base2009,COLUMN(),FALSE)),VLOOKUP($A21,Base2010,COLUMN(),FALSE),VLOOKUP($A21,Base2009,COLUMN(),FALSE)))</f>
        <v/>
      </c>
      <c r="D21" s="40" t="str">
        <f t="array" ref="D21">IF($A21="","",IF(ISERROR(VLOOKUP($A21,Base2009,COLUMN(),FALSE)),VLOOKUP($A21,Base2010,COLUMN(),FALSE),VLOOKUP($A21,Base2009,COLUMN(),FALSE)))</f>
        <v/>
      </c>
      <c r="E21" s="40" t="str">
        <f t="array" ref="E21">IF($A21="","",IF(ISERROR(VLOOKUP($A21,Base2009,COLUMN(),FALSE)),VLOOKUP($A21,Base2010,COLUMN(),FALSE),VLOOKUP($A21,Base2009,COLUMN(),FALSE)))</f>
        <v/>
      </c>
      <c r="F21" s="31" t="str">
        <f t="array" ref="F21">IF($A21="","",IF(ISERROR(VLOOKUP($A21,Base2009,COLUMN(),FALSE)),VLOOKUP($A21,Base2010,COLUMN(),FALSE),VLOOKUP($A21,Base2009,COLUMN(),FALSE)))</f>
        <v/>
      </c>
      <c r="G21" s="31" t="str">
        <f t="array" ref="G21">IF($A21="","",IF(ISERROR(VLOOKUP($A21,Base2009,COLUMN(),FALSE)),VLOOKUP($A21,Base2010,COLUMN(),FALSE),VLOOKUP($A21,Base2009,COLUMN(),FALSE)))</f>
        <v/>
      </c>
      <c r="H21" s="31" t="str">
        <f t="array" ref="H21">IF($A21="","",IF(ISERROR(VLOOKUP($A21,Base2009,COLUMN(),FALSE)),VLOOKUP($A21,Base2010,COLUMN(),FALSE),VLOOKUP($A21,Base2009,COLUMN(),FALSE)))</f>
        <v/>
      </c>
      <c r="I21" s="40" t="str">
        <f t="shared" si="2"/>
        <v/>
      </c>
      <c r="J21" s="31"/>
      <c r="K21" s="31" t="str">
        <f t="array" ref="K21">IF($A21="","",IF(ISERROR(VLOOKUP($A21,Base2009,COLUMN(),FALSE)),VLOOKUP($A21,Base2010,COLUMN(),FALSE),VLOOKUP($A21,Base2009,COLUMN(),FALSE)))</f>
        <v/>
      </c>
      <c r="L21" s="40" t="str">
        <f t="array" ref="L21">IF($A21="","",IF(ISERROR(VLOOKUP($A21,Base2009,COLUMN(),FALSE)),VLOOKUP($A21,Base2010,COLUMN(),FALSE),VLOOKUP($A21,Base2009,COLUMN(),FALSE)))</f>
        <v/>
      </c>
      <c r="M21" s="40" t="str">
        <f t="array" ref="M21">IF($A21="","",IF(ISERROR(VLOOKUP($A21,Base2009,COLUMN(),FALSE)),VLOOKUP($A21,Base2010,COLUMN(),FALSE),VLOOKUP($A21,Base2009,COLUMN(),FALSE)))</f>
        <v/>
      </c>
      <c r="N21" s="31" t="str">
        <f t="array" ref="N21">IF($A21="","",IF(ISERROR(VLOOKUP($A21,Base2009,COLUMN(),FALSE)),VLOOKUP($A21,Base2010,COLUMN(),FALSE),VLOOKUP($A21,Base2009,COLUMN(),FALSE)))</f>
        <v/>
      </c>
      <c r="O21" s="31" t="str">
        <f t="array" ref="O21">IF($A21="","",IF(ISERROR(VLOOKUP($A21,Base2009,COLUMN(),FALSE)),VLOOKUP($A21,Base2010,COLUMN(),FALSE),VLOOKUP($A21,Base2009,COLUMN(),FALSE)))</f>
        <v/>
      </c>
      <c r="P21" s="40" t="str">
        <f t="array" ref="P21">IF($A21="","",IF(ISERROR(VLOOKUP($A21,Base2009,COLUMN(),FALSE)),VLOOKUP($A21,Base2010,COLUMN(),FALSE),VLOOKUP($A21,Base2009,COLUMN(),FALSE)))</f>
        <v/>
      </c>
      <c r="Q21" s="31" t="str">
        <f t="array" ref="Q21">IF($A21="","",IF(ISERROR(VLOOKUP($A21,Base2009,COLUMN(),FALSE)),VLOOKUP($A21,Base2010,COLUMN(),FALSE),VLOOKUP($A21,Base2009,COLUMN(),FALSE)))</f>
        <v/>
      </c>
      <c r="R21" s="31" t="str">
        <f t="shared" si="3"/>
        <v/>
      </c>
      <c r="S21" s="36" t="str">
        <f t="array" ref="S21">IF(ISERROR(VLOOKUP($A21,Base2010,COLUMN(),FALSE)),"",VLOOKUP($A21,Base2010,COLUMN(),FALSE))</f>
        <v/>
      </c>
      <c r="T21" s="39" t="str">
        <f t="array" ref="T21">IF(ISERROR(VLOOKUP($A21,Base2009,COLUMN()-1,FALSE)),"",S21/VLOOKUP($A21,Base2009,COLUMN()-1,FALSE))</f>
        <v/>
      </c>
    </row>
    <row r="22" spans="1:20">
      <c r="A22" s="34" t="str">
        <f t="array" ref="A22">INDEX('2010'!$A$1:$A$25,MIN(IF(COUNTIF($A$1:$A21,'2010'!$A$3:$A$25)=0,IF('2010'!$A$3:$A$25&lt;&gt;"",ROW('2010'!$A$3:$A$25)))))&amp;""</f>
        <v/>
      </c>
      <c r="B22" s="31" t="str">
        <f t="array" ref="B22">IF($A22="","",IF(ISERROR(VLOOKUP($A22,Base2009,COLUMN(),FALSE)),VLOOKUP($A22,Base2010,COLUMN(),FALSE),VLOOKUP($A22,Base2009,COLUMN(),FALSE)))</f>
        <v/>
      </c>
      <c r="C22" s="31" t="str">
        <f t="array" ref="C22">IF($A22="","",IF(ISERROR(VLOOKUP($A22,Base2009,COLUMN(),FALSE)),VLOOKUP($A22,Base2010,COLUMN(),FALSE),VLOOKUP($A22,Base2009,COLUMN(),FALSE)))</f>
        <v/>
      </c>
      <c r="D22" s="40" t="str">
        <f t="array" ref="D22">IF($A22="","",IF(ISERROR(VLOOKUP($A22,Base2009,COLUMN(),FALSE)),VLOOKUP($A22,Base2010,COLUMN(),FALSE),VLOOKUP($A22,Base2009,COLUMN(),FALSE)))</f>
        <v/>
      </c>
      <c r="E22" s="40" t="str">
        <f t="array" ref="E22">IF($A22="","",IF(ISERROR(VLOOKUP($A22,Base2009,COLUMN(),FALSE)),VLOOKUP($A22,Base2010,COLUMN(),FALSE),VLOOKUP($A22,Base2009,COLUMN(),FALSE)))</f>
        <v/>
      </c>
      <c r="F22" s="31" t="str">
        <f t="array" ref="F22">IF($A22="","",IF(ISERROR(VLOOKUP($A22,Base2009,COLUMN(),FALSE)),VLOOKUP($A22,Base2010,COLUMN(),FALSE),VLOOKUP($A22,Base2009,COLUMN(),FALSE)))</f>
        <v/>
      </c>
      <c r="G22" s="31" t="str">
        <f t="array" ref="G22">IF($A22="","",IF(ISERROR(VLOOKUP($A22,Base2009,COLUMN(),FALSE)),VLOOKUP($A22,Base2010,COLUMN(),FALSE),VLOOKUP($A22,Base2009,COLUMN(),FALSE)))</f>
        <v/>
      </c>
      <c r="H22" s="31" t="str">
        <f t="array" ref="H22">IF($A22="","",IF(ISERROR(VLOOKUP($A22,Base2009,COLUMN(),FALSE)),VLOOKUP($A22,Base2010,COLUMN(),FALSE),VLOOKUP($A22,Base2009,COLUMN(),FALSE)))</f>
        <v/>
      </c>
      <c r="I22" s="40" t="str">
        <f t="shared" si="2"/>
        <v/>
      </c>
      <c r="J22" s="31"/>
      <c r="K22" s="31" t="str">
        <f t="array" ref="K22">IF($A22="","",IF(ISERROR(VLOOKUP($A22,Base2009,COLUMN(),FALSE)),VLOOKUP($A22,Base2010,COLUMN(),FALSE),VLOOKUP($A22,Base2009,COLUMN(),FALSE)))</f>
        <v/>
      </c>
      <c r="L22" s="40" t="str">
        <f t="array" ref="L22">IF($A22="","",IF(ISERROR(VLOOKUP($A22,Base2009,COLUMN(),FALSE)),VLOOKUP($A22,Base2010,COLUMN(),FALSE),VLOOKUP($A22,Base2009,COLUMN(),FALSE)))</f>
        <v/>
      </c>
      <c r="M22" s="40" t="str">
        <f t="array" ref="M22">IF($A22="","",IF(ISERROR(VLOOKUP($A22,Base2009,COLUMN(),FALSE)),VLOOKUP($A22,Base2010,COLUMN(),FALSE),VLOOKUP($A22,Base2009,COLUMN(),FALSE)))</f>
        <v/>
      </c>
      <c r="N22" s="31" t="str">
        <f t="array" ref="N22">IF($A22="","",IF(ISERROR(VLOOKUP($A22,Base2009,COLUMN(),FALSE)),VLOOKUP($A22,Base2010,COLUMN(),FALSE),VLOOKUP($A22,Base2009,COLUMN(),FALSE)))</f>
        <v/>
      </c>
      <c r="O22" s="31" t="str">
        <f t="array" ref="O22">IF($A22="","",IF(ISERROR(VLOOKUP($A22,Base2009,COLUMN(),FALSE)),VLOOKUP($A22,Base2010,COLUMN(),FALSE),VLOOKUP($A22,Base2009,COLUMN(),FALSE)))</f>
        <v/>
      </c>
      <c r="P22" s="40" t="str">
        <f t="array" ref="P22">IF($A22="","",IF(ISERROR(VLOOKUP($A22,Base2009,COLUMN(),FALSE)),VLOOKUP($A22,Base2010,COLUMN(),FALSE),VLOOKUP($A22,Base2009,COLUMN(),FALSE)))</f>
        <v/>
      </c>
      <c r="Q22" s="31" t="str">
        <f t="array" ref="Q22">IF($A22="","",IF(ISERROR(VLOOKUP($A22,Base2009,COLUMN(),FALSE)),VLOOKUP($A22,Base2010,COLUMN(),FALSE),VLOOKUP($A22,Base2009,COLUMN(),FALSE)))</f>
        <v/>
      </c>
      <c r="R22" s="31" t="str">
        <f t="shared" si="3"/>
        <v/>
      </c>
      <c r="S22" s="36" t="str">
        <f t="array" ref="S22">IF(ISERROR(VLOOKUP($A22,Base2010,COLUMN(),FALSE)),"",VLOOKUP($A22,Base2010,COLUMN(),FALSE))</f>
        <v/>
      </c>
      <c r="T22" s="39" t="str">
        <f t="array" ref="T22">IF(ISERROR(VLOOKUP($A22,Base2009,COLUMN()-1,FALSE)),"",S22/VLOOKUP($A22,Base2009,COLUMN()-1,FALSE))</f>
        <v/>
      </c>
    </row>
    <row r="23" spans="1:20">
      <c r="A23" s="34" t="str">
        <f t="array" ref="A23">INDEX('2010'!$A$1:$A$25,MIN(IF(COUNTIF($A$1:$A22,'2010'!$A$3:$A$25)=0,IF('2010'!$A$3:$A$25&lt;&gt;"",ROW('2010'!$A$3:$A$25)))))&amp;""</f>
        <v/>
      </c>
      <c r="B23" s="31" t="str">
        <f t="array" ref="B23">IF($A23="","",IF(ISERROR(VLOOKUP($A23,Base2009,COLUMN(),FALSE)),VLOOKUP($A23,Base2010,COLUMN(),FALSE),VLOOKUP($A23,Base2009,COLUMN(),FALSE)))</f>
        <v/>
      </c>
      <c r="C23" s="31" t="str">
        <f t="array" ref="C23">IF($A23="","",IF(ISERROR(VLOOKUP($A23,Base2009,COLUMN(),FALSE)),VLOOKUP($A23,Base2010,COLUMN(),FALSE),VLOOKUP($A23,Base2009,COLUMN(),FALSE)))</f>
        <v/>
      </c>
      <c r="D23" s="40" t="str">
        <f t="array" ref="D23">IF($A23="","",IF(ISERROR(VLOOKUP($A23,Base2009,COLUMN(),FALSE)),VLOOKUP($A23,Base2010,COLUMN(),FALSE),VLOOKUP($A23,Base2009,COLUMN(),FALSE)))</f>
        <v/>
      </c>
      <c r="E23" s="40" t="str">
        <f t="array" ref="E23">IF($A23="","",IF(ISERROR(VLOOKUP($A23,Base2009,COLUMN(),FALSE)),VLOOKUP($A23,Base2010,COLUMN(),FALSE),VLOOKUP($A23,Base2009,COLUMN(),FALSE)))</f>
        <v/>
      </c>
      <c r="F23" s="31" t="str">
        <f t="array" ref="F23">IF($A23="","",IF(ISERROR(VLOOKUP($A23,Base2009,COLUMN(),FALSE)),VLOOKUP($A23,Base2010,COLUMN(),FALSE),VLOOKUP($A23,Base2009,COLUMN(),FALSE)))</f>
        <v/>
      </c>
      <c r="G23" s="31" t="str">
        <f t="array" ref="G23">IF($A23="","",IF(ISERROR(VLOOKUP($A23,Base2009,COLUMN(),FALSE)),VLOOKUP($A23,Base2010,COLUMN(),FALSE),VLOOKUP($A23,Base2009,COLUMN(),FALSE)))</f>
        <v/>
      </c>
      <c r="H23" s="31" t="str">
        <f t="array" ref="H23">IF($A23="","",IF(ISERROR(VLOOKUP($A23,Base2009,COLUMN(),FALSE)),VLOOKUP($A23,Base2010,COLUMN(),FALSE),VLOOKUP($A23,Base2009,COLUMN(),FALSE)))</f>
        <v/>
      </c>
      <c r="I23" s="40" t="str">
        <f t="array" ref="I23">IF($A23="","",IF(ISERROR(VLOOKUP($A23,Base2009,COLUMN(),FALSE)),VLOOKUP($A23,Base2010,COLUMN(),FALSE),VLOOKUP($A23,Base2009,COLUMN(),FALSE)))</f>
        <v/>
      </c>
      <c r="J23" s="31"/>
      <c r="K23" s="31" t="str">
        <f t="array" ref="K23">IF($A23="","",IF(ISERROR(VLOOKUP($A23,Base2009,COLUMN(),FALSE)),VLOOKUP($A23,Base2010,COLUMN(),FALSE),VLOOKUP($A23,Base2009,COLUMN(),FALSE)))</f>
        <v/>
      </c>
      <c r="L23" s="40" t="str">
        <f t="array" ref="L23">IF($A23="","",IF(ISERROR(VLOOKUP($A23,Base2009,COLUMN(),FALSE)),VLOOKUP($A23,Base2010,COLUMN(),FALSE),VLOOKUP($A23,Base2009,COLUMN(),FALSE)))</f>
        <v/>
      </c>
      <c r="M23" s="40" t="str">
        <f t="array" ref="M23">IF($A23="","",IF(ISERROR(VLOOKUP($A23,Base2009,COLUMN(),FALSE)),VLOOKUP($A23,Base2010,COLUMN(),FALSE),VLOOKUP($A23,Base2009,COLUMN(),FALSE)))</f>
        <v/>
      </c>
      <c r="N23" s="31" t="str">
        <f t="array" ref="N23">IF($A23="","",IF(ISERROR(VLOOKUP($A23,Base2009,COLUMN(),FALSE)),VLOOKUP($A23,Base2010,COLUMN(),FALSE),VLOOKUP($A23,Base2009,COLUMN(),FALSE)))</f>
        <v/>
      </c>
      <c r="O23" s="31" t="str">
        <f t="array" ref="O23">IF($A23="","",IF(ISERROR(VLOOKUP($A23,Base2009,COLUMN(),FALSE)),VLOOKUP($A23,Base2010,COLUMN(),FALSE),VLOOKUP($A23,Base2009,COLUMN(),FALSE)))</f>
        <v/>
      </c>
      <c r="P23" s="40" t="str">
        <f t="array" ref="P23">IF($A23="","",IF(ISERROR(VLOOKUP($A23,Base2009,COLUMN(),FALSE)),VLOOKUP($A23,Base2010,COLUMN(),FALSE),VLOOKUP($A23,Base2009,COLUMN(),FALSE)))</f>
        <v/>
      </c>
      <c r="Q23" s="31" t="str">
        <f t="array" ref="Q23">IF($A23="","",IF(ISERROR(VLOOKUP($A23,Base2009,COLUMN(),FALSE)),VLOOKUP($A23,Base2010,COLUMN(),FALSE),VLOOKUP($A23,Base2009,COLUMN(),FALSE)))</f>
        <v/>
      </c>
      <c r="R23" s="31" t="str">
        <f t="shared" si="3"/>
        <v/>
      </c>
      <c r="S23" s="36" t="str">
        <f t="array" ref="S23">IF(ISERROR(VLOOKUP($A23,Base2010,COLUMN(),FALSE)),"",VLOOKUP($A23,Base2010,COLUMN(),FALSE))</f>
        <v/>
      </c>
      <c r="T23" s="39" t="str">
        <f t="array" ref="T23">IF(ISERROR(VLOOKUP($A23,Base2009,COLUMN()-1,FALSE)),"",S23/VLOOKUP($A23,Base2009,COLUMN()-1,FALSE))</f>
        <v/>
      </c>
    </row>
    <row r="24" spans="1:20">
      <c r="A24" s="34" t="str">
        <f t="array" ref="A24">INDEX('2010'!$A$1:$A$25,MIN(IF(COUNTIF($A$1:$A23,'2010'!$A$3:$A$25)=0,IF('2010'!$A$3:$A$25&lt;&gt;"",ROW('2010'!$A$3:$A$25)))))&amp;""</f>
        <v/>
      </c>
      <c r="B24" s="31" t="str">
        <f t="array" ref="B24">IF($A24="","",IF(ISERROR(VLOOKUP($A24,Base2009,COLUMN(),FALSE)),VLOOKUP($A24,Base2010,COLUMN(),FALSE),VLOOKUP($A24,Base2009,COLUMN(),FALSE)))</f>
        <v/>
      </c>
      <c r="C24" s="31" t="str">
        <f t="array" ref="C24">IF($A24="","",IF(ISERROR(VLOOKUP($A24,Base2009,COLUMN(),FALSE)),VLOOKUP($A24,Base2010,COLUMN(),FALSE),VLOOKUP($A24,Base2009,COLUMN(),FALSE)))</f>
        <v/>
      </c>
      <c r="D24" s="40" t="str">
        <f t="array" ref="D24">IF($A24="","",IF(ISERROR(VLOOKUP($A24,Base2009,COLUMN(),FALSE)),VLOOKUP($A24,Base2010,COLUMN(),FALSE),VLOOKUP($A24,Base2009,COLUMN(),FALSE)))</f>
        <v/>
      </c>
      <c r="E24" s="40" t="str">
        <f t="array" ref="E24">IF($A24="","",IF(ISERROR(VLOOKUP($A24,Base2009,COLUMN(),FALSE)),VLOOKUP($A24,Base2010,COLUMN(),FALSE),VLOOKUP($A24,Base2009,COLUMN(),FALSE)))</f>
        <v/>
      </c>
      <c r="F24" s="31" t="str">
        <f t="array" ref="F24">IF($A24="","",IF(ISERROR(VLOOKUP($A24,Base2009,COLUMN(),FALSE)),VLOOKUP($A24,Base2010,COLUMN(),FALSE),VLOOKUP($A24,Base2009,COLUMN(),FALSE)))</f>
        <v/>
      </c>
      <c r="G24" s="31" t="str">
        <f t="array" ref="G24">IF($A24="","",IF(ISERROR(VLOOKUP($A24,Base2009,COLUMN(),FALSE)),VLOOKUP($A24,Base2010,COLUMN(),FALSE),VLOOKUP($A24,Base2009,COLUMN(),FALSE)))</f>
        <v/>
      </c>
      <c r="H24" s="31" t="str">
        <f t="array" ref="H24">IF($A24="","",IF(ISERROR(VLOOKUP($A24,Base2009,COLUMN(),FALSE)),VLOOKUP($A24,Base2010,COLUMN(),FALSE),VLOOKUP($A24,Base2009,COLUMN(),FALSE)))</f>
        <v/>
      </c>
      <c r="I24" s="40" t="str">
        <f t="array" ref="I24">IF($A24="","",IF(ISERROR(VLOOKUP($A24,Base2009,COLUMN(),FALSE)),VLOOKUP($A24,Base2010,COLUMN(),FALSE),VLOOKUP($A24,Base2009,COLUMN(),FALSE)))</f>
        <v/>
      </c>
      <c r="J24" s="31"/>
      <c r="K24" s="31" t="str">
        <f t="array" ref="K24">IF($A24="","",IF(ISERROR(VLOOKUP($A24,Base2009,COLUMN(),FALSE)),VLOOKUP($A24,Base2010,COLUMN(),FALSE),VLOOKUP($A24,Base2009,COLUMN(),FALSE)))</f>
        <v/>
      </c>
      <c r="L24" s="40" t="str">
        <f t="array" ref="L24">IF($A24="","",IF(ISERROR(VLOOKUP($A24,Base2009,COLUMN(),FALSE)),VLOOKUP($A24,Base2010,COLUMN(),FALSE),VLOOKUP($A24,Base2009,COLUMN(),FALSE)))</f>
        <v/>
      </c>
      <c r="M24" s="40" t="str">
        <f t="array" ref="M24">IF($A24="","",IF(ISERROR(VLOOKUP($A24,Base2009,COLUMN(),FALSE)),VLOOKUP($A24,Base2010,COLUMN(),FALSE),VLOOKUP($A24,Base2009,COLUMN(),FALSE)))</f>
        <v/>
      </c>
      <c r="N24" s="31" t="str">
        <f t="array" ref="N24">IF($A24="","",IF(ISERROR(VLOOKUP($A24,Base2009,COLUMN(),FALSE)),VLOOKUP($A24,Base2010,COLUMN(),FALSE),VLOOKUP($A24,Base2009,COLUMN(),FALSE)))</f>
        <v/>
      </c>
      <c r="O24" s="31" t="str">
        <f t="array" ref="O24">IF($A24="","",IF(ISERROR(VLOOKUP($A24,Base2009,COLUMN(),FALSE)),VLOOKUP($A24,Base2010,COLUMN(),FALSE),VLOOKUP($A24,Base2009,COLUMN(),FALSE)))</f>
        <v/>
      </c>
      <c r="P24" s="40" t="str">
        <f t="array" ref="P24">IF($A24="","",IF(ISERROR(VLOOKUP($A24,Base2009,COLUMN(),FALSE)),VLOOKUP($A24,Base2010,COLUMN(),FALSE),VLOOKUP($A24,Base2009,COLUMN(),FALSE)))</f>
        <v/>
      </c>
      <c r="Q24" s="31" t="str">
        <f t="array" ref="Q24">IF($A24="","",IF(ISERROR(VLOOKUP($A24,Base2009,COLUMN(),FALSE)),VLOOKUP($A24,Base2010,COLUMN(),FALSE),VLOOKUP($A24,Base2009,COLUMN(),FALSE)))</f>
        <v/>
      </c>
      <c r="R24" s="31" t="str">
        <f t="array" ref="R24">IF($A24="","",IF(ISERROR(VLOOKUP($A24,Base2009,COLUMN(),FALSE)),VLOOKUP($A24,Base2010,COLUMN(),FALSE),VLOOKUP($A24,Base2009,COLUMN(),FALSE)))</f>
        <v/>
      </c>
      <c r="S24" s="36" t="str">
        <f t="array" ref="S24">IF(ISERROR(VLOOKUP($A24,Base2010,COLUMN(),FALSE)),"",VLOOKUP($A24,Base2010,COLUMN(),FALSE))</f>
        <v/>
      </c>
      <c r="T24" s="39" t="str">
        <f t="array" ref="T24">IF(ISERROR(VLOOKUP($A24,Base2009,COLUMN()-1,FALSE)),"",S24/VLOOKUP($A24,Base2009,COLUMN()-1,FALSE))</f>
        <v/>
      </c>
    </row>
    <row r="25" spans="1:20">
      <c r="A25" s="34" t="str">
        <f t="array" ref="A25">INDEX('2010'!$A$1:$A$15,MIN(IF(COUNTIF($A$1:$A24,'2010'!$A$3:$A$15)=0,IF('2010'!$A$3:$A$15&lt;&gt;"",ROW('2010'!$A$3:$A$15)))))&amp;""</f>
        <v/>
      </c>
      <c r="B25" s="31" t="str">
        <f t="array" ref="B25">IF($A25="","",IF(ISERROR(VLOOKUP($A25,Base2009,COLUMN(),FALSE)),VLOOKUP($A25,Base2010,COLUMN(),FALSE),VLOOKUP($A25,Base2009,COLUMN(),FALSE)))</f>
        <v/>
      </c>
      <c r="C25" s="31" t="str">
        <f t="array" ref="C25">IF($A25="","",IF(ISERROR(VLOOKUP($A25,Base2009,COLUMN(),FALSE)),VLOOKUP($A25,Base2010,COLUMN(),FALSE),VLOOKUP($A25,Base2009,COLUMN(),FALSE)))</f>
        <v/>
      </c>
      <c r="D25" s="40" t="str">
        <f t="array" ref="D25">IF($A25="","",IF(ISERROR(VLOOKUP($A25,Base2009,COLUMN(),FALSE)),VLOOKUP($A25,Base2010,COLUMN(),FALSE),VLOOKUP($A25,Base2009,COLUMN(),FALSE)))</f>
        <v/>
      </c>
      <c r="E25" s="40" t="str">
        <f t="array" ref="E25">IF($A25="","",IF(ISERROR(VLOOKUP($A25,Base2009,COLUMN(),FALSE)),VLOOKUP($A25,Base2010,COLUMN(),FALSE),VLOOKUP($A25,Base2009,COLUMN(),FALSE)))</f>
        <v/>
      </c>
      <c r="F25" s="31" t="str">
        <f t="array" ref="F25">IF($A25="","",IF(ISERROR(VLOOKUP($A25,Base2009,COLUMN(),FALSE)),VLOOKUP($A25,Base2010,COLUMN(),FALSE),VLOOKUP($A25,Base2009,COLUMN(),FALSE)))</f>
        <v/>
      </c>
      <c r="G25" s="31" t="str">
        <f t="array" ref="G25">IF($A25="","",IF(ISERROR(VLOOKUP($A25,Base2009,COLUMN(),FALSE)),VLOOKUP($A25,Base2010,COLUMN(),FALSE),VLOOKUP($A25,Base2009,COLUMN(),FALSE)))</f>
        <v/>
      </c>
      <c r="H25" s="31" t="str">
        <f t="array" ref="H25">IF($A25="","",IF(ISERROR(VLOOKUP($A25,Base2009,COLUMN(),FALSE)),VLOOKUP($A25,Base2010,COLUMN(),FALSE),VLOOKUP($A25,Base2009,COLUMN(),FALSE)))</f>
        <v/>
      </c>
      <c r="I25" s="40" t="str">
        <f t="array" ref="I25">IF($A25="","",IF(ISERROR(VLOOKUP($A25,Base2009,COLUMN(),FALSE)),VLOOKUP($A25,Base2010,COLUMN(),FALSE),VLOOKUP($A25,Base2009,COLUMN(),FALSE)))</f>
        <v/>
      </c>
      <c r="J25" s="31"/>
      <c r="K25" s="31" t="str">
        <f t="array" ref="K25">IF($A25="","",IF(ISERROR(VLOOKUP($A25,Base2009,COLUMN(),FALSE)),VLOOKUP($A25,Base2010,COLUMN(),FALSE),VLOOKUP($A25,Base2009,COLUMN(),FALSE)))</f>
        <v/>
      </c>
      <c r="L25" s="40" t="str">
        <f t="array" ref="L25">IF($A25="","",IF(ISERROR(VLOOKUP($A25,Base2009,COLUMN(),FALSE)),VLOOKUP($A25,Base2010,COLUMN(),FALSE),VLOOKUP($A25,Base2009,COLUMN(),FALSE)))</f>
        <v/>
      </c>
      <c r="M25" s="40" t="str">
        <f t="array" ref="M25">IF($A25="","",IF(ISERROR(VLOOKUP($A25,Base2009,COLUMN(),FALSE)),VLOOKUP($A25,Base2010,COLUMN(),FALSE),VLOOKUP($A25,Base2009,COLUMN(),FALSE)))</f>
        <v/>
      </c>
      <c r="N25" s="31" t="str">
        <f t="array" ref="N25">IF($A25="","",IF(ISERROR(VLOOKUP($A25,Base2009,COLUMN(),FALSE)),VLOOKUP($A25,Base2010,COLUMN(),FALSE),VLOOKUP($A25,Base2009,COLUMN(),FALSE)))</f>
        <v/>
      </c>
      <c r="O25" s="31" t="str">
        <f t="array" ref="O25">IF($A25="","",IF(ISERROR(VLOOKUP($A25,Base2009,COLUMN(),FALSE)),VLOOKUP($A25,Base2010,COLUMN(),FALSE),VLOOKUP($A25,Base2009,COLUMN(),FALSE)))</f>
        <v/>
      </c>
      <c r="P25" s="40" t="str">
        <f t="array" ref="P25">IF($A25="","",IF(ISERROR(VLOOKUP($A25,Base2009,COLUMN(),FALSE)),VLOOKUP($A25,Base2010,COLUMN(),FALSE),VLOOKUP($A25,Base2009,COLUMN(),FALSE)))</f>
        <v/>
      </c>
      <c r="Q25" s="31" t="str">
        <f t="array" ref="Q25">IF($A25="","",IF(ISERROR(VLOOKUP($A25,Base2009,COLUMN(),FALSE)),VLOOKUP($A25,Base2010,COLUMN(),FALSE),VLOOKUP($A25,Base2009,COLUMN(),FALSE)))</f>
        <v/>
      </c>
      <c r="R25" s="31" t="str">
        <f t="array" ref="R25">IF($A25="","",IF(ISERROR(VLOOKUP($A25,Base2009,COLUMN(),FALSE)),VLOOKUP($A25,Base2010,COLUMN(),FALSE),VLOOKUP($A25,Base2009,COLUMN(),FALSE)))</f>
        <v/>
      </c>
      <c r="S25" s="36" t="str">
        <f t="array" ref="S25">IF(ISERROR(VLOOKUP($A25,Base2010,COLUMN(),FALSE)),"",VLOOKUP($A25,Base2010,COLUMN(),FALSE))</f>
        <v/>
      </c>
      <c r="T25" s="39" t="str">
        <f t="array" ref="T25">IF(ISERROR(VLOOKUP($A25,Base2009,COLUMN()-1,FALSE)),"",S25/VLOOKUP($A25,Base2009,COLUMN()-1,FALSE))</f>
        <v/>
      </c>
    </row>
    <row r="26" spans="1:20">
      <c r="A26" s="34" t="str">
        <f t="array" ref="A26">INDEX('2010'!$A$1:$A$15,MIN(IF(COUNTIF($A$1:$A25,'2010'!$A$3:$A$15)=0,IF('2010'!$A$3:$A$15&lt;&gt;"",ROW('2010'!$A$3:$A$15)))))&amp;""</f>
        <v/>
      </c>
      <c r="B26" s="31" t="str">
        <f t="array" ref="B26">IF($A26="","",IF(ISERROR(VLOOKUP($A26,Base2009,COLUMN(),FALSE)),VLOOKUP($A26,Base2010,COLUMN(),FALSE),VLOOKUP($A26,Base2009,COLUMN(),FALSE)))</f>
        <v/>
      </c>
      <c r="C26" s="31" t="str">
        <f t="array" ref="C26">IF($A26="","",IF(ISERROR(VLOOKUP($A26,Base2009,COLUMN(),FALSE)),VLOOKUP($A26,Base2010,COLUMN(),FALSE),VLOOKUP($A26,Base2009,COLUMN(),FALSE)))</f>
        <v/>
      </c>
      <c r="D26" s="40" t="str">
        <f t="array" ref="D26">IF($A26="","",IF(ISERROR(VLOOKUP($A26,Base2009,COLUMN(),FALSE)),VLOOKUP($A26,Base2010,COLUMN(),FALSE),VLOOKUP($A26,Base2009,COLUMN(),FALSE)))</f>
        <v/>
      </c>
      <c r="E26" s="40" t="str">
        <f t="array" ref="E26">IF($A26="","",IF(ISERROR(VLOOKUP($A26,Base2009,COLUMN(),FALSE)),VLOOKUP($A26,Base2010,COLUMN(),FALSE),VLOOKUP($A26,Base2009,COLUMN(),FALSE)))</f>
        <v/>
      </c>
      <c r="F26" s="31" t="str">
        <f t="array" ref="F26">IF($A26="","",IF(ISERROR(VLOOKUP($A26,Base2009,COLUMN(),FALSE)),VLOOKUP($A26,Base2010,COLUMN(),FALSE),VLOOKUP($A26,Base2009,COLUMN(),FALSE)))</f>
        <v/>
      </c>
      <c r="G26" s="31" t="str">
        <f t="array" ref="G26">IF($A26="","",IF(ISERROR(VLOOKUP($A26,Base2009,COLUMN(),FALSE)),VLOOKUP($A26,Base2010,COLUMN(),FALSE),VLOOKUP($A26,Base2009,COLUMN(),FALSE)))</f>
        <v/>
      </c>
      <c r="H26" s="31" t="str">
        <f t="array" ref="H26">IF($A26="","",IF(ISERROR(VLOOKUP($A26,Base2009,COLUMN(),FALSE)),VLOOKUP($A26,Base2010,COLUMN(),FALSE),VLOOKUP($A26,Base2009,COLUMN(),FALSE)))</f>
        <v/>
      </c>
      <c r="I26" s="40" t="str">
        <f t="array" ref="I26">IF($A26="","",IF(ISERROR(VLOOKUP($A26,Base2009,COLUMN(),FALSE)),VLOOKUP($A26,Base2010,COLUMN(),FALSE),VLOOKUP($A26,Base2009,COLUMN(),FALSE)))</f>
        <v/>
      </c>
      <c r="J26" s="31"/>
      <c r="K26" s="31" t="str">
        <f t="array" ref="K26">IF($A26="","",IF(ISERROR(VLOOKUP($A26,Base2009,COLUMN(),FALSE)),VLOOKUP($A26,Base2010,COLUMN(),FALSE),VLOOKUP($A26,Base2009,COLUMN(),FALSE)))</f>
        <v/>
      </c>
      <c r="L26" s="40" t="str">
        <f t="array" ref="L26">IF($A26="","",IF(ISERROR(VLOOKUP($A26,Base2009,COLUMN(),FALSE)),VLOOKUP($A26,Base2010,COLUMN(),FALSE),VLOOKUP($A26,Base2009,COLUMN(),FALSE)))</f>
        <v/>
      </c>
      <c r="M26" s="40" t="str">
        <f t="array" ref="M26">IF($A26="","",IF(ISERROR(VLOOKUP($A26,Base2009,COLUMN(),FALSE)),VLOOKUP($A26,Base2010,COLUMN(),FALSE),VLOOKUP($A26,Base2009,COLUMN(),FALSE)))</f>
        <v/>
      </c>
      <c r="N26" s="31" t="str">
        <f t="array" ref="N26">IF($A26="","",IF(ISERROR(VLOOKUP($A26,Base2009,COLUMN(),FALSE)),VLOOKUP($A26,Base2010,COLUMN(),FALSE),VLOOKUP($A26,Base2009,COLUMN(),FALSE)))</f>
        <v/>
      </c>
      <c r="O26" s="31" t="str">
        <f t="array" ref="O26">IF($A26="","",IF(ISERROR(VLOOKUP($A26,Base2009,COLUMN(),FALSE)),VLOOKUP($A26,Base2010,COLUMN(),FALSE),VLOOKUP($A26,Base2009,COLUMN(),FALSE)))</f>
        <v/>
      </c>
      <c r="P26" s="40" t="str">
        <f t="array" ref="P26">IF($A26="","",IF(ISERROR(VLOOKUP($A26,Base2009,COLUMN(),FALSE)),VLOOKUP($A26,Base2010,COLUMN(),FALSE),VLOOKUP($A26,Base2009,COLUMN(),FALSE)))</f>
        <v/>
      </c>
      <c r="Q26" s="31" t="str">
        <f t="array" ref="Q26">IF($A26="","",IF(ISERROR(VLOOKUP($A26,Base2009,COLUMN(),FALSE)),VLOOKUP($A26,Base2010,COLUMN(),FALSE),VLOOKUP($A26,Base2009,COLUMN(),FALSE)))</f>
        <v/>
      </c>
      <c r="R26" s="31" t="str">
        <f t="array" ref="R26">IF($A26="","",IF(ISERROR(VLOOKUP($A26,Base2009,COLUMN(),FALSE)),VLOOKUP($A26,Base2010,COLUMN(),FALSE),VLOOKUP($A26,Base2009,COLUMN(),FALSE)))</f>
        <v/>
      </c>
      <c r="S26" s="36" t="str">
        <f t="array" ref="S26">IF(ISERROR(VLOOKUP($A26,Base2010,COLUMN(),FALSE)),"",VLOOKUP($A26,Base2010,COLUMN(),FALSE))</f>
        <v/>
      </c>
      <c r="T26" s="39" t="str">
        <f t="array" ref="T26">IF(ISERROR(VLOOKUP($A26,Base2009,COLUMN()-1,FALSE)),"",S26/VLOOKUP($A26,Base2009,COLUMN()-1,FALSE))</f>
        <v/>
      </c>
    </row>
    <row r="27" spans="1:20">
      <c r="A27" s="34" t="str">
        <f t="array" ref="A27">INDEX('2010'!$A$1:$A$15,MIN(IF(COUNTIF($A$1:$A26,'2010'!$A$3:$A$15)=0,IF('2010'!$A$3:$A$15&lt;&gt;"",ROW('2010'!$A$3:$A$15)))))&amp;""</f>
        <v/>
      </c>
      <c r="B27" s="31" t="str">
        <f t="array" ref="B27">IF($A27="","",IF(ISERROR(VLOOKUP($A27,Base2009,COLUMN(),FALSE)),VLOOKUP($A27,Base2010,COLUMN(),FALSE),VLOOKUP($A27,Base2009,COLUMN(),FALSE)))</f>
        <v/>
      </c>
      <c r="C27" s="31" t="str">
        <f t="array" ref="C27">IF($A27="","",IF(ISERROR(VLOOKUP($A27,Base2009,COLUMN(),FALSE)),VLOOKUP($A27,Base2010,COLUMN(),FALSE),VLOOKUP($A27,Base2009,COLUMN(),FALSE)))</f>
        <v/>
      </c>
      <c r="D27" s="40" t="str">
        <f t="array" ref="D27">IF($A27="","",IF(ISERROR(VLOOKUP($A27,Base2009,COLUMN(),FALSE)),VLOOKUP($A27,Base2010,COLUMN(),FALSE),VLOOKUP($A27,Base2009,COLUMN(),FALSE)))</f>
        <v/>
      </c>
      <c r="E27" s="40" t="str">
        <f t="array" ref="E27">IF($A27="","",IF(ISERROR(VLOOKUP($A27,Base2009,COLUMN(),FALSE)),VLOOKUP($A27,Base2010,COLUMN(),FALSE),VLOOKUP($A27,Base2009,COLUMN(),FALSE)))</f>
        <v/>
      </c>
      <c r="F27" s="31" t="str">
        <f t="array" ref="F27">IF($A27="","",IF(ISERROR(VLOOKUP($A27,Base2009,COLUMN(),FALSE)),VLOOKUP($A27,Base2010,COLUMN(),FALSE),VLOOKUP($A27,Base2009,COLUMN(),FALSE)))</f>
        <v/>
      </c>
      <c r="G27" s="31" t="str">
        <f t="array" ref="G27">IF($A27="","",IF(ISERROR(VLOOKUP($A27,Base2009,COLUMN(),FALSE)),VLOOKUP($A27,Base2010,COLUMN(),FALSE),VLOOKUP($A27,Base2009,COLUMN(),FALSE)))</f>
        <v/>
      </c>
      <c r="H27" s="31" t="str">
        <f t="array" ref="H27">IF($A27="","",IF(ISERROR(VLOOKUP($A27,Base2009,COLUMN(),FALSE)),VLOOKUP($A27,Base2010,COLUMN(),FALSE),VLOOKUP($A27,Base2009,COLUMN(),FALSE)))</f>
        <v/>
      </c>
      <c r="I27" s="40" t="str">
        <f t="array" ref="I27">IF($A27="","",IF(ISERROR(VLOOKUP($A27,Base2009,COLUMN(),FALSE)),VLOOKUP($A27,Base2010,COLUMN(),FALSE),VLOOKUP($A27,Base2009,COLUMN(),FALSE)))</f>
        <v/>
      </c>
      <c r="J27" s="31"/>
      <c r="K27" s="31" t="str">
        <f t="array" ref="K27">IF($A27="","",IF(ISERROR(VLOOKUP($A27,Base2009,COLUMN(),FALSE)),VLOOKUP($A27,Base2010,COLUMN(),FALSE),VLOOKUP($A27,Base2009,COLUMN(),FALSE)))</f>
        <v/>
      </c>
      <c r="L27" s="40" t="str">
        <f t="array" ref="L27">IF($A27="","",IF(ISERROR(VLOOKUP($A27,Base2009,COLUMN(),FALSE)),VLOOKUP($A27,Base2010,COLUMN(),FALSE),VLOOKUP($A27,Base2009,COLUMN(),FALSE)))</f>
        <v/>
      </c>
      <c r="M27" s="40" t="str">
        <f t="array" ref="M27">IF($A27="","",IF(ISERROR(VLOOKUP($A27,Base2009,COLUMN(),FALSE)),VLOOKUP($A27,Base2010,COLUMN(),FALSE),VLOOKUP($A27,Base2009,COLUMN(),FALSE)))</f>
        <v/>
      </c>
      <c r="N27" s="31" t="str">
        <f t="array" ref="N27">IF($A27="","",IF(ISERROR(VLOOKUP($A27,Base2009,COLUMN(),FALSE)),VLOOKUP($A27,Base2010,COLUMN(),FALSE),VLOOKUP($A27,Base2009,COLUMN(),FALSE)))</f>
        <v/>
      </c>
      <c r="O27" s="31" t="str">
        <f t="array" ref="O27">IF($A27="","",IF(ISERROR(VLOOKUP($A27,Base2009,COLUMN(),FALSE)),VLOOKUP($A27,Base2010,COLUMN(),FALSE),VLOOKUP($A27,Base2009,COLUMN(),FALSE)))</f>
        <v/>
      </c>
      <c r="P27" s="40" t="str">
        <f t="array" ref="P27">IF($A27="","",IF(ISERROR(VLOOKUP($A27,Base2009,COLUMN(),FALSE)),VLOOKUP($A27,Base2010,COLUMN(),FALSE),VLOOKUP($A27,Base2009,COLUMN(),FALSE)))</f>
        <v/>
      </c>
      <c r="Q27" s="31" t="str">
        <f t="array" ref="Q27">IF($A27="","",IF(ISERROR(VLOOKUP($A27,Base2009,COLUMN(),FALSE)),VLOOKUP($A27,Base2010,COLUMN(),FALSE),VLOOKUP($A27,Base2009,COLUMN(),FALSE)))</f>
        <v/>
      </c>
      <c r="R27" s="31" t="str">
        <f t="array" ref="R27">IF($A27="","",IF(ISERROR(VLOOKUP($A27,Base2009,COLUMN(),FALSE)),VLOOKUP($A27,Base2010,COLUMN(),FALSE),VLOOKUP($A27,Base2009,COLUMN(),FALSE)))</f>
        <v/>
      </c>
      <c r="S27" s="36" t="str">
        <f t="array" ref="S27">IF(ISERROR(VLOOKUP($A27,Base2010,COLUMN(),FALSE)),"",VLOOKUP($A27,Base2010,COLUMN(),FALSE))</f>
        <v/>
      </c>
      <c r="T27" s="39" t="str">
        <f t="array" ref="T27">IF(ISERROR(VLOOKUP($A27,Base2009,COLUMN()-1,FALSE)),"",S27/VLOOKUP($A27,Base2009,COLUMN()-1,FALSE))</f>
        <v/>
      </c>
    </row>
    <row r="28" spans="1:20">
      <c r="A28" s="34" t="str">
        <f t="array" ref="A28">INDEX('2010'!$A$1:$A$15,MIN(IF(COUNTIF($A$1:$A27,'2010'!$A$3:$A$15)=0,IF('2010'!$A$3:$A$15&lt;&gt;"",ROW('2010'!$A$3:$A$15)))))&amp;""</f>
        <v/>
      </c>
      <c r="B28" s="31" t="str">
        <f t="array" ref="B28">IF($A28="","",IF(ISERROR(VLOOKUP($A28,Base2009,COLUMN(),FALSE)),VLOOKUP($A28,Base2010,COLUMN(),FALSE),VLOOKUP($A28,Base2009,COLUMN(),FALSE)))</f>
        <v/>
      </c>
      <c r="C28" s="31" t="str">
        <f t="array" ref="C28">IF($A28="","",IF(ISERROR(VLOOKUP($A28,Base2009,COLUMN(),FALSE)),VLOOKUP($A28,Base2010,COLUMN(),FALSE),VLOOKUP($A28,Base2009,COLUMN(),FALSE)))</f>
        <v/>
      </c>
      <c r="D28" s="40" t="str">
        <f t="array" ref="D28">IF($A28="","",IF(ISERROR(VLOOKUP($A28,Base2009,COLUMN(),FALSE)),VLOOKUP($A28,Base2010,COLUMN(),FALSE),VLOOKUP($A28,Base2009,COLUMN(),FALSE)))</f>
        <v/>
      </c>
      <c r="E28" s="40" t="str">
        <f t="array" ref="E28">IF($A28="","",IF(ISERROR(VLOOKUP($A28,Base2009,COLUMN(),FALSE)),VLOOKUP($A28,Base2010,COLUMN(),FALSE),VLOOKUP($A28,Base2009,COLUMN(),FALSE)))</f>
        <v/>
      </c>
      <c r="F28" s="31" t="str">
        <f t="array" ref="F28">IF($A28="","",IF(ISERROR(VLOOKUP($A28,Base2009,COLUMN(),FALSE)),VLOOKUP($A28,Base2010,COLUMN(),FALSE),VLOOKUP($A28,Base2009,COLUMN(),FALSE)))</f>
        <v/>
      </c>
      <c r="G28" s="31" t="str">
        <f t="array" ref="G28">IF($A28="","",IF(ISERROR(VLOOKUP($A28,Base2009,COLUMN(),FALSE)),VLOOKUP($A28,Base2010,COLUMN(),FALSE),VLOOKUP($A28,Base2009,COLUMN(),FALSE)))</f>
        <v/>
      </c>
      <c r="H28" s="31" t="str">
        <f t="array" ref="H28">IF($A28="","",IF(ISERROR(VLOOKUP($A28,Base2009,COLUMN(),FALSE)),VLOOKUP($A28,Base2010,COLUMN(),FALSE),VLOOKUP($A28,Base2009,COLUMN(),FALSE)))</f>
        <v/>
      </c>
      <c r="I28" s="40" t="str">
        <f t="array" ref="I28">IF($A28="","",IF(ISERROR(VLOOKUP($A28,Base2009,COLUMN(),FALSE)),VLOOKUP($A28,Base2010,COLUMN(),FALSE),VLOOKUP($A28,Base2009,COLUMN(),FALSE)))</f>
        <v/>
      </c>
      <c r="J28" s="31"/>
      <c r="K28" s="31" t="str">
        <f t="array" ref="K28">IF($A28="","",IF(ISERROR(VLOOKUP($A28,Base2009,COLUMN(),FALSE)),VLOOKUP($A28,Base2010,COLUMN(),FALSE),VLOOKUP($A28,Base2009,COLUMN(),FALSE)))</f>
        <v/>
      </c>
      <c r="L28" s="40" t="str">
        <f t="array" ref="L28">IF($A28="","",IF(ISERROR(VLOOKUP($A28,Base2009,COLUMN(),FALSE)),VLOOKUP($A28,Base2010,COLUMN(),FALSE),VLOOKUP($A28,Base2009,COLUMN(),FALSE)))</f>
        <v/>
      </c>
      <c r="M28" s="40" t="str">
        <f t="array" ref="M28">IF($A28="","",IF(ISERROR(VLOOKUP($A28,Base2009,COLUMN(),FALSE)),VLOOKUP($A28,Base2010,COLUMN(),FALSE),VLOOKUP($A28,Base2009,COLUMN(),FALSE)))</f>
        <v/>
      </c>
      <c r="N28" s="31" t="str">
        <f t="array" ref="N28">IF($A28="","",IF(ISERROR(VLOOKUP($A28,Base2009,COLUMN(),FALSE)),VLOOKUP($A28,Base2010,COLUMN(),FALSE),VLOOKUP($A28,Base2009,COLUMN(),FALSE)))</f>
        <v/>
      </c>
      <c r="O28" s="31" t="str">
        <f t="array" ref="O28">IF($A28="","",IF(ISERROR(VLOOKUP($A28,Base2009,COLUMN(),FALSE)),VLOOKUP($A28,Base2010,COLUMN(),FALSE),VLOOKUP($A28,Base2009,COLUMN(),FALSE)))</f>
        <v/>
      </c>
      <c r="P28" s="40" t="str">
        <f t="array" ref="P28">IF($A28="","",IF(ISERROR(VLOOKUP($A28,Base2009,COLUMN(),FALSE)),VLOOKUP($A28,Base2010,COLUMN(),FALSE),VLOOKUP($A28,Base2009,COLUMN(),FALSE)))</f>
        <v/>
      </c>
      <c r="Q28" s="31" t="str">
        <f t="array" ref="Q28">IF($A28="","",IF(ISERROR(VLOOKUP($A28,Base2009,COLUMN(),FALSE)),VLOOKUP($A28,Base2010,COLUMN(),FALSE),VLOOKUP($A28,Base2009,COLUMN(),FALSE)))</f>
        <v/>
      </c>
      <c r="R28" s="31" t="str">
        <f t="array" ref="R28">IF($A28="","",IF(ISERROR(VLOOKUP($A28,Base2009,COLUMN(),FALSE)),VLOOKUP($A28,Base2010,COLUMN(),FALSE),VLOOKUP($A28,Base2009,COLUMN(),FALSE)))</f>
        <v/>
      </c>
      <c r="S28" s="36" t="str">
        <f t="array" ref="S28">IF(ISERROR(VLOOKUP($A28,Base2010,COLUMN(),FALSE)),"",VLOOKUP($A28,Base2010,COLUMN(),FALSE))</f>
        <v/>
      </c>
      <c r="T28" s="39" t="str">
        <f t="array" ref="T28">IF(ISERROR(VLOOKUP($A28,Base2009,COLUMN()-1,FALSE)),"",S28/VLOOKUP($A28,Base2009,COLUMN()-1,FALSE))</f>
        <v/>
      </c>
    </row>
    <row r="29" spans="1:20">
      <c r="A29" s="34" t="str">
        <f t="array" ref="A29">INDEX('2010'!$A$1:$A$15,MIN(IF(COUNTIF($A$1:$A28,'2010'!$A$3:$A$15)=0,IF('2010'!$A$3:$A$15&lt;&gt;"",ROW('2010'!$A$3:$A$15)))))&amp;""</f>
        <v/>
      </c>
      <c r="B29" s="31" t="str">
        <f t="array" ref="B29">IF($A29="","",IF(ISERROR(VLOOKUP($A29,Base2009,COLUMN(),FALSE)),VLOOKUP($A29,Base2010,COLUMN(),FALSE),VLOOKUP($A29,Base2009,COLUMN(),FALSE)))</f>
        <v/>
      </c>
      <c r="C29" s="31" t="str">
        <f t="array" ref="C29">IF($A29="","",IF(ISERROR(VLOOKUP($A29,Base2009,COLUMN(),FALSE)),VLOOKUP($A29,Base2010,COLUMN(),FALSE),VLOOKUP($A29,Base2009,COLUMN(),FALSE)))</f>
        <v/>
      </c>
      <c r="D29" s="40" t="str">
        <f t="array" ref="D29">IF($A29="","",IF(ISERROR(VLOOKUP($A29,Base2009,COLUMN(),FALSE)),VLOOKUP($A29,Base2010,COLUMN(),FALSE),VLOOKUP($A29,Base2009,COLUMN(),FALSE)))</f>
        <v/>
      </c>
      <c r="E29" s="40" t="str">
        <f t="array" ref="E29">IF($A29="","",IF(ISERROR(VLOOKUP($A29,Base2009,COLUMN(),FALSE)),VLOOKUP($A29,Base2010,COLUMN(),FALSE),VLOOKUP($A29,Base2009,COLUMN(),FALSE)))</f>
        <v/>
      </c>
      <c r="F29" s="31" t="str">
        <f t="array" ref="F29">IF($A29="","",IF(ISERROR(VLOOKUP($A29,Base2009,COLUMN(),FALSE)),VLOOKUP($A29,Base2010,COLUMN(),FALSE),VLOOKUP($A29,Base2009,COLUMN(),FALSE)))</f>
        <v/>
      </c>
      <c r="G29" s="31" t="str">
        <f t="array" ref="G29">IF($A29="","",IF(ISERROR(VLOOKUP($A29,Base2009,COLUMN(),FALSE)),VLOOKUP($A29,Base2010,COLUMN(),FALSE),VLOOKUP($A29,Base2009,COLUMN(),FALSE)))</f>
        <v/>
      </c>
      <c r="H29" s="31" t="str">
        <f t="array" ref="H29">IF($A29="","",IF(ISERROR(VLOOKUP($A29,Base2009,COLUMN(),FALSE)),VLOOKUP($A29,Base2010,COLUMN(),FALSE),VLOOKUP($A29,Base2009,COLUMN(),FALSE)))</f>
        <v/>
      </c>
      <c r="I29" s="40" t="str">
        <f t="array" ref="I29">IF($A29="","",IF(ISERROR(VLOOKUP($A29,Base2009,COLUMN(),FALSE)),VLOOKUP($A29,Base2010,COLUMN(),FALSE),VLOOKUP($A29,Base2009,COLUMN(),FALSE)))</f>
        <v/>
      </c>
      <c r="J29" s="40">
        <f t="array" ref="J29">IF($A5="","",IF(ISERROR(VLOOKUP($A5,Base2009,COLUMN(),FALSE)),VLOOKUP($A5,Base2010,COLUMN(),FALSE),VLOOKUP($A5,Base2009,COLUMN(),FALSE)))</f>
        <v>0</v>
      </c>
      <c r="K29" s="31" t="str">
        <f t="array" ref="K29">IF($A29="","",IF(ISERROR(VLOOKUP($A29,Base2009,COLUMN(),FALSE)),VLOOKUP($A29,Base2010,COLUMN(),FALSE),VLOOKUP($A29,Base2009,COLUMN(),FALSE)))</f>
        <v/>
      </c>
      <c r="L29" s="40" t="str">
        <f t="array" ref="L29">IF($A29="","",IF(ISERROR(VLOOKUP($A29,Base2009,COLUMN(),FALSE)),VLOOKUP($A29,Base2010,COLUMN(),FALSE),VLOOKUP($A29,Base2009,COLUMN(),FALSE)))</f>
        <v/>
      </c>
      <c r="M29" s="40" t="str">
        <f t="array" ref="M29">IF($A29="","",IF(ISERROR(VLOOKUP($A29,Base2009,COLUMN(),FALSE)),VLOOKUP($A29,Base2010,COLUMN(),FALSE),VLOOKUP($A29,Base2009,COLUMN(),FALSE)))</f>
        <v/>
      </c>
      <c r="N29" s="31" t="str">
        <f t="array" ref="N29">IF($A29="","",IF(ISERROR(VLOOKUP($A29,Base2009,COLUMN(),FALSE)),VLOOKUP($A29,Base2010,COLUMN(),FALSE),VLOOKUP($A29,Base2009,COLUMN(),FALSE)))</f>
        <v/>
      </c>
      <c r="O29" s="31" t="str">
        <f t="array" ref="O29">IF($A29="","",IF(ISERROR(VLOOKUP($A29,Base2009,COLUMN(),FALSE)),VLOOKUP($A29,Base2010,COLUMN(),FALSE),VLOOKUP($A29,Base2009,COLUMN(),FALSE)))</f>
        <v/>
      </c>
      <c r="P29" s="40" t="str">
        <f t="array" ref="P29">IF($A29="","",IF(ISERROR(VLOOKUP($A29,Base2009,COLUMN(),FALSE)),VLOOKUP($A29,Base2010,COLUMN(),FALSE),VLOOKUP($A29,Base2009,COLUMN(),FALSE)))</f>
        <v/>
      </c>
      <c r="Q29" s="31" t="str">
        <f t="array" ref="Q29">IF($A29="","",IF(ISERROR(VLOOKUP($A29,Base2009,COLUMN(),FALSE)),VLOOKUP($A29,Base2010,COLUMN(),FALSE),VLOOKUP($A29,Base2009,COLUMN(),FALSE)))</f>
        <v/>
      </c>
      <c r="R29" s="31" t="str">
        <f t="array" ref="R29">IF($A29="","",IF(ISERROR(VLOOKUP($A29,Base2009,COLUMN(),FALSE)),VLOOKUP($A29,Base2010,COLUMN(),FALSE),VLOOKUP($A29,Base2009,COLUMN(),FALSE)))</f>
        <v/>
      </c>
      <c r="S29" s="36" t="str">
        <f t="array" ref="S29">IF(ISERROR(VLOOKUP($A29,Base2010,COLUMN(),FALSE)),"",VLOOKUP($A29,Base2010,COLUMN(),FALSE))</f>
        <v/>
      </c>
      <c r="T29" s="39" t="str">
        <f t="array" ref="T29">IF(ISERROR(VLOOKUP($A29,Base2009,COLUMN()-1,FALSE)),"",S29/VLOOKUP($A29,Base2009,COLUMN()-1,FALSE))</f>
        <v/>
      </c>
    </row>
    <row r="31" spans="1:20">
      <c r="J31" t="s">
        <v>70</v>
      </c>
    </row>
    <row r="32" spans="1:20">
      <c r="J32" t="s">
        <v>69</v>
      </c>
    </row>
  </sheetData>
  <phoneticPr fontId="7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2010</vt:lpstr>
      <vt:lpstr>2009</vt:lpstr>
      <vt:lpstr>Nouveau tableau</vt:lpstr>
      <vt:lpstr>Base2009</vt:lpstr>
      <vt:lpstr>Base2010</vt:lpstr>
    </vt:vector>
  </TitlesOfParts>
  <Company>Crédit Agricole Titres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FREINAUD</dc:creator>
  <cp:lastModifiedBy>Fanfan</cp:lastModifiedBy>
  <dcterms:created xsi:type="dcterms:W3CDTF">2010-03-11T08:19:29Z</dcterms:created>
  <dcterms:modified xsi:type="dcterms:W3CDTF">2010-03-24T18:15:55Z</dcterms:modified>
</cp:coreProperties>
</file>