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ndie.Joe\Desktop\"/>
    </mc:Choice>
  </mc:AlternateContent>
  <xr:revisionPtr revIDLastSave="0" documentId="13_ncr:1_{3F1E09F9-A305-41FB-86FD-B4352EF7492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soumission" sheetId="10" r:id="rId1"/>
    <sheet name="Feuil1" sheetId="12" r:id="rId2"/>
  </sheets>
  <externalReferences>
    <externalReference r:id="rId3"/>
  </externalReferences>
  <definedNames>
    <definedName name="_xlcn.WorksheetConnection_SoumissionA13A171" hidden="1">'[1]Soumission oly'!$A$13:$A$17</definedName>
  </definedNames>
  <calcPr calcId="191029"/>
  <extLst>
    <ext xmlns:x15="http://schemas.microsoft.com/office/spreadsheetml/2010/11/main" uri="{FCE2AD5D-F65C-4FA6-A056-5C36A1767C68}">
      <x15:dataModel>
        <x15:modelTables>
          <x15:modelTable id="Plage" name="Plage" connection="WorksheetConnection_Soumission!$A$13:$A$17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26" i="10" l="1"/>
  <c r="K25" i="10"/>
  <c r="A25" i="10"/>
  <c r="A24" i="10"/>
  <c r="K24" i="10" s="1"/>
  <c r="K23" i="10"/>
  <c r="K22" i="10"/>
  <c r="K21" i="10"/>
  <c r="K20" i="10"/>
  <c r="K12" i="10"/>
  <c r="K57" i="10" l="1"/>
  <c r="K58" i="10" s="1"/>
  <c r="K59" i="10" s="1"/>
  <c r="K60" i="10" l="1"/>
  <c r="K62" i="10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0000000-0015-0000-FFFF-FFFF01000000}" name="WorksheetConnection_Soumission!$A$13:$A$17" type="102" refreshedVersion="7" minRefreshableVersion="5">
    <extLst>
      <ext xmlns:x15="http://schemas.microsoft.com/office/spreadsheetml/2010/11/main" uri="{DE250136-89BD-433C-8126-D09CA5730AF9}">
        <x15:connection id="Plage">
          <x15:rangePr sourceName="_xlcn.WorksheetConnection_SoumissionA13A171"/>
        </x15:connection>
      </ext>
    </extLst>
  </connection>
</connections>
</file>

<file path=xl/sharedStrings.xml><?xml version="1.0" encoding="utf-8"?>
<sst xmlns="http://schemas.openxmlformats.org/spreadsheetml/2006/main" count="38" uniqueCount="35">
  <si>
    <t>Sous Total</t>
  </si>
  <si>
    <t>Total</t>
  </si>
  <si>
    <t>Grand total</t>
  </si>
  <si>
    <t xml:space="preserve">           </t>
  </si>
  <si>
    <t>pi/li installation de lattes intimités</t>
  </si>
  <si>
    <t>Installation de clôture</t>
  </si>
  <si>
    <t>CONDITIONS GÉNÉRALES DE PRIX ET D’ÉXECUTION DES TRAVAUX</t>
  </si>
  <si>
    <t>Valide 30 jours</t>
  </si>
  <si>
    <t>Dépôt ( )</t>
  </si>
  <si>
    <t>Logo compagnie</t>
  </si>
  <si>
    <t>*</t>
  </si>
  <si>
    <t>**</t>
  </si>
  <si>
    <t>***</t>
  </si>
  <si>
    <t>****</t>
  </si>
  <si>
    <t>*****</t>
  </si>
  <si>
    <t>******</t>
  </si>
  <si>
    <t>********</t>
  </si>
  <si>
    <t>Adresse postale de la compagnie</t>
  </si>
  <si>
    <t>TPS</t>
  </si>
  <si>
    <t>TVQ</t>
  </si>
  <si>
    <t>Demande du client</t>
  </si>
  <si>
    <t>Clôture à maille de chaine</t>
  </si>
  <si>
    <t>pi/li de clôture 4' de haut</t>
  </si>
  <si>
    <t>Poteaux terminaux 2 3/8</t>
  </si>
  <si>
    <t>Barrière 42'' Simple</t>
  </si>
  <si>
    <t>Barrière 84'' Double</t>
  </si>
  <si>
    <t>Courriel</t>
  </si>
  <si>
    <t>Sacs de lattes intimités non-installées</t>
  </si>
  <si>
    <t>Noir</t>
  </si>
  <si>
    <t>autre demande</t>
  </si>
  <si>
    <t>prénom</t>
  </si>
  <si>
    <t>tel</t>
  </si>
  <si>
    <t>adresse</t>
  </si>
  <si>
    <t>ville</t>
  </si>
  <si>
    <t>courriel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</si>
</sst>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$&quot;_);[Red]\(#,##0.00\ &quot;$&quot;\)"/>
    <numFmt numFmtId="164" formatCode="#,##0.00\ &quot;$&quot;"/>
    <numFmt numFmtId="165" formatCode="0.0"/>
  </numFmts>
  <fonts count="2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name val="Agency FB"/>
      <family val="2"/>
    </font>
    <font>
      <sz val="10"/>
      <name val="Agency FB"/>
      <family val="2"/>
    </font>
    <font>
      <sz val="11"/>
      <color theme="1"/>
      <name val="Agency FB"/>
      <family val="2"/>
    </font>
    <font>
      <b/>
      <sz val="14"/>
      <name val="Agency FB"/>
      <family val="2"/>
    </font>
    <font>
      <sz val="14"/>
      <name val="Agency FB"/>
      <family val="2"/>
    </font>
    <font>
      <sz val="12"/>
      <name val="Agency FB"/>
      <family val="2"/>
    </font>
    <font>
      <b/>
      <sz val="13"/>
      <name val="Agency FB"/>
      <family val="2"/>
    </font>
    <font>
      <b/>
      <u/>
      <sz val="14"/>
      <color theme="1"/>
      <name val="Agency FB"/>
      <family val="2"/>
    </font>
    <font>
      <sz val="14"/>
      <color theme="1"/>
      <name val="Agency FB"/>
      <family val="2"/>
    </font>
    <font>
      <b/>
      <sz val="11"/>
      <color theme="1"/>
      <name val="Agency FB"/>
      <family val="2"/>
    </font>
    <font>
      <u/>
      <sz val="11"/>
      <color theme="1"/>
      <name val="Agency FB"/>
      <family val="2"/>
    </font>
    <font>
      <b/>
      <sz val="11"/>
      <color rgb="FFFF0000"/>
      <name val="Agency FB"/>
      <family val="2"/>
    </font>
    <font>
      <b/>
      <sz val="12"/>
      <color theme="1"/>
      <name val="Agency FB"/>
      <family val="2"/>
    </font>
    <font>
      <b/>
      <sz val="9"/>
      <color theme="1"/>
      <name val="Times New Roman"/>
      <family val="1"/>
    </font>
    <font>
      <b/>
      <u/>
      <sz val="11"/>
      <name val="Agency FB"/>
      <family val="2"/>
    </font>
    <font>
      <sz val="16"/>
      <color theme="1"/>
      <name val="Agency FB"/>
      <family val="2"/>
    </font>
    <font>
      <sz val="12"/>
      <color theme="1"/>
      <name val="Agency FB"/>
      <family val="2"/>
    </font>
    <font>
      <b/>
      <u/>
      <sz val="11"/>
      <color rgb="FFFF0000"/>
      <name val="Agency FB"/>
      <family val="2"/>
    </font>
    <font>
      <b/>
      <sz val="24"/>
      <color theme="1"/>
      <name val="Agency FB"/>
      <family val="2"/>
    </font>
    <font>
      <sz val="8"/>
      <color theme="1"/>
      <name val="Agency FB"/>
      <family val="2"/>
    </font>
    <font>
      <u/>
      <sz val="11"/>
      <color theme="10"/>
      <name val="Times New Roman"/>
      <family val="1"/>
    </font>
    <font>
      <b/>
      <sz val="16"/>
      <color theme="1"/>
      <name val="Agency FB"/>
      <family val="2"/>
    </font>
    <font>
      <b/>
      <sz val="9"/>
      <color theme="1"/>
      <name val="Agency FB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1">
    <xf numFmtId="0" fontId="0" fillId="0" borderId="0" xfId="0"/>
    <xf numFmtId="0" fontId="4" fillId="0" borderId="0" xfId="0" applyFont="1"/>
    <xf numFmtId="0" fontId="10" fillId="0" borderId="0" xfId="0" applyFont="1"/>
    <xf numFmtId="0" fontId="10" fillId="0" borderId="0" xfId="0" applyFont="1" applyFill="1" applyAlignment="1" applyProtection="1">
      <alignment vertical="center"/>
    </xf>
    <xf numFmtId="164" fontId="10" fillId="0" borderId="0" xfId="0" applyNumberFormat="1" applyFont="1" applyFill="1" applyAlignment="1" applyProtection="1">
      <alignment horizontal="center" vertical="center"/>
    </xf>
    <xf numFmtId="0" fontId="10" fillId="0" borderId="0" xfId="0" applyFont="1" applyFill="1" applyAlignment="1" applyProtection="1">
      <alignment horizontal="left" vertical="center"/>
    </xf>
    <xf numFmtId="8" fontId="10" fillId="0" borderId="0" xfId="0" applyNumberFormat="1" applyFont="1" applyFill="1" applyBorder="1" applyAlignment="1" applyProtection="1">
      <alignment vertical="center"/>
    </xf>
    <xf numFmtId="0" fontId="4" fillId="0" borderId="0" xfId="0" applyFont="1" applyFill="1" applyAlignment="1">
      <alignment vertical="center"/>
    </xf>
    <xf numFmtId="0" fontId="9" fillId="0" borderId="0" xfId="0" applyFont="1" applyFill="1" applyAlignment="1" applyProtection="1">
      <alignment horizontal="center" vertical="center"/>
    </xf>
    <xf numFmtId="0" fontId="10" fillId="0" borderId="0" xfId="0" applyFont="1" applyFill="1" applyAlignment="1">
      <alignment vertical="center"/>
    </xf>
    <xf numFmtId="0" fontId="9" fillId="0" borderId="0" xfId="0" applyFont="1"/>
    <xf numFmtId="0" fontId="10" fillId="0" borderId="0" xfId="0" applyFont="1" applyAlignment="1">
      <alignment horizontal="left" vertical="center"/>
    </xf>
    <xf numFmtId="0" fontId="10" fillId="0" borderId="0" xfId="0" applyFont="1" applyAlignment="1">
      <alignment vertical="center"/>
    </xf>
    <xf numFmtId="164" fontId="10" fillId="0" borderId="0" xfId="0" applyNumberFormat="1" applyFont="1" applyAlignment="1">
      <alignment horizontal="center" vertical="center"/>
    </xf>
    <xf numFmtId="0" fontId="9" fillId="0" borderId="0" xfId="0" applyFont="1" applyFill="1" applyAlignment="1" applyProtection="1"/>
    <xf numFmtId="8" fontId="10" fillId="0" borderId="0" xfId="0" applyNumberFormat="1" applyFont="1" applyFill="1" applyAlignment="1" applyProtection="1">
      <alignment vertical="center"/>
    </xf>
    <xf numFmtId="8" fontId="4" fillId="0" borderId="0" xfId="0" applyNumberFormat="1" applyFont="1" applyFill="1" applyAlignment="1">
      <alignment vertical="center"/>
    </xf>
    <xf numFmtId="0" fontId="9" fillId="0" borderId="0" xfId="0" applyFont="1" applyFill="1" applyAlignment="1" applyProtection="1">
      <alignment vertical="center"/>
    </xf>
    <xf numFmtId="0" fontId="9" fillId="0" borderId="0" xfId="0" applyFont="1" applyFill="1" applyAlignment="1">
      <alignment vertical="center"/>
    </xf>
    <xf numFmtId="165" fontId="10" fillId="0" borderId="0" xfId="0" applyNumberFormat="1" applyFont="1" applyFill="1" applyAlignment="1" applyProtection="1">
      <alignment horizontal="left" vertical="center"/>
    </xf>
    <xf numFmtId="1" fontId="10" fillId="0" borderId="0" xfId="0" applyNumberFormat="1" applyFont="1" applyFill="1" applyAlignment="1" applyProtection="1">
      <alignment horizontal="left" vertical="center"/>
    </xf>
    <xf numFmtId="0" fontId="2" fillId="0" borderId="0" xfId="0" applyFont="1"/>
    <xf numFmtId="0" fontId="5" fillId="0" borderId="0" xfId="0" applyFont="1"/>
    <xf numFmtId="0" fontId="11" fillId="0" borderId="0" xfId="0" applyFont="1" applyAlignment="1">
      <alignment horizontal="right"/>
    </xf>
    <xf numFmtId="0" fontId="22" fillId="0" borderId="0" xfId="1" applyFont="1" applyFill="1" applyProtection="1"/>
    <xf numFmtId="0" fontId="9" fillId="0" borderId="0" xfId="0" applyFont="1" applyAlignment="1">
      <alignment horizontal="center"/>
    </xf>
    <xf numFmtId="8" fontId="10" fillId="0" borderId="0" xfId="0" applyNumberFormat="1" applyFont="1" applyAlignment="1">
      <alignment vertical="center"/>
    </xf>
    <xf numFmtId="8" fontId="10" fillId="0" borderId="0" xfId="0" applyNumberFormat="1" applyFont="1"/>
    <xf numFmtId="164" fontId="6" fillId="0" borderId="0" xfId="0" applyNumberFormat="1" applyFont="1" applyAlignment="1">
      <alignment horizontal="right"/>
    </xf>
    <xf numFmtId="0" fontId="19" fillId="0" borderId="0" xfId="0" applyFont="1"/>
    <xf numFmtId="0" fontId="15" fillId="0" borderId="0" xfId="0" applyFont="1"/>
    <xf numFmtId="0" fontId="18" fillId="0" borderId="0" xfId="0" applyFont="1"/>
    <xf numFmtId="164" fontId="7" fillId="0" borderId="0" xfId="0" applyNumberFormat="1" applyFont="1" applyAlignment="1">
      <alignment horizontal="right"/>
    </xf>
    <xf numFmtId="0" fontId="11" fillId="0" borderId="0" xfId="0" applyFont="1"/>
    <xf numFmtId="0" fontId="6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8" fillId="0" borderId="0" xfId="0" applyFont="1" applyAlignment="1">
      <alignment horizontal="left"/>
    </xf>
    <xf numFmtId="164" fontId="5" fillId="0" borderId="0" xfId="0" applyNumberFormat="1" applyFont="1" applyAlignment="1">
      <alignment horizontal="right"/>
    </xf>
    <xf numFmtId="0" fontId="23" fillId="0" borderId="0" xfId="0" applyFont="1"/>
    <xf numFmtId="0" fontId="4" fillId="0" borderId="0" xfId="0" applyFont="1" applyProtection="1">
      <protection locked="0"/>
    </xf>
    <xf numFmtId="0" fontId="21" fillId="0" borderId="0" xfId="0" applyFont="1" applyAlignment="1">
      <alignment vertical="center"/>
    </xf>
    <xf numFmtId="0" fontId="6" fillId="0" borderId="0" xfId="0" applyFont="1"/>
    <xf numFmtId="0" fontId="3" fillId="0" borderId="0" xfId="0" applyFont="1"/>
    <xf numFmtId="0" fontId="16" fillId="0" borderId="0" xfId="0" applyFont="1"/>
    <xf numFmtId="0" fontId="13" fillId="0" borderId="0" xfId="0" applyFont="1"/>
    <xf numFmtId="0" fontId="24" fillId="0" borderId="0" xfId="0" applyFont="1"/>
    <xf numFmtId="0" fontId="12" fillId="0" borderId="0" xfId="0" applyFont="1"/>
    <xf numFmtId="0" fontId="14" fillId="0" borderId="0" xfId="0" applyFont="1" applyAlignment="1">
      <alignment horizontal="left" vertical="center"/>
    </xf>
    <xf numFmtId="14" fontId="17" fillId="0" borderId="0" xfId="0" applyNumberFormat="1" applyFont="1" applyAlignment="1">
      <alignment horizontal="right"/>
    </xf>
    <xf numFmtId="0" fontId="2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13" Type="http://schemas.openxmlformats.org/officeDocument/2006/relationships/customXml" Target="../customXml/item4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28575</xdr:colOff>
      <xdr:row>54</xdr:row>
      <xdr:rowOff>9525</xdr:rowOff>
    </xdr:from>
    <xdr:to>
      <xdr:col>3</xdr:col>
      <xdr:colOff>619125</xdr:colOff>
      <xdr:row>56</xdr:row>
      <xdr:rowOff>152400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C487323F-B6C2-446C-8477-451EF05E4658}"/>
            </a:ext>
          </a:extLst>
        </xdr:cNvPr>
        <xdr:cNvSpPr txBox="1"/>
      </xdr:nvSpPr>
      <xdr:spPr>
        <a:xfrm>
          <a:off x="28575" y="11325225"/>
          <a:ext cx="3048000" cy="561975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1"/>
            <a:t>Signature, suivi de la mention lu et approuvé: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66675</xdr:colOff>
          <xdr:row>0</xdr:row>
          <xdr:rowOff>57150</xdr:rowOff>
        </xdr:from>
        <xdr:to>
          <xdr:col>14</xdr:col>
          <xdr:colOff>323850</xdr:colOff>
          <xdr:row>2</xdr:row>
          <xdr:rowOff>114300</xdr:rowOff>
        </xdr:to>
        <xdr:sp macro="" textlink="">
          <xdr:nvSpPr>
            <xdr:cNvPr id="1026" name="Formulair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oumission%20oly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mission oly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69A55D-E9FF-4943-B4AC-E1DC8B8F75CC}">
  <sheetPr codeName="Soumission"/>
  <dimension ref="A1:K142"/>
  <sheetViews>
    <sheetView tabSelected="1" view="pageLayout" zoomScaleNormal="100" workbookViewId="0">
      <selection activeCell="A19" sqref="A19:K30"/>
    </sheetView>
  </sheetViews>
  <sheetFormatPr baseColWidth="10" defaultColWidth="5" defaultRowHeight="14.25" x14ac:dyDescent="0.2"/>
  <cols>
    <col min="1" max="9" width="11.42578125" style="1" customWidth="1"/>
    <col min="10" max="10" width="10" style="1" customWidth="1"/>
    <col min="11" max="11" width="14" style="1" customWidth="1"/>
    <col min="12" max="16384" width="5" style="1"/>
  </cols>
  <sheetData>
    <row r="1" spans="1:11" ht="17.100000000000001" customHeight="1" x14ac:dyDescent="0.2">
      <c r="A1" s="49" t="s">
        <v>9</v>
      </c>
      <c r="B1" s="49"/>
      <c r="C1" s="49"/>
      <c r="D1" s="49"/>
      <c r="E1" s="49"/>
      <c r="F1" s="49"/>
      <c r="G1" s="49"/>
      <c r="H1" s="49"/>
      <c r="I1" s="49"/>
      <c r="J1" s="49"/>
      <c r="K1" s="49"/>
    </row>
    <row r="2" spans="1:11" ht="17.100000000000001" customHeight="1" x14ac:dyDescent="0.2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</row>
    <row r="3" spans="1:11" ht="17.100000000000001" customHeight="1" x14ac:dyDescent="0.2">
      <c r="A3" s="49"/>
      <c r="B3" s="49"/>
      <c r="C3" s="49"/>
      <c r="D3" s="49"/>
      <c r="E3" s="49"/>
      <c r="F3" s="49"/>
      <c r="G3" s="49"/>
      <c r="H3" s="49"/>
      <c r="I3" s="49"/>
      <c r="J3" s="49"/>
      <c r="K3" s="49"/>
    </row>
    <row r="4" spans="1:11" ht="17.100000000000001" customHeight="1" x14ac:dyDescent="0.2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</row>
    <row r="5" spans="1:11" ht="17.100000000000001" customHeight="1" x14ac:dyDescent="0.2">
      <c r="A5" s="49"/>
      <c r="B5" s="49"/>
      <c r="C5" s="49"/>
      <c r="D5" s="49"/>
      <c r="E5" s="49"/>
      <c r="F5" s="49"/>
      <c r="G5" s="49"/>
      <c r="H5" s="49"/>
      <c r="I5" s="49"/>
      <c r="J5" s="49"/>
      <c r="K5" s="49"/>
    </row>
    <row r="6" spans="1:11" ht="17.100000000000001" customHeight="1" x14ac:dyDescent="0.2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</row>
    <row r="7" spans="1:11" ht="17.100000000000001" customHeight="1" x14ac:dyDescent="0.2">
      <c r="A7" s="49"/>
      <c r="B7" s="49"/>
      <c r="C7" s="49"/>
      <c r="D7" s="49"/>
      <c r="E7" s="49"/>
      <c r="F7" s="49"/>
      <c r="G7" s="49"/>
      <c r="H7" s="49"/>
      <c r="I7" s="49"/>
      <c r="J7" s="49"/>
      <c r="K7" s="49"/>
    </row>
    <row r="8" spans="1:11" ht="17.100000000000001" customHeight="1" x14ac:dyDescent="0.2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</row>
    <row r="9" spans="1:11" ht="17.100000000000001" customHeight="1" x14ac:dyDescent="0.2">
      <c r="A9" s="49"/>
      <c r="B9" s="49"/>
      <c r="C9" s="49"/>
      <c r="D9" s="49"/>
      <c r="E9" s="49"/>
      <c r="F9" s="49"/>
      <c r="G9" s="49"/>
      <c r="H9" s="49"/>
      <c r="I9" s="49"/>
      <c r="J9" s="49"/>
      <c r="K9" s="49"/>
    </row>
    <row r="10" spans="1:11" ht="17.100000000000001" customHeight="1" x14ac:dyDescent="0.2">
      <c r="A10" s="49"/>
      <c r="B10" s="49"/>
      <c r="C10" s="49"/>
      <c r="D10" s="49"/>
      <c r="E10" s="49"/>
      <c r="F10" s="49"/>
      <c r="G10" s="49"/>
      <c r="H10" s="49"/>
      <c r="I10" s="49"/>
      <c r="J10" s="49"/>
      <c r="K10" s="49"/>
    </row>
    <row r="11" spans="1:11" ht="17.100000000000001" customHeight="1" x14ac:dyDescent="0.2"/>
    <row r="12" spans="1:11" ht="17.100000000000001" customHeight="1" x14ac:dyDescent="0.25">
      <c r="A12" s="21" t="s">
        <v>30</v>
      </c>
      <c r="I12" s="1" t="s">
        <v>3</v>
      </c>
      <c r="K12" s="48">
        <f ca="1">TODAY()</f>
        <v>44607</v>
      </c>
    </row>
    <row r="13" spans="1:11" ht="17.100000000000001" customHeight="1" x14ac:dyDescent="0.3">
      <c r="A13" s="22" t="s">
        <v>31</v>
      </c>
      <c r="K13" s="23" t="s">
        <v>7</v>
      </c>
    </row>
    <row r="14" spans="1:11" ht="17.100000000000001" customHeight="1" x14ac:dyDescent="0.3">
      <c r="A14" s="22" t="s">
        <v>32</v>
      </c>
    </row>
    <row r="15" spans="1:11" ht="17.100000000000001" customHeight="1" x14ac:dyDescent="0.3">
      <c r="A15" s="22" t="s">
        <v>33</v>
      </c>
    </row>
    <row r="16" spans="1:11" ht="17.100000000000001" customHeight="1" x14ac:dyDescent="0.3">
      <c r="A16" s="22" t="s">
        <v>34</v>
      </c>
    </row>
    <row r="17" spans="1:11" ht="17.100000000000001" customHeight="1" x14ac:dyDescent="0.25">
      <c r="A17" s="24" t="s">
        <v>26</v>
      </c>
    </row>
    <row r="18" spans="1:11" ht="17.100000000000001" customHeight="1" x14ac:dyDescent="0.3">
      <c r="A18" s="10"/>
      <c r="B18" s="2"/>
      <c r="C18" s="2"/>
      <c r="D18" s="2"/>
      <c r="E18" s="25"/>
      <c r="F18" s="2"/>
      <c r="G18" s="2"/>
      <c r="H18" s="2"/>
      <c r="I18" s="2"/>
      <c r="J18" s="2"/>
    </row>
    <row r="19" spans="1:11" ht="17.100000000000001" customHeight="1" x14ac:dyDescent="0.2">
      <c r="A19" s="18" t="s">
        <v>21</v>
      </c>
      <c r="B19" s="7"/>
      <c r="C19" s="7"/>
      <c r="D19" s="7"/>
      <c r="E19" s="7"/>
      <c r="F19" s="7"/>
      <c r="G19" s="7"/>
      <c r="H19" s="7"/>
      <c r="I19" s="7"/>
      <c r="J19" s="7"/>
      <c r="K19" s="7"/>
    </row>
    <row r="20" spans="1:11" ht="17.100000000000001" customHeight="1" x14ac:dyDescent="0.2">
      <c r="A20" s="20">
        <v>10</v>
      </c>
      <c r="B20" s="3" t="s">
        <v>22</v>
      </c>
      <c r="C20" s="3"/>
      <c r="D20" s="17" t="s">
        <v>28</v>
      </c>
      <c r="E20" s="8"/>
      <c r="F20" s="3"/>
      <c r="G20" s="3"/>
      <c r="H20" s="3"/>
      <c r="I20" s="6">
        <v>2</v>
      </c>
      <c r="J20" s="7"/>
      <c r="K20" s="6">
        <f>A20*I20</f>
        <v>20</v>
      </c>
    </row>
    <row r="21" spans="1:11" ht="17.100000000000001" customHeight="1" x14ac:dyDescent="0.2">
      <c r="A21" s="20"/>
      <c r="B21" s="3" t="s">
        <v>23</v>
      </c>
      <c r="C21" s="3"/>
      <c r="D21" s="3"/>
      <c r="E21" s="3"/>
      <c r="F21" s="3"/>
      <c r="G21" s="15"/>
      <c r="H21" s="9"/>
      <c r="I21" s="6">
        <v>7</v>
      </c>
      <c r="J21" s="7"/>
      <c r="K21" s="6">
        <f>A21*I21</f>
        <v>0</v>
      </c>
    </row>
    <row r="22" spans="1:11" ht="17.100000000000001" customHeight="1" x14ac:dyDescent="0.2">
      <c r="A22" s="20">
        <v>1</v>
      </c>
      <c r="B22" s="3" t="s">
        <v>24</v>
      </c>
      <c r="C22" s="3"/>
      <c r="D22" s="3"/>
      <c r="E22" s="3"/>
      <c r="F22" s="3"/>
      <c r="G22" s="15"/>
      <c r="H22" s="9"/>
      <c r="I22" s="6">
        <v>25</v>
      </c>
      <c r="J22" s="7"/>
      <c r="K22" s="6">
        <f>A22*I22</f>
        <v>25</v>
      </c>
    </row>
    <row r="23" spans="1:11" ht="17.100000000000001" customHeight="1" x14ac:dyDescent="0.2">
      <c r="A23" s="20">
        <v>2</v>
      </c>
      <c r="B23" s="3" t="s">
        <v>25</v>
      </c>
      <c r="C23" s="3"/>
      <c r="D23" s="3"/>
      <c r="E23" s="3"/>
      <c r="F23" s="4"/>
      <c r="G23" s="15"/>
      <c r="H23" s="9"/>
      <c r="I23" s="6">
        <v>45</v>
      </c>
      <c r="J23" s="7"/>
      <c r="K23" s="6">
        <f>A23*I23</f>
        <v>90</v>
      </c>
    </row>
    <row r="24" spans="1:11" ht="17.100000000000001" customHeight="1" x14ac:dyDescent="0.2">
      <c r="A24" s="19">
        <f>A25/10</f>
        <v>2.75</v>
      </c>
      <c r="B24" s="3" t="s">
        <v>27</v>
      </c>
      <c r="C24" s="3"/>
      <c r="D24" s="3"/>
      <c r="E24" s="3"/>
      <c r="F24" s="3"/>
      <c r="G24" s="3"/>
      <c r="H24" s="9"/>
      <c r="I24" s="6">
        <v>6</v>
      </c>
      <c r="J24" s="7"/>
      <c r="K24" s="6">
        <f>A24*I24</f>
        <v>16.5</v>
      </c>
    </row>
    <row r="25" spans="1:11" ht="17.100000000000001" customHeight="1" x14ac:dyDescent="0.2">
      <c r="A25" s="20">
        <f>(A20)+((A22*3.5)+(A23*7))</f>
        <v>27.5</v>
      </c>
      <c r="B25" s="3" t="s">
        <v>4</v>
      </c>
      <c r="C25" s="3"/>
      <c r="D25" s="3"/>
      <c r="E25" s="3"/>
      <c r="F25" s="3"/>
      <c r="G25" s="3"/>
      <c r="H25" s="9"/>
      <c r="I25" s="6">
        <v>4</v>
      </c>
      <c r="J25" s="7"/>
      <c r="K25" s="6">
        <f>A25*I25</f>
        <v>110</v>
      </c>
    </row>
    <row r="26" spans="1:11" ht="17.100000000000001" customHeight="1" x14ac:dyDescent="0.2">
      <c r="A26" s="20">
        <v>1</v>
      </c>
      <c r="B26" s="3" t="s">
        <v>5</v>
      </c>
      <c r="C26" s="3"/>
      <c r="D26" s="3"/>
      <c r="E26" s="3"/>
      <c r="F26" s="4"/>
      <c r="G26" s="15"/>
      <c r="H26" s="9"/>
      <c r="I26" s="6">
        <v>10</v>
      </c>
      <c r="J26" s="7"/>
      <c r="K26" s="6">
        <f>I26*(1-A25/100)+100</f>
        <v>107.25</v>
      </c>
    </row>
    <row r="27" spans="1:11" ht="17.100000000000001" customHeight="1" x14ac:dyDescent="0.2">
      <c r="A27" s="5"/>
      <c r="B27" s="3"/>
      <c r="C27" s="3"/>
      <c r="D27" s="3"/>
      <c r="E27" s="3"/>
      <c r="F27" s="4"/>
      <c r="G27" s="15"/>
      <c r="H27" s="9"/>
      <c r="I27" s="6"/>
      <c r="J27" s="7"/>
      <c r="K27" s="6"/>
    </row>
    <row r="28" spans="1:11" ht="17.100000000000001" customHeight="1" x14ac:dyDescent="0.3">
      <c r="A28" s="14" t="s">
        <v>20</v>
      </c>
      <c r="B28" s="7"/>
      <c r="C28" s="7"/>
      <c r="D28" s="7"/>
      <c r="E28" s="7"/>
      <c r="F28" s="7"/>
      <c r="G28" s="16"/>
      <c r="H28" s="7"/>
      <c r="I28" s="7"/>
      <c r="J28" s="7"/>
      <c r="K28" s="7"/>
    </row>
    <row r="29" spans="1:11" ht="17.100000000000001" customHeight="1" x14ac:dyDescent="0.2">
      <c r="A29" s="3" t="s">
        <v>29</v>
      </c>
      <c r="B29" s="3"/>
      <c r="C29" s="3"/>
      <c r="D29" s="3"/>
      <c r="E29" s="3"/>
      <c r="F29" s="3"/>
      <c r="G29" s="3"/>
      <c r="H29" s="3"/>
      <c r="I29" s="3"/>
      <c r="J29" s="3"/>
      <c r="K29" s="3"/>
    </row>
    <row r="30" spans="1:11" ht="17.100000000000001" customHeight="1" x14ac:dyDescent="0.3">
      <c r="A30" s="11"/>
      <c r="B30" s="12"/>
      <c r="C30" s="12"/>
      <c r="D30" s="2"/>
      <c r="E30" s="2"/>
      <c r="F30" s="13"/>
      <c r="G30" s="2"/>
      <c r="I30" s="26"/>
      <c r="K30" s="27"/>
    </row>
    <row r="31" spans="1:11" ht="17.100000000000001" customHeight="1" x14ac:dyDescent="0.2"/>
    <row r="32" spans="1:11" ht="17.100000000000001" customHeight="1" x14ac:dyDescent="0.3">
      <c r="G32" s="2"/>
      <c r="H32" s="2"/>
      <c r="I32" s="2"/>
      <c r="J32" s="2"/>
      <c r="K32" s="2"/>
    </row>
    <row r="33" spans="1:11" ht="17.100000000000001" customHeight="1" x14ac:dyDescent="0.3">
      <c r="G33" s="2"/>
      <c r="H33" s="2"/>
      <c r="I33" s="2"/>
      <c r="J33" s="2"/>
      <c r="K33" s="2"/>
    </row>
    <row r="34" spans="1:11" ht="17.100000000000001" customHeight="1" x14ac:dyDescent="0.3">
      <c r="G34" s="2"/>
      <c r="H34" s="2"/>
      <c r="I34" s="2"/>
      <c r="J34" s="2"/>
      <c r="K34" s="2"/>
    </row>
    <row r="35" spans="1:11" ht="17.100000000000001" customHeight="1" x14ac:dyDescent="0.3">
      <c r="G35" s="2"/>
      <c r="H35" s="2"/>
      <c r="I35" s="2"/>
      <c r="J35" s="2"/>
      <c r="K35" s="2"/>
    </row>
    <row r="36" spans="1:11" ht="17.100000000000001" customHeight="1" x14ac:dyDescent="0.3">
      <c r="G36" s="2"/>
      <c r="H36" s="2"/>
      <c r="I36" s="2"/>
      <c r="J36" s="2"/>
      <c r="K36" s="2"/>
    </row>
    <row r="37" spans="1:11" ht="17.100000000000001" customHeight="1" x14ac:dyDescent="0.3">
      <c r="G37" s="2"/>
      <c r="H37" s="2"/>
      <c r="I37" s="2"/>
      <c r="J37" s="2"/>
      <c r="K37" s="2"/>
    </row>
    <row r="38" spans="1:11" ht="17.100000000000001" customHeight="1" x14ac:dyDescent="0.3">
      <c r="G38" s="2"/>
      <c r="H38" s="2"/>
      <c r="I38" s="2"/>
      <c r="J38" s="2"/>
      <c r="K38" s="2"/>
    </row>
    <row r="39" spans="1:11" ht="17.100000000000001" customHeight="1" x14ac:dyDescent="0.3">
      <c r="G39" s="2"/>
      <c r="H39" s="2"/>
      <c r="I39" s="2"/>
      <c r="J39" s="2"/>
      <c r="K39" s="2"/>
    </row>
    <row r="40" spans="1:11" ht="17.100000000000001" customHeight="1" x14ac:dyDescent="0.3">
      <c r="G40" s="2"/>
      <c r="H40" s="2"/>
      <c r="I40" s="2"/>
      <c r="J40" s="2"/>
      <c r="K40" s="2"/>
    </row>
    <row r="41" spans="1:11" ht="17.100000000000001" customHeight="1" x14ac:dyDescent="0.3">
      <c r="G41" s="2"/>
      <c r="H41" s="2"/>
      <c r="I41" s="2"/>
      <c r="J41" s="2"/>
      <c r="K41" s="2"/>
    </row>
    <row r="42" spans="1:11" ht="17.100000000000001" customHeight="1" x14ac:dyDescent="0.3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</row>
    <row r="43" spans="1:11" ht="17.100000000000001" customHeight="1" x14ac:dyDescent="0.3">
      <c r="A43" s="2"/>
      <c r="B43" s="2"/>
      <c r="C43" s="2"/>
      <c r="D43" s="2"/>
      <c r="E43" s="2"/>
      <c r="F43" s="28"/>
      <c r="G43" s="2"/>
      <c r="H43" s="2"/>
      <c r="I43" s="2"/>
      <c r="J43" s="2"/>
      <c r="K43" s="2"/>
    </row>
    <row r="44" spans="1:11" ht="17.100000000000001" customHeight="1" x14ac:dyDescent="0.3">
      <c r="A44" s="2"/>
      <c r="B44" s="2"/>
      <c r="C44" s="2"/>
      <c r="D44" s="2"/>
      <c r="E44" s="2"/>
      <c r="F44" s="28"/>
      <c r="G44" s="2"/>
      <c r="H44" s="2"/>
      <c r="I44" s="2"/>
      <c r="J44" s="2"/>
      <c r="K44" s="2"/>
    </row>
    <row r="45" spans="1:11" ht="17.100000000000001" customHeight="1" x14ac:dyDescent="0.3">
      <c r="A45" s="29" t="s">
        <v>6</v>
      </c>
      <c r="B45" s="2"/>
      <c r="C45" s="2"/>
      <c r="D45" s="2"/>
      <c r="E45" s="2"/>
      <c r="F45" s="2"/>
      <c r="G45" s="2"/>
      <c r="H45" s="2"/>
      <c r="I45" s="2"/>
      <c r="J45" s="2"/>
      <c r="K45" s="2"/>
    </row>
    <row r="46" spans="1:11" ht="17.100000000000001" customHeight="1" x14ac:dyDescent="0.3">
      <c r="A46" s="30" t="s">
        <v>10</v>
      </c>
      <c r="B46" s="2"/>
      <c r="C46" s="2"/>
      <c r="D46" s="2"/>
      <c r="E46" s="2"/>
      <c r="F46" s="28"/>
      <c r="G46" s="2"/>
      <c r="H46" s="2"/>
      <c r="I46" s="2"/>
      <c r="J46" s="2"/>
      <c r="K46" s="2"/>
    </row>
    <row r="47" spans="1:11" ht="17.100000000000001" customHeight="1" x14ac:dyDescent="0.3">
      <c r="A47" s="30" t="s">
        <v>11</v>
      </c>
      <c r="B47" s="31"/>
      <c r="C47" s="31"/>
      <c r="D47" s="31"/>
      <c r="E47" s="31"/>
      <c r="F47" s="32"/>
      <c r="G47" s="2"/>
      <c r="H47" s="2"/>
      <c r="I47" s="2"/>
      <c r="J47" s="2"/>
      <c r="K47" s="2"/>
    </row>
    <row r="48" spans="1:11" ht="17.100000000000001" customHeight="1" x14ac:dyDescent="0.25">
      <c r="A48" s="30" t="s">
        <v>12</v>
      </c>
      <c r="B48" s="31"/>
      <c r="C48" s="31"/>
      <c r="D48" s="31"/>
      <c r="E48" s="31"/>
      <c r="F48" s="32"/>
    </row>
    <row r="49" spans="1:11" ht="17.100000000000001" customHeight="1" x14ac:dyDescent="0.2">
      <c r="A49" s="30" t="s">
        <v>13</v>
      </c>
    </row>
    <row r="50" spans="1:11" ht="17.100000000000001" customHeight="1" x14ac:dyDescent="0.2">
      <c r="A50" s="30" t="s">
        <v>14</v>
      </c>
    </row>
    <row r="51" spans="1:11" ht="17.100000000000001" customHeight="1" x14ac:dyDescent="0.2">
      <c r="A51" s="30" t="s">
        <v>14</v>
      </c>
    </row>
    <row r="52" spans="1:11" ht="17.100000000000001" customHeight="1" x14ac:dyDescent="0.2">
      <c r="A52" s="30" t="s">
        <v>15</v>
      </c>
    </row>
    <row r="53" spans="1:11" ht="17.100000000000001" customHeight="1" x14ac:dyDescent="0.2">
      <c r="A53" s="30" t="s">
        <v>15</v>
      </c>
    </row>
    <row r="54" spans="1:11" ht="17.100000000000001" customHeight="1" x14ac:dyDescent="0.2">
      <c r="A54" s="30" t="s">
        <v>16</v>
      </c>
    </row>
    <row r="55" spans="1:11" ht="17.100000000000001" customHeight="1" x14ac:dyDescent="0.2"/>
    <row r="56" spans="1:11" ht="17.100000000000001" customHeight="1" x14ac:dyDescent="0.2"/>
    <row r="57" spans="1:11" ht="17.100000000000001" customHeight="1" x14ac:dyDescent="0.3">
      <c r="A57" s="33"/>
      <c r="I57" s="34" t="s">
        <v>0</v>
      </c>
      <c r="K57" s="28">
        <f>SUM(K19:K55)</f>
        <v>368.75</v>
      </c>
    </row>
    <row r="58" spans="1:11" ht="17.100000000000001" customHeight="1" x14ac:dyDescent="0.3">
      <c r="A58" s="50" t="s">
        <v>9</v>
      </c>
      <c r="B58" s="50"/>
      <c r="C58" s="50"/>
      <c r="D58" s="50"/>
      <c r="I58" s="35" t="s">
        <v>18</v>
      </c>
      <c r="K58" s="28">
        <f>K57*0.05</f>
        <v>18.4375</v>
      </c>
    </row>
    <row r="59" spans="1:11" ht="17.100000000000001" customHeight="1" x14ac:dyDescent="0.3">
      <c r="A59" s="50"/>
      <c r="B59" s="50"/>
      <c r="C59" s="50"/>
      <c r="D59" s="50"/>
      <c r="I59" s="35" t="s">
        <v>19</v>
      </c>
      <c r="K59" s="28">
        <f>(K58+K57)*0.095</f>
        <v>36.782812499999999</v>
      </c>
    </row>
    <row r="60" spans="1:11" ht="17.100000000000001" customHeight="1" x14ac:dyDescent="0.3">
      <c r="A60" s="50"/>
      <c r="B60" s="50"/>
      <c r="C60" s="50"/>
      <c r="D60" s="50"/>
      <c r="I60" s="34" t="s">
        <v>1</v>
      </c>
      <c r="K60" s="28">
        <f>SUM(K57:K59)</f>
        <v>423.97031249999998</v>
      </c>
    </row>
    <row r="61" spans="1:11" ht="17.100000000000001" customHeight="1" x14ac:dyDescent="0.3">
      <c r="A61" s="50"/>
      <c r="B61" s="50"/>
      <c r="C61" s="50"/>
      <c r="D61" s="50"/>
      <c r="I61" s="36" t="s">
        <v>8</v>
      </c>
      <c r="K61" s="37">
        <v>0</v>
      </c>
    </row>
    <row r="62" spans="1:11" ht="20.25" x14ac:dyDescent="0.3">
      <c r="A62" s="38" t="s">
        <v>17</v>
      </c>
      <c r="I62" s="34" t="s">
        <v>2</v>
      </c>
      <c r="K62" s="28">
        <f>K60-K61</f>
        <v>423.97031249999998</v>
      </c>
    </row>
    <row r="64" spans="1:11" ht="17.100000000000001" customHeight="1" x14ac:dyDescent="0.2"/>
    <row r="65" spans="11:11" ht="17.100000000000001" customHeight="1" x14ac:dyDescent="0.2"/>
    <row r="66" spans="11:11" ht="17.100000000000001" customHeight="1" x14ac:dyDescent="0.2"/>
    <row r="67" spans="11:11" ht="17.100000000000001" customHeight="1" x14ac:dyDescent="0.2"/>
    <row r="68" spans="11:11" ht="17.100000000000001" customHeight="1" x14ac:dyDescent="0.2"/>
    <row r="69" spans="11:11" ht="17.100000000000001" customHeight="1" x14ac:dyDescent="0.2"/>
    <row r="70" spans="11:11" ht="17.100000000000001" customHeight="1" x14ac:dyDescent="0.2"/>
    <row r="71" spans="11:11" ht="17.100000000000001" customHeight="1" x14ac:dyDescent="0.2"/>
    <row r="72" spans="11:11" ht="17.100000000000001" customHeight="1" x14ac:dyDescent="0.2"/>
    <row r="73" spans="11:11" ht="17.100000000000001" customHeight="1" x14ac:dyDescent="0.2"/>
    <row r="74" spans="11:11" ht="17.100000000000001" customHeight="1" x14ac:dyDescent="0.2"/>
    <row r="75" spans="11:11" ht="17.100000000000001" customHeight="1" x14ac:dyDescent="0.2"/>
    <row r="76" spans="11:11" ht="17.100000000000001" customHeight="1" x14ac:dyDescent="0.2"/>
    <row r="77" spans="11:11" ht="17.100000000000001" customHeight="1" x14ac:dyDescent="0.2"/>
    <row r="78" spans="11:11" ht="17.100000000000001" customHeight="1" x14ac:dyDescent="0.2">
      <c r="K78" s="39"/>
    </row>
    <row r="79" spans="11:11" ht="17.100000000000001" customHeight="1" x14ac:dyDescent="0.2">
      <c r="K79" s="39"/>
    </row>
    <row r="80" spans="11:11" ht="17.100000000000001" customHeight="1" x14ac:dyDescent="0.2">
      <c r="K80" s="39"/>
    </row>
    <row r="81" spans="1:11" ht="17.100000000000001" customHeight="1" x14ac:dyDescent="0.2">
      <c r="K81" s="39"/>
    </row>
    <row r="82" spans="1:11" ht="17.100000000000001" customHeight="1" x14ac:dyDescent="0.2">
      <c r="K82" s="39"/>
    </row>
    <row r="83" spans="1:11" ht="17.100000000000001" customHeight="1" x14ac:dyDescent="0.2">
      <c r="K83" s="39"/>
    </row>
    <row r="84" spans="1:11" ht="17.100000000000001" customHeight="1" x14ac:dyDescent="0.2">
      <c r="K84" s="39"/>
    </row>
    <row r="85" spans="1:11" ht="17.100000000000001" customHeight="1" x14ac:dyDescent="0.2">
      <c r="K85" s="39"/>
    </row>
    <row r="86" spans="1:11" ht="17.100000000000001" customHeight="1" x14ac:dyDescent="0.2">
      <c r="K86" s="39"/>
    </row>
    <row r="87" spans="1:11" ht="17.100000000000001" customHeight="1" x14ac:dyDescent="0.2">
      <c r="K87" s="39"/>
    </row>
    <row r="88" spans="1:11" ht="17.100000000000001" customHeight="1" x14ac:dyDescent="0.2">
      <c r="K88" s="39"/>
    </row>
    <row r="89" spans="1:11" ht="17.100000000000001" customHeight="1" x14ac:dyDescent="0.2">
      <c r="K89" s="39"/>
    </row>
    <row r="90" spans="1:11" ht="17.100000000000001" customHeight="1" x14ac:dyDescent="0.2">
      <c r="K90" s="39"/>
    </row>
    <row r="91" spans="1:11" ht="17.100000000000001" customHeight="1" x14ac:dyDescent="0.2">
      <c r="A91" s="40"/>
      <c r="K91" s="39"/>
    </row>
    <row r="92" spans="1:11" ht="17.100000000000001" customHeight="1" x14ac:dyDescent="0.2">
      <c r="A92" s="40"/>
      <c r="K92" s="39"/>
    </row>
    <row r="93" spans="1:11" ht="17.100000000000001" customHeight="1" x14ac:dyDescent="0.2">
      <c r="K93" s="39"/>
    </row>
    <row r="94" spans="1:11" ht="17.100000000000001" customHeight="1" x14ac:dyDescent="0.2">
      <c r="K94" s="39"/>
    </row>
    <row r="95" spans="1:11" ht="17.100000000000001" customHeight="1" x14ac:dyDescent="0.2">
      <c r="K95" s="39"/>
    </row>
    <row r="96" spans="1:11" ht="17.100000000000001" customHeight="1" x14ac:dyDescent="0.2">
      <c r="K96" s="39"/>
    </row>
    <row r="97" spans="1:11" ht="17.100000000000001" customHeight="1" x14ac:dyDescent="0.2">
      <c r="K97" s="39"/>
    </row>
    <row r="98" spans="1:11" ht="17.100000000000001" customHeight="1" x14ac:dyDescent="0.2">
      <c r="K98" s="39"/>
    </row>
    <row r="99" spans="1:11" ht="17.100000000000001" customHeight="1" x14ac:dyDescent="0.2">
      <c r="K99" s="39"/>
    </row>
    <row r="100" spans="1:11" ht="17.100000000000001" customHeight="1" x14ac:dyDescent="0.2">
      <c r="K100" s="39"/>
    </row>
    <row r="101" spans="1:11" ht="17.100000000000001" customHeight="1" x14ac:dyDescent="0.3">
      <c r="D101" s="41"/>
      <c r="K101" s="39"/>
    </row>
    <row r="102" spans="1:11" ht="17.100000000000001" customHeight="1" x14ac:dyDescent="0.2">
      <c r="K102" s="39"/>
    </row>
    <row r="103" spans="1:11" ht="17.100000000000001" customHeight="1" x14ac:dyDescent="0.25">
      <c r="F103" s="42"/>
    </row>
    <row r="104" spans="1:11" ht="17.100000000000001" customHeight="1" x14ac:dyDescent="0.2"/>
    <row r="105" spans="1:11" ht="17.100000000000001" customHeight="1" x14ac:dyDescent="0.2">
      <c r="A105" s="43"/>
    </row>
    <row r="106" spans="1:11" ht="17.100000000000001" customHeight="1" x14ac:dyDescent="0.2">
      <c r="A106" s="44"/>
    </row>
    <row r="107" spans="1:11" ht="17.100000000000001" customHeight="1" x14ac:dyDescent="0.2">
      <c r="A107" s="45"/>
      <c r="C107" s="46"/>
      <c r="D107" s="46"/>
      <c r="E107" s="46"/>
    </row>
    <row r="108" spans="1:11" ht="17.100000000000001" customHeight="1" x14ac:dyDescent="0.2">
      <c r="A108" s="45"/>
    </row>
    <row r="109" spans="1:11" ht="17.100000000000001" customHeight="1" x14ac:dyDescent="0.2">
      <c r="A109" s="44"/>
    </row>
    <row r="110" spans="1:11" ht="17.100000000000001" customHeight="1" x14ac:dyDescent="0.2">
      <c r="A110" s="45"/>
      <c r="H110" s="47"/>
    </row>
    <row r="111" spans="1:11" ht="17.100000000000001" customHeight="1" x14ac:dyDescent="0.2">
      <c r="A111" s="45"/>
    </row>
    <row r="112" spans="1:11" ht="17.100000000000001" customHeight="1" x14ac:dyDescent="0.2">
      <c r="A112" s="44"/>
    </row>
    <row r="113" spans="1:1" ht="17.100000000000001" customHeight="1" x14ac:dyDescent="0.2">
      <c r="A113" s="45"/>
    </row>
    <row r="114" spans="1:1" ht="17.100000000000001" customHeight="1" x14ac:dyDescent="0.2">
      <c r="A114" s="44"/>
    </row>
    <row r="115" spans="1:1" ht="17.100000000000001" customHeight="1" x14ac:dyDescent="0.2">
      <c r="A115" s="45"/>
    </row>
    <row r="116" spans="1:1" ht="17.100000000000001" customHeight="1" x14ac:dyDescent="0.2">
      <c r="A116" s="45"/>
    </row>
    <row r="117" spans="1:1" ht="17.100000000000001" customHeight="1" x14ac:dyDescent="0.2">
      <c r="A117" s="45"/>
    </row>
    <row r="118" spans="1:1" ht="17.100000000000001" customHeight="1" x14ac:dyDescent="0.2"/>
    <row r="119" spans="1:1" ht="17.100000000000001" customHeight="1" x14ac:dyDescent="0.2"/>
    <row r="120" spans="1:1" ht="17.100000000000001" customHeight="1" x14ac:dyDescent="0.2"/>
    <row r="121" spans="1:1" ht="17.100000000000001" customHeight="1" x14ac:dyDescent="0.2"/>
    <row r="122" spans="1:1" ht="17.100000000000001" customHeight="1" x14ac:dyDescent="0.2"/>
    <row r="123" spans="1:1" ht="17.100000000000001" customHeight="1" x14ac:dyDescent="0.25">
      <c r="A123" s="38"/>
    </row>
    <row r="124" spans="1:1" ht="17.100000000000001" customHeight="1" x14ac:dyDescent="0.2"/>
    <row r="125" spans="1:1" ht="17.100000000000001" customHeight="1" x14ac:dyDescent="0.2"/>
    <row r="126" spans="1:1" ht="17.100000000000001" customHeight="1" x14ac:dyDescent="0.2"/>
    <row r="127" spans="1:1" ht="17.100000000000001" customHeight="1" x14ac:dyDescent="0.2"/>
    <row r="128" spans="1:1" ht="17.100000000000001" customHeight="1" x14ac:dyDescent="0.2"/>
    <row r="129" ht="17.100000000000001" customHeight="1" x14ac:dyDescent="0.2"/>
    <row r="130" ht="17.100000000000001" customHeight="1" x14ac:dyDescent="0.2"/>
    <row r="131" ht="17.100000000000001" customHeight="1" x14ac:dyDescent="0.2"/>
    <row r="132" ht="17.100000000000001" customHeight="1" x14ac:dyDescent="0.2"/>
    <row r="133" ht="17.100000000000001" customHeight="1" x14ac:dyDescent="0.2"/>
    <row r="134" ht="17.100000000000001" customHeight="1" x14ac:dyDescent="0.2"/>
    <row r="135" ht="17.100000000000001" customHeight="1" x14ac:dyDescent="0.2"/>
    <row r="136" ht="17.100000000000001" customHeight="1" x14ac:dyDescent="0.2"/>
    <row r="137" ht="17.100000000000001" customHeight="1" x14ac:dyDescent="0.2"/>
    <row r="138" ht="17.100000000000001" customHeight="1" x14ac:dyDescent="0.2"/>
    <row r="139" ht="17.100000000000001" customHeight="1" x14ac:dyDescent="0.2"/>
    <row r="140" ht="17.100000000000001" customHeight="1" x14ac:dyDescent="0.2"/>
    <row r="141" ht="17.100000000000001" customHeight="1" x14ac:dyDescent="0.2"/>
    <row r="142" ht="17.100000000000001" customHeight="1" x14ac:dyDescent="0.2"/>
  </sheetData>
  <mergeCells count="2">
    <mergeCell ref="A1:K10"/>
    <mergeCell ref="A58:D61"/>
  </mergeCells>
  <pageMargins left="0.23622047244094488" right="0.23622047244094488" top="0.23622047244094488" bottom="0.23622047244094488" header="0" footer="0"/>
  <pageSetup paperSize="9" scale="78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1026" r:id="rId4" name="Formulaire">
          <controlPr defaultSize="0" autoLine="0" r:id="rId5">
            <anchor moveWithCells="1">
              <from>
                <xdr:col>11</xdr:col>
                <xdr:colOff>66675</xdr:colOff>
                <xdr:row>0</xdr:row>
                <xdr:rowOff>57150</xdr:rowOff>
              </from>
              <to>
                <xdr:col>14</xdr:col>
                <xdr:colOff>323850</xdr:colOff>
                <xdr:row>2</xdr:row>
                <xdr:rowOff>114300</xdr:rowOff>
              </to>
            </anchor>
          </controlPr>
        </control>
      </mc:Choice>
      <mc:Fallback>
        <control shapeId="1026" r:id="rId4" name="Formulair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36DD0-1BF3-4225-9540-71795C9C548B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�� 
</file>

<file path=customXml/item3.xml>�� 
</file>

<file path=customXml/item4.xml>�� 
</file>

<file path=customXml/itemProps1.xml><?xml version="1.0" encoding="utf-8"?>
<ds:datastoreItem xmlns:ds="http://schemas.openxmlformats.org/officeDocument/2006/customXml" ds:itemID="{8BF8DCA5-5C7D-4CDD-886A-AAB863678BB0}">
  <ds:schemaRefs>
    <ds:schemaRef ds:uri="http://www.w3.org/2001/XMLSchema"/>
    <ds:schemaRef ds:uri="http://microsoft.data.visualization.Client.Excel.CustomMapList/1.0"/>
  </ds:schemaRefs>
</ds:datastoreItem>
</file>

<file path=customXml/itemProps2.xml><?xml version="1.0" encoding="utf-8"?>
<ds:datastoreItem xmlns:ds="http://schemas.openxmlformats.org/officeDocument/2006/customXml" ds:itemID="{86CE3021-6042-4A73-8982-F30B9C9AD79B}">
  <ds:schemaRefs>
    <ds:schemaRef ds:uri="http://www.w3.org/2001/XMLSchema"/>
    <ds:schemaRef ds:uri="http://microsoft.data.visualization.Client.Excel.LState/1.0"/>
  </ds:schemaRefs>
</ds:datastoreItem>
</file>

<file path=customXml/itemProps3.xml><?xml version="1.0" encoding="utf-8"?>
<ds:datastoreItem xmlns:ds="http://schemas.openxmlformats.org/officeDocument/2006/customXml" ds:itemID="{F11B2AC4-5E81-433D-959E-C1D8A6AA86D6}">
  <ds:schemaRefs>
    <ds:schemaRef ds:uri="http://www.w3.org/2001/XMLSchema"/>
    <ds:schemaRef ds:uri="http://microsoft.data.visualization.Client.Excel/1.0"/>
  </ds:schemaRefs>
</ds:datastoreItem>
</file>

<file path=customXml/itemProps4.xml><?xml version="1.0" encoding="utf-8"?>
<ds:datastoreItem xmlns:ds="http://schemas.openxmlformats.org/officeDocument/2006/customXml" ds:itemID="{4BC77FD0-1DA0-45BD-8200-5CF9195C092E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soumission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Sandie.Joe</cp:lastModifiedBy>
  <cp:lastPrinted>2021-11-26T15:59:52Z</cp:lastPrinted>
  <dcterms:created xsi:type="dcterms:W3CDTF">2013-04-22T23:47:32Z</dcterms:created>
  <dcterms:modified xsi:type="dcterms:W3CDTF">2022-02-15T17:51:39Z</dcterms:modified>
</cp:coreProperties>
</file>