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/>
  <bookViews>
    <workbookView xWindow="10890" yWindow="2205" windowWidth="25440" windowHeight="15990"/>
  </bookViews>
  <sheets>
    <sheet name="Tarif 2013 al" sheetId="1" r:id="rId1"/>
  </sheets>
  <externalReferences>
    <externalReference r:id="rId2"/>
    <externalReference r:id="rId3"/>
  </externalReferences>
  <definedNames>
    <definedName name="basetarifsst">'[1]Base tar sst'!$E$5:$S$115</definedName>
    <definedName name="bes">'[1]Base tar sst'!$BT$1:$BY$32</definedName>
    <definedName name="ece">'[1]Base tar sst'!$BH$1:$BM$39</definedName>
    <definedName name="eco">'[1]Base tar sst'!$AV$1:$BA$42</definedName>
    <definedName name="enc">'[1]Base tar sst'!$BB$1:$BG$22</definedName>
    <definedName name="eso">'[1]Base tar sst'!$BN$1:$BS$35</definedName>
    <definedName name="fx">'Tarif 2013 al'!$Q$2</definedName>
    <definedName name="_xlnm.Print_Titles" localSheetId="0">'Tarif 2013 al'!$1:$6</definedName>
    <definedName name="nor">'[1]Base tar sst'!$CR$1:$CW$32</definedName>
    <definedName name="PAR">'[1]Base tar sst'!$CL$1:$CQ$32</definedName>
    <definedName name="ROU">'[1]Base tar sst'!$CF$1:$CK$32</definedName>
    <definedName name="TLA">'[1]Base tar sst'!$BZ$1:$CE$32</definedName>
    <definedName name="tra">'[1]Base tar sst'!$AK$1:$AS$99</definedName>
    <definedName name="TRACTION">'[1]Base tar sst'!$V$1:$AC$99</definedName>
    <definedName name="Tx">[2]PowerBrick!$H$2</definedName>
    <definedName name="_xlnm.Print_Area" localSheetId="0">'Tarif 2013 al'!$A$1:$N$106</definedName>
  </definedNames>
  <calcPr calcId="14562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A2" i="1" l="1"/>
  <c r="M109" i="1" l="1"/>
  <c r="N109" i="1"/>
  <c r="P9" i="1"/>
  <c r="Q9" i="1"/>
  <c r="R9" i="1"/>
  <c r="S9" i="1"/>
  <c r="T9" i="1"/>
  <c r="U9" i="1"/>
  <c r="V9" i="1"/>
  <c r="W9" i="1"/>
  <c r="X9" i="1"/>
  <c r="Y9" i="1"/>
  <c r="Z9" i="1"/>
  <c r="AA9" i="1"/>
  <c r="P10" i="1"/>
  <c r="Q10" i="1"/>
  <c r="R10" i="1"/>
  <c r="S10" i="1"/>
  <c r="T10" i="1"/>
  <c r="U10" i="1"/>
  <c r="V10" i="1"/>
  <c r="W10" i="1"/>
  <c r="X10" i="1"/>
  <c r="Y10" i="1"/>
  <c r="Z10" i="1"/>
  <c r="AA10" i="1"/>
  <c r="P11" i="1"/>
  <c r="Q11" i="1"/>
  <c r="R11" i="1"/>
  <c r="S11" i="1"/>
  <c r="T11" i="1"/>
  <c r="U11" i="1"/>
  <c r="V11" i="1"/>
  <c r="W11" i="1"/>
  <c r="X11" i="1"/>
  <c r="Y11" i="1"/>
  <c r="Z11" i="1"/>
  <c r="AA11" i="1"/>
  <c r="P12" i="1"/>
  <c r="Q12" i="1"/>
  <c r="R12" i="1"/>
  <c r="S12" i="1"/>
  <c r="T12" i="1"/>
  <c r="U12" i="1"/>
  <c r="V12" i="1"/>
  <c r="W12" i="1"/>
  <c r="X12" i="1"/>
  <c r="Y12" i="1"/>
  <c r="Z12" i="1"/>
  <c r="AA12" i="1"/>
  <c r="P13" i="1"/>
  <c r="Q13" i="1"/>
  <c r="R13" i="1"/>
  <c r="S13" i="1"/>
  <c r="T13" i="1"/>
  <c r="U13" i="1"/>
  <c r="V13" i="1"/>
  <c r="W13" i="1"/>
  <c r="X13" i="1"/>
  <c r="Y13" i="1"/>
  <c r="Z13" i="1"/>
  <c r="AA13" i="1"/>
  <c r="P14" i="1"/>
  <c r="Q14" i="1"/>
  <c r="R14" i="1"/>
  <c r="S14" i="1"/>
  <c r="T14" i="1"/>
  <c r="U14" i="1"/>
  <c r="V14" i="1"/>
  <c r="W14" i="1"/>
  <c r="X14" i="1"/>
  <c r="Y14" i="1"/>
  <c r="Z14" i="1"/>
  <c r="AA14" i="1"/>
  <c r="P15" i="1"/>
  <c r="Q15" i="1"/>
  <c r="R15" i="1"/>
  <c r="S15" i="1"/>
  <c r="T15" i="1"/>
  <c r="U15" i="1"/>
  <c r="V15" i="1"/>
  <c r="W15" i="1"/>
  <c r="X15" i="1"/>
  <c r="Y15" i="1"/>
  <c r="Z15" i="1"/>
  <c r="AA15" i="1"/>
  <c r="P16" i="1"/>
  <c r="Q16" i="1"/>
  <c r="R16" i="1"/>
  <c r="S16" i="1"/>
  <c r="T16" i="1"/>
  <c r="U16" i="1"/>
  <c r="V16" i="1"/>
  <c r="W16" i="1"/>
  <c r="X16" i="1"/>
  <c r="Y16" i="1"/>
  <c r="Z16" i="1"/>
  <c r="AA16" i="1"/>
  <c r="P17" i="1"/>
  <c r="Q17" i="1"/>
  <c r="R17" i="1"/>
  <c r="S17" i="1"/>
  <c r="T17" i="1"/>
  <c r="U17" i="1"/>
  <c r="V17" i="1"/>
  <c r="W17" i="1"/>
  <c r="X17" i="1"/>
  <c r="Y17" i="1"/>
  <c r="Z17" i="1"/>
  <c r="AA17" i="1"/>
  <c r="P18" i="1"/>
  <c r="Q18" i="1"/>
  <c r="R18" i="1"/>
  <c r="S18" i="1"/>
  <c r="T18" i="1"/>
  <c r="U18" i="1"/>
  <c r="V18" i="1"/>
  <c r="W18" i="1"/>
  <c r="X18" i="1"/>
  <c r="Y18" i="1"/>
  <c r="Z18" i="1"/>
  <c r="AA18" i="1"/>
  <c r="P19" i="1"/>
  <c r="Q19" i="1"/>
  <c r="R19" i="1"/>
  <c r="S19" i="1"/>
  <c r="T19" i="1"/>
  <c r="U19" i="1"/>
  <c r="V19" i="1"/>
  <c r="W19" i="1"/>
  <c r="X19" i="1"/>
  <c r="Y19" i="1"/>
  <c r="Z19" i="1"/>
  <c r="AA19" i="1"/>
  <c r="P20" i="1"/>
  <c r="Q20" i="1"/>
  <c r="R20" i="1"/>
  <c r="S20" i="1"/>
  <c r="T20" i="1"/>
  <c r="U20" i="1"/>
  <c r="V20" i="1"/>
  <c r="W20" i="1"/>
  <c r="X20" i="1"/>
  <c r="Y20" i="1"/>
  <c r="Z20" i="1"/>
  <c r="AA20" i="1"/>
  <c r="P21" i="1"/>
  <c r="Q21" i="1"/>
  <c r="R21" i="1"/>
  <c r="S21" i="1"/>
  <c r="T21" i="1"/>
  <c r="U21" i="1"/>
  <c r="V21" i="1"/>
  <c r="W21" i="1"/>
  <c r="X21" i="1"/>
  <c r="Y21" i="1"/>
  <c r="Z21" i="1"/>
  <c r="AA21" i="1"/>
  <c r="P22" i="1"/>
  <c r="Q22" i="1"/>
  <c r="R22" i="1"/>
  <c r="S22" i="1"/>
  <c r="T22" i="1"/>
  <c r="U22" i="1"/>
  <c r="V22" i="1"/>
  <c r="W22" i="1"/>
  <c r="X22" i="1"/>
  <c r="Y22" i="1"/>
  <c r="Z22" i="1"/>
  <c r="AA22" i="1"/>
  <c r="P23" i="1"/>
  <c r="Q23" i="1"/>
  <c r="R23" i="1"/>
  <c r="S23" i="1"/>
  <c r="T23" i="1"/>
  <c r="U23" i="1"/>
  <c r="V23" i="1"/>
  <c r="W23" i="1"/>
  <c r="X23" i="1"/>
  <c r="Y23" i="1"/>
  <c r="Z23" i="1"/>
  <c r="AA23" i="1"/>
  <c r="P24" i="1"/>
  <c r="Q24" i="1"/>
  <c r="R24" i="1"/>
  <c r="S24" i="1"/>
  <c r="T24" i="1"/>
  <c r="U24" i="1"/>
  <c r="V24" i="1"/>
  <c r="W24" i="1"/>
  <c r="X24" i="1"/>
  <c r="Y24" i="1"/>
  <c r="Z24" i="1"/>
  <c r="AA24" i="1"/>
  <c r="P25" i="1"/>
  <c r="Q25" i="1"/>
  <c r="R25" i="1"/>
  <c r="S25" i="1"/>
  <c r="T25" i="1"/>
  <c r="U25" i="1"/>
  <c r="V25" i="1"/>
  <c r="W25" i="1"/>
  <c r="X25" i="1"/>
  <c r="Y25" i="1"/>
  <c r="Z25" i="1"/>
  <c r="AA25" i="1"/>
  <c r="P26" i="1"/>
  <c r="Q26" i="1"/>
  <c r="R26" i="1"/>
  <c r="S26" i="1"/>
  <c r="T26" i="1"/>
  <c r="U26" i="1"/>
  <c r="V26" i="1"/>
  <c r="W26" i="1"/>
  <c r="X26" i="1"/>
  <c r="Y26" i="1"/>
  <c r="Z26" i="1"/>
  <c r="AA26" i="1"/>
  <c r="P28" i="1"/>
  <c r="Q28" i="1"/>
  <c r="R28" i="1"/>
  <c r="S28" i="1"/>
  <c r="T28" i="1"/>
  <c r="U28" i="1"/>
  <c r="V28" i="1"/>
  <c r="W28" i="1"/>
  <c r="X28" i="1"/>
  <c r="Y28" i="1"/>
  <c r="Z28" i="1"/>
  <c r="AA28" i="1"/>
  <c r="P29" i="1"/>
  <c r="Q29" i="1"/>
  <c r="R29" i="1"/>
  <c r="S29" i="1"/>
  <c r="T29" i="1"/>
  <c r="U29" i="1"/>
  <c r="V29" i="1"/>
  <c r="W29" i="1"/>
  <c r="X29" i="1"/>
  <c r="Y29" i="1"/>
  <c r="Z29" i="1"/>
  <c r="AA29" i="1"/>
  <c r="P30" i="1"/>
  <c r="Q30" i="1"/>
  <c r="R30" i="1"/>
  <c r="S30" i="1"/>
  <c r="T30" i="1"/>
  <c r="U30" i="1"/>
  <c r="V30" i="1"/>
  <c r="W30" i="1"/>
  <c r="X30" i="1"/>
  <c r="Y30" i="1"/>
  <c r="Z30" i="1"/>
  <c r="AA30" i="1"/>
  <c r="P31" i="1"/>
  <c r="Q31" i="1"/>
  <c r="R31" i="1"/>
  <c r="S31" i="1"/>
  <c r="T31" i="1"/>
  <c r="U31" i="1"/>
  <c r="V31" i="1"/>
  <c r="W31" i="1"/>
  <c r="X31" i="1"/>
  <c r="Y31" i="1"/>
  <c r="Z31" i="1"/>
  <c r="AA31" i="1"/>
  <c r="P32" i="1"/>
  <c r="Q32" i="1"/>
  <c r="R32" i="1"/>
  <c r="S32" i="1"/>
  <c r="T32" i="1"/>
  <c r="U32" i="1"/>
  <c r="V32" i="1"/>
  <c r="W32" i="1"/>
  <c r="X32" i="1"/>
  <c r="Y32" i="1"/>
  <c r="Z32" i="1"/>
  <c r="AA32" i="1"/>
  <c r="P33" i="1"/>
  <c r="Q33" i="1"/>
  <c r="R33" i="1"/>
  <c r="S33" i="1"/>
  <c r="T33" i="1"/>
  <c r="U33" i="1"/>
  <c r="V33" i="1"/>
  <c r="W33" i="1"/>
  <c r="X33" i="1"/>
  <c r="Y33" i="1"/>
  <c r="Z33" i="1"/>
  <c r="AA33" i="1"/>
  <c r="P34" i="1"/>
  <c r="Q34" i="1"/>
  <c r="R34" i="1"/>
  <c r="S34" i="1"/>
  <c r="T34" i="1"/>
  <c r="U34" i="1"/>
  <c r="V34" i="1"/>
  <c r="W34" i="1"/>
  <c r="X34" i="1"/>
  <c r="Y34" i="1"/>
  <c r="Z34" i="1"/>
  <c r="AA34" i="1"/>
  <c r="P35" i="1"/>
  <c r="Q35" i="1"/>
  <c r="R35" i="1"/>
  <c r="S35" i="1"/>
  <c r="T35" i="1"/>
  <c r="U35" i="1"/>
  <c r="V35" i="1"/>
  <c r="W35" i="1"/>
  <c r="X35" i="1"/>
  <c r="Y35" i="1"/>
  <c r="Z35" i="1"/>
  <c r="AA35" i="1"/>
  <c r="P36" i="1"/>
  <c r="Q36" i="1"/>
  <c r="R36" i="1"/>
  <c r="S36" i="1"/>
  <c r="T36" i="1"/>
  <c r="U36" i="1"/>
  <c r="V36" i="1"/>
  <c r="W36" i="1"/>
  <c r="X36" i="1"/>
  <c r="Y36" i="1"/>
  <c r="Z36" i="1"/>
  <c r="AA36" i="1"/>
  <c r="P37" i="1"/>
  <c r="Q37" i="1"/>
  <c r="R37" i="1"/>
  <c r="S37" i="1"/>
  <c r="T37" i="1"/>
  <c r="U37" i="1"/>
  <c r="V37" i="1"/>
  <c r="W37" i="1"/>
  <c r="X37" i="1"/>
  <c r="Y37" i="1"/>
  <c r="Z37" i="1"/>
  <c r="AA37" i="1"/>
  <c r="P38" i="1"/>
  <c r="Q38" i="1"/>
  <c r="R38" i="1"/>
  <c r="S38" i="1"/>
  <c r="T38" i="1"/>
  <c r="U38" i="1"/>
  <c r="V38" i="1"/>
  <c r="W38" i="1"/>
  <c r="X38" i="1"/>
  <c r="Y38" i="1"/>
  <c r="Z38" i="1"/>
  <c r="AA38" i="1"/>
  <c r="P39" i="1"/>
  <c r="Q39" i="1"/>
  <c r="R39" i="1"/>
  <c r="S39" i="1"/>
  <c r="T39" i="1"/>
  <c r="U39" i="1"/>
  <c r="V39" i="1"/>
  <c r="W39" i="1"/>
  <c r="X39" i="1"/>
  <c r="Y39" i="1"/>
  <c r="Z39" i="1"/>
  <c r="AA39" i="1"/>
  <c r="P40" i="1"/>
  <c r="Q40" i="1"/>
  <c r="R40" i="1"/>
  <c r="S40" i="1"/>
  <c r="T40" i="1"/>
  <c r="U40" i="1"/>
  <c r="V40" i="1"/>
  <c r="W40" i="1"/>
  <c r="X40" i="1"/>
  <c r="Y40" i="1"/>
  <c r="Z40" i="1"/>
  <c r="AA40" i="1"/>
  <c r="P41" i="1"/>
  <c r="Q41" i="1"/>
  <c r="R41" i="1"/>
  <c r="S41" i="1"/>
  <c r="T41" i="1"/>
  <c r="U41" i="1"/>
  <c r="V41" i="1"/>
  <c r="W41" i="1"/>
  <c r="X41" i="1"/>
  <c r="Y41" i="1"/>
  <c r="Z41" i="1"/>
  <c r="AA41" i="1"/>
  <c r="P42" i="1"/>
  <c r="Q42" i="1"/>
  <c r="R42" i="1"/>
  <c r="S42" i="1"/>
  <c r="T42" i="1"/>
  <c r="U42" i="1"/>
  <c r="V42" i="1"/>
  <c r="W42" i="1"/>
  <c r="X42" i="1"/>
  <c r="Y42" i="1"/>
  <c r="Z42" i="1"/>
  <c r="AA42" i="1"/>
  <c r="P43" i="1"/>
  <c r="Q43" i="1"/>
  <c r="R43" i="1"/>
  <c r="S43" i="1"/>
  <c r="T43" i="1"/>
  <c r="U43" i="1"/>
  <c r="V43" i="1"/>
  <c r="W43" i="1"/>
  <c r="X43" i="1"/>
  <c r="Y43" i="1"/>
  <c r="Z43" i="1"/>
  <c r="AA43" i="1"/>
  <c r="P44" i="1"/>
  <c r="Q44" i="1"/>
  <c r="R44" i="1"/>
  <c r="S44" i="1"/>
  <c r="T44" i="1"/>
  <c r="U44" i="1"/>
  <c r="V44" i="1"/>
  <c r="W44" i="1"/>
  <c r="X44" i="1"/>
  <c r="Y44" i="1"/>
  <c r="Z44" i="1"/>
  <c r="AA44" i="1"/>
  <c r="P45" i="1"/>
  <c r="Q45" i="1"/>
  <c r="R45" i="1"/>
  <c r="S45" i="1"/>
  <c r="T45" i="1"/>
  <c r="U45" i="1"/>
  <c r="V45" i="1"/>
  <c r="W45" i="1"/>
  <c r="X45" i="1"/>
  <c r="Y45" i="1"/>
  <c r="Z45" i="1"/>
  <c r="AA45" i="1"/>
  <c r="P46" i="1"/>
  <c r="Q46" i="1"/>
  <c r="R46" i="1"/>
  <c r="S46" i="1"/>
  <c r="T46" i="1"/>
  <c r="U46" i="1"/>
  <c r="V46" i="1"/>
  <c r="W46" i="1"/>
  <c r="X46" i="1"/>
  <c r="Y46" i="1"/>
  <c r="Z46" i="1"/>
  <c r="AA46" i="1"/>
  <c r="P47" i="1"/>
  <c r="Q47" i="1"/>
  <c r="R47" i="1"/>
  <c r="S47" i="1"/>
  <c r="T47" i="1"/>
  <c r="U47" i="1"/>
  <c r="V47" i="1"/>
  <c r="W47" i="1"/>
  <c r="X47" i="1"/>
  <c r="Y47" i="1"/>
  <c r="Z47" i="1"/>
  <c r="AA47" i="1"/>
  <c r="P48" i="1"/>
  <c r="Q48" i="1"/>
  <c r="R48" i="1"/>
  <c r="S48" i="1"/>
  <c r="T48" i="1"/>
  <c r="U48" i="1"/>
  <c r="V48" i="1"/>
  <c r="W48" i="1"/>
  <c r="X48" i="1"/>
  <c r="Y48" i="1"/>
  <c r="Z48" i="1"/>
  <c r="AA48" i="1"/>
  <c r="P49" i="1"/>
  <c r="Q49" i="1"/>
  <c r="R49" i="1"/>
  <c r="S49" i="1"/>
  <c r="T49" i="1"/>
  <c r="U49" i="1"/>
  <c r="V49" i="1"/>
  <c r="W49" i="1"/>
  <c r="X49" i="1"/>
  <c r="Y49" i="1"/>
  <c r="Z49" i="1"/>
  <c r="AA49" i="1"/>
  <c r="P50" i="1"/>
  <c r="Q50" i="1"/>
  <c r="R50" i="1"/>
  <c r="S50" i="1"/>
  <c r="T50" i="1"/>
  <c r="U50" i="1"/>
  <c r="V50" i="1"/>
  <c r="W50" i="1"/>
  <c r="X50" i="1"/>
  <c r="Y50" i="1"/>
  <c r="Z50" i="1"/>
  <c r="AA50" i="1"/>
  <c r="P51" i="1"/>
  <c r="Q51" i="1"/>
  <c r="R51" i="1"/>
  <c r="S51" i="1"/>
  <c r="T51" i="1"/>
  <c r="U51" i="1"/>
  <c r="V51" i="1"/>
  <c r="W51" i="1"/>
  <c r="X51" i="1"/>
  <c r="Y51" i="1"/>
  <c r="Z51" i="1"/>
  <c r="AA51" i="1"/>
  <c r="P52" i="1"/>
  <c r="Q52" i="1"/>
  <c r="R52" i="1"/>
  <c r="S52" i="1"/>
  <c r="T52" i="1"/>
  <c r="U52" i="1"/>
  <c r="V52" i="1"/>
  <c r="W52" i="1"/>
  <c r="X52" i="1"/>
  <c r="Y52" i="1"/>
  <c r="Z52" i="1"/>
  <c r="AA52" i="1"/>
  <c r="P53" i="1"/>
  <c r="Q53" i="1"/>
  <c r="R53" i="1"/>
  <c r="S53" i="1"/>
  <c r="T53" i="1"/>
  <c r="U53" i="1"/>
  <c r="V53" i="1"/>
  <c r="W53" i="1"/>
  <c r="X53" i="1"/>
  <c r="Y53" i="1"/>
  <c r="Z53" i="1"/>
  <c r="AA53" i="1"/>
  <c r="P54" i="1"/>
  <c r="Q54" i="1"/>
  <c r="R54" i="1"/>
  <c r="S54" i="1"/>
  <c r="T54" i="1"/>
  <c r="U54" i="1"/>
  <c r="V54" i="1"/>
  <c r="W54" i="1"/>
  <c r="X54" i="1"/>
  <c r="Y54" i="1"/>
  <c r="Z54" i="1"/>
  <c r="AA54" i="1"/>
  <c r="P55" i="1"/>
  <c r="Q55" i="1"/>
  <c r="R55" i="1"/>
  <c r="S55" i="1"/>
  <c r="T55" i="1"/>
  <c r="U55" i="1"/>
  <c r="V55" i="1"/>
  <c r="W55" i="1"/>
  <c r="X55" i="1"/>
  <c r="Y55" i="1"/>
  <c r="Z55" i="1"/>
  <c r="AA55" i="1"/>
  <c r="P56" i="1"/>
  <c r="Q56" i="1"/>
  <c r="R56" i="1"/>
  <c r="S56" i="1"/>
  <c r="T56" i="1"/>
  <c r="U56" i="1"/>
  <c r="V56" i="1"/>
  <c r="W56" i="1"/>
  <c r="X56" i="1"/>
  <c r="Y56" i="1"/>
  <c r="Z56" i="1"/>
  <c r="AA56" i="1"/>
  <c r="P57" i="1"/>
  <c r="Q57" i="1"/>
  <c r="R57" i="1"/>
  <c r="S57" i="1"/>
  <c r="T57" i="1"/>
  <c r="U57" i="1"/>
  <c r="V57" i="1"/>
  <c r="W57" i="1"/>
  <c r="X57" i="1"/>
  <c r="Y57" i="1"/>
  <c r="Z57" i="1"/>
  <c r="AA57" i="1"/>
  <c r="P58" i="1"/>
  <c r="Q58" i="1"/>
  <c r="R58" i="1"/>
  <c r="S58" i="1"/>
  <c r="T58" i="1"/>
  <c r="U58" i="1"/>
  <c r="V58" i="1"/>
  <c r="W58" i="1"/>
  <c r="X58" i="1"/>
  <c r="Y58" i="1"/>
  <c r="Z58" i="1"/>
  <c r="AA58" i="1"/>
  <c r="P59" i="1"/>
  <c r="Q59" i="1"/>
  <c r="R59" i="1"/>
  <c r="S59" i="1"/>
  <c r="T59" i="1"/>
  <c r="U59" i="1"/>
  <c r="V59" i="1"/>
  <c r="W59" i="1"/>
  <c r="X59" i="1"/>
  <c r="Y59" i="1"/>
  <c r="Z59" i="1"/>
  <c r="AA59" i="1"/>
  <c r="P60" i="1"/>
  <c r="Q60" i="1"/>
  <c r="R60" i="1"/>
  <c r="S60" i="1"/>
  <c r="T60" i="1"/>
  <c r="U60" i="1"/>
  <c r="V60" i="1"/>
  <c r="W60" i="1"/>
  <c r="X60" i="1"/>
  <c r="Y60" i="1"/>
  <c r="Z60" i="1"/>
  <c r="AA60" i="1"/>
  <c r="P61" i="1"/>
  <c r="Q61" i="1"/>
  <c r="R61" i="1"/>
  <c r="S61" i="1"/>
  <c r="T61" i="1"/>
  <c r="U61" i="1"/>
  <c r="V61" i="1"/>
  <c r="W61" i="1"/>
  <c r="X61" i="1"/>
  <c r="Y61" i="1"/>
  <c r="Z61" i="1"/>
  <c r="AA61" i="1"/>
  <c r="P62" i="1"/>
  <c r="Q62" i="1"/>
  <c r="R62" i="1"/>
  <c r="S62" i="1"/>
  <c r="T62" i="1"/>
  <c r="U62" i="1"/>
  <c r="V62" i="1"/>
  <c r="W62" i="1"/>
  <c r="X62" i="1"/>
  <c r="Y62" i="1"/>
  <c r="Z62" i="1"/>
  <c r="AA62" i="1"/>
  <c r="P63" i="1"/>
  <c r="Q63" i="1"/>
  <c r="R63" i="1"/>
  <c r="S63" i="1"/>
  <c r="T63" i="1"/>
  <c r="U63" i="1"/>
  <c r="V63" i="1"/>
  <c r="W63" i="1"/>
  <c r="X63" i="1"/>
  <c r="Y63" i="1"/>
  <c r="Z63" i="1"/>
  <c r="AA63" i="1"/>
  <c r="P64" i="1"/>
  <c r="Q64" i="1"/>
  <c r="R64" i="1"/>
  <c r="S64" i="1"/>
  <c r="T64" i="1"/>
  <c r="U64" i="1"/>
  <c r="V64" i="1"/>
  <c r="W64" i="1"/>
  <c r="X64" i="1"/>
  <c r="Y64" i="1"/>
  <c r="Z64" i="1"/>
  <c r="AA64" i="1"/>
  <c r="P65" i="1"/>
  <c r="Q65" i="1"/>
  <c r="R65" i="1"/>
  <c r="S65" i="1"/>
  <c r="T65" i="1"/>
  <c r="U65" i="1"/>
  <c r="V65" i="1"/>
  <c r="W65" i="1"/>
  <c r="X65" i="1"/>
  <c r="Y65" i="1"/>
  <c r="Z65" i="1"/>
  <c r="AA65" i="1"/>
  <c r="P66" i="1"/>
  <c r="Q66" i="1"/>
  <c r="R66" i="1"/>
  <c r="S66" i="1"/>
  <c r="T66" i="1"/>
  <c r="U66" i="1"/>
  <c r="V66" i="1"/>
  <c r="W66" i="1"/>
  <c r="X66" i="1"/>
  <c r="Y66" i="1"/>
  <c r="Z66" i="1"/>
  <c r="AA66" i="1"/>
  <c r="P67" i="1"/>
  <c r="Q67" i="1"/>
  <c r="R67" i="1"/>
  <c r="S67" i="1"/>
  <c r="T67" i="1"/>
  <c r="U67" i="1"/>
  <c r="V67" i="1"/>
  <c r="W67" i="1"/>
  <c r="X67" i="1"/>
  <c r="Y67" i="1"/>
  <c r="Z67" i="1"/>
  <c r="AA67" i="1"/>
  <c r="P68" i="1"/>
  <c r="Q68" i="1"/>
  <c r="R68" i="1"/>
  <c r="S68" i="1"/>
  <c r="T68" i="1"/>
  <c r="U68" i="1"/>
  <c r="V68" i="1"/>
  <c r="W68" i="1"/>
  <c r="X68" i="1"/>
  <c r="Y68" i="1"/>
  <c r="Z68" i="1"/>
  <c r="AA68" i="1"/>
  <c r="P69" i="1"/>
  <c r="Q69" i="1"/>
  <c r="R69" i="1"/>
  <c r="S69" i="1"/>
  <c r="T69" i="1"/>
  <c r="U69" i="1"/>
  <c r="V69" i="1"/>
  <c r="W69" i="1"/>
  <c r="X69" i="1"/>
  <c r="Y69" i="1"/>
  <c r="Z69" i="1"/>
  <c r="AA69" i="1"/>
  <c r="P70" i="1"/>
  <c r="Q70" i="1"/>
  <c r="R70" i="1"/>
  <c r="S70" i="1"/>
  <c r="T70" i="1"/>
  <c r="U70" i="1"/>
  <c r="V70" i="1"/>
  <c r="W70" i="1"/>
  <c r="X70" i="1"/>
  <c r="Y70" i="1"/>
  <c r="Z70" i="1"/>
  <c r="AA70" i="1"/>
  <c r="P71" i="1"/>
  <c r="Q71" i="1"/>
  <c r="R71" i="1"/>
  <c r="S71" i="1"/>
  <c r="T71" i="1"/>
  <c r="U71" i="1"/>
  <c r="V71" i="1"/>
  <c r="W71" i="1"/>
  <c r="X71" i="1"/>
  <c r="Y71" i="1"/>
  <c r="Z71" i="1"/>
  <c r="AA71" i="1"/>
  <c r="P72" i="1"/>
  <c r="Q72" i="1"/>
  <c r="R72" i="1"/>
  <c r="S72" i="1"/>
  <c r="T72" i="1"/>
  <c r="U72" i="1"/>
  <c r="V72" i="1"/>
  <c r="W72" i="1"/>
  <c r="X72" i="1"/>
  <c r="Y72" i="1"/>
  <c r="Z72" i="1"/>
  <c r="AA72" i="1"/>
  <c r="P73" i="1"/>
  <c r="Q73" i="1"/>
  <c r="R73" i="1"/>
  <c r="S73" i="1"/>
  <c r="T73" i="1"/>
  <c r="U73" i="1"/>
  <c r="V73" i="1"/>
  <c r="W73" i="1"/>
  <c r="X73" i="1"/>
  <c r="Y73" i="1"/>
  <c r="Z73" i="1"/>
  <c r="AA73" i="1"/>
  <c r="P74" i="1"/>
  <c r="Q74" i="1"/>
  <c r="R74" i="1"/>
  <c r="S74" i="1"/>
  <c r="T74" i="1"/>
  <c r="U74" i="1"/>
  <c r="V74" i="1"/>
  <c r="W74" i="1"/>
  <c r="X74" i="1"/>
  <c r="Y74" i="1"/>
  <c r="Z74" i="1"/>
  <c r="AA74" i="1"/>
  <c r="P75" i="1"/>
  <c r="Q75" i="1"/>
  <c r="R75" i="1"/>
  <c r="S75" i="1"/>
  <c r="T75" i="1"/>
  <c r="U75" i="1"/>
  <c r="V75" i="1"/>
  <c r="W75" i="1"/>
  <c r="X75" i="1"/>
  <c r="Y75" i="1"/>
  <c r="Z75" i="1"/>
  <c r="AA75" i="1"/>
  <c r="P76" i="1"/>
  <c r="Q76" i="1"/>
  <c r="R76" i="1"/>
  <c r="S76" i="1"/>
  <c r="T76" i="1"/>
  <c r="U76" i="1"/>
  <c r="V76" i="1"/>
  <c r="W76" i="1"/>
  <c r="X76" i="1"/>
  <c r="Y76" i="1"/>
  <c r="Z76" i="1"/>
  <c r="AA76" i="1"/>
  <c r="P77" i="1"/>
  <c r="Q77" i="1"/>
  <c r="R77" i="1"/>
  <c r="S77" i="1"/>
  <c r="T77" i="1"/>
  <c r="U77" i="1"/>
  <c r="V77" i="1"/>
  <c r="W77" i="1"/>
  <c r="X77" i="1"/>
  <c r="Y77" i="1"/>
  <c r="Z77" i="1"/>
  <c r="AA77" i="1"/>
  <c r="P78" i="1"/>
  <c r="Q78" i="1"/>
  <c r="R78" i="1"/>
  <c r="S78" i="1"/>
  <c r="T78" i="1"/>
  <c r="U78" i="1"/>
  <c r="V78" i="1"/>
  <c r="W78" i="1"/>
  <c r="X78" i="1"/>
  <c r="Y78" i="1"/>
  <c r="Z78" i="1"/>
  <c r="AA78" i="1"/>
  <c r="P79" i="1"/>
  <c r="Q79" i="1"/>
  <c r="R79" i="1"/>
  <c r="S79" i="1"/>
  <c r="T79" i="1"/>
  <c r="U79" i="1"/>
  <c r="V79" i="1"/>
  <c r="W79" i="1"/>
  <c r="X79" i="1"/>
  <c r="Y79" i="1"/>
  <c r="Z79" i="1"/>
  <c r="AA79" i="1"/>
  <c r="P80" i="1"/>
  <c r="Q80" i="1"/>
  <c r="R80" i="1"/>
  <c r="S80" i="1"/>
  <c r="T80" i="1"/>
  <c r="U80" i="1"/>
  <c r="V80" i="1"/>
  <c r="W80" i="1"/>
  <c r="X80" i="1"/>
  <c r="Y80" i="1"/>
  <c r="Z80" i="1"/>
  <c r="AA80" i="1"/>
  <c r="P81" i="1"/>
  <c r="Q81" i="1"/>
  <c r="R81" i="1"/>
  <c r="S81" i="1"/>
  <c r="T81" i="1"/>
  <c r="U81" i="1"/>
  <c r="V81" i="1"/>
  <c r="W81" i="1"/>
  <c r="X81" i="1"/>
  <c r="Y81" i="1"/>
  <c r="Z81" i="1"/>
  <c r="AA81" i="1"/>
  <c r="P82" i="1"/>
  <c r="Q82" i="1"/>
  <c r="R82" i="1"/>
  <c r="S82" i="1"/>
  <c r="T82" i="1"/>
  <c r="U82" i="1"/>
  <c r="V82" i="1"/>
  <c r="W82" i="1"/>
  <c r="X82" i="1"/>
  <c r="Y82" i="1"/>
  <c r="Z82" i="1"/>
  <c r="AA82" i="1"/>
  <c r="P83" i="1"/>
  <c r="Q83" i="1"/>
  <c r="R83" i="1"/>
  <c r="S83" i="1"/>
  <c r="T83" i="1"/>
  <c r="U83" i="1"/>
  <c r="V83" i="1"/>
  <c r="W83" i="1"/>
  <c r="X83" i="1"/>
  <c r="Y83" i="1"/>
  <c r="Z83" i="1"/>
  <c r="AA83" i="1"/>
  <c r="P84" i="1"/>
  <c r="Q84" i="1"/>
  <c r="R84" i="1"/>
  <c r="S84" i="1"/>
  <c r="T84" i="1"/>
  <c r="U84" i="1"/>
  <c r="V84" i="1"/>
  <c r="W84" i="1"/>
  <c r="X84" i="1"/>
  <c r="Y84" i="1"/>
  <c r="Z84" i="1"/>
  <c r="AA84" i="1"/>
  <c r="P85" i="1"/>
  <c r="Q85" i="1"/>
  <c r="R85" i="1"/>
  <c r="S85" i="1"/>
  <c r="T85" i="1"/>
  <c r="U85" i="1"/>
  <c r="V85" i="1"/>
  <c r="W85" i="1"/>
  <c r="X85" i="1"/>
  <c r="Y85" i="1"/>
  <c r="Z85" i="1"/>
  <c r="AA85" i="1"/>
  <c r="P86" i="1"/>
  <c r="Q86" i="1"/>
  <c r="R86" i="1"/>
  <c r="S86" i="1"/>
  <c r="T86" i="1"/>
  <c r="U86" i="1"/>
  <c r="V86" i="1"/>
  <c r="W86" i="1"/>
  <c r="X86" i="1"/>
  <c r="Y86" i="1"/>
  <c r="Z86" i="1"/>
  <c r="AA86" i="1"/>
  <c r="P87" i="1"/>
  <c r="Q87" i="1"/>
  <c r="R87" i="1"/>
  <c r="S87" i="1"/>
  <c r="T87" i="1"/>
  <c r="U87" i="1"/>
  <c r="V87" i="1"/>
  <c r="W87" i="1"/>
  <c r="X87" i="1"/>
  <c r="Y87" i="1"/>
  <c r="Z87" i="1"/>
  <c r="AA87" i="1"/>
  <c r="P88" i="1"/>
  <c r="Q88" i="1"/>
  <c r="R88" i="1"/>
  <c r="S88" i="1"/>
  <c r="T88" i="1"/>
  <c r="U88" i="1"/>
  <c r="V88" i="1"/>
  <c r="W88" i="1"/>
  <c r="X88" i="1"/>
  <c r="Y88" i="1"/>
  <c r="Z88" i="1"/>
  <c r="AA88" i="1"/>
  <c r="P89" i="1"/>
  <c r="Q89" i="1"/>
  <c r="R89" i="1"/>
  <c r="S89" i="1"/>
  <c r="T89" i="1"/>
  <c r="U89" i="1"/>
  <c r="V89" i="1"/>
  <c r="W89" i="1"/>
  <c r="X89" i="1"/>
  <c r="Y89" i="1"/>
  <c r="Z89" i="1"/>
  <c r="AA89" i="1"/>
  <c r="P90" i="1"/>
  <c r="Q90" i="1"/>
  <c r="R90" i="1"/>
  <c r="S90" i="1"/>
  <c r="T90" i="1"/>
  <c r="U90" i="1"/>
  <c r="V90" i="1"/>
  <c r="W90" i="1"/>
  <c r="X90" i="1"/>
  <c r="Y90" i="1"/>
  <c r="Z90" i="1"/>
  <c r="AA90" i="1"/>
  <c r="P91" i="1"/>
  <c r="Q91" i="1"/>
  <c r="R91" i="1"/>
  <c r="S91" i="1"/>
  <c r="T91" i="1"/>
  <c r="U91" i="1"/>
  <c r="V91" i="1"/>
  <c r="W91" i="1"/>
  <c r="X91" i="1"/>
  <c r="Y91" i="1"/>
  <c r="Z91" i="1"/>
  <c r="AA91" i="1"/>
  <c r="P92" i="1"/>
  <c r="Q92" i="1"/>
  <c r="R92" i="1"/>
  <c r="S92" i="1"/>
  <c r="T92" i="1"/>
  <c r="U92" i="1"/>
  <c r="V92" i="1"/>
  <c r="W92" i="1"/>
  <c r="X92" i="1"/>
  <c r="Y92" i="1"/>
  <c r="Z92" i="1"/>
  <c r="AA92" i="1"/>
  <c r="P93" i="1"/>
  <c r="Q93" i="1"/>
  <c r="R93" i="1"/>
  <c r="S93" i="1"/>
  <c r="T93" i="1"/>
  <c r="U93" i="1"/>
  <c r="V93" i="1"/>
  <c r="W93" i="1"/>
  <c r="X93" i="1"/>
  <c r="Y93" i="1"/>
  <c r="Z93" i="1"/>
  <c r="AA93" i="1"/>
  <c r="P94" i="1"/>
  <c r="Q94" i="1"/>
  <c r="R94" i="1"/>
  <c r="S94" i="1"/>
  <c r="T94" i="1"/>
  <c r="U94" i="1"/>
  <c r="V94" i="1"/>
  <c r="W94" i="1"/>
  <c r="X94" i="1"/>
  <c r="Y94" i="1"/>
  <c r="Z94" i="1"/>
  <c r="AA94" i="1"/>
  <c r="P95" i="1"/>
  <c r="Q95" i="1"/>
  <c r="R95" i="1"/>
  <c r="S95" i="1"/>
  <c r="T95" i="1"/>
  <c r="U95" i="1"/>
  <c r="V95" i="1"/>
  <c r="W95" i="1"/>
  <c r="X95" i="1"/>
  <c r="Y95" i="1"/>
  <c r="Z95" i="1"/>
  <c r="AA95" i="1"/>
  <c r="P96" i="1"/>
  <c r="Q96" i="1"/>
  <c r="R96" i="1"/>
  <c r="S96" i="1"/>
  <c r="T96" i="1"/>
  <c r="U96" i="1"/>
  <c r="V96" i="1"/>
  <c r="W96" i="1"/>
  <c r="X96" i="1"/>
  <c r="Y96" i="1"/>
  <c r="Z96" i="1"/>
  <c r="AA96" i="1"/>
  <c r="P97" i="1"/>
  <c r="Q97" i="1"/>
  <c r="R97" i="1"/>
  <c r="S97" i="1"/>
  <c r="T97" i="1"/>
  <c r="U97" i="1"/>
  <c r="V97" i="1"/>
  <c r="W97" i="1"/>
  <c r="X97" i="1"/>
  <c r="Y97" i="1"/>
  <c r="Z97" i="1"/>
  <c r="AA97" i="1"/>
  <c r="P98" i="1"/>
  <c r="Q98" i="1"/>
  <c r="R98" i="1"/>
  <c r="S98" i="1"/>
  <c r="T98" i="1"/>
  <c r="U98" i="1"/>
  <c r="V98" i="1"/>
  <c r="W98" i="1"/>
  <c r="X98" i="1"/>
  <c r="Y98" i="1"/>
  <c r="Z98" i="1"/>
  <c r="AA98" i="1"/>
  <c r="P99" i="1"/>
  <c r="Q99" i="1"/>
  <c r="R99" i="1"/>
  <c r="S99" i="1"/>
  <c r="T99" i="1"/>
  <c r="U99" i="1"/>
  <c r="V99" i="1"/>
  <c r="W99" i="1"/>
  <c r="X99" i="1"/>
  <c r="Y99" i="1"/>
  <c r="Z99" i="1"/>
  <c r="AA99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Q8" i="1"/>
  <c r="R8" i="1"/>
  <c r="S8" i="1"/>
  <c r="T8" i="1"/>
  <c r="U8" i="1"/>
  <c r="V8" i="1"/>
  <c r="W8" i="1"/>
  <c r="X8" i="1"/>
  <c r="Y8" i="1"/>
  <c r="Z8" i="1"/>
  <c r="AA8" i="1"/>
  <c r="P8" i="1"/>
</calcChain>
</file>

<file path=xl/sharedStrings.xml><?xml version="1.0" encoding="utf-8"?>
<sst xmlns="http://schemas.openxmlformats.org/spreadsheetml/2006/main" count="237" uniqueCount="116">
  <si>
    <t>DPTS</t>
  </si>
  <si>
    <t>F</t>
  </si>
  <si>
    <t>C</t>
  </si>
  <si>
    <t>AIN</t>
  </si>
  <si>
    <t>AISNE</t>
  </si>
  <si>
    <t>ALLIER</t>
  </si>
  <si>
    <t>ALPES de HAUTES PROV</t>
  </si>
  <si>
    <t>HAUTE ALPES</t>
  </si>
  <si>
    <t>ALPES 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</si>
  <si>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</si>
  <si>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</si>
  <si>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</si>
  <si>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</si>
  <si>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</si>
  <si>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</si>
  <si>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</si>
  <si>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</si>
  <si>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</si>
  <si>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</si>
  <si>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</si>
  <si>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</si>
  <si>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</si>
  <si>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CORSE</t>
  </si>
  <si>
    <t>COTE D'OR</t>
  </si>
  <si>
    <t>COTES D ARMOR</t>
  </si>
  <si>
    <t>CREUSE</t>
  </si>
  <si>
    <t>DORDOGNE</t>
  </si>
  <si>
    <t>DOUBS</t>
  </si>
  <si>
    <t>DROME</t>
  </si>
  <si>
    <t>EURE</t>
  </si>
  <si>
    <t>EURE ET LOIRE</t>
  </si>
  <si>
    <t>FINISTERE</t>
  </si>
  <si>
    <t>GARD</t>
  </si>
  <si>
    <t>HAUTE GARONNE</t>
  </si>
  <si>
    <t>GERS</t>
  </si>
  <si>
    <t>GIRONDE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</si>
  <si>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</si>
  <si>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</si>
  <si>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</si>
  <si>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</si>
  <si>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</si>
  <si>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</si>
  <si>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</si>
  <si>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</si>
  <si>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</si>
  <si>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 xml:space="preserve">HAUTE LOIRE 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</si>
  <si>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</si>
  <si>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</si>
  <si>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</si>
  <si>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</si>
  <si>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</si>
  <si>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</si>
  <si>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</si>
  <si>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</si>
  <si>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HAUTE MARNE</t>
  </si>
  <si>
    <t>MAYENNE</t>
  </si>
  <si>
    <t>MEURTHE ET MOSELLE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</si>
  <si>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</si>
  <si>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</si>
  <si>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</si>
  <si>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</si>
  <si>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</si>
  <si>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</si>
  <si>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</si>
  <si>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</si>
  <si>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PUY DE DOME</t>
  </si>
  <si>
    <t>PYRENEES ATLANTIQUE</t>
  </si>
  <si>
    <t>HAUTE PYRENEES</t>
  </si>
  <si>
    <t>PYRENEES ORIENTAL</t>
  </si>
  <si>
    <t xml:space="preserve">BAS RHIN </t>
  </si>
  <si>
    <t>HAUT RHIN</t>
  </si>
  <si>
    <t>RHONE</t>
  </si>
  <si>
    <t>HAUTE SAONE</t>
  </si>
  <si>
    <t>SAONE ET LOIRE</t>
  </si>
  <si>
    <t>SARTHE</t>
  </si>
  <si>
    <t>SAVOIE</t>
  </si>
  <si>
    <t>HAUTE SAVOIE</t>
  </si>
  <si>
    <t>PARIS.</t>
  </si>
  <si>
    <t>SEINE MARITIME</t>
  </si>
  <si>
    <t>SEINE ET MARNE</t>
  </si>
  <si>
    <t>YVELINES</t>
  </si>
  <si>
    <t>DEUX SEVRES</t>
  </si>
  <si>
    <t>SOMME</t>
  </si>
  <si>
    <t>TARN</t>
  </si>
  <si>
    <t>TARN ET GARONNE</t>
  </si>
  <si>
    <t>VAR</t>
  </si>
  <si>
    <t>VAUCLUSE</t>
  </si>
  <si>
    <t>VENDEE</t>
  </si>
  <si>
    <t>VIENNE</t>
  </si>
  <si>
    <t>HAUTE VIENNE</t>
  </si>
  <si>
    <t>VOSGES</t>
  </si>
  <si>
    <t>YONNE</t>
  </si>
  <si>
    <t>TERRITOIRE DE BELFORT</t>
  </si>
  <si>
    <t>ESSONNE</t>
  </si>
  <si>
    <t>HAUTS DE SEINE</t>
  </si>
  <si>
    <t>SEINE ST DENIS</t>
  </si>
  <si>
    <t>VAL DE MARNE</t>
  </si>
  <si>
    <t>VAL D'OISE</t>
  </si>
  <si>
    <t xml:space="preserve">Durée de validité 3 Mois </t>
  </si>
  <si>
    <t>Tous nos prix s'entendent HT</t>
  </si>
  <si>
    <t>Conditions générales, droits et frais fixes joints</t>
  </si>
  <si>
    <t>F=forfait</t>
  </si>
  <si>
    <t>C= prix aux 100kg</t>
  </si>
  <si>
    <r>
      <t>Colis et objets de faible densité</t>
    </r>
    <r>
      <rPr>
        <b/>
        <sz val="11"/>
        <rFont val="Times New Roman"/>
        <family val="1"/>
      </rPr>
      <t> :</t>
    </r>
  </si>
  <si>
    <r>
      <t>*</t>
    </r>
    <r>
      <rPr>
        <sz val="7"/>
        <rFont val="Times New Roman"/>
        <family val="1"/>
      </rPr>
      <t xml:space="preserve">          </t>
    </r>
    <r>
      <rPr>
        <sz val="11"/>
        <rFont val="Times New Roman"/>
        <family val="1"/>
      </rPr>
      <t xml:space="preserve">Taxation sur base </t>
    </r>
    <r>
      <rPr>
        <b/>
        <sz val="11"/>
        <rFont val="Times New Roman"/>
        <family val="1"/>
      </rPr>
      <t>250 kg/m3</t>
    </r>
    <r>
      <rPr>
        <sz val="11"/>
        <rFont val="Times New Roman"/>
        <family val="1"/>
      </rPr>
      <t xml:space="preserve"> </t>
    </r>
  </si>
  <si>
    <r>
      <t xml:space="preserve">* </t>
    </r>
    <r>
      <rPr>
        <sz val="7"/>
        <rFont val="Times New Roman"/>
        <family val="1"/>
      </rPr>
      <t xml:space="preserve">         </t>
    </r>
    <r>
      <rPr>
        <sz val="11"/>
        <rFont val="Times New Roman"/>
        <family val="1"/>
      </rPr>
      <t xml:space="preserve">Taxation sur base </t>
    </r>
    <r>
      <rPr>
        <b/>
        <sz val="11"/>
        <rFont val="Times New Roman"/>
        <family val="1"/>
      </rPr>
      <t>1T750 Mettre/Plancher</t>
    </r>
  </si>
  <si>
    <t>Hors indexation GAZOLE et Ecotaxe</t>
  </si>
  <si>
    <t>Coeff :</t>
  </si>
  <si>
    <t>184 kg</t>
  </si>
  <si>
    <t>100 Kg</t>
  </si>
  <si>
    <t>PRIX PTS</t>
  </si>
  <si>
    <t>OVERSEA</t>
  </si>
  <si>
    <t>POIDS</t>
  </si>
  <si>
    <t>DEPT</t>
  </si>
  <si>
    <t>PRIX</t>
  </si>
  <si>
    <t>inconnu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</si>
</sst>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0">
    <font>
      <sz val="10"/>
      <name val="Arial"/>
    </font>
    <font>
      <sz val="12"/>
      <color theme="1"/>
      <name val="Calibri"/>
      <family val="2"/>
      <scheme val="minor"/>
    </font>
    <font>
      <b/>
      <sz val="20"/>
      <name val="Comic Sans MS"/>
      <family val="4"/>
    </font>
    <font>
      <sz val="10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11"/>
      <name val="Comic Sans MS"/>
      <family val="4"/>
    </font>
    <font>
      <b/>
      <sz val="10"/>
      <name val="Arial"/>
      <family val="2"/>
    </font>
    <font>
      <b/>
      <i/>
      <sz val="10"/>
      <name val="Albertus Medium"/>
      <family val="2"/>
    </font>
    <font>
      <sz val="10"/>
      <name val="Arial Rounded MT Bold"/>
      <family val="2"/>
    </font>
    <font>
      <sz val="10"/>
      <name val="Arial"/>
      <family val="2"/>
    </font>
    <font>
      <b/>
      <u/>
      <sz val="11"/>
      <name val="Times New Roman"/>
      <family val="1"/>
    </font>
    <font>
      <b/>
      <sz val="11"/>
      <name val="Times New Roman"/>
      <family val="1"/>
    </font>
    <font>
      <b/>
      <sz val="8"/>
      <name val="Times New Roman"/>
      <family val="1"/>
    </font>
    <font>
      <sz val="11"/>
      <name val="Times New Roman"/>
      <family val="1"/>
    </font>
    <font>
      <sz val="7"/>
      <name val="Times New Roman"/>
      <family val="1"/>
    </font>
    <font>
      <b/>
      <i/>
      <sz val="9"/>
      <name val="Comic Sans MS"/>
      <family val="4"/>
    </font>
    <font>
      <b/>
      <sz val="10"/>
      <name val="Comic Sans MS"/>
      <family val="4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0" fillId="0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0" borderId="0"/>
  </cellStyleXfs>
  <cellXfs count="42">
    <xf numFmtId="0" fontId="0" fillId="0" borderId="0" xfId="0"/>
    <xf numFmtId="0" fontId="3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164" fontId="4" fillId="0" borderId="0" xfId="0" applyNumberFormat="1" applyFont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164" fontId="6" fillId="2" borderId="1" xfId="0" applyNumberFormat="1" applyFont="1" applyFill="1" applyBorder="1" applyAlignment="1">
      <alignment horizontal="center" vertical="center" shrinkToFit="1"/>
    </xf>
    <xf numFmtId="164" fontId="6" fillId="2" borderId="2" xfId="0" applyNumberFormat="1" applyFont="1" applyFill="1" applyBorder="1" applyAlignment="1">
      <alignment horizontal="center" vertical="center" shrinkToFit="1"/>
    </xf>
    <xf numFmtId="0" fontId="6" fillId="3" borderId="3" xfId="0" applyFont="1" applyFill="1" applyBorder="1" applyAlignment="1">
      <alignment horizontal="center" vertical="center" shrinkToFit="1"/>
    </xf>
    <xf numFmtId="164" fontId="6" fillId="2" borderId="4" xfId="0" applyNumberFormat="1" applyFont="1" applyFill="1" applyBorder="1" applyAlignment="1">
      <alignment horizontal="center" vertical="center" shrinkToFit="1"/>
    </xf>
    <xf numFmtId="164" fontId="6" fillId="2" borderId="5" xfId="0" applyNumberFormat="1" applyFont="1" applyFill="1" applyBorder="1" applyAlignment="1">
      <alignment horizontal="center" vertical="center" shrinkToFit="1"/>
    </xf>
    <xf numFmtId="0" fontId="6" fillId="3" borderId="6" xfId="0" applyFont="1" applyFill="1" applyBorder="1" applyAlignment="1">
      <alignment horizontal="center" vertical="center" shrinkToFit="1"/>
    </xf>
    <xf numFmtId="164" fontId="6" fillId="2" borderId="7" xfId="0" applyNumberFormat="1" applyFont="1" applyFill="1" applyBorder="1" applyAlignment="1">
      <alignment horizontal="center" vertical="center" shrinkToFit="1"/>
    </xf>
    <xf numFmtId="164" fontId="6" fillId="2" borderId="8" xfId="0" applyNumberFormat="1" applyFont="1" applyFill="1" applyBorder="1" applyAlignment="1">
      <alignment horizontal="center" vertical="center" shrinkToFit="1"/>
    </xf>
    <xf numFmtId="164" fontId="4" fillId="2" borderId="3" xfId="0" applyNumberFormat="1" applyFont="1" applyFill="1" applyBorder="1" applyAlignment="1">
      <alignment vertical="center" shrinkToFit="1"/>
    </xf>
    <xf numFmtId="0" fontId="5" fillId="2" borderId="3" xfId="0" applyFont="1" applyFill="1" applyBorder="1" applyAlignment="1">
      <alignment horizontal="center" vertical="center" shrinkToFit="1"/>
    </xf>
    <xf numFmtId="4" fontId="3" fillId="0" borderId="10" xfId="0" applyNumberFormat="1" applyFont="1" applyBorder="1" applyAlignment="1">
      <alignment horizontal="center" vertical="center" shrinkToFit="1"/>
    </xf>
    <xf numFmtId="4" fontId="7" fillId="0" borderId="11" xfId="0" applyNumberFormat="1" applyFont="1" applyBorder="1" applyAlignment="1">
      <alignment vertical="center" shrinkToFit="1"/>
    </xf>
    <xf numFmtId="4" fontId="7" fillId="0" borderId="12" xfId="0" applyNumberFormat="1" applyFont="1" applyBorder="1" applyAlignment="1">
      <alignment vertical="center" shrinkToFit="1"/>
    </xf>
    <xf numFmtId="4" fontId="7" fillId="0" borderId="13" xfId="0" applyNumberFormat="1" applyFont="1" applyBorder="1" applyAlignment="1">
      <alignment vertical="center" shrinkToFit="1"/>
    </xf>
    <xf numFmtId="0" fontId="0" fillId="0" borderId="12" xfId="0" applyBorder="1" applyAlignment="1"/>
    <xf numFmtId="0" fontId="0" fillId="0" borderId="13" xfId="0" applyBorder="1" applyAlignment="1"/>
    <xf numFmtId="0" fontId="0" fillId="0" borderId="0" xfId="0"/>
    <xf numFmtId="0" fontId="9" fillId="0" borderId="0" xfId="1" applyFont="1"/>
    <xf numFmtId="0" fontId="9" fillId="0" borderId="0" xfId="1" applyFont="1" applyAlignment="1">
      <alignment horizontal="center" vertical="center" shrinkToFit="1"/>
    </xf>
    <xf numFmtId="0" fontId="11" fillId="0" borderId="0" xfId="1" applyFont="1" applyAlignment="1">
      <alignment horizontal="left"/>
    </xf>
    <xf numFmtId="0" fontId="10" fillId="0" borderId="0" xfId="1" applyAlignment="1">
      <alignment horizontal="left"/>
    </xf>
    <xf numFmtId="0" fontId="13" fillId="0" borderId="0" xfId="1" applyFont="1" applyAlignment="1">
      <alignment horizontal="left"/>
    </xf>
    <xf numFmtId="0" fontId="14" fillId="0" borderId="0" xfId="1" applyFont="1" applyAlignment="1">
      <alignment horizontal="left"/>
    </xf>
    <xf numFmtId="0" fontId="16" fillId="3" borderId="9" xfId="0" applyFont="1" applyFill="1" applyBorder="1" applyAlignment="1">
      <alignment horizontal="center" vertical="center" shrinkToFit="1"/>
    </xf>
    <xf numFmtId="4" fontId="9" fillId="0" borderId="0" xfId="1" applyNumberFormat="1" applyFont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  <xf numFmtId="0" fontId="7" fillId="0" borderId="16" xfId="0" applyFont="1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16" fillId="4" borderId="9" xfId="0" applyFont="1" applyFill="1" applyBorder="1" applyAlignment="1">
      <alignment horizontal="center" vertical="center" shrinkToFit="1"/>
    </xf>
    <xf numFmtId="164" fontId="4" fillId="2" borderId="3" xfId="0" applyNumberFormat="1" applyFont="1" applyFill="1" applyBorder="1" applyAlignment="1">
      <alignment horizontal="center" vertical="center" shrinkToFit="1"/>
    </xf>
    <xf numFmtId="164" fontId="4" fillId="2" borderId="6" xfId="0" applyNumberFormat="1" applyFont="1" applyFill="1" applyBorder="1" applyAlignment="1">
      <alignment horizontal="center" vertical="center" shrinkToFit="1"/>
    </xf>
    <xf numFmtId="164" fontId="4" fillId="2" borderId="9" xfId="0" applyNumberFormat="1" applyFont="1" applyFill="1" applyBorder="1" applyAlignment="1">
      <alignment horizontal="center" vertical="center" shrinkToFit="1"/>
    </xf>
    <xf numFmtId="164" fontId="8" fillId="0" borderId="0" xfId="0" applyNumberFormat="1" applyFont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17" fillId="0" borderId="15" xfId="0" applyFont="1" applyBorder="1" applyAlignment="1">
      <alignment horizontal="center" vertical="center" shrinkToFit="1"/>
    </xf>
    <xf numFmtId="0" fontId="10" fillId="0" borderId="0" xfId="0" applyFont="1" applyAlignment="1">
      <alignment horizontal="center" vertical="center" shrinkToFit="1"/>
    </xf>
  </cellXfs>
  <cellStyles count="5">
    <cellStyle name="Lien hypertexte" xfId="2" builtinId="8" hidden="1"/>
    <cellStyle name="Lien hypertexte visité" xfId="3" builtinId="9" hidden="1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ial01/_Tarifs/Messagerie%202013/BASE%20MESSAGERIE%202013%201er%20approche%20nufarm%20PAQ%20Modifi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DATA/PTS%20Commercial/PRODUITS/Price%20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tar sst"/>
      <sheetName val="ST directe"/>
      <sheetName val="Tarif Interne TLA"/>
      <sheetName val="TARIF AL et VC"/>
      <sheetName val="Base tarif"/>
      <sheetName val="ENLT et PAQ Anet"/>
      <sheetName val="Tarif 2013vc"/>
      <sheetName val="Tarif 2013alvc (2)"/>
      <sheetName val="Tarif 2013 al"/>
    </sheetNames>
    <sheetDataSet>
      <sheetData sheetId="0">
        <row r="1">
          <cell r="W1" t="str">
            <v>DEPARTEMENT</v>
          </cell>
          <cell r="X1" t="str">
            <v>Traction Confrére</v>
          </cell>
          <cell r="Z1" t="str">
            <v>Paq etoile</v>
          </cell>
          <cell r="AC1" t="str">
            <v>Traction TLA</v>
          </cell>
          <cell r="AK1" t="str">
            <v>ece</v>
          </cell>
          <cell r="AL1" t="str">
            <v>eco</v>
          </cell>
          <cell r="AM1" t="str">
            <v>enc</v>
          </cell>
          <cell r="AN1" t="str">
            <v>eso</v>
          </cell>
          <cell r="AO1" t="str">
            <v>bes</v>
          </cell>
          <cell r="AP1" t="str">
            <v>tla</v>
          </cell>
          <cell r="AQ1" t="str">
            <v>rou</v>
          </cell>
          <cell r="AR1" t="str">
            <v>par</v>
          </cell>
          <cell r="AS1" t="str">
            <v>nor</v>
          </cell>
          <cell r="AV1" t="str">
            <v>ECO</v>
          </cell>
          <cell r="BB1" t="str">
            <v>ENC</v>
          </cell>
          <cell r="BH1" t="str">
            <v>ECE</v>
          </cell>
          <cell r="BN1" t="str">
            <v>ESO</v>
          </cell>
          <cell r="BT1" t="str">
            <v>BES</v>
          </cell>
          <cell r="BZ1" t="str">
            <v>TLA</v>
          </cell>
          <cell r="CF1" t="str">
            <v>ROU</v>
          </cell>
          <cell r="CL1" t="str">
            <v>PAR</v>
          </cell>
          <cell r="CR1" t="str">
            <v>NOR</v>
          </cell>
        </row>
        <row r="2">
          <cell r="AC2">
            <v>28</v>
          </cell>
          <cell r="AK2">
            <v>4.71</v>
          </cell>
          <cell r="AL2" t="e">
            <v>#N/A</v>
          </cell>
          <cell r="AM2" t="e">
            <v>#N/A</v>
          </cell>
          <cell r="AN2" t="e">
            <v>#N/A</v>
          </cell>
          <cell r="AO2" t="e">
            <v>#N/A</v>
          </cell>
          <cell r="AP2" t="e">
            <v>#N/A</v>
          </cell>
          <cell r="AQ2" t="e">
            <v>#N/A</v>
          </cell>
          <cell r="AR2" t="e">
            <v>#N/A</v>
          </cell>
          <cell r="AS2" t="e">
            <v>#N/A</v>
          </cell>
          <cell r="AV2" t="str">
            <v>PAQ</v>
          </cell>
          <cell r="AY2">
            <v>16.440000000000001</v>
          </cell>
          <cell r="AZ2">
            <v>1.6440000000000001</v>
          </cell>
          <cell r="BB2" t="str">
            <v>PAQ</v>
          </cell>
          <cell r="BE2">
            <v>18.47</v>
          </cell>
          <cell r="BF2">
            <v>1.847</v>
          </cell>
          <cell r="BH2" t="str">
            <v>PAQ</v>
          </cell>
          <cell r="BK2">
            <v>16.440000000000001</v>
          </cell>
          <cell r="BL2">
            <v>1.6440000000000001</v>
          </cell>
          <cell r="BN2" t="str">
            <v>PAQ</v>
          </cell>
          <cell r="BQ2">
            <v>18.059999999999999</v>
          </cell>
          <cell r="BR2">
            <v>1.8059999999999998</v>
          </cell>
          <cell r="BT2" t="str">
            <v>PAQ</v>
          </cell>
          <cell r="BW2">
            <v>0</v>
          </cell>
          <cell r="BX2">
            <v>0</v>
          </cell>
          <cell r="BZ2" t="str">
            <v>PAQ</v>
          </cell>
          <cell r="CC2">
            <v>0</v>
          </cell>
          <cell r="CD2">
            <v>0</v>
          </cell>
          <cell r="CF2" t="str">
            <v>PAQ</v>
          </cell>
          <cell r="CI2">
            <v>0</v>
          </cell>
          <cell r="CJ2">
            <v>0</v>
          </cell>
          <cell r="CL2" t="str">
            <v>PAQ</v>
          </cell>
          <cell r="CR2" t="str">
            <v>PAQ</v>
          </cell>
          <cell r="CU2">
            <v>0</v>
          </cell>
          <cell r="CV2">
            <v>0</v>
          </cell>
        </row>
        <row r="3">
          <cell r="V3">
            <v>1</v>
          </cell>
          <cell r="W3" t="str">
            <v>01.AIN</v>
          </cell>
          <cell r="X3" t="str">
            <v>ECE</v>
          </cell>
          <cell r="Y3">
            <v>4.71</v>
          </cell>
          <cell r="Z3">
            <v>1.6440000000000001</v>
          </cell>
          <cell r="AA3">
            <v>4.71</v>
          </cell>
          <cell r="AB3">
            <v>1.6440000000000001</v>
          </cell>
          <cell r="AC3">
            <v>8.91</v>
          </cell>
          <cell r="AK3" t="e">
            <v>#N/A</v>
          </cell>
          <cell r="AL3" t="e">
            <v>#N/A</v>
          </cell>
          <cell r="AM3">
            <v>4.33</v>
          </cell>
          <cell r="AN3" t="e">
            <v>#N/A</v>
          </cell>
          <cell r="AO3" t="e">
            <v>#N/A</v>
          </cell>
          <cell r="AP3" t="e">
            <v>#N/A</v>
          </cell>
          <cell r="AQ3" t="e">
            <v>#N/A</v>
          </cell>
          <cell r="AR3" t="e">
            <v>#N/A</v>
          </cell>
          <cell r="AS3" t="e">
            <v>#N/A</v>
          </cell>
          <cell r="AV3">
            <v>3</v>
          </cell>
          <cell r="AW3" t="str">
            <v>ALLIER</v>
          </cell>
          <cell r="AX3" t="str">
            <v>MOULINS</v>
          </cell>
          <cell r="AY3">
            <v>69.62</v>
          </cell>
          <cell r="AZ3">
            <v>6.96</v>
          </cell>
          <cell r="BA3">
            <v>15.77</v>
          </cell>
          <cell r="BB3">
            <v>2</v>
          </cell>
          <cell r="BC3" t="str">
            <v>AISNE</v>
          </cell>
          <cell r="BD3" t="str">
            <v>ST QUENTIN</v>
          </cell>
          <cell r="BE3">
            <v>43.31</v>
          </cell>
          <cell r="BF3">
            <v>4.33</v>
          </cell>
          <cell r="BG3">
            <v>9.8800000000000008</v>
          </cell>
          <cell r="BH3">
            <v>1</v>
          </cell>
          <cell r="BI3" t="str">
            <v>AIN</v>
          </cell>
          <cell r="BJ3" t="str">
            <v>BOURG EN BRESSE</v>
          </cell>
          <cell r="BK3">
            <v>47.08</v>
          </cell>
          <cell r="BL3">
            <v>4.71</v>
          </cell>
          <cell r="BM3">
            <v>10.74</v>
          </cell>
          <cell r="BN3">
            <v>3</v>
          </cell>
          <cell r="BO3" t="str">
            <v>ALLIER</v>
          </cell>
          <cell r="BP3" t="str">
            <v>MOULINS</v>
          </cell>
          <cell r="BQ3">
            <v>67.38</v>
          </cell>
          <cell r="BR3">
            <v>6.74</v>
          </cell>
          <cell r="BS3">
            <v>15.37</v>
          </cell>
          <cell r="BT3">
            <v>4</v>
          </cell>
          <cell r="BW3">
            <v>0</v>
          </cell>
          <cell r="BX3">
            <v>0</v>
          </cell>
          <cell r="BZ3">
            <v>28</v>
          </cell>
          <cell r="CD3">
            <v>0</v>
          </cell>
          <cell r="CF3">
            <v>28</v>
          </cell>
          <cell r="CI3">
            <v>41.4</v>
          </cell>
          <cell r="CJ3">
            <v>4.1399999999999997</v>
          </cell>
          <cell r="CL3">
            <v>28</v>
          </cell>
          <cell r="CO3">
            <v>37.270000000000003</v>
          </cell>
          <cell r="CP3">
            <v>3.73</v>
          </cell>
          <cell r="CR3">
            <v>28</v>
          </cell>
          <cell r="CV3">
            <v>0</v>
          </cell>
        </row>
        <row r="4">
          <cell r="V4">
            <v>2</v>
          </cell>
          <cell r="W4" t="str">
            <v>02.AISNE</v>
          </cell>
          <cell r="X4" t="str">
            <v>ENC</v>
          </cell>
          <cell r="Y4">
            <v>4.33</v>
          </cell>
          <cell r="Z4">
            <v>1.847</v>
          </cell>
          <cell r="AA4">
            <v>4.33</v>
          </cell>
          <cell r="AB4">
            <v>1.847</v>
          </cell>
          <cell r="AC4">
            <v>6.43</v>
          </cell>
          <cell r="AK4">
            <v>5.55</v>
          </cell>
          <cell r="AL4">
            <v>6.96</v>
          </cell>
          <cell r="AM4" t="e">
            <v>#N/A</v>
          </cell>
          <cell r="AN4">
            <v>6.74</v>
          </cell>
          <cell r="AO4" t="e">
            <v>#N/A</v>
          </cell>
          <cell r="AP4" t="e">
            <v>#N/A</v>
          </cell>
          <cell r="AQ4" t="e">
            <v>#N/A</v>
          </cell>
          <cell r="AR4" t="e">
            <v>#N/A</v>
          </cell>
          <cell r="AS4" t="e">
            <v>#N/A</v>
          </cell>
          <cell r="AV4">
            <v>10</v>
          </cell>
          <cell r="AW4" t="str">
            <v>AUBE</v>
          </cell>
          <cell r="AX4" t="str">
            <v>TROYES</v>
          </cell>
          <cell r="AY4">
            <v>75.569999999999993</v>
          </cell>
          <cell r="AZ4">
            <v>7.56</v>
          </cell>
          <cell r="BA4">
            <v>17.22</v>
          </cell>
          <cell r="BB4">
            <v>8</v>
          </cell>
          <cell r="BC4" t="str">
            <v>ARDENNES</v>
          </cell>
          <cell r="BD4" t="str">
            <v>CHARLEVILLE MEZIERES</v>
          </cell>
          <cell r="BE4">
            <v>43.31</v>
          </cell>
          <cell r="BF4">
            <v>4.33</v>
          </cell>
          <cell r="BG4">
            <v>9.8800000000000008</v>
          </cell>
          <cell r="BH4">
            <v>3</v>
          </cell>
          <cell r="BI4" t="str">
            <v>ALLIER</v>
          </cell>
          <cell r="BJ4" t="str">
            <v>MOULINS</v>
          </cell>
          <cell r="BK4">
            <v>55.54</v>
          </cell>
          <cell r="BL4">
            <v>5.55</v>
          </cell>
          <cell r="BM4">
            <v>15.8</v>
          </cell>
          <cell r="BN4">
            <v>9</v>
          </cell>
          <cell r="BO4" t="str">
            <v>ARRIEGE</v>
          </cell>
          <cell r="BP4" t="str">
            <v>FOIX</v>
          </cell>
          <cell r="BQ4">
            <v>76.75</v>
          </cell>
          <cell r="BR4">
            <v>7.68</v>
          </cell>
          <cell r="BS4">
            <v>17.5</v>
          </cell>
          <cell r="BT4">
            <v>5</v>
          </cell>
          <cell r="BW4">
            <v>0</v>
          </cell>
          <cell r="BX4">
            <v>0</v>
          </cell>
          <cell r="BZ4">
            <v>75</v>
          </cell>
          <cell r="CD4">
            <v>0</v>
          </cell>
          <cell r="CF4">
            <v>14</v>
          </cell>
          <cell r="CI4">
            <v>48.69</v>
          </cell>
          <cell r="CJ4">
            <v>4.87</v>
          </cell>
          <cell r="CL4">
            <v>75</v>
          </cell>
          <cell r="CP4">
            <v>0</v>
          </cell>
          <cell r="CR4">
            <v>59</v>
          </cell>
          <cell r="CV4">
            <v>0</v>
          </cell>
        </row>
        <row r="5">
          <cell r="F5">
            <v>10</v>
          </cell>
          <cell r="G5">
            <v>20</v>
          </cell>
          <cell r="H5">
            <v>30</v>
          </cell>
          <cell r="I5">
            <v>40</v>
          </cell>
          <cell r="J5">
            <v>50</v>
          </cell>
          <cell r="K5">
            <v>60</v>
          </cell>
          <cell r="L5">
            <v>70</v>
          </cell>
          <cell r="M5">
            <v>80</v>
          </cell>
          <cell r="N5">
            <v>90</v>
          </cell>
          <cell r="O5">
            <v>100</v>
          </cell>
          <cell r="P5">
            <v>500</v>
          </cell>
          <cell r="Q5">
            <v>1000</v>
          </cell>
          <cell r="R5">
            <v>2000</v>
          </cell>
          <cell r="S5">
            <v>3000</v>
          </cell>
          <cell r="V5">
            <v>3</v>
          </cell>
          <cell r="W5" t="str">
            <v>03 ALLIER</v>
          </cell>
          <cell r="X5" t="str">
            <v>ECE</v>
          </cell>
          <cell r="Y5">
            <v>5.55</v>
          </cell>
          <cell r="Z5">
            <v>1.6440000000000001</v>
          </cell>
          <cell r="AA5">
            <v>5.55</v>
          </cell>
          <cell r="AB5">
            <v>1.6440000000000001</v>
          </cell>
          <cell r="AC5">
            <v>8.91</v>
          </cell>
          <cell r="AK5" t="e">
            <v>#N/A</v>
          </cell>
          <cell r="AL5" t="e">
            <v>#N/A</v>
          </cell>
          <cell r="AM5" t="e">
            <v>#N/A</v>
          </cell>
          <cell r="AN5" t="e">
            <v>#N/A</v>
          </cell>
          <cell r="AO5">
            <v>0</v>
          </cell>
          <cell r="AP5" t="e">
            <v>#N/A</v>
          </cell>
          <cell r="AQ5" t="e">
            <v>#N/A</v>
          </cell>
          <cell r="AR5" t="e">
            <v>#N/A</v>
          </cell>
          <cell r="AS5" t="e">
            <v>#N/A</v>
          </cell>
          <cell r="AV5">
            <v>14</v>
          </cell>
          <cell r="AW5" t="str">
            <v>CALVADOS</v>
          </cell>
          <cell r="AX5" t="str">
            <v>CAEN</v>
          </cell>
          <cell r="AY5">
            <v>60.03</v>
          </cell>
          <cell r="AZ5">
            <v>6</v>
          </cell>
          <cell r="BA5">
            <v>13.68</v>
          </cell>
          <cell r="BB5">
            <v>10</v>
          </cell>
          <cell r="BC5" t="str">
            <v>AUBE</v>
          </cell>
          <cell r="BD5" t="str">
            <v>TROYES</v>
          </cell>
          <cell r="BE5">
            <v>45.81</v>
          </cell>
          <cell r="BF5">
            <v>4.58</v>
          </cell>
          <cell r="BG5">
            <v>10.44</v>
          </cell>
          <cell r="BH5">
            <v>7</v>
          </cell>
          <cell r="BI5" t="str">
            <v>ARDECHE</v>
          </cell>
          <cell r="BJ5" t="str">
            <v>PRIVAS</v>
          </cell>
          <cell r="BK5">
            <v>92.66</v>
          </cell>
          <cell r="BL5">
            <v>9.27</v>
          </cell>
          <cell r="BM5">
            <v>21.13</v>
          </cell>
          <cell r="BN5">
            <v>11</v>
          </cell>
          <cell r="BO5" t="str">
            <v>AUDE</v>
          </cell>
          <cell r="BP5" t="str">
            <v>CARCASSONNE</v>
          </cell>
          <cell r="BQ5">
            <v>71.81</v>
          </cell>
          <cell r="BR5">
            <v>7.18</v>
          </cell>
          <cell r="BS5">
            <v>16.399999999999999</v>
          </cell>
          <cell r="BT5">
            <v>6</v>
          </cell>
          <cell r="BW5">
            <v>0</v>
          </cell>
          <cell r="BX5">
            <v>0</v>
          </cell>
          <cell r="BZ5">
            <v>77</v>
          </cell>
          <cell r="CC5">
            <v>37.270000000000003</v>
          </cell>
          <cell r="CD5">
            <v>3.73</v>
          </cell>
          <cell r="CF5">
            <v>27</v>
          </cell>
          <cell r="CI5">
            <v>0</v>
          </cell>
          <cell r="CJ5">
            <v>0</v>
          </cell>
          <cell r="CL5">
            <v>77</v>
          </cell>
          <cell r="CP5">
            <v>0</v>
          </cell>
          <cell r="CR5">
            <v>62</v>
          </cell>
          <cell r="CV5">
            <v>0</v>
          </cell>
        </row>
        <row r="6">
          <cell r="E6" t="str">
            <v>AL</v>
          </cell>
          <cell r="F6">
            <v>8.4117359999999994</v>
          </cell>
          <cell r="G6">
            <v>8.4117359999999994</v>
          </cell>
          <cell r="H6">
            <v>8.4117359999999994</v>
          </cell>
          <cell r="I6">
            <v>8.5631040000000009</v>
          </cell>
          <cell r="J6">
            <v>9.6767399999999988</v>
          </cell>
          <cell r="K6">
            <v>9.6767399999999988</v>
          </cell>
          <cell r="L6">
            <v>10.639007999999999</v>
          </cell>
          <cell r="M6">
            <v>10.639007999999999</v>
          </cell>
          <cell r="N6">
            <v>11.341787999999999</v>
          </cell>
          <cell r="O6">
            <v>11.341787999999999</v>
          </cell>
          <cell r="P6">
            <v>10.1</v>
          </cell>
          <cell r="Q6">
            <v>8.06</v>
          </cell>
          <cell r="R6">
            <v>5.66</v>
          </cell>
          <cell r="S6">
            <v>3.69</v>
          </cell>
          <cell r="V6">
            <v>4</v>
          </cell>
          <cell r="W6" t="str">
            <v>04 ALPES H.P</v>
          </cell>
          <cell r="X6" t="str">
            <v>BES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8.2899999999999991</v>
          </cell>
          <cell r="AK6" t="e">
            <v>#N/A</v>
          </cell>
          <cell r="AL6" t="e">
            <v>#N/A</v>
          </cell>
          <cell r="AM6" t="e">
            <v>#N/A</v>
          </cell>
          <cell r="AN6" t="e">
            <v>#N/A</v>
          </cell>
          <cell r="AO6">
            <v>0</v>
          </cell>
          <cell r="AP6" t="e">
            <v>#N/A</v>
          </cell>
          <cell r="AQ6" t="e">
            <v>#N/A</v>
          </cell>
          <cell r="AR6" t="e">
            <v>#N/A</v>
          </cell>
          <cell r="AS6" t="e">
            <v>#N/A</v>
          </cell>
          <cell r="AV6">
            <v>16</v>
          </cell>
          <cell r="AW6" t="str">
            <v>CHARENTES</v>
          </cell>
          <cell r="AX6" t="str">
            <v>ANGOULEME</v>
          </cell>
          <cell r="AY6">
            <v>63.62</v>
          </cell>
          <cell r="AZ6">
            <v>6.36</v>
          </cell>
          <cell r="BA6">
            <v>14.5</v>
          </cell>
          <cell r="BB6">
            <v>21</v>
          </cell>
          <cell r="BC6" t="str">
            <v>COTE D'OR</v>
          </cell>
          <cell r="BD6" t="str">
            <v>DIJON</v>
          </cell>
          <cell r="BE6">
            <v>69.3</v>
          </cell>
          <cell r="BF6">
            <v>6.93</v>
          </cell>
          <cell r="BG6">
            <v>15.8</v>
          </cell>
          <cell r="BH6">
            <v>10</v>
          </cell>
          <cell r="BI6" t="str">
            <v>AUBE</v>
          </cell>
          <cell r="BJ6" t="str">
            <v>TROYES</v>
          </cell>
          <cell r="BK6">
            <v>50</v>
          </cell>
          <cell r="BL6">
            <v>5</v>
          </cell>
          <cell r="BM6">
            <v>11.4</v>
          </cell>
          <cell r="BN6">
            <v>12</v>
          </cell>
          <cell r="BO6" t="str">
            <v>AVEYRON</v>
          </cell>
          <cell r="BP6" t="str">
            <v>RODEZ</v>
          </cell>
          <cell r="BQ6">
            <v>57.44</v>
          </cell>
          <cell r="BR6">
            <v>5.74</v>
          </cell>
          <cell r="BS6">
            <v>13.09</v>
          </cell>
          <cell r="BT6">
            <v>7</v>
          </cell>
          <cell r="BW6">
            <v>0</v>
          </cell>
          <cell r="BX6">
            <v>0</v>
          </cell>
          <cell r="BZ6">
            <v>78</v>
          </cell>
          <cell r="CD6">
            <v>0</v>
          </cell>
          <cell r="CF6">
            <v>50</v>
          </cell>
          <cell r="CI6">
            <v>48.69</v>
          </cell>
          <cell r="CJ6">
            <v>4.87</v>
          </cell>
          <cell r="CL6">
            <v>91</v>
          </cell>
          <cell r="CP6">
            <v>0</v>
          </cell>
          <cell r="CR6">
            <v>80</v>
          </cell>
          <cell r="CV6">
            <v>0</v>
          </cell>
        </row>
        <row r="7">
          <cell r="E7" t="str">
            <v>VC</v>
          </cell>
          <cell r="F7">
            <v>7.8114985326000008</v>
          </cell>
          <cell r="G7">
            <v>7.8114985326000008</v>
          </cell>
          <cell r="H7">
            <v>7.8114985326000008</v>
          </cell>
          <cell r="I7">
            <v>7.9511224442000001</v>
          </cell>
          <cell r="J7">
            <v>8.9860459775999981</v>
          </cell>
          <cell r="K7">
            <v>8.9860459775999981</v>
          </cell>
          <cell r="L7">
            <v>9.8708967280000017</v>
          </cell>
          <cell r="M7">
            <v>9.8708967280000017</v>
          </cell>
          <cell r="N7">
            <v>10.5342852762</v>
          </cell>
          <cell r="O7">
            <v>10.5342852762</v>
          </cell>
          <cell r="P7">
            <v>9.935152991999999</v>
          </cell>
          <cell r="Q7">
            <v>7.9290345551999994</v>
          </cell>
          <cell r="R7">
            <v>6.1483764083999999</v>
          </cell>
          <cell r="S7">
            <v>3.8541927060000001</v>
          </cell>
          <cell r="V7">
            <v>5</v>
          </cell>
          <cell r="W7" t="str">
            <v>05 ALPES HTES</v>
          </cell>
          <cell r="X7" t="str">
            <v>BES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8.2899999999999991</v>
          </cell>
          <cell r="AK7" t="e">
            <v>#N/A</v>
          </cell>
          <cell r="AL7" t="e">
            <v>#N/A</v>
          </cell>
          <cell r="AM7" t="e">
            <v>#N/A</v>
          </cell>
          <cell r="AN7" t="e">
            <v>#N/A</v>
          </cell>
          <cell r="AO7">
            <v>0</v>
          </cell>
          <cell r="AP7" t="e">
            <v>#N/A</v>
          </cell>
          <cell r="AQ7" t="e">
            <v>#N/A</v>
          </cell>
          <cell r="AR7" t="e">
            <v>#N/A</v>
          </cell>
          <cell r="AS7" t="e">
            <v>#N/A</v>
          </cell>
          <cell r="AV7">
            <v>17</v>
          </cell>
          <cell r="AW7" t="str">
            <v>CHARENTE MARITIME</v>
          </cell>
          <cell r="AX7" t="str">
            <v>LA ROCHELLE</v>
          </cell>
          <cell r="AY7">
            <v>57.87</v>
          </cell>
          <cell r="AZ7">
            <v>5.79</v>
          </cell>
          <cell r="BA7">
            <v>13.2</v>
          </cell>
          <cell r="BB7">
            <v>27</v>
          </cell>
          <cell r="BC7" t="str">
            <v>EURE</v>
          </cell>
          <cell r="BD7" t="str">
            <v>EVREUX</v>
          </cell>
          <cell r="BE7">
            <v>64.28</v>
          </cell>
          <cell r="BF7">
            <v>6.43</v>
          </cell>
          <cell r="BG7">
            <v>14.63</v>
          </cell>
          <cell r="BH7">
            <v>18</v>
          </cell>
          <cell r="BI7" t="str">
            <v>CHER</v>
          </cell>
          <cell r="BJ7" t="str">
            <v>BOURGES</v>
          </cell>
          <cell r="BK7">
            <v>66.22</v>
          </cell>
          <cell r="BL7">
            <v>6.62</v>
          </cell>
          <cell r="BM7">
            <v>15.1</v>
          </cell>
          <cell r="BN7">
            <v>15</v>
          </cell>
          <cell r="BO7" t="str">
            <v>CANTAL</v>
          </cell>
          <cell r="BP7" t="str">
            <v>AURILLAC</v>
          </cell>
          <cell r="BQ7">
            <v>40.36</v>
          </cell>
          <cell r="BR7">
            <v>4.04</v>
          </cell>
          <cell r="BS7">
            <v>9.1999999999999993</v>
          </cell>
          <cell r="BT7">
            <v>13</v>
          </cell>
          <cell r="BW7">
            <v>0</v>
          </cell>
          <cell r="BX7">
            <v>0</v>
          </cell>
          <cell r="BZ7">
            <v>91</v>
          </cell>
          <cell r="CC7">
            <v>0</v>
          </cell>
          <cell r="CD7">
            <v>0</v>
          </cell>
          <cell r="CF7">
            <v>76</v>
          </cell>
          <cell r="CL7">
            <v>92</v>
          </cell>
          <cell r="CP7">
            <v>0</v>
          </cell>
          <cell r="CR7">
            <v>60</v>
          </cell>
          <cell r="CV7">
            <v>0</v>
          </cell>
        </row>
        <row r="8">
          <cell r="E8" t="str">
            <v>VM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V8">
            <v>6</v>
          </cell>
          <cell r="W8" t="str">
            <v>06 ALPES MAR</v>
          </cell>
          <cell r="X8" t="str">
            <v>BES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8.2899999999999991</v>
          </cell>
          <cell r="AK8">
            <v>9.27</v>
          </cell>
          <cell r="AL8" t="e">
            <v>#N/A</v>
          </cell>
          <cell r="AM8" t="e">
            <v>#N/A</v>
          </cell>
          <cell r="AN8" t="e">
            <v>#N/A</v>
          </cell>
          <cell r="AO8">
            <v>0</v>
          </cell>
          <cell r="AP8" t="e">
            <v>#N/A</v>
          </cell>
          <cell r="AQ8" t="e">
            <v>#N/A</v>
          </cell>
          <cell r="AR8" t="e">
            <v>#N/A</v>
          </cell>
          <cell r="AS8" t="e">
            <v>#N/A</v>
          </cell>
          <cell r="AV8">
            <v>18</v>
          </cell>
          <cell r="AW8" t="str">
            <v>CHER</v>
          </cell>
          <cell r="AX8" t="str">
            <v>BOURGES</v>
          </cell>
          <cell r="AY8">
            <v>52.25</v>
          </cell>
          <cell r="AZ8">
            <v>5.23</v>
          </cell>
          <cell r="BA8">
            <v>11.92</v>
          </cell>
          <cell r="BB8">
            <v>28</v>
          </cell>
          <cell r="BC8" t="str">
            <v>EURE ET LOIR</v>
          </cell>
          <cell r="BD8" t="str">
            <v>CHARTRES</v>
          </cell>
          <cell r="BE8">
            <v>64.28</v>
          </cell>
          <cell r="BF8">
            <v>6.43</v>
          </cell>
          <cell r="BG8">
            <v>14.63</v>
          </cell>
          <cell r="BH8">
            <v>19</v>
          </cell>
          <cell r="BI8" t="str">
            <v>CORREZE</v>
          </cell>
          <cell r="BJ8" t="str">
            <v>TULLE</v>
          </cell>
          <cell r="BK8">
            <v>95.5</v>
          </cell>
          <cell r="BL8">
            <v>9.5500000000000007</v>
          </cell>
          <cell r="BM8">
            <v>21.77</v>
          </cell>
          <cell r="BN8">
            <v>16</v>
          </cell>
          <cell r="BO8" t="str">
            <v>CHARENTES</v>
          </cell>
          <cell r="BP8" t="str">
            <v>ANGOULEME</v>
          </cell>
          <cell r="BQ8">
            <v>47.1</v>
          </cell>
          <cell r="BR8">
            <v>4.71</v>
          </cell>
          <cell r="BS8">
            <v>10.79</v>
          </cell>
          <cell r="BT8">
            <v>26</v>
          </cell>
          <cell r="BW8">
            <v>0</v>
          </cell>
          <cell r="BX8">
            <v>0</v>
          </cell>
          <cell r="BZ8">
            <v>92</v>
          </cell>
          <cell r="CC8">
            <v>0</v>
          </cell>
          <cell r="CD8">
            <v>0</v>
          </cell>
          <cell r="CL8">
            <v>93</v>
          </cell>
          <cell r="CP8">
            <v>0</v>
          </cell>
          <cell r="CV8">
            <v>0</v>
          </cell>
        </row>
        <row r="9">
          <cell r="V9">
            <v>7</v>
          </cell>
          <cell r="W9" t="str">
            <v>07 ARDECHE</v>
          </cell>
          <cell r="X9" t="str">
            <v>BES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8.2899999999999991</v>
          </cell>
          <cell r="AK9" t="e">
            <v>#N/A</v>
          </cell>
          <cell r="AL9" t="e">
            <v>#N/A</v>
          </cell>
          <cell r="AM9">
            <v>4.33</v>
          </cell>
          <cell r="AN9" t="e">
            <v>#N/A</v>
          </cell>
          <cell r="AO9" t="e">
            <v>#N/A</v>
          </cell>
          <cell r="AP9" t="e">
            <v>#N/A</v>
          </cell>
          <cell r="AQ9" t="e">
            <v>#N/A</v>
          </cell>
          <cell r="AR9" t="e">
            <v>#N/A</v>
          </cell>
          <cell r="AS9" t="e">
            <v>#N/A</v>
          </cell>
          <cell r="AV9">
            <v>19</v>
          </cell>
          <cell r="AW9" t="str">
            <v>CORREZE</v>
          </cell>
          <cell r="AX9" t="str">
            <v>TULLE</v>
          </cell>
          <cell r="AY9">
            <v>73.33</v>
          </cell>
          <cell r="AZ9">
            <v>7.33</v>
          </cell>
          <cell r="BA9">
            <v>16.72</v>
          </cell>
          <cell r="BB9">
            <v>51</v>
          </cell>
          <cell r="BC9" t="str">
            <v>MARNE</v>
          </cell>
          <cell r="BD9" t="str">
            <v>REIMS</v>
          </cell>
          <cell r="BE9">
            <v>0</v>
          </cell>
          <cell r="BF9">
            <v>0</v>
          </cell>
          <cell r="BG9">
            <v>0</v>
          </cell>
          <cell r="BH9">
            <v>21</v>
          </cell>
          <cell r="BI9" t="str">
            <v>COTE D4OR</v>
          </cell>
          <cell r="BJ9" t="str">
            <v>DIJON</v>
          </cell>
          <cell r="BK9">
            <v>0</v>
          </cell>
          <cell r="BL9">
            <v>0</v>
          </cell>
          <cell r="BM9">
            <v>0</v>
          </cell>
          <cell r="BN9">
            <v>18</v>
          </cell>
          <cell r="BO9" t="str">
            <v>CHER</v>
          </cell>
          <cell r="BP9" t="str">
            <v>BOURGES</v>
          </cell>
          <cell r="BQ9">
            <v>69.03</v>
          </cell>
          <cell r="BR9">
            <v>6.9</v>
          </cell>
          <cell r="BS9">
            <v>15.74</v>
          </cell>
          <cell r="BT9">
            <v>28</v>
          </cell>
          <cell r="BW9">
            <v>82.88</v>
          </cell>
          <cell r="BX9">
            <v>8.2899999999999991</v>
          </cell>
          <cell r="BZ9">
            <v>93</v>
          </cell>
          <cell r="CC9">
            <v>0</v>
          </cell>
          <cell r="CD9">
            <v>0</v>
          </cell>
          <cell r="CL9">
            <v>94</v>
          </cell>
          <cell r="CP9">
            <v>0</v>
          </cell>
          <cell r="CV9">
            <v>0</v>
          </cell>
        </row>
        <row r="10">
          <cell r="E10" t="str">
            <v>AL03</v>
          </cell>
          <cell r="F10">
            <v>10.520076</v>
          </cell>
          <cell r="G10">
            <v>10.520076</v>
          </cell>
          <cell r="H10">
            <v>10.520076</v>
          </cell>
          <cell r="I10">
            <v>10.703880000000002</v>
          </cell>
          <cell r="J10">
            <v>12.098628</v>
          </cell>
          <cell r="K10">
            <v>12.098628</v>
          </cell>
          <cell r="L10">
            <v>13.298760000000001</v>
          </cell>
          <cell r="M10">
            <v>13.298760000000001</v>
          </cell>
          <cell r="N10">
            <v>14.174531999999999</v>
          </cell>
          <cell r="O10">
            <v>14.174531999999999</v>
          </cell>
          <cell r="P10">
            <v>12.538680000000001</v>
          </cell>
          <cell r="Q10">
            <v>10.00868</v>
          </cell>
          <cell r="R10">
            <v>7.0232800000000006</v>
          </cell>
          <cell r="S10">
            <v>4.5843600000000002</v>
          </cell>
          <cell r="V10">
            <v>8</v>
          </cell>
          <cell r="W10" t="str">
            <v>08 ARDENNES</v>
          </cell>
          <cell r="X10" t="str">
            <v>ENC</v>
          </cell>
          <cell r="Y10">
            <v>4.33</v>
          </cell>
          <cell r="Z10">
            <v>1.847</v>
          </cell>
          <cell r="AA10">
            <v>4.33</v>
          </cell>
          <cell r="AB10">
            <v>1.847</v>
          </cell>
          <cell r="AC10">
            <v>6.43</v>
          </cell>
          <cell r="AK10" t="e">
            <v>#N/A</v>
          </cell>
          <cell r="AL10" t="e">
            <v>#N/A</v>
          </cell>
          <cell r="AM10" t="e">
            <v>#N/A</v>
          </cell>
          <cell r="AN10">
            <v>7.68</v>
          </cell>
          <cell r="AO10" t="e">
            <v>#N/A</v>
          </cell>
          <cell r="AP10" t="e">
            <v>#N/A</v>
          </cell>
          <cell r="AQ10" t="e">
            <v>#N/A</v>
          </cell>
          <cell r="AR10" t="e">
            <v>#N/A</v>
          </cell>
          <cell r="AS10" t="e">
            <v>#N/A</v>
          </cell>
          <cell r="AV10">
            <v>21</v>
          </cell>
          <cell r="AW10" t="str">
            <v>COTE D'OR</v>
          </cell>
          <cell r="AX10" t="str">
            <v>DIJON</v>
          </cell>
          <cell r="AY10">
            <v>87.42</v>
          </cell>
          <cell r="AZ10">
            <v>8.74</v>
          </cell>
          <cell r="BA10">
            <v>19.93</v>
          </cell>
          <cell r="BB10">
            <v>52</v>
          </cell>
          <cell r="BC10" t="str">
            <v>HTE MARNE</v>
          </cell>
          <cell r="BD10" t="str">
            <v>CHAUMONT</v>
          </cell>
          <cell r="BE10">
            <v>53.9</v>
          </cell>
          <cell r="BF10">
            <v>5.39</v>
          </cell>
          <cell r="BG10">
            <v>12.29</v>
          </cell>
          <cell r="BH10">
            <v>25</v>
          </cell>
          <cell r="BI10" t="str">
            <v>DOUBS</v>
          </cell>
          <cell r="BJ10" t="str">
            <v>BESANCON</v>
          </cell>
          <cell r="BK10">
            <v>44.42</v>
          </cell>
          <cell r="BL10">
            <v>4.4400000000000004</v>
          </cell>
          <cell r="BM10">
            <v>9.8800000000000008</v>
          </cell>
          <cell r="BN10">
            <v>19</v>
          </cell>
          <cell r="BO10" t="str">
            <v>CORREZZE</v>
          </cell>
          <cell r="BP10" t="str">
            <v>TULLE</v>
          </cell>
          <cell r="BQ10">
            <v>0</v>
          </cell>
          <cell r="BR10">
            <v>0</v>
          </cell>
          <cell r="BS10">
            <v>0</v>
          </cell>
          <cell r="BT10">
            <v>30</v>
          </cell>
          <cell r="BW10">
            <v>0</v>
          </cell>
          <cell r="BX10">
            <v>0</v>
          </cell>
          <cell r="BZ10">
            <v>94</v>
          </cell>
          <cell r="CD10">
            <v>0</v>
          </cell>
          <cell r="CL10">
            <v>95</v>
          </cell>
          <cell r="CP10">
            <v>0</v>
          </cell>
          <cell r="CV10">
            <v>0</v>
          </cell>
        </row>
        <row r="11">
          <cell r="E11" t="str">
            <v>VC03</v>
          </cell>
          <cell r="F11">
            <v>9.7700666778000009</v>
          </cell>
          <cell r="G11">
            <v>9.7700666778000009</v>
          </cell>
          <cell r="H11">
            <v>9.7700666778000009</v>
          </cell>
          <cell r="I11">
            <v>9.9445987017000004</v>
          </cell>
          <cell r="J11">
            <v>11.2297101824</v>
          </cell>
          <cell r="K11">
            <v>11.2297101824</v>
          </cell>
          <cell r="L11">
            <v>12.338620909999999</v>
          </cell>
          <cell r="M11">
            <v>12.338620909999999</v>
          </cell>
          <cell r="N11">
            <v>13.173569331299998</v>
          </cell>
          <cell r="O11">
            <v>13.173569331299998</v>
          </cell>
          <cell r="P11">
            <v>12.421716422399999</v>
          </cell>
          <cell r="Q11">
            <v>9.9085285376000023</v>
          </cell>
          <cell r="R11">
            <v>7.6824024583999995</v>
          </cell>
          <cell r="S11">
            <v>4.8177408824999999</v>
          </cell>
          <cell r="V11">
            <v>9</v>
          </cell>
          <cell r="W11" t="str">
            <v>09 ARIEGE</v>
          </cell>
          <cell r="X11" t="str">
            <v>eso</v>
          </cell>
          <cell r="Y11">
            <v>7.68</v>
          </cell>
          <cell r="Z11">
            <v>1.8059999999999998</v>
          </cell>
          <cell r="AA11">
            <v>7.68</v>
          </cell>
          <cell r="AB11">
            <v>1.8059999999999998</v>
          </cell>
          <cell r="AC11">
            <v>8.57</v>
          </cell>
          <cell r="AK11">
            <v>5</v>
          </cell>
          <cell r="AL11">
            <v>7.56</v>
          </cell>
          <cell r="AM11">
            <v>4.58</v>
          </cell>
          <cell r="AN11" t="e">
            <v>#N/A</v>
          </cell>
          <cell r="AO11" t="e">
            <v>#N/A</v>
          </cell>
          <cell r="AP11" t="e">
            <v>#N/A</v>
          </cell>
          <cell r="AQ11" t="e">
            <v>#N/A</v>
          </cell>
          <cell r="AR11" t="e">
            <v>#N/A</v>
          </cell>
          <cell r="AS11" t="e">
            <v>#N/A</v>
          </cell>
          <cell r="AV11">
            <v>22</v>
          </cell>
          <cell r="AW11" t="str">
            <v>COTES D'ARMOR</v>
          </cell>
          <cell r="AX11" t="str">
            <v>SAINT BRIEUC</v>
          </cell>
          <cell r="AY11">
            <v>83.24</v>
          </cell>
          <cell r="AZ11">
            <v>8.32</v>
          </cell>
          <cell r="BA11">
            <v>18.98</v>
          </cell>
          <cell r="BB11">
            <v>54</v>
          </cell>
          <cell r="BC11" t="str">
            <v>MEURTHE ET MOSELLE</v>
          </cell>
          <cell r="BD11" t="str">
            <v>NANCY</v>
          </cell>
          <cell r="BE11">
            <v>53.49</v>
          </cell>
          <cell r="BF11">
            <v>5.35</v>
          </cell>
          <cell r="BG11">
            <v>12.2</v>
          </cell>
          <cell r="BH11">
            <v>26</v>
          </cell>
          <cell r="BI11" t="str">
            <v>DROME</v>
          </cell>
          <cell r="BJ11" t="str">
            <v>VALENCE</v>
          </cell>
          <cell r="BK11">
            <v>72.510000000000005</v>
          </cell>
          <cell r="BL11">
            <v>7.25</v>
          </cell>
          <cell r="BM11">
            <v>16.53</v>
          </cell>
          <cell r="BN11">
            <v>21</v>
          </cell>
          <cell r="BO11" t="str">
            <v>COTE D'OR</v>
          </cell>
          <cell r="BP11" t="str">
            <v>DIJON</v>
          </cell>
          <cell r="BQ11">
            <v>95.49</v>
          </cell>
          <cell r="BR11">
            <v>9.5500000000000007</v>
          </cell>
          <cell r="BS11">
            <v>21.77</v>
          </cell>
          <cell r="BT11">
            <v>34</v>
          </cell>
          <cell r="BW11">
            <v>0</v>
          </cell>
          <cell r="BX11">
            <v>0</v>
          </cell>
          <cell r="BZ11">
            <v>95</v>
          </cell>
          <cell r="CD11">
            <v>0</v>
          </cell>
          <cell r="CL11">
            <v>78</v>
          </cell>
          <cell r="CP11">
            <v>0</v>
          </cell>
          <cell r="CV11">
            <v>0</v>
          </cell>
        </row>
        <row r="12">
          <cell r="E12" t="str">
            <v>VM03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V12">
            <v>10</v>
          </cell>
          <cell r="W12" t="str">
            <v>10 AUBE</v>
          </cell>
          <cell r="X12" t="str">
            <v>ENC</v>
          </cell>
          <cell r="Y12">
            <v>4.58</v>
          </cell>
          <cell r="Z12">
            <v>1.847</v>
          </cell>
          <cell r="AA12">
            <v>4.58</v>
          </cell>
          <cell r="AB12">
            <v>1.847</v>
          </cell>
          <cell r="AC12">
            <v>6.43</v>
          </cell>
          <cell r="AK12" t="e">
            <v>#N/A</v>
          </cell>
          <cell r="AL12" t="e">
            <v>#N/A</v>
          </cell>
          <cell r="AM12" t="e">
            <v>#N/A</v>
          </cell>
          <cell r="AN12">
            <v>7.18</v>
          </cell>
          <cell r="AO12" t="e">
            <v>#N/A</v>
          </cell>
          <cell r="AP12" t="e">
            <v>#N/A</v>
          </cell>
          <cell r="AQ12" t="e">
            <v>#N/A</v>
          </cell>
          <cell r="AR12" t="e">
            <v>#N/A</v>
          </cell>
          <cell r="AS12" t="e">
            <v>#N/A</v>
          </cell>
          <cell r="AV12">
            <v>26</v>
          </cell>
          <cell r="AW12" t="str">
            <v>DROME</v>
          </cell>
          <cell r="AX12" t="str">
            <v>VALENCE</v>
          </cell>
          <cell r="AY12">
            <v>104.65</v>
          </cell>
          <cell r="AZ12">
            <v>10.46</v>
          </cell>
          <cell r="BA12">
            <v>23.86</v>
          </cell>
          <cell r="BB12">
            <v>55</v>
          </cell>
          <cell r="BC12" t="str">
            <v>MEUSE</v>
          </cell>
          <cell r="BD12" t="str">
            <v>BAR LE DUC</v>
          </cell>
          <cell r="BE12">
            <v>43.97</v>
          </cell>
          <cell r="BF12">
            <v>4.4000000000000004</v>
          </cell>
          <cell r="BG12">
            <v>10.029999999999999</v>
          </cell>
          <cell r="BH12">
            <v>27</v>
          </cell>
          <cell r="BI12" t="str">
            <v>EURE</v>
          </cell>
          <cell r="BJ12" t="str">
            <v>EVREUX</v>
          </cell>
          <cell r="BK12">
            <v>102.95</v>
          </cell>
          <cell r="BL12">
            <v>10.3</v>
          </cell>
          <cell r="BM12">
            <v>23.48</v>
          </cell>
          <cell r="BN12">
            <v>24</v>
          </cell>
          <cell r="BO12" t="str">
            <v>DORDOGNE</v>
          </cell>
          <cell r="BP12" t="str">
            <v>PERRIGUEUX</v>
          </cell>
          <cell r="BQ12">
            <v>34.58</v>
          </cell>
          <cell r="BR12">
            <v>3.46</v>
          </cell>
          <cell r="BS12">
            <v>7.89</v>
          </cell>
          <cell r="BT12">
            <v>38</v>
          </cell>
          <cell r="BW12">
            <v>0</v>
          </cell>
          <cell r="BX12">
            <v>0</v>
          </cell>
          <cell r="CP12">
            <v>0</v>
          </cell>
          <cell r="CV12">
            <v>0</v>
          </cell>
        </row>
        <row r="13">
          <cell r="E13" t="str">
            <v>al08</v>
          </cell>
          <cell r="F13">
            <v>9.255072000000002</v>
          </cell>
          <cell r="G13">
            <v>9.255072000000002</v>
          </cell>
          <cell r="H13">
            <v>9.255072000000002</v>
          </cell>
          <cell r="I13">
            <v>9.4172520000000013</v>
          </cell>
          <cell r="J13">
            <v>10.649819999999998</v>
          </cell>
          <cell r="K13">
            <v>10.649819999999998</v>
          </cell>
          <cell r="L13">
            <v>11.698584</v>
          </cell>
          <cell r="M13">
            <v>11.698584</v>
          </cell>
          <cell r="N13">
            <v>12.477048</v>
          </cell>
          <cell r="O13">
            <v>12.477048</v>
          </cell>
          <cell r="P13">
            <v>11.030800000000001</v>
          </cell>
          <cell r="Q13">
            <v>8.8043999999999993</v>
          </cell>
          <cell r="R13">
            <v>6.1833200000000001</v>
          </cell>
          <cell r="S13">
            <v>4.0277599999999998</v>
          </cell>
          <cell r="V13">
            <v>11</v>
          </cell>
          <cell r="W13" t="str">
            <v>11 AUDE</v>
          </cell>
          <cell r="X13" t="str">
            <v>ESO</v>
          </cell>
          <cell r="Y13">
            <v>7.18</v>
          </cell>
          <cell r="Z13">
            <v>1.8059999999999998</v>
          </cell>
          <cell r="AA13">
            <v>7.18</v>
          </cell>
          <cell r="AB13">
            <v>1.8059999999999998</v>
          </cell>
          <cell r="AC13">
            <v>8.57</v>
          </cell>
          <cell r="AK13" t="e">
            <v>#N/A</v>
          </cell>
          <cell r="AL13" t="e">
            <v>#N/A</v>
          </cell>
          <cell r="AM13" t="e">
            <v>#N/A</v>
          </cell>
          <cell r="AN13">
            <v>5.74</v>
          </cell>
          <cell r="AO13" t="e">
            <v>#N/A</v>
          </cell>
          <cell r="AP13" t="e">
            <v>#N/A</v>
          </cell>
          <cell r="AQ13" t="e">
            <v>#N/A</v>
          </cell>
          <cell r="AR13" t="e">
            <v>#N/A</v>
          </cell>
          <cell r="AS13" t="e">
            <v>#N/A</v>
          </cell>
          <cell r="AV13">
            <v>27</v>
          </cell>
          <cell r="AW13" t="str">
            <v>EURE</v>
          </cell>
          <cell r="AX13" t="str">
            <v>EVREUX</v>
          </cell>
          <cell r="AY13">
            <v>59.12</v>
          </cell>
          <cell r="AZ13">
            <v>5.91</v>
          </cell>
          <cell r="BA13">
            <v>13.48</v>
          </cell>
          <cell r="BB13">
            <v>57</v>
          </cell>
          <cell r="BC13" t="str">
            <v>MOSELLE</v>
          </cell>
          <cell r="BD13" t="str">
            <v>METZ</v>
          </cell>
          <cell r="BE13">
            <v>53.49</v>
          </cell>
          <cell r="BF13">
            <v>5.35</v>
          </cell>
          <cell r="BG13">
            <v>12.2</v>
          </cell>
          <cell r="BH13">
            <v>28</v>
          </cell>
          <cell r="BI13" t="str">
            <v>EURE ET LOIR</v>
          </cell>
          <cell r="BJ13" t="str">
            <v>CHARTRES</v>
          </cell>
          <cell r="BK13">
            <v>89.11</v>
          </cell>
          <cell r="BL13">
            <v>8.91</v>
          </cell>
          <cell r="BM13">
            <v>20.32</v>
          </cell>
          <cell r="BN13">
            <v>26</v>
          </cell>
          <cell r="BO13" t="str">
            <v>DROME</v>
          </cell>
          <cell r="BP13" t="str">
            <v>VALENCE</v>
          </cell>
          <cell r="BQ13">
            <v>0</v>
          </cell>
          <cell r="BR13">
            <v>0</v>
          </cell>
          <cell r="BS13">
            <v>22.13</v>
          </cell>
          <cell r="BT13">
            <v>42</v>
          </cell>
          <cell r="BW13">
            <v>0</v>
          </cell>
          <cell r="BX13">
            <v>0</v>
          </cell>
          <cell r="CP13">
            <v>0</v>
          </cell>
          <cell r="CV13">
            <v>0</v>
          </cell>
        </row>
        <row r="14">
          <cell r="E14" t="str">
            <v>vc08</v>
          </cell>
          <cell r="F14">
            <v>8.5972031954999988</v>
          </cell>
          <cell r="G14">
            <v>8.5972031954999988</v>
          </cell>
          <cell r="H14">
            <v>8.5972031954999988</v>
          </cell>
          <cell r="I14">
            <v>8.7485129472000001</v>
          </cell>
          <cell r="J14">
            <v>9.8857894912000006</v>
          </cell>
          <cell r="K14">
            <v>9.8857894912000006</v>
          </cell>
          <cell r="L14">
            <v>10.8579864008</v>
          </cell>
          <cell r="M14">
            <v>10.8579864008</v>
          </cell>
          <cell r="N14">
            <v>11.5854287094</v>
          </cell>
          <cell r="O14">
            <v>11.5854287094</v>
          </cell>
          <cell r="P14">
            <v>10.934218656000001</v>
          </cell>
          <cell r="Q14">
            <v>8.7252555984000004</v>
          </cell>
          <cell r="R14">
            <v>6.7619868283999995</v>
          </cell>
          <cell r="S14">
            <v>4.2396119766</v>
          </cell>
          <cell r="V14">
            <v>12</v>
          </cell>
          <cell r="W14" t="str">
            <v>12 AVEYRON</v>
          </cell>
          <cell r="X14" t="str">
            <v>ESO</v>
          </cell>
          <cell r="Y14">
            <v>5.74</v>
          </cell>
          <cell r="Z14">
            <v>1.8059999999999998</v>
          </cell>
          <cell r="AA14">
            <v>5.74</v>
          </cell>
          <cell r="AB14">
            <v>1.8059999999999998</v>
          </cell>
          <cell r="AC14">
            <v>8.57</v>
          </cell>
          <cell r="AK14" t="e">
            <v>#N/A</v>
          </cell>
          <cell r="AL14" t="e">
            <v>#N/A</v>
          </cell>
          <cell r="AM14" t="e">
            <v>#N/A</v>
          </cell>
          <cell r="AN14" t="e">
            <v>#N/A</v>
          </cell>
          <cell r="AO14">
            <v>0</v>
          </cell>
          <cell r="AP14" t="e">
            <v>#N/A</v>
          </cell>
          <cell r="AQ14" t="e">
            <v>#N/A</v>
          </cell>
          <cell r="AR14" t="e">
            <v>#N/A</v>
          </cell>
          <cell r="AS14" t="e">
            <v>#N/A</v>
          </cell>
          <cell r="AV14">
            <v>28</v>
          </cell>
          <cell r="AW14" t="str">
            <v>EURE ET LOIR</v>
          </cell>
          <cell r="AX14" t="str">
            <v>CHARTRES</v>
          </cell>
          <cell r="AY14">
            <v>47.23</v>
          </cell>
          <cell r="AZ14">
            <v>4.72</v>
          </cell>
          <cell r="BA14">
            <v>10.77</v>
          </cell>
          <cell r="BB14">
            <v>59</v>
          </cell>
          <cell r="BC14" t="str">
            <v>NORD</v>
          </cell>
          <cell r="BD14" t="str">
            <v>LILLE</v>
          </cell>
          <cell r="BE14">
            <v>57.04</v>
          </cell>
          <cell r="BF14">
            <v>5.7</v>
          </cell>
          <cell r="BG14">
            <v>13</v>
          </cell>
          <cell r="BH14">
            <v>36</v>
          </cell>
          <cell r="BI14" t="str">
            <v>INDRE</v>
          </cell>
          <cell r="BJ14" t="str">
            <v>CHATEAUROUX</v>
          </cell>
          <cell r="BK14">
            <v>75.680000000000007</v>
          </cell>
          <cell r="BL14">
            <v>7.57</v>
          </cell>
          <cell r="BM14">
            <v>17.260000000000002</v>
          </cell>
          <cell r="BN14">
            <v>28</v>
          </cell>
          <cell r="BO14" t="str">
            <v>eure et loir</v>
          </cell>
          <cell r="BP14" t="str">
            <v>dreux</v>
          </cell>
          <cell r="BQ14">
            <v>85.73</v>
          </cell>
          <cell r="BR14">
            <v>8.57</v>
          </cell>
          <cell r="BS14">
            <v>0</v>
          </cell>
          <cell r="BT14">
            <v>69</v>
          </cell>
          <cell r="BW14">
            <v>0</v>
          </cell>
          <cell r="BX14">
            <v>0</v>
          </cell>
          <cell r="CP14">
            <v>0</v>
          </cell>
          <cell r="CV14">
            <v>0</v>
          </cell>
        </row>
        <row r="15">
          <cell r="E15" t="str">
            <v>vm08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V15">
            <v>13</v>
          </cell>
          <cell r="W15" t="str">
            <v>13 BOUCHES R</v>
          </cell>
          <cell r="X15" t="str">
            <v>BES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8.2899999999999991</v>
          </cell>
          <cell r="AK15" t="e">
            <v>#N/A</v>
          </cell>
          <cell r="AL15">
            <v>6</v>
          </cell>
          <cell r="AM15" t="e">
            <v>#N/A</v>
          </cell>
          <cell r="AN15" t="e">
            <v>#N/A</v>
          </cell>
          <cell r="AO15" t="e">
            <v>#N/A</v>
          </cell>
          <cell r="AP15" t="e">
            <v>#N/A</v>
          </cell>
          <cell r="AQ15">
            <v>4.87</v>
          </cell>
          <cell r="AR15" t="e">
            <v>#N/A</v>
          </cell>
          <cell r="AS15" t="e">
            <v>#N/A</v>
          </cell>
          <cell r="AV15">
            <v>29</v>
          </cell>
          <cell r="AW15" t="str">
            <v>FINISTERE NORD</v>
          </cell>
          <cell r="AX15" t="str">
            <v>BREST</v>
          </cell>
          <cell r="AY15">
            <v>110.93</v>
          </cell>
          <cell r="AZ15">
            <v>11.09</v>
          </cell>
          <cell r="BA15">
            <v>24.8</v>
          </cell>
          <cell r="BB15">
            <v>60</v>
          </cell>
          <cell r="BC15" t="str">
            <v>OISE</v>
          </cell>
          <cell r="BD15" t="str">
            <v>BEAUVAIS</v>
          </cell>
          <cell r="BE15">
            <v>49.97</v>
          </cell>
          <cell r="BF15">
            <v>5</v>
          </cell>
          <cell r="BG15">
            <v>11.4</v>
          </cell>
          <cell r="BH15">
            <v>37</v>
          </cell>
          <cell r="BI15" t="str">
            <v>INDRE ET LOIR</v>
          </cell>
          <cell r="BJ15" t="str">
            <v>TOURS</v>
          </cell>
          <cell r="BK15">
            <v>87.42</v>
          </cell>
          <cell r="BL15">
            <v>8.74</v>
          </cell>
          <cell r="BM15">
            <v>19.93</v>
          </cell>
          <cell r="BN15">
            <v>31</v>
          </cell>
          <cell r="BO15" t="str">
            <v>HTE GARONNE</v>
          </cell>
          <cell r="BP15" t="str">
            <v>TOULOUSE</v>
          </cell>
          <cell r="BQ15">
            <v>52.47</v>
          </cell>
          <cell r="BR15">
            <v>5.25</v>
          </cell>
          <cell r="BS15">
            <v>11.97</v>
          </cell>
          <cell r="BT15">
            <v>83</v>
          </cell>
          <cell r="BW15">
            <v>0</v>
          </cell>
          <cell r="BX15">
            <v>0</v>
          </cell>
        </row>
        <row r="16">
          <cell r="E16" t="str">
            <v>al09</v>
          </cell>
          <cell r="F16">
            <v>8.898276000000001</v>
          </cell>
          <cell r="G16">
            <v>8.898276000000001</v>
          </cell>
          <cell r="H16">
            <v>8.898276000000001</v>
          </cell>
          <cell r="I16">
            <v>9.0604560000000003</v>
          </cell>
          <cell r="J16">
            <v>10.238964000000001</v>
          </cell>
          <cell r="K16">
            <v>10.238964000000001</v>
          </cell>
          <cell r="L16">
            <v>11.255292000000001</v>
          </cell>
          <cell r="M16">
            <v>11.255292000000001</v>
          </cell>
          <cell r="N16">
            <v>12.00132</v>
          </cell>
          <cell r="O16">
            <v>12.00132</v>
          </cell>
          <cell r="P16">
            <v>10.9802</v>
          </cell>
          <cell r="Q16">
            <v>8.7639200000000006</v>
          </cell>
          <cell r="R16">
            <v>6.1428400000000005</v>
          </cell>
          <cell r="S16">
            <v>4.0075199999999995</v>
          </cell>
          <cell r="V16">
            <v>14</v>
          </cell>
          <cell r="W16" t="str">
            <v>14 CALVADOS</v>
          </cell>
          <cell r="X16" t="str">
            <v>rou</v>
          </cell>
          <cell r="Y16">
            <v>4.87</v>
          </cell>
          <cell r="Z16">
            <v>0</v>
          </cell>
          <cell r="AA16">
            <v>4.87</v>
          </cell>
          <cell r="AB16">
            <v>0</v>
          </cell>
          <cell r="AC16">
            <v>4.1399999999999997</v>
          </cell>
          <cell r="AK16" t="e">
            <v>#N/A</v>
          </cell>
          <cell r="AL16" t="e">
            <v>#N/A</v>
          </cell>
          <cell r="AM16" t="e">
            <v>#N/A</v>
          </cell>
          <cell r="AN16">
            <v>4.04</v>
          </cell>
          <cell r="AO16" t="e">
            <v>#N/A</v>
          </cell>
          <cell r="AP16" t="e">
            <v>#N/A</v>
          </cell>
          <cell r="AQ16" t="e">
            <v>#N/A</v>
          </cell>
          <cell r="AR16" t="e">
            <v>#N/A</v>
          </cell>
          <cell r="AS16" t="e">
            <v>#N/A</v>
          </cell>
          <cell r="AV16" t="str">
            <v>29S</v>
          </cell>
          <cell r="AW16" t="str">
            <v>FINISTERE SUD</v>
          </cell>
          <cell r="AX16" t="str">
            <v>QUIMPER</v>
          </cell>
          <cell r="AY16">
            <v>104.2</v>
          </cell>
          <cell r="AZ16">
            <v>10.42</v>
          </cell>
          <cell r="BA16">
            <v>23.76</v>
          </cell>
          <cell r="BB16">
            <v>62</v>
          </cell>
          <cell r="BC16" t="str">
            <v>PAS DE CALAIS</v>
          </cell>
          <cell r="BD16" t="str">
            <v>ARRAS</v>
          </cell>
          <cell r="BE16">
            <v>57.04</v>
          </cell>
          <cell r="BF16">
            <v>5.7</v>
          </cell>
          <cell r="BG16">
            <v>13</v>
          </cell>
          <cell r="BH16">
            <v>38</v>
          </cell>
          <cell r="BI16" t="str">
            <v>ISERE</v>
          </cell>
          <cell r="BJ16" t="str">
            <v>GRENOBLE</v>
          </cell>
          <cell r="BK16">
            <v>69.3</v>
          </cell>
          <cell r="BL16">
            <v>6.93</v>
          </cell>
          <cell r="BM16">
            <v>15.8</v>
          </cell>
          <cell r="BN16">
            <v>32</v>
          </cell>
          <cell r="BQ16">
            <v>57.29</v>
          </cell>
          <cell r="BR16">
            <v>5.73</v>
          </cell>
          <cell r="BS16">
            <v>0</v>
          </cell>
          <cell r="BT16">
            <v>84</v>
          </cell>
          <cell r="BW16">
            <v>0</v>
          </cell>
          <cell r="BX16">
            <v>0</v>
          </cell>
        </row>
        <row r="17">
          <cell r="E17" t="str">
            <v>vc09</v>
          </cell>
          <cell r="F17">
            <v>8.5858161714000012</v>
          </cell>
          <cell r="G17">
            <v>8.5858161714000012</v>
          </cell>
          <cell r="H17">
            <v>8.5858161714000012</v>
          </cell>
          <cell r="I17">
            <v>8.7485129472000001</v>
          </cell>
          <cell r="J17">
            <v>9.8857894912000006</v>
          </cell>
          <cell r="K17">
            <v>9.8857894912000006</v>
          </cell>
          <cell r="L17">
            <v>10.8579864008</v>
          </cell>
          <cell r="M17">
            <v>10.8579864008</v>
          </cell>
          <cell r="N17">
            <v>11.596854181499999</v>
          </cell>
          <cell r="O17">
            <v>11.596854181499999</v>
          </cell>
          <cell r="P17">
            <v>10.9231179264</v>
          </cell>
          <cell r="Q17">
            <v>8.7141969727999999</v>
          </cell>
          <cell r="R17">
            <v>6.7619868283999995</v>
          </cell>
          <cell r="S17">
            <v>4.2396119766</v>
          </cell>
          <cell r="V17">
            <v>15</v>
          </cell>
          <cell r="W17" t="str">
            <v>15 CANTAL</v>
          </cell>
          <cell r="X17" t="str">
            <v>ESO</v>
          </cell>
          <cell r="Y17">
            <v>4.04</v>
          </cell>
          <cell r="Z17">
            <v>1.8059999999999998</v>
          </cell>
          <cell r="AA17">
            <v>4.04</v>
          </cell>
          <cell r="AB17">
            <v>1.8059999999999998</v>
          </cell>
          <cell r="AC17">
            <v>8.57</v>
          </cell>
          <cell r="AK17" t="e">
            <v>#N/A</v>
          </cell>
          <cell r="AL17">
            <v>6.36</v>
          </cell>
          <cell r="AM17" t="e">
            <v>#N/A</v>
          </cell>
          <cell r="AN17">
            <v>4.71</v>
          </cell>
          <cell r="AO17" t="e">
            <v>#N/A</v>
          </cell>
          <cell r="AP17" t="e">
            <v>#N/A</v>
          </cell>
          <cell r="AQ17" t="e">
            <v>#N/A</v>
          </cell>
          <cell r="AR17" t="e">
            <v>#N/A</v>
          </cell>
          <cell r="AS17" t="e">
            <v>#N/A</v>
          </cell>
          <cell r="AV17">
            <v>33</v>
          </cell>
          <cell r="AW17" t="str">
            <v>GIRONDE</v>
          </cell>
          <cell r="AX17" t="str">
            <v>BORDEAUX</v>
          </cell>
          <cell r="AY17">
            <v>79.45</v>
          </cell>
          <cell r="AZ17">
            <v>7.95</v>
          </cell>
          <cell r="BA17">
            <v>18.12</v>
          </cell>
          <cell r="BB17">
            <v>67</v>
          </cell>
          <cell r="BC17" t="str">
            <v>BAS RHIN</v>
          </cell>
          <cell r="BD17" t="str">
            <v>STRASBOURG</v>
          </cell>
          <cell r="BE17">
            <v>77.22</v>
          </cell>
          <cell r="BF17">
            <v>7.72</v>
          </cell>
          <cell r="BG17">
            <v>17.61</v>
          </cell>
          <cell r="BH17">
            <v>39</v>
          </cell>
          <cell r="BI17" t="str">
            <v>JURA</v>
          </cell>
          <cell r="BJ17" t="str">
            <v>LONS LE SAUNIER</v>
          </cell>
          <cell r="BK17">
            <v>43.65</v>
          </cell>
          <cell r="BL17">
            <v>4.3600000000000003</v>
          </cell>
          <cell r="BM17">
            <v>9.9499999999999993</v>
          </cell>
          <cell r="BN17">
            <v>33</v>
          </cell>
          <cell r="BO17" t="str">
            <v>GIRONDE</v>
          </cell>
          <cell r="BP17" t="str">
            <v>BORDEAUX</v>
          </cell>
          <cell r="BQ17">
            <v>47.94</v>
          </cell>
          <cell r="BR17">
            <v>4.79</v>
          </cell>
          <cell r="BS17">
            <v>10.93</v>
          </cell>
          <cell r="BT17">
            <v>98</v>
          </cell>
          <cell r="BW17">
            <v>0</v>
          </cell>
          <cell r="BX17">
            <v>0</v>
          </cell>
          <cell r="CD17">
            <v>0</v>
          </cell>
        </row>
        <row r="18">
          <cell r="E18" t="str">
            <v>vm09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V18">
            <v>16</v>
          </cell>
          <cell r="W18" t="str">
            <v>16 CHARENTE</v>
          </cell>
          <cell r="X18" t="str">
            <v>ECO</v>
          </cell>
          <cell r="Y18">
            <v>6.36</v>
          </cell>
          <cell r="Z18">
            <v>1.6440000000000001</v>
          </cell>
          <cell r="AA18">
            <v>6.36</v>
          </cell>
          <cell r="AB18">
            <v>1.6440000000000001</v>
          </cell>
          <cell r="AC18">
            <v>4.72</v>
          </cell>
          <cell r="AK18" t="e">
            <v>#N/A</v>
          </cell>
          <cell r="AL18">
            <v>5.79</v>
          </cell>
          <cell r="AM18" t="e">
            <v>#N/A</v>
          </cell>
          <cell r="AN18" t="e">
            <v>#N/A</v>
          </cell>
          <cell r="AO18" t="e">
            <v>#N/A</v>
          </cell>
          <cell r="AP18" t="e">
            <v>#N/A</v>
          </cell>
          <cell r="AQ18" t="e">
            <v>#N/A</v>
          </cell>
          <cell r="AR18" t="e">
            <v>#N/A</v>
          </cell>
          <cell r="AS18" t="e">
            <v>#N/A</v>
          </cell>
          <cell r="AV18">
            <v>35</v>
          </cell>
          <cell r="AW18" t="str">
            <v>ILLE ET VILLAINE</v>
          </cell>
          <cell r="AX18" t="str">
            <v>RENNES</v>
          </cell>
          <cell r="AY18">
            <v>56.46</v>
          </cell>
          <cell r="AZ18">
            <v>5.65</v>
          </cell>
          <cell r="BA18">
            <v>12.87</v>
          </cell>
          <cell r="BB18">
            <v>68</v>
          </cell>
          <cell r="BC18" t="str">
            <v>HAUT RHIN</v>
          </cell>
          <cell r="BD18" t="str">
            <v>COLMAR</v>
          </cell>
          <cell r="BE18">
            <v>80.36</v>
          </cell>
          <cell r="BF18">
            <v>8.0399999999999991</v>
          </cell>
          <cell r="BG18">
            <v>18.32</v>
          </cell>
          <cell r="BH18">
            <v>42</v>
          </cell>
          <cell r="BI18" t="str">
            <v>LOIRE</v>
          </cell>
          <cell r="BJ18" t="str">
            <v>ST ETIENNE</v>
          </cell>
          <cell r="BK18">
            <v>65.069999999999993</v>
          </cell>
          <cell r="BL18">
            <v>6.51</v>
          </cell>
          <cell r="BM18">
            <v>14.84</v>
          </cell>
          <cell r="BN18">
            <v>36</v>
          </cell>
          <cell r="BO18" t="str">
            <v>INDRE</v>
          </cell>
          <cell r="BP18" t="str">
            <v>CHATEAUROUX</v>
          </cell>
          <cell r="BQ18">
            <v>52.47</v>
          </cell>
          <cell r="BR18">
            <v>5.25</v>
          </cell>
          <cell r="BS18">
            <v>11.97</v>
          </cell>
          <cell r="BX18">
            <v>0</v>
          </cell>
          <cell r="CD18">
            <v>0</v>
          </cell>
        </row>
        <row r="19">
          <cell r="E19" t="str">
            <v>al17</v>
          </cell>
          <cell r="F19">
            <v>9.255072000000002</v>
          </cell>
          <cell r="G19">
            <v>9.255072000000002</v>
          </cell>
          <cell r="H19">
            <v>9.255072000000002</v>
          </cell>
          <cell r="I19">
            <v>9.4172520000000013</v>
          </cell>
          <cell r="J19">
            <v>10.649819999999998</v>
          </cell>
          <cell r="K19">
            <v>10.649819999999998</v>
          </cell>
          <cell r="L19">
            <v>11.698584</v>
          </cell>
          <cell r="M19">
            <v>11.698584</v>
          </cell>
          <cell r="N19">
            <v>12.477048</v>
          </cell>
          <cell r="O19">
            <v>12.477048</v>
          </cell>
          <cell r="P19">
            <v>11.030800000000001</v>
          </cell>
          <cell r="Q19">
            <v>8.8043999999999993</v>
          </cell>
          <cell r="R19">
            <v>6.1833200000000001</v>
          </cell>
          <cell r="S19">
            <v>4.0277599999999998</v>
          </cell>
          <cell r="V19">
            <v>17</v>
          </cell>
          <cell r="W19" t="str">
            <v>17 CHARENTE M</v>
          </cell>
          <cell r="X19" t="str">
            <v>ECO</v>
          </cell>
          <cell r="Y19">
            <v>5.79</v>
          </cell>
          <cell r="Z19">
            <v>1.6440000000000001</v>
          </cell>
          <cell r="AA19">
            <v>5.79</v>
          </cell>
          <cell r="AB19">
            <v>1.6440000000000001</v>
          </cell>
          <cell r="AC19">
            <v>4.72</v>
          </cell>
          <cell r="AK19">
            <v>6.62</v>
          </cell>
          <cell r="AL19">
            <v>5.23</v>
          </cell>
          <cell r="AM19" t="e">
            <v>#N/A</v>
          </cell>
          <cell r="AN19">
            <v>6.9</v>
          </cell>
          <cell r="AO19" t="e">
            <v>#N/A</v>
          </cell>
          <cell r="AP19" t="e">
            <v>#N/A</v>
          </cell>
          <cell r="AQ19" t="e">
            <v>#N/A</v>
          </cell>
          <cell r="AR19" t="e">
            <v>#N/A</v>
          </cell>
          <cell r="AS19" t="e">
            <v>#N/A</v>
          </cell>
          <cell r="AV19">
            <v>36</v>
          </cell>
          <cell r="AW19" t="str">
            <v>INDRE</v>
          </cell>
          <cell r="AX19" t="str">
            <v>CHATEAUROUX</v>
          </cell>
          <cell r="AY19">
            <v>42.16</v>
          </cell>
          <cell r="AZ19">
            <v>4.22</v>
          </cell>
          <cell r="BA19">
            <v>9.61</v>
          </cell>
          <cell r="BB19">
            <v>76</v>
          </cell>
          <cell r="BC19" t="str">
            <v>SEINE MARITIME</v>
          </cell>
          <cell r="BD19" t="str">
            <v>ROUEN</v>
          </cell>
          <cell r="BE19">
            <v>62.6</v>
          </cell>
          <cell r="BF19">
            <v>6.26</v>
          </cell>
          <cell r="BG19">
            <v>14.27</v>
          </cell>
          <cell r="BH19">
            <v>43</v>
          </cell>
          <cell r="BI19" t="str">
            <v>HTE LOIRE</v>
          </cell>
          <cell r="BJ19" t="str">
            <v>LE PUY EN VELAY</v>
          </cell>
          <cell r="BK19">
            <v>89.54</v>
          </cell>
          <cell r="BL19">
            <v>8.9499999999999993</v>
          </cell>
          <cell r="BM19">
            <v>20.41</v>
          </cell>
          <cell r="BN19">
            <v>37</v>
          </cell>
          <cell r="BO19" t="str">
            <v>INDRE ET LOIR</v>
          </cell>
          <cell r="BP19" t="str">
            <v>TOURS</v>
          </cell>
          <cell r="BQ19">
            <v>73.33</v>
          </cell>
          <cell r="BR19">
            <v>7.33</v>
          </cell>
          <cell r="BS19">
            <v>16.72</v>
          </cell>
          <cell r="BX19">
            <v>0</v>
          </cell>
          <cell r="CD19">
            <v>0</v>
          </cell>
        </row>
        <row r="20">
          <cell r="E20" t="str">
            <v>vc17</v>
          </cell>
          <cell r="F20">
            <v>8.5972031954999988</v>
          </cell>
          <cell r="G20">
            <v>8.5972031954999988</v>
          </cell>
          <cell r="H20">
            <v>8.5972031954999988</v>
          </cell>
          <cell r="I20">
            <v>8.7485129472000001</v>
          </cell>
          <cell r="J20">
            <v>9.8857894912000006</v>
          </cell>
          <cell r="K20">
            <v>9.8857894912000006</v>
          </cell>
          <cell r="L20">
            <v>10.8579864008</v>
          </cell>
          <cell r="M20">
            <v>10.8579864008</v>
          </cell>
          <cell r="N20">
            <v>11.5854287094</v>
          </cell>
          <cell r="O20">
            <v>11.5854287094</v>
          </cell>
          <cell r="P20">
            <v>10.934218656000001</v>
          </cell>
          <cell r="Q20">
            <v>8.7252555984000004</v>
          </cell>
          <cell r="R20">
            <v>6.7619868283999995</v>
          </cell>
          <cell r="S20">
            <v>4.2396119766</v>
          </cell>
          <cell r="V20">
            <v>18</v>
          </cell>
          <cell r="W20" t="str">
            <v>18 CHER</v>
          </cell>
          <cell r="X20" t="str">
            <v>ECO</v>
          </cell>
          <cell r="Y20">
            <v>5.23</v>
          </cell>
          <cell r="Z20">
            <v>1.6440000000000001</v>
          </cell>
          <cell r="AA20">
            <v>5.23</v>
          </cell>
          <cell r="AB20">
            <v>1.6440000000000001</v>
          </cell>
          <cell r="AC20">
            <v>4.72</v>
          </cell>
          <cell r="AK20">
            <v>9.5500000000000007</v>
          </cell>
          <cell r="AL20">
            <v>7.33</v>
          </cell>
          <cell r="AM20" t="e">
            <v>#N/A</v>
          </cell>
          <cell r="AN20">
            <v>0</v>
          </cell>
          <cell r="AO20" t="e">
            <v>#N/A</v>
          </cell>
          <cell r="AP20" t="e">
            <v>#N/A</v>
          </cell>
          <cell r="AQ20" t="e">
            <v>#N/A</v>
          </cell>
          <cell r="AR20" t="e">
            <v>#N/A</v>
          </cell>
          <cell r="AS20" t="e">
            <v>#N/A</v>
          </cell>
          <cell r="AV20">
            <v>37</v>
          </cell>
          <cell r="AW20" t="str">
            <v>INDRE et LOIRe</v>
          </cell>
          <cell r="AX20" t="str">
            <v>TOURS</v>
          </cell>
          <cell r="AY20">
            <v>0</v>
          </cell>
          <cell r="AZ20">
            <v>0</v>
          </cell>
          <cell r="BA20">
            <v>0</v>
          </cell>
          <cell r="BB20">
            <v>80</v>
          </cell>
          <cell r="BC20" t="str">
            <v>SOMME</v>
          </cell>
          <cell r="BD20" t="str">
            <v>AMIENS</v>
          </cell>
          <cell r="BE20">
            <v>51.52</v>
          </cell>
          <cell r="BF20">
            <v>5.15</v>
          </cell>
          <cell r="BG20">
            <v>11.93</v>
          </cell>
          <cell r="BH20">
            <v>45</v>
          </cell>
          <cell r="BI20" t="str">
            <v>LOIRET</v>
          </cell>
          <cell r="BJ20" t="str">
            <v>ORLEANS</v>
          </cell>
          <cell r="BK20">
            <v>70.84</v>
          </cell>
          <cell r="BL20">
            <v>7.08</v>
          </cell>
          <cell r="BM20">
            <v>16.149999999999999</v>
          </cell>
          <cell r="BN20">
            <v>40</v>
          </cell>
          <cell r="BO20" t="str">
            <v>LANDES</v>
          </cell>
          <cell r="BP20" t="str">
            <v>MONT DE MARSAN</v>
          </cell>
          <cell r="BQ20">
            <v>74.72</v>
          </cell>
          <cell r="BR20">
            <v>7.47</v>
          </cell>
          <cell r="BS20">
            <v>17.03</v>
          </cell>
          <cell r="BX20">
            <v>0</v>
          </cell>
          <cell r="CD20">
            <v>0</v>
          </cell>
        </row>
        <row r="21">
          <cell r="E21" t="str">
            <v>vm17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V21">
            <v>19</v>
          </cell>
          <cell r="W21" t="str">
            <v>19 CORREZE</v>
          </cell>
          <cell r="X21" t="str">
            <v>ESO</v>
          </cell>
          <cell r="Y21">
            <v>0</v>
          </cell>
          <cell r="Z21">
            <v>1.8059999999999998</v>
          </cell>
          <cell r="AA21">
            <v>0</v>
          </cell>
          <cell r="AB21">
            <v>1.8059999999999998</v>
          </cell>
          <cell r="AC21">
            <v>8.57</v>
          </cell>
          <cell r="AK21" t="e">
            <v>#N/A</v>
          </cell>
          <cell r="AL21" t="e">
            <v>#N/A</v>
          </cell>
          <cell r="AM21" t="e">
            <v>#N/A</v>
          </cell>
          <cell r="AN21" t="e">
            <v>#N/A</v>
          </cell>
          <cell r="AO21" t="e">
            <v>#N/A</v>
          </cell>
          <cell r="AP21" t="e">
            <v>#N/A</v>
          </cell>
          <cell r="AQ21" t="e">
            <v>#N/A</v>
          </cell>
          <cell r="AR21" t="e">
            <v>#N/A</v>
          </cell>
          <cell r="AS21" t="e">
            <v>#N/A</v>
          </cell>
          <cell r="AV21">
            <v>41</v>
          </cell>
          <cell r="AW21" t="str">
            <v>LOIR ET CHER</v>
          </cell>
          <cell r="AX21" t="str">
            <v>BLOIS</v>
          </cell>
          <cell r="AY21">
            <v>37.79</v>
          </cell>
          <cell r="AZ21">
            <v>3.78</v>
          </cell>
          <cell r="BA21">
            <v>8.6199999999999992</v>
          </cell>
          <cell r="BB21">
            <v>88</v>
          </cell>
          <cell r="BC21" t="str">
            <v>VOSGES</v>
          </cell>
          <cell r="BD21" t="str">
            <v>EPINAL</v>
          </cell>
          <cell r="BE21">
            <v>66.11</v>
          </cell>
          <cell r="BF21">
            <v>6.61</v>
          </cell>
          <cell r="BG21">
            <v>15.07</v>
          </cell>
          <cell r="BH21">
            <v>51</v>
          </cell>
          <cell r="BI21" t="str">
            <v>MARNE</v>
          </cell>
          <cell r="BJ21" t="str">
            <v>REIMS</v>
          </cell>
          <cell r="BK21">
            <v>69.3</v>
          </cell>
          <cell r="BL21">
            <v>6.93</v>
          </cell>
          <cell r="BM21">
            <v>15.8</v>
          </cell>
          <cell r="BN21">
            <v>42</v>
          </cell>
          <cell r="BO21" t="str">
            <v>LOIRE</v>
          </cell>
          <cell r="BP21" t="str">
            <v>ST ETIENNE</v>
          </cell>
          <cell r="BQ21">
            <v>69.2</v>
          </cell>
          <cell r="BR21">
            <v>6.92</v>
          </cell>
          <cell r="BS21">
            <v>15.77</v>
          </cell>
          <cell r="BX21">
            <v>0</v>
          </cell>
          <cell r="CD21">
            <v>0</v>
          </cell>
        </row>
        <row r="22">
          <cell r="E22" t="str">
            <v>al23</v>
          </cell>
          <cell r="F22">
            <v>10.639007999999999</v>
          </cell>
          <cell r="G22">
            <v>10.639007999999999</v>
          </cell>
          <cell r="H22">
            <v>10.639007999999999</v>
          </cell>
          <cell r="I22">
            <v>11.644524000000001</v>
          </cell>
          <cell r="J22">
            <v>13.428504</v>
          </cell>
          <cell r="K22">
            <v>13.428504</v>
          </cell>
          <cell r="L22">
            <v>15.558468000000001</v>
          </cell>
          <cell r="M22">
            <v>15.558468000000001</v>
          </cell>
          <cell r="N22">
            <v>17.277576000000003</v>
          </cell>
          <cell r="O22">
            <v>17.277576000000003</v>
          </cell>
          <cell r="P22">
            <v>17.01172</v>
          </cell>
          <cell r="Q22">
            <v>13.469720000000001</v>
          </cell>
          <cell r="R22">
            <v>10.29204</v>
          </cell>
          <cell r="S22">
            <v>9.2699200000000008</v>
          </cell>
          <cell r="V22">
            <v>21</v>
          </cell>
          <cell r="W22" t="str">
            <v>21 COTE D' OR</v>
          </cell>
          <cell r="X22" t="str">
            <v>ECE</v>
          </cell>
          <cell r="Y22">
            <v>0</v>
          </cell>
          <cell r="Z22">
            <v>1.6440000000000001</v>
          </cell>
          <cell r="AA22">
            <v>0</v>
          </cell>
          <cell r="AB22">
            <v>1.6440000000000001</v>
          </cell>
          <cell r="AC22">
            <v>8.91</v>
          </cell>
          <cell r="AK22">
            <v>0</v>
          </cell>
          <cell r="AL22">
            <v>8.74</v>
          </cell>
          <cell r="AM22">
            <v>6.93</v>
          </cell>
          <cell r="AN22">
            <v>9.5500000000000007</v>
          </cell>
          <cell r="AO22" t="e">
            <v>#N/A</v>
          </cell>
          <cell r="AP22" t="e">
            <v>#N/A</v>
          </cell>
          <cell r="AQ22" t="e">
            <v>#N/A</v>
          </cell>
          <cell r="AR22" t="e">
            <v>#N/A</v>
          </cell>
          <cell r="AS22" t="e">
            <v>#N/A</v>
          </cell>
          <cell r="AV22">
            <v>42</v>
          </cell>
          <cell r="AW22" t="str">
            <v>LOIRE</v>
          </cell>
          <cell r="AX22" t="str">
            <v>ST ETIENNE</v>
          </cell>
          <cell r="AY22">
            <v>85.1</v>
          </cell>
          <cell r="AZ22">
            <v>8.51</v>
          </cell>
          <cell r="BA22">
            <v>19.41</v>
          </cell>
          <cell r="BB22">
            <v>89</v>
          </cell>
          <cell r="BC22" t="str">
            <v>YONNE</v>
          </cell>
          <cell r="BD22" t="str">
            <v>AUXERRE</v>
          </cell>
          <cell r="BE22">
            <v>56.23</v>
          </cell>
          <cell r="BF22">
            <v>5.62</v>
          </cell>
          <cell r="BG22">
            <v>12.82</v>
          </cell>
          <cell r="BH22">
            <v>52</v>
          </cell>
          <cell r="BI22" t="str">
            <v>HTE MARNE</v>
          </cell>
          <cell r="BJ22" t="str">
            <v>CHAUMONT</v>
          </cell>
          <cell r="BK22">
            <v>43.31</v>
          </cell>
          <cell r="BL22">
            <v>4.33</v>
          </cell>
          <cell r="BM22">
            <v>9.8800000000000008</v>
          </cell>
          <cell r="BN22">
            <v>43</v>
          </cell>
          <cell r="BO22" t="str">
            <v>HTE LOIRE</v>
          </cell>
          <cell r="BP22" t="str">
            <v>LE PUY EN VELAY</v>
          </cell>
          <cell r="BQ22">
            <v>73.33</v>
          </cell>
          <cell r="BR22">
            <v>7.33</v>
          </cell>
          <cell r="BS22">
            <v>16.72</v>
          </cell>
          <cell r="BX22">
            <v>0</v>
          </cell>
          <cell r="CD22">
            <v>0</v>
          </cell>
        </row>
        <row r="23">
          <cell r="E23" t="str">
            <v>vc23</v>
          </cell>
          <cell r="F23">
            <v>9.3942948825000006</v>
          </cell>
          <cell r="G23">
            <v>9.3942948825000006</v>
          </cell>
          <cell r="H23">
            <v>9.3942948825000006</v>
          </cell>
          <cell r="I23">
            <v>11.733031687</v>
          </cell>
          <cell r="J23">
            <v>12.790024883200001</v>
          </cell>
          <cell r="K23">
            <v>12.790024883200001</v>
          </cell>
          <cell r="L23">
            <v>13.5276152886</v>
          </cell>
          <cell r="M23">
            <v>13.5276152886</v>
          </cell>
          <cell r="N23">
            <v>14.4760731507</v>
          </cell>
          <cell r="O23">
            <v>14.4760731507</v>
          </cell>
          <cell r="P23">
            <v>14.686265260800001</v>
          </cell>
          <cell r="Q23">
            <v>11.711084510399999</v>
          </cell>
          <cell r="R23">
            <v>11.0327153516</v>
          </cell>
          <cell r="S23">
            <v>9.8508631220999998</v>
          </cell>
          <cell r="V23">
            <v>22</v>
          </cell>
          <cell r="W23" t="str">
            <v>22 COTES D'ARM</v>
          </cell>
          <cell r="X23" t="str">
            <v>ECO</v>
          </cell>
          <cell r="Y23">
            <v>8.32</v>
          </cell>
          <cell r="Z23">
            <v>1.6440000000000001</v>
          </cell>
          <cell r="AA23">
            <v>8.32</v>
          </cell>
          <cell r="AB23">
            <v>1.6440000000000001</v>
          </cell>
          <cell r="AC23">
            <v>4.72</v>
          </cell>
          <cell r="AK23" t="e">
            <v>#N/A</v>
          </cell>
          <cell r="AL23">
            <v>8.32</v>
          </cell>
          <cell r="AM23" t="e">
            <v>#N/A</v>
          </cell>
          <cell r="AN23" t="e">
            <v>#N/A</v>
          </cell>
          <cell r="AO23" t="e">
            <v>#N/A</v>
          </cell>
          <cell r="AP23" t="e">
            <v>#N/A</v>
          </cell>
          <cell r="AQ23" t="e">
            <v>#N/A</v>
          </cell>
          <cell r="AR23" t="e">
            <v>#N/A</v>
          </cell>
          <cell r="AS23" t="e">
            <v>#N/A</v>
          </cell>
          <cell r="AV23">
            <v>44</v>
          </cell>
          <cell r="AW23" t="str">
            <v>LOIRE ATLANTIQUE</v>
          </cell>
          <cell r="AX23" t="str">
            <v>NANTES</v>
          </cell>
          <cell r="AY23">
            <v>49.04</v>
          </cell>
          <cell r="AZ23">
            <v>4.9000000000000004</v>
          </cell>
          <cell r="BA23">
            <v>11.19</v>
          </cell>
          <cell r="BH23">
            <v>54</v>
          </cell>
          <cell r="BI23" t="str">
            <v>MEURTHE ET MOSELLE</v>
          </cell>
          <cell r="BJ23" t="str">
            <v>NANCY</v>
          </cell>
          <cell r="BK23">
            <v>61.83</v>
          </cell>
          <cell r="BL23">
            <v>6.18</v>
          </cell>
          <cell r="BM23">
            <v>14.1</v>
          </cell>
          <cell r="BN23">
            <v>46</v>
          </cell>
          <cell r="BO23" t="str">
            <v>LOT</v>
          </cell>
          <cell r="BP23" t="str">
            <v>CAHORS</v>
          </cell>
          <cell r="BQ23">
            <v>35.979999999999997</v>
          </cell>
          <cell r="BR23">
            <v>3.6</v>
          </cell>
          <cell r="BS23">
            <v>8.1999999999999993</v>
          </cell>
          <cell r="BX23">
            <v>0</v>
          </cell>
          <cell r="CD23">
            <v>0</v>
          </cell>
        </row>
        <row r="24">
          <cell r="E24" t="str">
            <v>vm23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V24">
            <v>23</v>
          </cell>
          <cell r="W24" t="str">
            <v>23 CREUSE</v>
          </cell>
          <cell r="X24" t="str">
            <v>ECO</v>
          </cell>
          <cell r="Y24">
            <v>5.62</v>
          </cell>
          <cell r="Z24">
            <v>1.6440000000000001</v>
          </cell>
          <cell r="AA24">
            <v>5.62</v>
          </cell>
          <cell r="AB24">
            <v>1.6440000000000001</v>
          </cell>
          <cell r="AC24">
            <v>4.72</v>
          </cell>
          <cell r="AK24" t="e">
            <v>#N/A</v>
          </cell>
          <cell r="AL24">
            <v>5.62</v>
          </cell>
          <cell r="AM24" t="e">
            <v>#N/A</v>
          </cell>
          <cell r="AN24" t="e">
            <v>#N/A</v>
          </cell>
          <cell r="AO24" t="e">
            <v>#N/A</v>
          </cell>
          <cell r="AP24" t="e">
            <v>#N/A</v>
          </cell>
          <cell r="AQ24" t="e">
            <v>#N/A</v>
          </cell>
          <cell r="AR24" t="e">
            <v>#N/A</v>
          </cell>
          <cell r="AS24" t="e">
            <v>#N/A</v>
          </cell>
          <cell r="AV24">
            <v>45</v>
          </cell>
          <cell r="AW24" t="str">
            <v>LOIRET</v>
          </cell>
          <cell r="AX24" t="str">
            <v>ORLEANS</v>
          </cell>
          <cell r="AY24">
            <v>42.16</v>
          </cell>
          <cell r="AZ24">
            <v>4.22</v>
          </cell>
          <cell r="BA24">
            <v>9.61</v>
          </cell>
          <cell r="BH24">
            <v>55</v>
          </cell>
          <cell r="BI24" t="str">
            <v>MEUSE</v>
          </cell>
          <cell r="BJ24" t="str">
            <v>BAR LE DUC</v>
          </cell>
          <cell r="BK24">
            <v>57</v>
          </cell>
          <cell r="BL24">
            <v>5.7</v>
          </cell>
          <cell r="BM24">
            <v>13</v>
          </cell>
          <cell r="BN24">
            <v>47</v>
          </cell>
          <cell r="BO24" t="str">
            <v>LOT ET GARONNE</v>
          </cell>
          <cell r="BP24" t="str">
            <v>AGEN</v>
          </cell>
          <cell r="BQ24">
            <v>50.44</v>
          </cell>
          <cell r="BR24">
            <v>5.04</v>
          </cell>
          <cell r="BS24">
            <v>11.5</v>
          </cell>
          <cell r="BX24">
            <v>0</v>
          </cell>
          <cell r="CD24">
            <v>0</v>
          </cell>
        </row>
        <row r="25">
          <cell r="E25" t="str">
            <v>al32</v>
          </cell>
          <cell r="F25">
            <v>10.476827999999999</v>
          </cell>
          <cell r="G25">
            <v>10.476827999999999</v>
          </cell>
          <cell r="H25">
            <v>10.476827999999999</v>
          </cell>
          <cell r="I25">
            <v>10.649819999999998</v>
          </cell>
          <cell r="J25">
            <v>12.033756</v>
          </cell>
          <cell r="K25">
            <v>12.033756</v>
          </cell>
          <cell r="L25">
            <v>13.223076000000001</v>
          </cell>
          <cell r="M25">
            <v>13.223076000000001</v>
          </cell>
          <cell r="N25">
            <v>14.120472000000001</v>
          </cell>
          <cell r="O25">
            <v>14.120472000000001</v>
          </cell>
          <cell r="P25">
            <v>12.913119999999999</v>
          </cell>
          <cell r="Q25">
            <v>10.302159999999999</v>
          </cell>
          <cell r="R25">
            <v>7.2256799999999997</v>
          </cell>
          <cell r="S25">
            <v>4.7159200000000006</v>
          </cell>
          <cell r="V25">
            <v>24</v>
          </cell>
          <cell r="W25" t="str">
            <v>24 DORDOGNE</v>
          </cell>
          <cell r="X25" t="str">
            <v>ESO</v>
          </cell>
          <cell r="Y25">
            <v>3.46</v>
          </cell>
          <cell r="Z25">
            <v>1.8059999999999998</v>
          </cell>
          <cell r="AA25">
            <v>3.46</v>
          </cell>
          <cell r="AB25">
            <v>1.8059999999999998</v>
          </cell>
          <cell r="AC25">
            <v>8.57</v>
          </cell>
          <cell r="AK25" t="e">
            <v>#N/A</v>
          </cell>
          <cell r="AL25" t="e">
            <v>#N/A</v>
          </cell>
          <cell r="AM25" t="e">
            <v>#N/A</v>
          </cell>
          <cell r="AN25">
            <v>3.46</v>
          </cell>
          <cell r="AO25" t="e">
            <v>#N/A</v>
          </cell>
          <cell r="AP25" t="e">
            <v>#N/A</v>
          </cell>
          <cell r="AQ25" t="e">
            <v>#N/A</v>
          </cell>
          <cell r="AR25" t="e">
            <v>#N/A</v>
          </cell>
          <cell r="AS25" t="e">
            <v>#N/A</v>
          </cell>
          <cell r="AV25">
            <v>49</v>
          </cell>
          <cell r="AW25" t="str">
            <v>MAINE ET LOIR</v>
          </cell>
          <cell r="AX25" t="str">
            <v>ANGERS</v>
          </cell>
          <cell r="AY25">
            <v>42.16</v>
          </cell>
          <cell r="AZ25">
            <v>4.22</v>
          </cell>
          <cell r="BA25">
            <v>9.61</v>
          </cell>
          <cell r="BH25">
            <v>57</v>
          </cell>
          <cell r="BI25" t="str">
            <v>MOSELLE</v>
          </cell>
          <cell r="BJ25" t="str">
            <v>METZ</v>
          </cell>
          <cell r="BK25">
            <v>61.83</v>
          </cell>
          <cell r="BL25">
            <v>6.18</v>
          </cell>
          <cell r="BM25">
            <v>14.1</v>
          </cell>
          <cell r="BN25">
            <v>59</v>
          </cell>
          <cell r="BO25" t="str">
            <v>NORD</v>
          </cell>
          <cell r="BP25" t="str">
            <v>LILLE</v>
          </cell>
          <cell r="BQ25">
            <v>0</v>
          </cell>
          <cell r="BR25">
            <v>0</v>
          </cell>
          <cell r="BS25">
            <v>26.61</v>
          </cell>
          <cell r="BX25">
            <v>0</v>
          </cell>
          <cell r="CD25">
            <v>0</v>
          </cell>
        </row>
        <row r="26">
          <cell r="E26" t="str">
            <v>vc32</v>
          </cell>
          <cell r="F26">
            <v>9.3031986897000003</v>
          </cell>
          <cell r="G26">
            <v>9.3031986897000003</v>
          </cell>
          <cell r="H26">
            <v>9.3031986897000003</v>
          </cell>
          <cell r="I26">
            <v>9.4661643999000002</v>
          </cell>
          <cell r="J26">
            <v>10.705808895999999</v>
          </cell>
          <cell r="K26">
            <v>10.705808895999999</v>
          </cell>
          <cell r="L26">
            <v>11.7665575769</v>
          </cell>
          <cell r="M26">
            <v>11.7665575769</v>
          </cell>
          <cell r="N26">
            <v>12.556593837899999</v>
          </cell>
          <cell r="O26">
            <v>12.556593837899999</v>
          </cell>
          <cell r="P26">
            <v>11.833377753600001</v>
          </cell>
          <cell r="Q26">
            <v>9.4440662623999998</v>
          </cell>
          <cell r="R26">
            <v>7.3265084147999993</v>
          </cell>
          <cell r="S26">
            <v>4.6023595253999998</v>
          </cell>
          <cell r="V26">
            <v>25</v>
          </cell>
          <cell r="W26" t="str">
            <v>25 DOUBS</v>
          </cell>
          <cell r="X26" t="str">
            <v>ECE</v>
          </cell>
          <cell r="Y26">
            <v>4.4400000000000004</v>
          </cell>
          <cell r="Z26">
            <v>1.6440000000000001</v>
          </cell>
          <cell r="AA26">
            <v>4.4400000000000004</v>
          </cell>
          <cell r="AB26">
            <v>1.6440000000000001</v>
          </cell>
          <cell r="AC26">
            <v>8.91</v>
          </cell>
          <cell r="AK26">
            <v>4.4400000000000004</v>
          </cell>
          <cell r="AL26" t="e">
            <v>#N/A</v>
          </cell>
          <cell r="AM26" t="e">
            <v>#N/A</v>
          </cell>
          <cell r="AN26" t="e">
            <v>#N/A</v>
          </cell>
          <cell r="AO26" t="e">
            <v>#N/A</v>
          </cell>
          <cell r="AP26" t="e">
            <v>#N/A</v>
          </cell>
          <cell r="AQ26" t="e">
            <v>#N/A</v>
          </cell>
          <cell r="AR26" t="e">
            <v>#N/A</v>
          </cell>
          <cell r="AS26" t="e">
            <v>#N/A</v>
          </cell>
          <cell r="AV26">
            <v>50</v>
          </cell>
          <cell r="AW26" t="str">
            <v>MANCHE</v>
          </cell>
          <cell r="AX26" t="str">
            <v>SAINT LO</v>
          </cell>
          <cell r="AY26">
            <v>81.63</v>
          </cell>
          <cell r="AZ26">
            <v>8.16</v>
          </cell>
          <cell r="BA26">
            <v>18.600000000000001</v>
          </cell>
          <cell r="BH26">
            <v>58</v>
          </cell>
          <cell r="BI26" t="str">
            <v>NIEVRE</v>
          </cell>
          <cell r="BJ26" t="str">
            <v>NEVERS</v>
          </cell>
          <cell r="BK26">
            <v>55.46</v>
          </cell>
          <cell r="BL26">
            <v>5.55</v>
          </cell>
          <cell r="BM26">
            <v>12.65</v>
          </cell>
          <cell r="BN26">
            <v>63</v>
          </cell>
          <cell r="BO26" t="str">
            <v>PUY DE DOME</v>
          </cell>
          <cell r="BP26" t="str">
            <v>CLERMONT FERRAND</v>
          </cell>
          <cell r="BQ26">
            <v>47.94</v>
          </cell>
          <cell r="BR26">
            <v>4.79</v>
          </cell>
          <cell r="BS26">
            <v>10.93</v>
          </cell>
          <cell r="BX26">
            <v>0</v>
          </cell>
          <cell r="CD26">
            <v>0</v>
          </cell>
        </row>
        <row r="27">
          <cell r="E27" t="str">
            <v>vm32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V27">
            <v>26</v>
          </cell>
          <cell r="W27" t="str">
            <v>26 DROME</v>
          </cell>
          <cell r="X27" t="str">
            <v>BES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8.2899999999999991</v>
          </cell>
          <cell r="AK27">
            <v>7.25</v>
          </cell>
          <cell r="AL27">
            <v>10.46</v>
          </cell>
          <cell r="AM27" t="e">
            <v>#N/A</v>
          </cell>
          <cell r="AN27">
            <v>0</v>
          </cell>
          <cell r="AO27">
            <v>0</v>
          </cell>
          <cell r="AP27" t="e">
            <v>#N/A</v>
          </cell>
          <cell r="AQ27" t="e">
            <v>#N/A</v>
          </cell>
          <cell r="AR27" t="e">
            <v>#N/A</v>
          </cell>
          <cell r="AS27" t="e">
            <v>#N/A</v>
          </cell>
          <cell r="AV27">
            <v>53</v>
          </cell>
          <cell r="AW27" t="str">
            <v>MAYENNE</v>
          </cell>
          <cell r="AX27" t="str">
            <v>LAVAL</v>
          </cell>
          <cell r="AY27">
            <v>40.65</v>
          </cell>
          <cell r="AZ27">
            <v>4.07</v>
          </cell>
          <cell r="BA27">
            <v>9.27</v>
          </cell>
          <cell r="BH27">
            <v>59</v>
          </cell>
          <cell r="BI27" t="str">
            <v>NORD</v>
          </cell>
          <cell r="BJ27" t="str">
            <v>LILLE</v>
          </cell>
          <cell r="BK27">
            <v>103.62</v>
          </cell>
          <cell r="BL27">
            <v>10.36</v>
          </cell>
          <cell r="BM27">
            <v>23.62</v>
          </cell>
          <cell r="BN27">
            <v>64</v>
          </cell>
          <cell r="BO27" t="str">
            <v>PYRENNEES ATLANTIQU</v>
          </cell>
          <cell r="BP27" t="str">
            <v>PAU</v>
          </cell>
          <cell r="BQ27">
            <v>74.72</v>
          </cell>
          <cell r="BR27">
            <v>7.47</v>
          </cell>
          <cell r="BS27">
            <v>17.03</v>
          </cell>
          <cell r="BX27">
            <v>0</v>
          </cell>
          <cell r="CD27">
            <v>0</v>
          </cell>
        </row>
        <row r="28">
          <cell r="E28" t="str">
            <v>al40</v>
          </cell>
          <cell r="F28">
            <v>10.520076</v>
          </cell>
          <cell r="G28">
            <v>10.520076</v>
          </cell>
          <cell r="H28">
            <v>10.520076</v>
          </cell>
          <cell r="I28">
            <v>10.703880000000002</v>
          </cell>
          <cell r="J28">
            <v>12.098628</v>
          </cell>
          <cell r="K28">
            <v>12.098628</v>
          </cell>
          <cell r="L28">
            <v>13.298760000000001</v>
          </cell>
          <cell r="M28">
            <v>13.298760000000001</v>
          </cell>
          <cell r="N28">
            <v>14.174531999999999</v>
          </cell>
          <cell r="O28">
            <v>14.174531999999999</v>
          </cell>
          <cell r="P28">
            <v>12.538680000000001</v>
          </cell>
          <cell r="Q28">
            <v>10.00868</v>
          </cell>
          <cell r="R28">
            <v>7.0232800000000006</v>
          </cell>
          <cell r="S28">
            <v>4.5843600000000002</v>
          </cell>
          <cell r="V28">
            <v>27</v>
          </cell>
          <cell r="W28" t="str">
            <v>27 eure</v>
          </cell>
          <cell r="X28" t="str">
            <v>rou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4.1399999999999997</v>
          </cell>
          <cell r="AK28">
            <v>10.3</v>
          </cell>
          <cell r="AL28">
            <v>5.91</v>
          </cell>
          <cell r="AM28">
            <v>6.43</v>
          </cell>
          <cell r="AN28" t="e">
            <v>#N/A</v>
          </cell>
          <cell r="AO28" t="e">
            <v>#N/A</v>
          </cell>
          <cell r="AP28" t="e">
            <v>#N/A</v>
          </cell>
          <cell r="AQ28">
            <v>0</v>
          </cell>
          <cell r="AR28" t="e">
            <v>#N/A</v>
          </cell>
          <cell r="AS28" t="e">
            <v>#N/A</v>
          </cell>
          <cell r="AV28">
            <v>56</v>
          </cell>
          <cell r="AW28" t="str">
            <v>MORBIHAN</v>
          </cell>
          <cell r="AX28" t="str">
            <v>VANNES</v>
          </cell>
          <cell r="AY28">
            <v>81.92</v>
          </cell>
          <cell r="AZ28">
            <v>8.19</v>
          </cell>
          <cell r="BA28">
            <v>18.68</v>
          </cell>
          <cell r="BH28">
            <v>63</v>
          </cell>
          <cell r="BI28" t="str">
            <v>PUY DE DOME</v>
          </cell>
          <cell r="BJ28" t="str">
            <v>CLERMONT FERRAND</v>
          </cell>
          <cell r="BK28">
            <v>69.3</v>
          </cell>
          <cell r="BL28">
            <v>6.93</v>
          </cell>
          <cell r="BM28">
            <v>15.8</v>
          </cell>
          <cell r="BN28">
            <v>65</v>
          </cell>
          <cell r="BO28" t="str">
            <v>HTES PYRENNEES</v>
          </cell>
          <cell r="BP28" t="str">
            <v>TARBES</v>
          </cell>
          <cell r="BQ28">
            <v>98.23</v>
          </cell>
          <cell r="BR28">
            <v>9.82</v>
          </cell>
          <cell r="BS28">
            <v>22.4</v>
          </cell>
          <cell r="BX28">
            <v>0</v>
          </cell>
          <cell r="CD28">
            <v>0</v>
          </cell>
        </row>
        <row r="29">
          <cell r="E29" t="str">
            <v>vc40</v>
          </cell>
          <cell r="F29">
            <v>9.7700666778000009</v>
          </cell>
          <cell r="G29">
            <v>9.7700666778000009</v>
          </cell>
          <cell r="H29">
            <v>9.7700666778000009</v>
          </cell>
          <cell r="I29">
            <v>9.9445987017000004</v>
          </cell>
          <cell r="J29">
            <v>11.2297101824</v>
          </cell>
          <cell r="K29">
            <v>11.2297101824</v>
          </cell>
          <cell r="L29">
            <v>12.338620909999999</v>
          </cell>
          <cell r="M29">
            <v>12.338620909999999</v>
          </cell>
          <cell r="N29">
            <v>13.173569331299998</v>
          </cell>
          <cell r="O29">
            <v>13.173569331299998</v>
          </cell>
          <cell r="P29">
            <v>12.421716422399999</v>
          </cell>
          <cell r="Q29">
            <v>9.9085285376000023</v>
          </cell>
          <cell r="R29">
            <v>7.6824024583999995</v>
          </cell>
          <cell r="S29">
            <v>4.8177408824999999</v>
          </cell>
          <cell r="V29">
            <v>28</v>
          </cell>
          <cell r="W29" t="str">
            <v>28 EURE ET LOIR</v>
          </cell>
          <cell r="X29" t="str">
            <v>TLA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K29">
            <v>8.91</v>
          </cell>
          <cell r="AL29">
            <v>4.72</v>
          </cell>
          <cell r="AM29">
            <v>6.43</v>
          </cell>
          <cell r="AN29">
            <v>8.57</v>
          </cell>
          <cell r="AO29">
            <v>8.2899999999999991</v>
          </cell>
          <cell r="AP29">
            <v>0</v>
          </cell>
          <cell r="AQ29">
            <v>4.1399999999999997</v>
          </cell>
          <cell r="AR29">
            <v>3.73</v>
          </cell>
          <cell r="AS29">
            <v>0</v>
          </cell>
          <cell r="AV29">
            <v>58</v>
          </cell>
          <cell r="AW29" t="str">
            <v>NIEVRE</v>
          </cell>
          <cell r="AX29" t="str">
            <v>NEVERS</v>
          </cell>
          <cell r="AY29">
            <v>53.62</v>
          </cell>
          <cell r="AZ29">
            <v>5.36</v>
          </cell>
          <cell r="BA29">
            <v>12.22</v>
          </cell>
          <cell r="BH29">
            <v>67</v>
          </cell>
          <cell r="BI29" t="str">
            <v>BAS RHIN</v>
          </cell>
          <cell r="BJ29" t="str">
            <v>STRASBOURG</v>
          </cell>
          <cell r="BK29">
            <v>77.239999999999995</v>
          </cell>
          <cell r="BL29">
            <v>7.72</v>
          </cell>
          <cell r="BM29">
            <v>17.61</v>
          </cell>
          <cell r="BN29">
            <v>66</v>
          </cell>
          <cell r="BO29" t="str">
            <v>PYRENNEES ORIENTALE</v>
          </cell>
          <cell r="BP29" t="str">
            <v>PERPIGNAN</v>
          </cell>
          <cell r="BQ29">
            <v>81.2</v>
          </cell>
          <cell r="BR29">
            <v>8.1199999999999992</v>
          </cell>
          <cell r="BS29">
            <v>18.510000000000002</v>
          </cell>
          <cell r="BX29">
            <v>0</v>
          </cell>
          <cell r="CD29">
            <v>0</v>
          </cell>
        </row>
        <row r="30">
          <cell r="E30" t="str">
            <v>vm40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V30">
            <v>29</v>
          </cell>
          <cell r="W30" t="str">
            <v>29 FINISTERE</v>
          </cell>
          <cell r="X30" t="str">
            <v>ECO</v>
          </cell>
          <cell r="Y30">
            <v>11.09</v>
          </cell>
          <cell r="Z30">
            <v>1.6440000000000001</v>
          </cell>
          <cell r="AA30">
            <v>11.09</v>
          </cell>
          <cell r="AB30">
            <v>1.6440000000000001</v>
          </cell>
          <cell r="AC30">
            <v>4.72</v>
          </cell>
          <cell r="AK30" t="e">
            <v>#N/A</v>
          </cell>
          <cell r="AL30">
            <v>11.09</v>
          </cell>
          <cell r="AM30" t="e">
            <v>#N/A</v>
          </cell>
          <cell r="AN30" t="e">
            <v>#N/A</v>
          </cell>
          <cell r="AO30" t="e">
            <v>#N/A</v>
          </cell>
          <cell r="AP30" t="e">
            <v>#N/A</v>
          </cell>
          <cell r="AQ30" t="e">
            <v>#N/A</v>
          </cell>
          <cell r="AR30" t="e">
            <v>#N/A</v>
          </cell>
          <cell r="AS30" t="e">
            <v>#N/A</v>
          </cell>
          <cell r="AV30">
            <v>59</v>
          </cell>
          <cell r="AW30" t="str">
            <v>NORD</v>
          </cell>
          <cell r="AX30" t="str">
            <v>LILLE</v>
          </cell>
          <cell r="AY30">
            <v>91.32</v>
          </cell>
          <cell r="AZ30">
            <v>9.1300000000000008</v>
          </cell>
          <cell r="BA30">
            <v>20.83</v>
          </cell>
          <cell r="BH30">
            <v>68</v>
          </cell>
          <cell r="BI30" t="str">
            <v>HAUT RHIN</v>
          </cell>
          <cell r="BJ30" t="str">
            <v>COLMAR</v>
          </cell>
          <cell r="BK30">
            <v>66.11</v>
          </cell>
          <cell r="BL30">
            <v>6.61</v>
          </cell>
          <cell r="BM30">
            <v>15.07</v>
          </cell>
          <cell r="BN30">
            <v>69</v>
          </cell>
          <cell r="BO30" t="str">
            <v>RHONE</v>
          </cell>
          <cell r="BP30" t="str">
            <v>LYON</v>
          </cell>
          <cell r="BQ30">
            <v>72.989999999999995</v>
          </cell>
          <cell r="BR30">
            <v>7.3</v>
          </cell>
          <cell r="BS30">
            <v>16.649999999999999</v>
          </cell>
          <cell r="BX30">
            <v>0</v>
          </cell>
          <cell r="CD30">
            <v>0</v>
          </cell>
        </row>
        <row r="31">
          <cell r="E31" t="str">
            <v>al45</v>
          </cell>
          <cell r="F31">
            <v>9.0820799999999995</v>
          </cell>
          <cell r="G31">
            <v>9.0820799999999995</v>
          </cell>
          <cell r="H31">
            <v>9.0820799999999995</v>
          </cell>
          <cell r="I31">
            <v>9.2442600000000006</v>
          </cell>
          <cell r="J31">
            <v>10.433579999999999</v>
          </cell>
          <cell r="K31">
            <v>10.433579999999999</v>
          </cell>
          <cell r="L31">
            <v>11.471531999999998</v>
          </cell>
          <cell r="M31">
            <v>11.471531999999998</v>
          </cell>
          <cell r="N31">
            <v>12.239184</v>
          </cell>
          <cell r="O31">
            <v>12.239184</v>
          </cell>
          <cell r="P31">
            <v>10.808159999999999</v>
          </cell>
          <cell r="Q31">
            <v>8.6323599999999985</v>
          </cell>
          <cell r="R31">
            <v>6.0517600000000007</v>
          </cell>
          <cell r="S31">
            <v>3.9468000000000001</v>
          </cell>
          <cell r="V31">
            <v>30</v>
          </cell>
          <cell r="W31" t="str">
            <v>30 GARD</v>
          </cell>
          <cell r="X31" t="str">
            <v>BES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8.2899999999999991</v>
          </cell>
          <cell r="AK31" t="e">
            <v>#N/A</v>
          </cell>
          <cell r="AL31" t="e">
            <v>#N/A</v>
          </cell>
          <cell r="AM31" t="e">
            <v>#N/A</v>
          </cell>
          <cell r="AN31" t="e">
            <v>#N/A</v>
          </cell>
          <cell r="AO31">
            <v>0</v>
          </cell>
          <cell r="AP31" t="e">
            <v>#N/A</v>
          </cell>
          <cell r="AQ31" t="e">
            <v>#N/A</v>
          </cell>
          <cell r="AR31" t="e">
            <v>#N/A</v>
          </cell>
          <cell r="AS31" t="e">
            <v>#N/A</v>
          </cell>
          <cell r="AV31">
            <v>60</v>
          </cell>
          <cell r="AW31" t="str">
            <v>OISE</v>
          </cell>
          <cell r="AX31" t="str">
            <v>BEAUVAIS</v>
          </cell>
          <cell r="AY31">
            <v>70.069999999999993</v>
          </cell>
          <cell r="AZ31">
            <v>7.01</v>
          </cell>
          <cell r="BA31">
            <v>15.98</v>
          </cell>
          <cell r="BH31">
            <v>69</v>
          </cell>
          <cell r="BI31" t="str">
            <v>RHONE</v>
          </cell>
          <cell r="BJ31" t="str">
            <v>LYON</v>
          </cell>
          <cell r="BK31">
            <v>56.21</v>
          </cell>
          <cell r="BL31">
            <v>5.62</v>
          </cell>
          <cell r="BM31">
            <v>12.95</v>
          </cell>
          <cell r="BN31">
            <v>80</v>
          </cell>
          <cell r="BO31" t="str">
            <v>SOMME</v>
          </cell>
          <cell r="BP31" t="str">
            <v>AMIENS</v>
          </cell>
          <cell r="BQ31">
            <v>0</v>
          </cell>
          <cell r="BR31">
            <v>0</v>
          </cell>
          <cell r="BS31">
            <v>26.18</v>
          </cell>
          <cell r="BX31">
            <v>0</v>
          </cell>
          <cell r="CD31">
            <v>0</v>
          </cell>
        </row>
        <row r="32">
          <cell r="E32" t="str">
            <v>vc45</v>
          </cell>
          <cell r="F32">
            <v>8.1644962796999998</v>
          </cell>
          <cell r="G32">
            <v>8.1644962796999998</v>
          </cell>
          <cell r="H32">
            <v>8.1644962796999998</v>
          </cell>
          <cell r="I32">
            <v>8.3156438169999998</v>
          </cell>
          <cell r="J32">
            <v>9.3960556799999999</v>
          </cell>
          <cell r="K32">
            <v>9.3960556799999999</v>
          </cell>
          <cell r="L32">
            <v>10.319573852</v>
          </cell>
          <cell r="M32">
            <v>10.319573852</v>
          </cell>
          <cell r="N32">
            <v>11.0370060486</v>
          </cell>
          <cell r="O32">
            <v>11.0370060486</v>
          </cell>
          <cell r="P32">
            <v>10.412484364800001</v>
          </cell>
          <cell r="Q32">
            <v>8.3160864512000003</v>
          </cell>
          <cell r="R32">
            <v>6.4429094100000004</v>
          </cell>
          <cell r="S32">
            <v>4.0469023413</v>
          </cell>
          <cell r="V32">
            <v>31</v>
          </cell>
          <cell r="W32" t="str">
            <v>31 GARONNE HT</v>
          </cell>
          <cell r="X32" t="str">
            <v>ESO</v>
          </cell>
          <cell r="Y32">
            <v>5.25</v>
          </cell>
          <cell r="Z32">
            <v>1.8059999999999998</v>
          </cell>
          <cell r="AA32">
            <v>5.25</v>
          </cell>
          <cell r="AB32">
            <v>1.8059999999999998</v>
          </cell>
          <cell r="AC32">
            <v>8.57</v>
          </cell>
          <cell r="AK32" t="e">
            <v>#N/A</v>
          </cell>
          <cell r="AL32" t="e">
            <v>#N/A</v>
          </cell>
          <cell r="AM32" t="e">
            <v>#N/A</v>
          </cell>
          <cell r="AN32">
            <v>5.25</v>
          </cell>
          <cell r="AO32" t="e">
            <v>#N/A</v>
          </cell>
          <cell r="AP32" t="e">
            <v>#N/A</v>
          </cell>
          <cell r="AQ32" t="e">
            <v>#N/A</v>
          </cell>
          <cell r="AR32" t="e">
            <v>#N/A</v>
          </cell>
          <cell r="AS32" t="e">
            <v>#N/A</v>
          </cell>
          <cell r="AV32">
            <v>61</v>
          </cell>
          <cell r="AW32" t="str">
            <v>ORNE</v>
          </cell>
          <cell r="AX32" t="str">
            <v>ALENCON</v>
          </cell>
          <cell r="AY32">
            <v>42.16</v>
          </cell>
          <cell r="AZ32">
            <v>4.22</v>
          </cell>
          <cell r="BA32">
            <v>9.61</v>
          </cell>
          <cell r="BH32">
            <v>70</v>
          </cell>
          <cell r="BI32" t="str">
            <v>HTE SAONE</v>
          </cell>
          <cell r="BJ32" t="str">
            <v>VESOUL</v>
          </cell>
          <cell r="BK32">
            <v>43.95</v>
          </cell>
          <cell r="BL32">
            <v>4.3899999999999997</v>
          </cell>
          <cell r="BM32">
            <v>10.02</v>
          </cell>
          <cell r="BN32">
            <v>81</v>
          </cell>
          <cell r="BO32" t="str">
            <v>TARN</v>
          </cell>
          <cell r="BP32" t="str">
            <v>ALBI</v>
          </cell>
          <cell r="BQ32">
            <v>59.73</v>
          </cell>
          <cell r="BR32">
            <v>5.97</v>
          </cell>
          <cell r="BS32">
            <v>13.62</v>
          </cell>
          <cell r="BX32">
            <v>0</v>
          </cell>
          <cell r="CD32">
            <v>0</v>
          </cell>
        </row>
        <row r="33">
          <cell r="E33" t="str">
            <v>vm45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V33">
            <v>32</v>
          </cell>
          <cell r="W33" t="str">
            <v>32 GERS</v>
          </cell>
          <cell r="X33" t="str">
            <v>ESO</v>
          </cell>
          <cell r="Y33">
            <v>5.73</v>
          </cell>
          <cell r="Z33">
            <v>1.8059999999999998</v>
          </cell>
          <cell r="AA33">
            <v>5.73</v>
          </cell>
          <cell r="AB33">
            <v>1.8059999999999998</v>
          </cell>
          <cell r="AC33">
            <v>8.57</v>
          </cell>
          <cell r="AK33" t="e">
            <v>#N/A</v>
          </cell>
          <cell r="AL33" t="e">
            <v>#N/A</v>
          </cell>
          <cell r="AM33" t="e">
            <v>#N/A</v>
          </cell>
          <cell r="AN33">
            <v>5.73</v>
          </cell>
          <cell r="AO33" t="e">
            <v>#N/A</v>
          </cell>
          <cell r="AP33" t="e">
            <v>#N/A</v>
          </cell>
          <cell r="AQ33" t="e">
            <v>#N/A</v>
          </cell>
          <cell r="AR33" t="e">
            <v>#N/A</v>
          </cell>
          <cell r="AS33" t="e">
            <v>#N/A</v>
          </cell>
          <cell r="AV33">
            <v>63</v>
          </cell>
          <cell r="AW33" t="str">
            <v>PUY DE DOME</v>
          </cell>
          <cell r="AX33" t="str">
            <v>CLERMONT FERRAND</v>
          </cell>
          <cell r="AY33">
            <v>72.459999999999994</v>
          </cell>
          <cell r="AZ33">
            <v>7.25</v>
          </cell>
          <cell r="BA33">
            <v>16.52</v>
          </cell>
          <cell r="BH33">
            <v>71</v>
          </cell>
          <cell r="BI33" t="str">
            <v>SAONE ET LOIRE</v>
          </cell>
          <cell r="BJ33" t="str">
            <v>MACON</v>
          </cell>
          <cell r="BK33">
            <v>46.75</v>
          </cell>
          <cell r="BL33">
            <v>4.68</v>
          </cell>
          <cell r="BM33">
            <v>10.66</v>
          </cell>
          <cell r="BN33">
            <v>82</v>
          </cell>
          <cell r="BO33" t="str">
            <v>TARN ET GARONNE</v>
          </cell>
          <cell r="BP33" t="str">
            <v>MONTAUBAN</v>
          </cell>
          <cell r="BQ33">
            <v>49.63</v>
          </cell>
          <cell r="BR33">
            <v>4.96</v>
          </cell>
          <cell r="BS33">
            <v>11.32</v>
          </cell>
        </row>
        <row r="34">
          <cell r="E34" t="str">
            <v>al48</v>
          </cell>
          <cell r="F34">
            <v>11.067941663999999</v>
          </cell>
          <cell r="G34">
            <v>11.067941663999999</v>
          </cell>
          <cell r="H34">
            <v>11.067941663999999</v>
          </cell>
          <cell r="I34">
            <v>11.067941663999999</v>
          </cell>
          <cell r="J34">
            <v>13.536624</v>
          </cell>
          <cell r="K34">
            <v>13.536624</v>
          </cell>
          <cell r="L34">
            <v>14.758380000000001</v>
          </cell>
          <cell r="M34">
            <v>14.758380000000001</v>
          </cell>
          <cell r="N34">
            <v>18.442746316799997</v>
          </cell>
          <cell r="O34">
            <v>18.442746316799997</v>
          </cell>
          <cell r="P34">
            <v>16.111039999999999</v>
          </cell>
          <cell r="Q34">
            <v>13.793560000000001</v>
          </cell>
          <cell r="R34">
            <v>10.35956064</v>
          </cell>
          <cell r="S34">
            <v>10.35956064</v>
          </cell>
          <cell r="V34">
            <v>33</v>
          </cell>
          <cell r="W34" t="str">
            <v>33 GIRONDE</v>
          </cell>
          <cell r="X34" t="str">
            <v>ESO</v>
          </cell>
          <cell r="Y34">
            <v>4.79</v>
          </cell>
          <cell r="Z34">
            <v>1.8059999999999998</v>
          </cell>
          <cell r="AA34">
            <v>4.79</v>
          </cell>
          <cell r="AB34">
            <v>1.8059999999999998</v>
          </cell>
          <cell r="AC34">
            <v>8.57</v>
          </cell>
          <cell r="AK34" t="e">
            <v>#N/A</v>
          </cell>
          <cell r="AL34">
            <v>7.95</v>
          </cell>
          <cell r="AM34" t="e">
            <v>#N/A</v>
          </cell>
          <cell r="AN34">
            <v>4.79</v>
          </cell>
          <cell r="AO34" t="e">
            <v>#N/A</v>
          </cell>
          <cell r="AP34" t="e">
            <v>#N/A</v>
          </cell>
          <cell r="AQ34" t="e">
            <v>#N/A</v>
          </cell>
          <cell r="AR34" t="e">
            <v>#N/A</v>
          </cell>
          <cell r="AS34" t="e">
            <v>#N/A</v>
          </cell>
          <cell r="AV34">
            <v>69</v>
          </cell>
          <cell r="AW34" t="str">
            <v>RHONE</v>
          </cell>
          <cell r="AX34" t="str">
            <v>LYON</v>
          </cell>
          <cell r="AY34">
            <v>0</v>
          </cell>
          <cell r="AZ34">
            <v>0</v>
          </cell>
          <cell r="BA34">
            <v>20.63</v>
          </cell>
          <cell r="BH34">
            <v>73</v>
          </cell>
          <cell r="BI34" t="str">
            <v>SAVOIE</v>
          </cell>
          <cell r="BJ34" t="str">
            <v>CHAMBERY</v>
          </cell>
          <cell r="BK34">
            <v>94.22</v>
          </cell>
          <cell r="BL34">
            <v>9.42</v>
          </cell>
          <cell r="BM34">
            <v>16.690000000000001</v>
          </cell>
          <cell r="BN34">
            <v>86</v>
          </cell>
          <cell r="BO34" t="str">
            <v>VIENNE</v>
          </cell>
          <cell r="BP34" t="str">
            <v>POITIERS</v>
          </cell>
          <cell r="BQ34">
            <v>99.54</v>
          </cell>
          <cell r="BR34">
            <v>9.9499999999999993</v>
          </cell>
          <cell r="BS34">
            <v>11.79</v>
          </cell>
        </row>
        <row r="35">
          <cell r="E35" t="str">
            <v>vc48</v>
          </cell>
          <cell r="F35">
            <v>9.0754582077000006</v>
          </cell>
          <cell r="G35">
            <v>9.0754582077000006</v>
          </cell>
          <cell r="H35">
            <v>9.0754582077000006</v>
          </cell>
          <cell r="I35">
            <v>9.0788604412999998</v>
          </cell>
          <cell r="J35">
            <v>10.3755233024</v>
          </cell>
          <cell r="K35">
            <v>10.3755233024</v>
          </cell>
          <cell r="L35">
            <v>12.7536472497</v>
          </cell>
          <cell r="M35">
            <v>12.7536472497</v>
          </cell>
          <cell r="N35">
            <v>15.595769416500001</v>
          </cell>
          <cell r="O35">
            <v>15.595769416500001</v>
          </cell>
          <cell r="P35">
            <v>13.898113459200001</v>
          </cell>
          <cell r="Q35">
            <v>11.335091240000001</v>
          </cell>
          <cell r="R35">
            <v>9.7809500947999997</v>
          </cell>
          <cell r="S35">
            <v>9.0346811372999998</v>
          </cell>
          <cell r="V35">
            <v>34</v>
          </cell>
          <cell r="W35" t="str">
            <v>34 HERAULT</v>
          </cell>
          <cell r="X35" t="str">
            <v>BES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8.2899999999999991</v>
          </cell>
          <cell r="AK35" t="e">
            <v>#N/A</v>
          </cell>
          <cell r="AL35" t="e">
            <v>#N/A</v>
          </cell>
          <cell r="AM35" t="e">
            <v>#N/A</v>
          </cell>
          <cell r="AN35" t="e">
            <v>#N/A</v>
          </cell>
          <cell r="AO35">
            <v>0</v>
          </cell>
          <cell r="AP35" t="e">
            <v>#N/A</v>
          </cell>
          <cell r="AQ35" t="e">
            <v>#N/A</v>
          </cell>
          <cell r="AR35" t="e">
            <v>#N/A</v>
          </cell>
          <cell r="AS35" t="e">
            <v>#N/A</v>
          </cell>
          <cell r="AV35">
            <v>72</v>
          </cell>
          <cell r="AW35" t="str">
            <v>SARTHE</v>
          </cell>
          <cell r="AX35" t="str">
            <v>LE MANS</v>
          </cell>
          <cell r="AY35">
            <v>37.79</v>
          </cell>
          <cell r="AZ35">
            <v>3.78</v>
          </cell>
          <cell r="BA35">
            <v>8.6199999999999992</v>
          </cell>
          <cell r="BH35">
            <v>74</v>
          </cell>
          <cell r="BI35" t="str">
            <v>HTE SAVOIE</v>
          </cell>
          <cell r="BJ35" t="str">
            <v>ANNECY</v>
          </cell>
          <cell r="BK35">
            <v>62.46</v>
          </cell>
          <cell r="BL35">
            <v>6.25</v>
          </cell>
          <cell r="BM35">
            <v>14.24</v>
          </cell>
          <cell r="BN35">
            <v>87</v>
          </cell>
          <cell r="BO35" t="str">
            <v>HTE VIENNE</v>
          </cell>
          <cell r="BP35" t="str">
            <v>LIMOGES</v>
          </cell>
          <cell r="BQ35">
            <v>34.58</v>
          </cell>
          <cell r="BR35">
            <v>3.46</v>
          </cell>
          <cell r="BS35">
            <v>7.89</v>
          </cell>
        </row>
        <row r="36">
          <cell r="E36" t="str">
            <v>vm48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V36">
            <v>35</v>
          </cell>
          <cell r="W36" t="str">
            <v>35 ILLE &amp; VILAINE</v>
          </cell>
          <cell r="X36" t="str">
            <v>ECO</v>
          </cell>
          <cell r="Y36">
            <v>5.65</v>
          </cell>
          <cell r="Z36">
            <v>1.6440000000000001</v>
          </cell>
          <cell r="AA36">
            <v>5.65</v>
          </cell>
          <cell r="AB36">
            <v>1.6440000000000001</v>
          </cell>
          <cell r="AC36">
            <v>4.72</v>
          </cell>
          <cell r="AK36" t="e">
            <v>#N/A</v>
          </cell>
          <cell r="AL36">
            <v>5.65</v>
          </cell>
          <cell r="AM36" t="e">
            <v>#N/A</v>
          </cell>
          <cell r="AN36" t="e">
            <v>#N/A</v>
          </cell>
          <cell r="AO36" t="e">
            <v>#N/A</v>
          </cell>
          <cell r="AP36" t="e">
            <v>#N/A</v>
          </cell>
          <cell r="AQ36" t="e">
            <v>#N/A</v>
          </cell>
          <cell r="AR36" t="e">
            <v>#N/A</v>
          </cell>
          <cell r="AS36" t="e">
            <v>#N/A</v>
          </cell>
          <cell r="AV36">
            <v>76</v>
          </cell>
          <cell r="AW36" t="str">
            <v>SEINE MARITIME</v>
          </cell>
          <cell r="AX36" t="str">
            <v>ROUEN</v>
          </cell>
          <cell r="AY36">
            <v>62.85</v>
          </cell>
          <cell r="AZ36">
            <v>6.28</v>
          </cell>
          <cell r="BA36">
            <v>14.05</v>
          </cell>
          <cell r="BH36">
            <v>76</v>
          </cell>
          <cell r="BI36" t="str">
            <v>SEINE MARITIME</v>
          </cell>
          <cell r="BJ36" t="str">
            <v>ROUEN</v>
          </cell>
          <cell r="BK36">
            <v>107.99</v>
          </cell>
          <cell r="BL36">
            <v>10.8</v>
          </cell>
          <cell r="BM36">
            <v>24.62</v>
          </cell>
        </row>
        <row r="37">
          <cell r="E37" t="str">
            <v>al55</v>
          </cell>
          <cell r="F37">
            <v>9.9578520000000008</v>
          </cell>
          <cell r="G37">
            <v>9.9578520000000008</v>
          </cell>
          <cell r="H37">
            <v>9.9578520000000008</v>
          </cell>
          <cell r="I37">
            <v>10.141656000000001</v>
          </cell>
          <cell r="J37">
            <v>11.460719999999998</v>
          </cell>
          <cell r="K37">
            <v>11.460719999999998</v>
          </cell>
          <cell r="L37">
            <v>12.574356</v>
          </cell>
          <cell r="M37">
            <v>12.574356</v>
          </cell>
          <cell r="N37">
            <v>13.428504</v>
          </cell>
          <cell r="O37">
            <v>13.428504</v>
          </cell>
          <cell r="P37">
            <v>11.971959999999999</v>
          </cell>
          <cell r="Q37">
            <v>9.5633999999999997</v>
          </cell>
          <cell r="R37">
            <v>6.6994400000000001</v>
          </cell>
          <cell r="S37">
            <v>4.3718400000000006</v>
          </cell>
          <cell r="V37">
            <v>36</v>
          </cell>
          <cell r="W37" t="str">
            <v>36 INDRE</v>
          </cell>
          <cell r="X37" t="str">
            <v>ECO</v>
          </cell>
          <cell r="Y37">
            <v>4.22</v>
          </cell>
          <cell r="Z37">
            <v>1.6440000000000001</v>
          </cell>
          <cell r="AA37">
            <v>4.22</v>
          </cell>
          <cell r="AB37">
            <v>1.6440000000000001</v>
          </cell>
          <cell r="AC37">
            <v>4.72</v>
          </cell>
          <cell r="AK37">
            <v>7.57</v>
          </cell>
          <cell r="AL37">
            <v>4.22</v>
          </cell>
          <cell r="AM37" t="e">
            <v>#N/A</v>
          </cell>
          <cell r="AN37">
            <v>5.25</v>
          </cell>
          <cell r="AO37" t="e">
            <v>#N/A</v>
          </cell>
          <cell r="AP37" t="e">
            <v>#N/A</v>
          </cell>
          <cell r="AQ37" t="e">
            <v>#N/A</v>
          </cell>
          <cell r="AR37" t="e">
            <v>#N/A</v>
          </cell>
          <cell r="AS37" t="e">
            <v>#N/A</v>
          </cell>
          <cell r="AV37">
            <v>79</v>
          </cell>
          <cell r="AW37" t="str">
            <v>DEUX SEVRES</v>
          </cell>
          <cell r="AX37" t="str">
            <v>NIORT</v>
          </cell>
          <cell r="AY37">
            <v>49.82</v>
          </cell>
          <cell r="AZ37">
            <v>4.9800000000000004</v>
          </cell>
          <cell r="BA37">
            <v>11.36</v>
          </cell>
          <cell r="BH37">
            <v>88</v>
          </cell>
          <cell r="BI37" t="str">
            <v>VOSGES</v>
          </cell>
          <cell r="BJ37" t="str">
            <v>EPINAL</v>
          </cell>
          <cell r="BK37">
            <v>53.92</v>
          </cell>
          <cell r="BL37">
            <v>5.39</v>
          </cell>
          <cell r="BM37">
            <v>12.29</v>
          </cell>
        </row>
        <row r="38">
          <cell r="E38" t="str">
            <v>vc55</v>
          </cell>
          <cell r="F38">
            <v>8.5858161714000012</v>
          </cell>
          <cell r="G38">
            <v>8.5858161714000012</v>
          </cell>
          <cell r="H38">
            <v>8.5858161714000012</v>
          </cell>
          <cell r="I38">
            <v>8.7371216542999992</v>
          </cell>
          <cell r="J38">
            <v>9.8857894912000006</v>
          </cell>
          <cell r="K38">
            <v>9.8857894912000006</v>
          </cell>
          <cell r="L38">
            <v>10.8579864008</v>
          </cell>
          <cell r="M38">
            <v>10.8579864008</v>
          </cell>
          <cell r="N38">
            <v>11.6082796536</v>
          </cell>
          <cell r="O38">
            <v>11.6082796536</v>
          </cell>
          <cell r="P38">
            <v>10.9453193856</v>
          </cell>
          <cell r="Q38">
            <v>8.7363142240000009</v>
          </cell>
          <cell r="R38">
            <v>6.7742590367999993</v>
          </cell>
          <cell r="S38">
            <v>4.2396119766</v>
          </cell>
          <cell r="V38">
            <v>37</v>
          </cell>
          <cell r="W38" t="str">
            <v>37 INDRE &amp; LOIRE</v>
          </cell>
          <cell r="X38" t="str">
            <v>ECO</v>
          </cell>
          <cell r="Y38">
            <v>0</v>
          </cell>
          <cell r="Z38">
            <v>1.6440000000000001</v>
          </cell>
          <cell r="AA38">
            <v>0</v>
          </cell>
          <cell r="AB38">
            <v>1.6440000000000001</v>
          </cell>
          <cell r="AC38">
            <v>4.72</v>
          </cell>
          <cell r="AK38">
            <v>8.74</v>
          </cell>
          <cell r="AL38">
            <v>0</v>
          </cell>
          <cell r="AM38" t="e">
            <v>#N/A</v>
          </cell>
          <cell r="AN38">
            <v>7.33</v>
          </cell>
          <cell r="AO38" t="e">
            <v>#N/A</v>
          </cell>
          <cell r="AP38" t="e">
            <v>#N/A</v>
          </cell>
          <cell r="AQ38" t="e">
            <v>#N/A</v>
          </cell>
          <cell r="AR38" t="e">
            <v>#N/A</v>
          </cell>
          <cell r="AS38" t="e">
            <v>#N/A</v>
          </cell>
          <cell r="AV38">
            <v>80</v>
          </cell>
          <cell r="AW38" t="str">
            <v>SOMME</v>
          </cell>
          <cell r="AX38" t="str">
            <v>AMIENS</v>
          </cell>
          <cell r="AY38">
            <v>75.55</v>
          </cell>
          <cell r="AZ38">
            <v>7.55</v>
          </cell>
          <cell r="BA38">
            <v>17.22</v>
          </cell>
          <cell r="BH38">
            <v>89</v>
          </cell>
          <cell r="BI38" t="str">
            <v>YONNE</v>
          </cell>
          <cell r="BJ38" t="str">
            <v>AUXERRE</v>
          </cell>
          <cell r="BK38">
            <v>49.98</v>
          </cell>
          <cell r="BL38">
            <v>5</v>
          </cell>
          <cell r="BM38">
            <v>11.4</v>
          </cell>
        </row>
        <row r="39">
          <cell r="E39" t="str">
            <v>vm55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V39">
            <v>38</v>
          </cell>
          <cell r="W39" t="str">
            <v>38 ISERE</v>
          </cell>
          <cell r="X39" t="str">
            <v>BES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8.2899999999999991</v>
          </cell>
          <cell r="AK39">
            <v>6.93</v>
          </cell>
          <cell r="AL39" t="e">
            <v>#N/A</v>
          </cell>
          <cell r="AM39" t="e">
            <v>#N/A</v>
          </cell>
          <cell r="AN39" t="e">
            <v>#N/A</v>
          </cell>
          <cell r="AO39">
            <v>0</v>
          </cell>
          <cell r="AP39" t="e">
            <v>#N/A</v>
          </cell>
          <cell r="AQ39" t="e">
            <v>#N/A</v>
          </cell>
          <cell r="AR39" t="e">
            <v>#N/A</v>
          </cell>
          <cell r="AS39" t="e">
            <v>#N/A</v>
          </cell>
          <cell r="AV39">
            <v>85</v>
          </cell>
          <cell r="AW39" t="str">
            <v>VENDEE</v>
          </cell>
          <cell r="AX39" t="str">
            <v>LA ROCHE SUR YON</v>
          </cell>
          <cell r="AY39">
            <v>57.33</v>
          </cell>
          <cell r="AZ39">
            <v>5.73</v>
          </cell>
          <cell r="BA39">
            <v>13.07</v>
          </cell>
          <cell r="BH39">
            <v>90</v>
          </cell>
          <cell r="BI39" t="str">
            <v>BELFORT TERRITOIRE</v>
          </cell>
          <cell r="BJ39" t="str">
            <v>BELFORT</v>
          </cell>
          <cell r="BK39">
            <v>52.34</v>
          </cell>
          <cell r="BL39">
            <v>5.23</v>
          </cell>
          <cell r="BM39">
            <v>11.94</v>
          </cell>
        </row>
        <row r="40">
          <cell r="E40" t="str">
            <v>al54</v>
          </cell>
          <cell r="F40">
            <v>9.9578520000000008</v>
          </cell>
          <cell r="G40">
            <v>9.9578520000000008</v>
          </cell>
          <cell r="H40">
            <v>9.9578520000000008</v>
          </cell>
          <cell r="I40">
            <v>10.141656000000001</v>
          </cell>
          <cell r="J40">
            <v>11.460719999999998</v>
          </cell>
          <cell r="K40">
            <v>11.460719999999998</v>
          </cell>
          <cell r="L40">
            <v>12.574356</v>
          </cell>
          <cell r="M40">
            <v>12.574356</v>
          </cell>
          <cell r="N40">
            <v>13.428504</v>
          </cell>
          <cell r="O40">
            <v>13.428504</v>
          </cell>
          <cell r="P40">
            <v>11.971959999999999</v>
          </cell>
          <cell r="Q40">
            <v>9.5633999999999997</v>
          </cell>
          <cell r="R40">
            <v>6.6994400000000001</v>
          </cell>
          <cell r="S40">
            <v>4.3718400000000006</v>
          </cell>
          <cell r="V40">
            <v>39</v>
          </cell>
          <cell r="W40" t="str">
            <v>39 JURA</v>
          </cell>
          <cell r="X40" t="str">
            <v>ECE</v>
          </cell>
          <cell r="Y40">
            <v>4.3600000000000003</v>
          </cell>
          <cell r="Z40">
            <v>1.6440000000000001</v>
          </cell>
          <cell r="AA40">
            <v>4.3600000000000003</v>
          </cell>
          <cell r="AB40">
            <v>1.6440000000000001</v>
          </cell>
          <cell r="AC40">
            <v>8.91</v>
          </cell>
          <cell r="AK40">
            <v>4.3600000000000003</v>
          </cell>
          <cell r="AL40" t="e">
            <v>#N/A</v>
          </cell>
          <cell r="AM40" t="e">
            <v>#N/A</v>
          </cell>
          <cell r="AN40" t="e">
            <v>#N/A</v>
          </cell>
          <cell r="AO40" t="e">
            <v>#N/A</v>
          </cell>
          <cell r="AP40" t="e">
            <v>#N/A</v>
          </cell>
          <cell r="AQ40" t="e">
            <v>#N/A</v>
          </cell>
          <cell r="AR40" t="e">
            <v>#N/A</v>
          </cell>
          <cell r="AS40" t="e">
            <v>#N/A</v>
          </cell>
          <cell r="AV40">
            <v>86</v>
          </cell>
          <cell r="AW40" t="str">
            <v>VIENNE</v>
          </cell>
          <cell r="AX40" t="str">
            <v>POITIERS</v>
          </cell>
          <cell r="AY40">
            <v>42.16</v>
          </cell>
          <cell r="AZ40">
            <v>4.22</v>
          </cell>
          <cell r="BA40">
            <v>9.61</v>
          </cell>
        </row>
        <row r="41">
          <cell r="E41" t="str">
            <v>vc54</v>
          </cell>
          <cell r="F41">
            <v>8.5858161714000012</v>
          </cell>
          <cell r="G41">
            <v>8.5858161714000012</v>
          </cell>
          <cell r="H41">
            <v>8.5858161714000012</v>
          </cell>
          <cell r="I41">
            <v>8.7371216542999992</v>
          </cell>
          <cell r="J41">
            <v>9.8857894912000006</v>
          </cell>
          <cell r="K41">
            <v>9.8857894912000006</v>
          </cell>
          <cell r="L41">
            <v>10.8579864008</v>
          </cell>
          <cell r="M41">
            <v>10.8579864008</v>
          </cell>
          <cell r="N41">
            <v>11.6082796536</v>
          </cell>
          <cell r="O41">
            <v>11.6082796536</v>
          </cell>
          <cell r="P41">
            <v>10.9453193856</v>
          </cell>
          <cell r="Q41">
            <v>8.7363142240000009</v>
          </cell>
          <cell r="R41">
            <v>6.7742590367999993</v>
          </cell>
          <cell r="S41">
            <v>4.2396119766</v>
          </cell>
          <cell r="V41">
            <v>40</v>
          </cell>
          <cell r="W41" t="str">
            <v>40 LANDES</v>
          </cell>
          <cell r="X41" t="str">
            <v>ESO</v>
          </cell>
          <cell r="Y41">
            <v>7.47</v>
          </cell>
          <cell r="Z41">
            <v>1.8059999999999998</v>
          </cell>
          <cell r="AA41">
            <v>7.47</v>
          </cell>
          <cell r="AB41">
            <v>1.8059999999999998</v>
          </cell>
          <cell r="AC41">
            <v>8.57</v>
          </cell>
          <cell r="AK41" t="e">
            <v>#N/A</v>
          </cell>
          <cell r="AL41" t="e">
            <v>#N/A</v>
          </cell>
          <cell r="AM41" t="e">
            <v>#N/A</v>
          </cell>
          <cell r="AN41">
            <v>7.47</v>
          </cell>
          <cell r="AO41" t="e">
            <v>#N/A</v>
          </cell>
          <cell r="AP41" t="e">
            <v>#N/A</v>
          </cell>
          <cell r="AQ41" t="e">
            <v>#N/A</v>
          </cell>
          <cell r="AR41" t="e">
            <v>#N/A</v>
          </cell>
          <cell r="AS41" t="e">
            <v>#N/A</v>
          </cell>
          <cell r="AV41">
            <v>87</v>
          </cell>
          <cell r="AW41" t="str">
            <v>HTE VIENNE</v>
          </cell>
          <cell r="AX41" t="str">
            <v>LIMOGES</v>
          </cell>
          <cell r="AY41">
            <v>56.2</v>
          </cell>
          <cell r="AZ41">
            <v>5.62</v>
          </cell>
          <cell r="BA41">
            <v>12.82</v>
          </cell>
        </row>
        <row r="42">
          <cell r="E42" t="str">
            <v>vm54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V42">
            <v>41</v>
          </cell>
          <cell r="W42" t="str">
            <v>41 LOIR &amp; CHER</v>
          </cell>
          <cell r="X42" t="str">
            <v>ECO</v>
          </cell>
          <cell r="Y42">
            <v>3.78</v>
          </cell>
          <cell r="Z42">
            <v>1.6440000000000001</v>
          </cell>
          <cell r="AA42">
            <v>3.78</v>
          </cell>
          <cell r="AB42">
            <v>1.6440000000000001</v>
          </cell>
          <cell r="AC42">
            <v>4.72</v>
          </cell>
          <cell r="AK42" t="e">
            <v>#N/A</v>
          </cell>
          <cell r="AL42">
            <v>3.78</v>
          </cell>
          <cell r="AM42" t="e">
            <v>#N/A</v>
          </cell>
          <cell r="AN42" t="e">
            <v>#N/A</v>
          </cell>
          <cell r="AO42" t="e">
            <v>#N/A</v>
          </cell>
          <cell r="AP42" t="e">
            <v>#N/A</v>
          </cell>
          <cell r="AQ42" t="e">
            <v>#N/A</v>
          </cell>
          <cell r="AR42" t="e">
            <v>#N/A</v>
          </cell>
          <cell r="AS42" t="e">
            <v>#N/A</v>
          </cell>
          <cell r="AV42">
            <v>89</v>
          </cell>
          <cell r="AW42" t="str">
            <v>YONNE</v>
          </cell>
          <cell r="AX42" t="str">
            <v>AUXERRE</v>
          </cell>
          <cell r="AY42">
            <v>64.540000000000006</v>
          </cell>
          <cell r="AZ42">
            <v>6.45</v>
          </cell>
          <cell r="BA42">
            <v>14.72</v>
          </cell>
        </row>
        <row r="43">
          <cell r="E43" t="str">
            <v>al57</v>
          </cell>
          <cell r="F43">
            <v>10.509264</v>
          </cell>
          <cell r="G43">
            <v>10.509264</v>
          </cell>
          <cell r="H43">
            <v>10.509264</v>
          </cell>
          <cell r="I43">
            <v>10.703880000000002</v>
          </cell>
          <cell r="J43">
            <v>12.098628</v>
          </cell>
          <cell r="K43">
            <v>12.098628</v>
          </cell>
          <cell r="L43">
            <v>13.287947999999998</v>
          </cell>
          <cell r="M43">
            <v>13.287947999999998</v>
          </cell>
          <cell r="N43">
            <v>14.185343999999999</v>
          </cell>
          <cell r="O43">
            <v>14.185343999999999</v>
          </cell>
          <cell r="P43">
            <v>12.973840000000001</v>
          </cell>
          <cell r="Q43">
            <v>10.362880000000001</v>
          </cell>
          <cell r="R43">
            <v>7.2560399999999996</v>
          </cell>
          <cell r="S43">
            <v>4.7361599999999999</v>
          </cell>
          <cell r="V43">
            <v>42</v>
          </cell>
          <cell r="W43" t="str">
            <v>42 LOIRE</v>
          </cell>
          <cell r="X43" t="str">
            <v>BES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8.2899999999999991</v>
          </cell>
          <cell r="AK43">
            <v>6.51</v>
          </cell>
          <cell r="AL43">
            <v>8.51</v>
          </cell>
          <cell r="AM43" t="e">
            <v>#N/A</v>
          </cell>
          <cell r="AN43">
            <v>6.92</v>
          </cell>
          <cell r="AO43">
            <v>0</v>
          </cell>
          <cell r="AP43" t="e">
            <v>#N/A</v>
          </cell>
          <cell r="AQ43" t="e">
            <v>#N/A</v>
          </cell>
          <cell r="AR43" t="e">
            <v>#N/A</v>
          </cell>
          <cell r="AS43" t="e">
            <v>#N/A</v>
          </cell>
        </row>
        <row r="44">
          <cell r="E44" t="str">
            <v>vc57</v>
          </cell>
          <cell r="F44">
            <v>9.7700666778000009</v>
          </cell>
          <cell r="G44">
            <v>9.7700666778000009</v>
          </cell>
          <cell r="H44">
            <v>9.7700666778000009</v>
          </cell>
          <cell r="I44">
            <v>9.9332074087999995</v>
          </cell>
          <cell r="J44">
            <v>11.2297101824</v>
          </cell>
          <cell r="K44">
            <v>11.2297101824</v>
          </cell>
          <cell r="L44">
            <v>12.338620909999999</v>
          </cell>
          <cell r="M44">
            <v>12.338620909999999</v>
          </cell>
          <cell r="N44">
            <v>13.196420275500001</v>
          </cell>
          <cell r="O44">
            <v>13.196420275500001</v>
          </cell>
          <cell r="P44">
            <v>12.432817151999998</v>
          </cell>
          <cell r="Q44">
            <v>9.919587163200001</v>
          </cell>
          <cell r="R44">
            <v>7.6824024583999995</v>
          </cell>
          <cell r="S44">
            <v>4.8177408824999999</v>
          </cell>
          <cell r="V44">
            <v>43</v>
          </cell>
          <cell r="W44" t="str">
            <v>43 LOIRE HTE</v>
          </cell>
          <cell r="X44" t="str">
            <v>ECE</v>
          </cell>
          <cell r="Y44">
            <v>8.9499999999999993</v>
          </cell>
          <cell r="Z44">
            <v>1.6440000000000001</v>
          </cell>
          <cell r="AA44">
            <v>8.9499999999999993</v>
          </cell>
          <cell r="AB44">
            <v>1.6440000000000001</v>
          </cell>
          <cell r="AC44">
            <v>8.91</v>
          </cell>
          <cell r="AK44">
            <v>8.9499999999999993</v>
          </cell>
          <cell r="AL44" t="e">
            <v>#N/A</v>
          </cell>
          <cell r="AM44" t="e">
            <v>#N/A</v>
          </cell>
          <cell r="AN44">
            <v>7.33</v>
          </cell>
          <cell r="AO44" t="e">
            <v>#N/A</v>
          </cell>
          <cell r="AP44" t="e">
            <v>#N/A</v>
          </cell>
          <cell r="AQ44" t="e">
            <v>#N/A</v>
          </cell>
          <cell r="AR44" t="e">
            <v>#N/A</v>
          </cell>
          <cell r="AS44" t="e">
            <v>#N/A</v>
          </cell>
        </row>
        <row r="45">
          <cell r="E45" t="str">
            <v>vm57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V45">
            <v>44</v>
          </cell>
          <cell r="W45" t="str">
            <v>44 LOIRE ATLAN</v>
          </cell>
          <cell r="X45" t="str">
            <v>ECO</v>
          </cell>
          <cell r="Y45">
            <v>4.9000000000000004</v>
          </cell>
          <cell r="Z45">
            <v>1.6440000000000001</v>
          </cell>
          <cell r="AA45">
            <v>4.9000000000000004</v>
          </cell>
          <cell r="AB45">
            <v>1.6440000000000001</v>
          </cell>
          <cell r="AC45">
            <v>4.72</v>
          </cell>
          <cell r="AK45" t="e">
            <v>#N/A</v>
          </cell>
          <cell r="AL45">
            <v>4.9000000000000004</v>
          </cell>
          <cell r="AM45" t="e">
            <v>#N/A</v>
          </cell>
          <cell r="AN45" t="e">
            <v>#N/A</v>
          </cell>
          <cell r="AO45" t="e">
            <v>#N/A</v>
          </cell>
          <cell r="AP45" t="e">
            <v>#N/A</v>
          </cell>
          <cell r="AQ45" t="e">
            <v>#N/A</v>
          </cell>
          <cell r="AR45" t="e">
            <v>#N/A</v>
          </cell>
          <cell r="AS45" t="e">
            <v>#N/A</v>
          </cell>
        </row>
        <row r="46">
          <cell r="E46" t="str">
            <v>al67</v>
          </cell>
          <cell r="F46">
            <v>10.295964864</v>
          </cell>
          <cell r="G46">
            <v>10.295964864</v>
          </cell>
          <cell r="H46">
            <v>10.295964864</v>
          </cell>
          <cell r="I46">
            <v>10.481239295999998</v>
          </cell>
          <cell r="J46">
            <v>11.844329759999999</v>
          </cell>
          <cell r="K46">
            <v>11.844329759999999</v>
          </cell>
          <cell r="L46">
            <v>13.022145792</v>
          </cell>
          <cell r="M46">
            <v>13.022145792</v>
          </cell>
          <cell r="N46">
            <v>13.882348512</v>
          </cell>
          <cell r="O46">
            <v>13.882348512</v>
          </cell>
          <cell r="P46">
            <v>12.034704</v>
          </cell>
          <cell r="Q46">
            <v>9.6059039999999989</v>
          </cell>
          <cell r="R46">
            <v>6.7399199999999997</v>
          </cell>
          <cell r="S46">
            <v>4.396128</v>
          </cell>
          <cell r="V46" t="str">
            <v>45G</v>
          </cell>
          <cell r="W46" t="str">
            <v>45 LOIRET GROUPE</v>
          </cell>
          <cell r="X46" t="str">
            <v>ECO</v>
          </cell>
          <cell r="Y46">
            <v>6.45</v>
          </cell>
          <cell r="Z46">
            <v>1.6440000000000001</v>
          </cell>
          <cell r="AA46">
            <v>6.45</v>
          </cell>
          <cell r="AB46">
            <v>1.6440000000000001</v>
          </cell>
          <cell r="AC46">
            <v>4.72</v>
          </cell>
          <cell r="AK46">
            <v>7.08</v>
          </cell>
          <cell r="AL46">
            <v>4.22</v>
          </cell>
          <cell r="AM46" t="e">
            <v>#N/A</v>
          </cell>
          <cell r="AN46" t="e">
            <v>#N/A</v>
          </cell>
          <cell r="AO46" t="e">
            <v>#N/A</v>
          </cell>
          <cell r="AP46" t="e">
            <v>#N/A</v>
          </cell>
          <cell r="AQ46" t="e">
            <v>#N/A</v>
          </cell>
          <cell r="AR46" t="e">
            <v>#N/A</v>
          </cell>
          <cell r="AS46" t="e">
            <v>#N/A</v>
          </cell>
        </row>
        <row r="47">
          <cell r="E47" t="str">
            <v>vc67</v>
          </cell>
          <cell r="F47">
            <v>10.002780100964953</v>
          </cell>
          <cell r="G47">
            <v>10.002780100964953</v>
          </cell>
          <cell r="H47">
            <v>10.002780100964953</v>
          </cell>
          <cell r="I47">
            <v>10.183479581633591</v>
          </cell>
          <cell r="J47">
            <v>11.50788992075366</v>
          </cell>
          <cell r="K47">
            <v>11.50788992075366</v>
          </cell>
          <cell r="L47">
            <v>12.54512006954976</v>
          </cell>
          <cell r="M47">
            <v>12.54512006954976</v>
          </cell>
          <cell r="N47">
            <v>13.512117038076216</v>
          </cell>
          <cell r="O47">
            <v>13.512117038076216</v>
          </cell>
          <cell r="P47">
            <v>12.561212630845439</v>
          </cell>
          <cell r="Q47">
            <v>10.005807285897983</v>
          </cell>
          <cell r="R47">
            <v>8.173405662270623</v>
          </cell>
          <cell r="S47">
            <v>4.9242707688938401</v>
          </cell>
          <cell r="V47" t="str">
            <v>45t</v>
          </cell>
          <cell r="W47" t="str">
            <v>45 LOIRET TENDRON</v>
          </cell>
          <cell r="X47" t="str">
            <v>ECO</v>
          </cell>
          <cell r="Y47">
            <v>4.22</v>
          </cell>
          <cell r="Z47">
            <v>1.6440000000000001</v>
          </cell>
          <cell r="AA47">
            <v>4.22</v>
          </cell>
          <cell r="AB47">
            <v>1.6440000000000001</v>
          </cell>
          <cell r="AC47">
            <v>4.72</v>
          </cell>
          <cell r="AK47" t="e">
            <v>#N/A</v>
          </cell>
          <cell r="AL47" t="e">
            <v>#N/A</v>
          </cell>
          <cell r="AM47" t="e">
            <v>#N/A</v>
          </cell>
          <cell r="AN47">
            <v>3.6</v>
          </cell>
          <cell r="AO47" t="e">
            <v>#N/A</v>
          </cell>
          <cell r="AP47" t="e">
            <v>#N/A</v>
          </cell>
          <cell r="AQ47" t="e">
            <v>#N/A</v>
          </cell>
          <cell r="AR47" t="e">
            <v>#N/A</v>
          </cell>
          <cell r="AS47" t="e">
            <v>#N/A</v>
          </cell>
        </row>
        <row r="48">
          <cell r="E48" t="str">
            <v>vm67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V48" t="str">
            <v>45y</v>
          </cell>
          <cell r="W48" t="str">
            <v>45 LOIRET TPS YONNE</v>
          </cell>
          <cell r="X48" t="str">
            <v>ECO</v>
          </cell>
          <cell r="Y48">
            <v>6.45</v>
          </cell>
          <cell r="Z48">
            <v>1.6440000000000001</v>
          </cell>
          <cell r="AA48">
            <v>6.45</v>
          </cell>
          <cell r="AB48">
            <v>1.6440000000000001</v>
          </cell>
          <cell r="AC48">
            <v>4.72</v>
          </cell>
          <cell r="AK48" t="e">
            <v>#N/A</v>
          </cell>
          <cell r="AL48" t="e">
            <v>#N/A</v>
          </cell>
          <cell r="AM48" t="e">
            <v>#N/A</v>
          </cell>
          <cell r="AN48">
            <v>5.04</v>
          </cell>
          <cell r="AO48" t="e">
            <v>#N/A</v>
          </cell>
          <cell r="AP48" t="e">
            <v>#N/A</v>
          </cell>
          <cell r="AQ48" t="e">
            <v>#N/A</v>
          </cell>
          <cell r="AR48" t="e">
            <v>#N/A</v>
          </cell>
          <cell r="AS48" t="e">
            <v>#N/A</v>
          </cell>
        </row>
        <row r="49">
          <cell r="E49" t="str">
            <v>al71</v>
          </cell>
          <cell r="F49">
            <v>8.5739159999999988</v>
          </cell>
          <cell r="G49">
            <v>8.5739159999999988</v>
          </cell>
          <cell r="H49">
            <v>8.5739159999999988</v>
          </cell>
          <cell r="I49">
            <v>8.7360959999999999</v>
          </cell>
          <cell r="J49">
            <v>9.8713560000000022</v>
          </cell>
          <cell r="K49">
            <v>9.8713560000000022</v>
          </cell>
          <cell r="L49">
            <v>10.844435999999998</v>
          </cell>
          <cell r="M49">
            <v>10.844435999999998</v>
          </cell>
          <cell r="N49">
            <v>11.558028</v>
          </cell>
          <cell r="O49">
            <v>11.558028</v>
          </cell>
          <cell r="P49">
            <v>10.585520000000001</v>
          </cell>
          <cell r="Q49">
            <v>8.44008</v>
          </cell>
          <cell r="R49">
            <v>5.9100799999999998</v>
          </cell>
          <cell r="S49">
            <v>3.8557200000000003</v>
          </cell>
          <cell r="V49">
            <v>46</v>
          </cell>
          <cell r="W49" t="str">
            <v>46 LOT</v>
          </cell>
          <cell r="X49" t="str">
            <v>ESO</v>
          </cell>
          <cell r="Y49">
            <v>3.6</v>
          </cell>
          <cell r="Z49">
            <v>1.8059999999999998</v>
          </cell>
          <cell r="AA49">
            <v>3.6</v>
          </cell>
          <cell r="AB49">
            <v>1.8059999999999998</v>
          </cell>
          <cell r="AC49">
            <v>8.57</v>
          </cell>
          <cell r="AK49" t="e">
            <v>#N/A</v>
          </cell>
          <cell r="AL49" t="e">
            <v>#N/A</v>
          </cell>
          <cell r="AM49" t="e">
            <v>#N/A</v>
          </cell>
          <cell r="AN49">
            <v>5.74</v>
          </cell>
          <cell r="AO49" t="e">
            <v>#N/A</v>
          </cell>
          <cell r="AP49" t="e">
            <v>#N/A</v>
          </cell>
          <cell r="AQ49" t="e">
            <v>#N/A</v>
          </cell>
          <cell r="AR49" t="e">
            <v>#N/A</v>
          </cell>
          <cell r="AS49" t="e">
            <v>#N/A</v>
          </cell>
        </row>
        <row r="50">
          <cell r="E50" t="str">
            <v>vc71</v>
          </cell>
          <cell r="F50">
            <v>7.8114985326000008</v>
          </cell>
          <cell r="G50">
            <v>7.8114985326000008</v>
          </cell>
          <cell r="H50">
            <v>7.8114985326000008</v>
          </cell>
          <cell r="I50">
            <v>7.9511224442000001</v>
          </cell>
          <cell r="J50">
            <v>8.9860459775999981</v>
          </cell>
          <cell r="K50">
            <v>8.9860459775999981</v>
          </cell>
          <cell r="L50">
            <v>9.8708967280000017</v>
          </cell>
          <cell r="M50">
            <v>9.8708967280000017</v>
          </cell>
          <cell r="N50">
            <v>10.5342852762</v>
          </cell>
          <cell r="O50">
            <v>10.5342852762</v>
          </cell>
          <cell r="P50">
            <v>9.935152991999999</v>
          </cell>
          <cell r="Q50">
            <v>7.9290345551999994</v>
          </cell>
          <cell r="R50">
            <v>6.1483764083999999</v>
          </cell>
          <cell r="S50">
            <v>3.8541927060000001</v>
          </cell>
          <cell r="V50">
            <v>47</v>
          </cell>
          <cell r="W50" t="str">
            <v>47 LOT &amp; GARON</v>
          </cell>
          <cell r="X50" t="str">
            <v>ESO</v>
          </cell>
          <cell r="Y50">
            <v>5.04</v>
          </cell>
          <cell r="Z50">
            <v>1.8059999999999998</v>
          </cell>
          <cell r="AA50">
            <v>5.04</v>
          </cell>
          <cell r="AB50">
            <v>1.8059999999999998</v>
          </cell>
          <cell r="AC50">
            <v>8.57</v>
          </cell>
          <cell r="AK50" t="e">
            <v>#N/A</v>
          </cell>
          <cell r="AL50">
            <v>4.22</v>
          </cell>
          <cell r="AM50" t="e">
            <v>#N/A</v>
          </cell>
          <cell r="AN50" t="e">
            <v>#N/A</v>
          </cell>
          <cell r="AO50" t="e">
            <v>#N/A</v>
          </cell>
          <cell r="AP50" t="e">
            <v>#N/A</v>
          </cell>
          <cell r="AQ50" t="e">
            <v>#N/A</v>
          </cell>
          <cell r="AR50" t="e">
            <v>#N/A</v>
          </cell>
          <cell r="AS50" t="e">
            <v>#N/A</v>
          </cell>
        </row>
        <row r="51">
          <cell r="E51" t="str">
            <v>vm79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V51">
            <v>48</v>
          </cell>
          <cell r="W51" t="str">
            <v>48 LOZERE</v>
          </cell>
          <cell r="X51" t="str">
            <v>ESO</v>
          </cell>
          <cell r="Y51">
            <v>5.74</v>
          </cell>
          <cell r="Z51">
            <v>1.8059999999999998</v>
          </cell>
          <cell r="AA51">
            <v>5.74</v>
          </cell>
          <cell r="AB51">
            <v>1.8059999999999998</v>
          </cell>
          <cell r="AC51">
            <v>8.57</v>
          </cell>
          <cell r="AK51" t="e">
            <v>#N/A</v>
          </cell>
          <cell r="AL51">
            <v>8.16</v>
          </cell>
          <cell r="AM51" t="e">
            <v>#N/A</v>
          </cell>
          <cell r="AN51" t="e">
            <v>#N/A</v>
          </cell>
          <cell r="AO51" t="e">
            <v>#N/A</v>
          </cell>
          <cell r="AP51" t="e">
            <v>#N/A</v>
          </cell>
          <cell r="AQ51">
            <v>4.87</v>
          </cell>
          <cell r="AR51" t="e">
            <v>#N/A</v>
          </cell>
          <cell r="AS51" t="e">
            <v>#N/A</v>
          </cell>
        </row>
        <row r="52">
          <cell r="E52" t="str">
            <v>al79</v>
          </cell>
          <cell r="F52">
            <v>9.3415680000000005</v>
          </cell>
          <cell r="G52">
            <v>9.3415680000000005</v>
          </cell>
          <cell r="H52">
            <v>9.3415680000000005</v>
          </cell>
          <cell r="I52">
            <v>9.5145600000000012</v>
          </cell>
          <cell r="J52">
            <v>10.747128</v>
          </cell>
          <cell r="K52">
            <v>10.747128</v>
          </cell>
          <cell r="L52">
            <v>11.817515999999999</v>
          </cell>
          <cell r="M52">
            <v>11.817515999999999</v>
          </cell>
          <cell r="N52">
            <v>12.606792</v>
          </cell>
          <cell r="O52">
            <v>12.606792</v>
          </cell>
          <cell r="P52">
            <v>11.132</v>
          </cell>
          <cell r="Q52">
            <v>8.8954799999999992</v>
          </cell>
          <cell r="R52">
            <v>6.2238000000000007</v>
          </cell>
          <cell r="S52">
            <v>4.0884799999999997</v>
          </cell>
          <cell r="V52">
            <v>49</v>
          </cell>
          <cell r="W52" t="str">
            <v>49 MAINE &amp; LOIR</v>
          </cell>
          <cell r="X52" t="str">
            <v>ECO</v>
          </cell>
          <cell r="Y52">
            <v>4.22</v>
          </cell>
          <cell r="Z52">
            <v>1.6440000000000001</v>
          </cell>
          <cell r="AA52">
            <v>4.22</v>
          </cell>
          <cell r="AB52">
            <v>1.6440000000000001</v>
          </cell>
          <cell r="AC52">
            <v>4.72</v>
          </cell>
          <cell r="AK52">
            <v>6.93</v>
          </cell>
          <cell r="AL52" t="e">
            <v>#N/A</v>
          </cell>
          <cell r="AM52">
            <v>0</v>
          </cell>
          <cell r="AN52" t="e">
            <v>#N/A</v>
          </cell>
          <cell r="AO52" t="e">
            <v>#N/A</v>
          </cell>
          <cell r="AP52" t="e">
            <v>#N/A</v>
          </cell>
          <cell r="AQ52" t="e">
            <v>#N/A</v>
          </cell>
          <cell r="AR52" t="e">
            <v>#N/A</v>
          </cell>
          <cell r="AS52" t="e">
            <v>#N/A</v>
          </cell>
        </row>
        <row r="53">
          <cell r="E53" t="str">
            <v>vc79</v>
          </cell>
          <cell r="F53">
            <v>8.5061070027000003</v>
          </cell>
          <cell r="G53">
            <v>8.5061070027000003</v>
          </cell>
          <cell r="H53">
            <v>8.5061070027000003</v>
          </cell>
          <cell r="I53">
            <v>8.6459913110999995</v>
          </cell>
          <cell r="J53">
            <v>9.7718979071999996</v>
          </cell>
          <cell r="K53">
            <v>9.7718979071999996</v>
          </cell>
          <cell r="L53">
            <v>10.757034047900001</v>
          </cell>
          <cell r="M53">
            <v>10.757034047900001</v>
          </cell>
          <cell r="N53">
            <v>11.4940249326</v>
          </cell>
          <cell r="O53">
            <v>11.4940249326</v>
          </cell>
          <cell r="P53">
            <v>10.8454128192</v>
          </cell>
          <cell r="Q53">
            <v>8.6478452191999988</v>
          </cell>
          <cell r="R53">
            <v>6.6883535780000001</v>
          </cell>
          <cell r="S53">
            <v>4.2056043938999998</v>
          </cell>
          <cell r="V53">
            <v>50</v>
          </cell>
          <cell r="W53" t="str">
            <v>50 MANCHE</v>
          </cell>
          <cell r="X53" t="str">
            <v>rou</v>
          </cell>
          <cell r="Y53">
            <v>4.87</v>
          </cell>
          <cell r="Z53">
            <v>0</v>
          </cell>
          <cell r="AA53">
            <v>4.87</v>
          </cell>
          <cell r="AB53">
            <v>0</v>
          </cell>
          <cell r="AC53">
            <v>4.1399999999999997</v>
          </cell>
          <cell r="AK53">
            <v>4.33</v>
          </cell>
          <cell r="AL53" t="e">
            <v>#N/A</v>
          </cell>
          <cell r="AM53">
            <v>5.39</v>
          </cell>
          <cell r="AN53" t="e">
            <v>#N/A</v>
          </cell>
          <cell r="AO53" t="e">
            <v>#N/A</v>
          </cell>
          <cell r="AP53" t="e">
            <v>#N/A</v>
          </cell>
          <cell r="AQ53" t="e">
            <v>#N/A</v>
          </cell>
          <cell r="AR53" t="e">
            <v>#N/A</v>
          </cell>
          <cell r="AS53" t="e">
            <v>#N/A</v>
          </cell>
        </row>
        <row r="54">
          <cell r="E54" t="str">
            <v>vm79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V54">
            <v>51</v>
          </cell>
          <cell r="W54" t="str">
            <v>51 MARNE</v>
          </cell>
          <cell r="X54" t="str">
            <v>ENC</v>
          </cell>
          <cell r="Y54">
            <v>0</v>
          </cell>
          <cell r="Z54">
            <v>1.847</v>
          </cell>
          <cell r="AA54">
            <v>0</v>
          </cell>
          <cell r="AB54">
            <v>1.847</v>
          </cell>
          <cell r="AC54">
            <v>6.43</v>
          </cell>
          <cell r="AK54" t="e">
            <v>#N/A</v>
          </cell>
          <cell r="AL54">
            <v>4.07</v>
          </cell>
          <cell r="AM54" t="e">
            <v>#N/A</v>
          </cell>
          <cell r="AN54" t="e">
            <v>#N/A</v>
          </cell>
          <cell r="AO54" t="e">
            <v>#N/A</v>
          </cell>
          <cell r="AP54" t="e">
            <v>#N/A</v>
          </cell>
          <cell r="AQ54" t="e">
            <v>#N/A</v>
          </cell>
          <cell r="AR54" t="e">
            <v>#N/A</v>
          </cell>
          <cell r="AS54" t="e">
            <v>#N/A</v>
          </cell>
        </row>
        <row r="55">
          <cell r="V55">
            <v>52</v>
          </cell>
          <cell r="W55" t="str">
            <v>52 MARNE HTE</v>
          </cell>
          <cell r="X55" t="str">
            <v>ENC</v>
          </cell>
          <cell r="Y55">
            <v>5.39</v>
          </cell>
          <cell r="Z55">
            <v>1.847</v>
          </cell>
          <cell r="AA55">
            <v>5.39</v>
          </cell>
          <cell r="AB55">
            <v>1.847</v>
          </cell>
          <cell r="AC55">
            <v>6.43</v>
          </cell>
          <cell r="AK55">
            <v>6.18</v>
          </cell>
          <cell r="AL55" t="e">
            <v>#N/A</v>
          </cell>
          <cell r="AM55">
            <v>5.35</v>
          </cell>
          <cell r="AN55" t="e">
            <v>#N/A</v>
          </cell>
          <cell r="AO55" t="e">
            <v>#N/A</v>
          </cell>
          <cell r="AP55" t="e">
            <v>#N/A</v>
          </cell>
          <cell r="AQ55" t="e">
            <v>#N/A</v>
          </cell>
          <cell r="AR55" t="e">
            <v>#N/A</v>
          </cell>
          <cell r="AS55" t="e">
            <v>#N/A</v>
          </cell>
        </row>
        <row r="56">
          <cell r="E56" t="str">
            <v>AL04</v>
          </cell>
          <cell r="F56">
            <v>14.044576000000001</v>
          </cell>
          <cell r="G56">
            <v>15.962752</v>
          </cell>
          <cell r="H56">
            <v>17.869903999999998</v>
          </cell>
          <cell r="I56">
            <v>21.066863999999999</v>
          </cell>
          <cell r="J56">
            <v>23.624431999999999</v>
          </cell>
          <cell r="K56">
            <v>23.933104000000004</v>
          </cell>
          <cell r="L56">
            <v>24.263824000000003</v>
          </cell>
          <cell r="M56">
            <v>26.810368</v>
          </cell>
          <cell r="N56">
            <v>28.813824</v>
          </cell>
          <cell r="O56">
            <v>31.301504000000001</v>
          </cell>
          <cell r="P56">
            <v>31.131775999999999</v>
          </cell>
          <cell r="Q56">
            <v>23.679552000000001</v>
          </cell>
          <cell r="R56">
            <v>21.177104</v>
          </cell>
          <cell r="S56">
            <v>18.674656000000002</v>
          </cell>
          <cell r="V56">
            <v>53</v>
          </cell>
          <cell r="W56" t="str">
            <v>53 MAYENNE</v>
          </cell>
          <cell r="X56" t="str">
            <v>ECO</v>
          </cell>
          <cell r="Y56">
            <v>4.07</v>
          </cell>
          <cell r="Z56">
            <v>1.6440000000000001</v>
          </cell>
          <cell r="AA56">
            <v>4.07</v>
          </cell>
          <cell r="AB56">
            <v>1.6440000000000001</v>
          </cell>
          <cell r="AC56">
            <v>4.72</v>
          </cell>
          <cell r="AK56">
            <v>5.7</v>
          </cell>
          <cell r="AL56" t="e">
            <v>#N/A</v>
          </cell>
          <cell r="AM56">
            <v>4.4000000000000004</v>
          </cell>
          <cell r="AN56" t="e">
            <v>#N/A</v>
          </cell>
          <cell r="AO56" t="e">
            <v>#N/A</v>
          </cell>
          <cell r="AP56" t="e">
            <v>#N/A</v>
          </cell>
          <cell r="AQ56" t="e">
            <v>#N/A</v>
          </cell>
          <cell r="AR56" t="e">
            <v>#N/A</v>
          </cell>
          <cell r="AS56" t="e">
            <v>#N/A</v>
          </cell>
        </row>
        <row r="57">
          <cell r="E57" t="str">
            <v>VC04</v>
          </cell>
          <cell r="F57">
            <v>11.123216000000001</v>
          </cell>
          <cell r="G57">
            <v>12.093328000000001</v>
          </cell>
          <cell r="H57">
            <v>13.394160000000001</v>
          </cell>
          <cell r="I57">
            <v>14.044576000000001</v>
          </cell>
          <cell r="J57">
            <v>14.386320000000001</v>
          </cell>
          <cell r="K57">
            <v>15.036736000000001</v>
          </cell>
          <cell r="L57">
            <v>15.687152000000001</v>
          </cell>
          <cell r="M57">
            <v>16.987983999999997</v>
          </cell>
          <cell r="N57">
            <v>19.241664</v>
          </cell>
          <cell r="O57">
            <v>21.502208</v>
          </cell>
          <cell r="P57">
            <v>21.915711999999999</v>
          </cell>
          <cell r="Q57">
            <v>18.961279999999999</v>
          </cell>
          <cell r="R57">
            <v>16.987983999999997</v>
          </cell>
          <cell r="S57">
            <v>15.036736000000001</v>
          </cell>
          <cell r="V57">
            <v>54</v>
          </cell>
          <cell r="W57" t="str">
            <v>54 MEURTHE &amp; M</v>
          </cell>
          <cell r="X57" t="str">
            <v>ENC</v>
          </cell>
          <cell r="Y57">
            <v>5.35</v>
          </cell>
          <cell r="Z57">
            <v>1.847</v>
          </cell>
          <cell r="AA57">
            <v>5.35</v>
          </cell>
          <cell r="AB57">
            <v>1.847</v>
          </cell>
          <cell r="AC57">
            <v>6.43</v>
          </cell>
          <cell r="AK57" t="e">
            <v>#N/A</v>
          </cell>
          <cell r="AL57">
            <v>8.19</v>
          </cell>
          <cell r="AM57" t="e">
            <v>#N/A</v>
          </cell>
          <cell r="AN57" t="e">
            <v>#N/A</v>
          </cell>
          <cell r="AO57" t="e">
            <v>#N/A</v>
          </cell>
          <cell r="AP57" t="e">
            <v>#N/A</v>
          </cell>
          <cell r="AQ57" t="e">
            <v>#N/A</v>
          </cell>
          <cell r="AR57" t="e">
            <v>#N/A</v>
          </cell>
          <cell r="AS57" t="e">
            <v>#N/A</v>
          </cell>
        </row>
        <row r="58">
          <cell r="E58" t="str">
            <v>VM04</v>
          </cell>
          <cell r="F58">
            <v>14.364272</v>
          </cell>
          <cell r="G58">
            <v>16.282447999999999</v>
          </cell>
          <cell r="H58">
            <v>18.828991999999996</v>
          </cell>
          <cell r="I58">
            <v>21.397583999999998</v>
          </cell>
          <cell r="J58">
            <v>23.933104000000004</v>
          </cell>
          <cell r="K58">
            <v>24.263824000000003</v>
          </cell>
          <cell r="L58">
            <v>24.58352</v>
          </cell>
          <cell r="M58">
            <v>27.130064000000001</v>
          </cell>
          <cell r="N58">
            <v>29.441151999999999</v>
          </cell>
          <cell r="O58">
            <v>31.928832</v>
          </cell>
          <cell r="P58">
            <v>32.399535999999998</v>
          </cell>
          <cell r="Q58">
            <v>24.296895999999997</v>
          </cell>
          <cell r="R58">
            <v>21.794447999999999</v>
          </cell>
          <cell r="S58">
            <v>19.314048</v>
          </cell>
          <cell r="V58">
            <v>55</v>
          </cell>
          <cell r="W58" t="str">
            <v>55 MEUSE</v>
          </cell>
          <cell r="X58" t="str">
            <v>ENC</v>
          </cell>
          <cell r="Y58">
            <v>4.4000000000000004</v>
          </cell>
          <cell r="Z58">
            <v>1.847</v>
          </cell>
          <cell r="AA58">
            <v>4.4000000000000004</v>
          </cell>
          <cell r="AB58">
            <v>1.847</v>
          </cell>
          <cell r="AC58">
            <v>6.43</v>
          </cell>
          <cell r="AK58">
            <v>6.18</v>
          </cell>
          <cell r="AL58" t="e">
            <v>#N/A</v>
          </cell>
          <cell r="AM58">
            <v>5.35</v>
          </cell>
          <cell r="AN58" t="e">
            <v>#N/A</v>
          </cell>
          <cell r="AO58" t="e">
            <v>#N/A</v>
          </cell>
          <cell r="AP58" t="e">
            <v>#N/A</v>
          </cell>
          <cell r="AQ58" t="e">
            <v>#N/A</v>
          </cell>
          <cell r="AR58" t="e">
            <v>#N/A</v>
          </cell>
          <cell r="AS58" t="e">
            <v>#N/A</v>
          </cell>
        </row>
        <row r="59">
          <cell r="E59" t="str">
            <v>AL05</v>
          </cell>
          <cell r="F59">
            <v>13.405184</v>
          </cell>
          <cell r="G59">
            <v>15.323359999999999</v>
          </cell>
          <cell r="H59">
            <v>18.509295999999999</v>
          </cell>
          <cell r="I59">
            <v>20.427472000000002</v>
          </cell>
          <cell r="J59">
            <v>22.996063999999997</v>
          </cell>
          <cell r="K59">
            <v>23.624431999999999</v>
          </cell>
          <cell r="L59">
            <v>23.933104000000004</v>
          </cell>
          <cell r="M59">
            <v>26.810368</v>
          </cell>
          <cell r="N59">
            <v>28.186495999999998</v>
          </cell>
          <cell r="O59">
            <v>31.301504000000001</v>
          </cell>
          <cell r="P59">
            <v>31.131775999999999</v>
          </cell>
          <cell r="Q59">
            <v>23.679552000000001</v>
          </cell>
          <cell r="R59">
            <v>21.794447999999999</v>
          </cell>
          <cell r="S59">
            <v>19.931391999999995</v>
          </cell>
          <cell r="V59">
            <v>56</v>
          </cell>
          <cell r="W59" t="str">
            <v>56 MORBIHAN</v>
          </cell>
          <cell r="X59" t="str">
            <v>ECO</v>
          </cell>
          <cell r="Y59">
            <v>8.19</v>
          </cell>
          <cell r="Z59">
            <v>1.6440000000000001</v>
          </cell>
          <cell r="AA59">
            <v>8.19</v>
          </cell>
          <cell r="AB59">
            <v>1.6440000000000001</v>
          </cell>
          <cell r="AC59">
            <v>4.72</v>
          </cell>
          <cell r="AK59">
            <v>5.55</v>
          </cell>
          <cell r="AL59">
            <v>5.36</v>
          </cell>
          <cell r="AM59" t="e">
            <v>#N/A</v>
          </cell>
          <cell r="AN59" t="e">
            <v>#N/A</v>
          </cell>
          <cell r="AO59" t="e">
            <v>#N/A</v>
          </cell>
          <cell r="AP59" t="e">
            <v>#N/A</v>
          </cell>
          <cell r="AQ59" t="e">
            <v>#N/A</v>
          </cell>
          <cell r="AR59" t="e">
            <v>#N/A</v>
          </cell>
          <cell r="AS59" t="e">
            <v>#N/A</v>
          </cell>
        </row>
        <row r="60">
          <cell r="E60" t="str">
            <v>VC05</v>
          </cell>
          <cell r="F60">
            <v>10.803520000000001</v>
          </cell>
          <cell r="G60">
            <v>11.123216000000001</v>
          </cell>
          <cell r="H60">
            <v>12.093328000000001</v>
          </cell>
          <cell r="I60">
            <v>12.424047999999999</v>
          </cell>
          <cell r="J60">
            <v>14.044576000000001</v>
          </cell>
          <cell r="K60">
            <v>14.386320000000001</v>
          </cell>
          <cell r="L60">
            <v>14.717040000000001</v>
          </cell>
          <cell r="M60">
            <v>16.028896</v>
          </cell>
          <cell r="N60">
            <v>16.991935999999999</v>
          </cell>
          <cell r="O60">
            <v>18.60352</v>
          </cell>
          <cell r="P60">
            <v>18.961279999999999</v>
          </cell>
          <cell r="Q60">
            <v>17.980143999999999</v>
          </cell>
          <cell r="R60">
            <v>15.036736000000001</v>
          </cell>
          <cell r="S60">
            <v>14.386320000000001</v>
          </cell>
          <cell r="V60">
            <v>57</v>
          </cell>
          <cell r="W60" t="str">
            <v>57 MOSELLE</v>
          </cell>
          <cell r="X60" t="str">
            <v>ENC</v>
          </cell>
          <cell r="Y60">
            <v>5.35</v>
          </cell>
          <cell r="Z60">
            <v>1.847</v>
          </cell>
          <cell r="AA60">
            <v>5.35</v>
          </cell>
          <cell r="AB60">
            <v>1.847</v>
          </cell>
          <cell r="AC60">
            <v>6.43</v>
          </cell>
          <cell r="AK60">
            <v>10.36</v>
          </cell>
          <cell r="AL60">
            <v>9.1300000000000008</v>
          </cell>
          <cell r="AM60">
            <v>5.7</v>
          </cell>
          <cell r="AN60">
            <v>0</v>
          </cell>
          <cell r="AO60" t="e">
            <v>#N/A</v>
          </cell>
          <cell r="AP60" t="e">
            <v>#N/A</v>
          </cell>
          <cell r="AQ60" t="e">
            <v>#N/A</v>
          </cell>
          <cell r="AR60" t="e">
            <v>#N/A</v>
          </cell>
          <cell r="AS60">
            <v>0</v>
          </cell>
        </row>
        <row r="61">
          <cell r="E61" t="str">
            <v>VM05</v>
          </cell>
          <cell r="F61">
            <v>14.364272</v>
          </cell>
          <cell r="G61">
            <v>16.282447999999999</v>
          </cell>
          <cell r="H61">
            <v>19.148688</v>
          </cell>
          <cell r="I61">
            <v>21.397583999999998</v>
          </cell>
          <cell r="J61">
            <v>23.624431999999999</v>
          </cell>
          <cell r="K61">
            <v>24.263824000000003</v>
          </cell>
          <cell r="L61">
            <v>24.58352</v>
          </cell>
          <cell r="M61">
            <v>27.449759999999998</v>
          </cell>
          <cell r="N61">
            <v>29.441151999999999</v>
          </cell>
          <cell r="O61">
            <v>32.577792000000002</v>
          </cell>
          <cell r="P61">
            <v>32.399535999999998</v>
          </cell>
          <cell r="Q61">
            <v>24.296895999999997</v>
          </cell>
          <cell r="R61">
            <v>22.43384</v>
          </cell>
          <cell r="S61">
            <v>21.177104</v>
          </cell>
          <cell r="V61">
            <v>58</v>
          </cell>
          <cell r="W61" t="str">
            <v>58 NIEVRE</v>
          </cell>
          <cell r="X61" t="str">
            <v>ECE</v>
          </cell>
          <cell r="Y61">
            <v>5.55</v>
          </cell>
          <cell r="Z61">
            <v>1.6440000000000001</v>
          </cell>
          <cell r="AA61">
            <v>5.55</v>
          </cell>
          <cell r="AB61">
            <v>1.6440000000000001</v>
          </cell>
          <cell r="AC61">
            <v>8.91</v>
          </cell>
          <cell r="AK61" t="e">
            <v>#N/A</v>
          </cell>
          <cell r="AL61">
            <v>7.01</v>
          </cell>
          <cell r="AM61">
            <v>5</v>
          </cell>
          <cell r="AN61" t="e">
            <v>#N/A</v>
          </cell>
          <cell r="AO61" t="e">
            <v>#N/A</v>
          </cell>
          <cell r="AP61" t="e">
            <v>#N/A</v>
          </cell>
          <cell r="AQ61" t="e">
            <v>#N/A</v>
          </cell>
          <cell r="AR61" t="e">
            <v>#N/A</v>
          </cell>
          <cell r="AS61">
            <v>0</v>
          </cell>
        </row>
        <row r="62">
          <cell r="E62" t="str">
            <v>AL06</v>
          </cell>
          <cell r="F62">
            <v>14.441439999999998</v>
          </cell>
          <cell r="G62">
            <v>17.186416000000001</v>
          </cell>
          <cell r="H62">
            <v>19.325072000000002</v>
          </cell>
          <cell r="I62">
            <v>20.581808000000002</v>
          </cell>
          <cell r="J62">
            <v>21.805472000000002</v>
          </cell>
          <cell r="K62">
            <v>23.029136000000001</v>
          </cell>
          <cell r="L62">
            <v>24.241775999999998</v>
          </cell>
          <cell r="M62">
            <v>26.711152000000002</v>
          </cell>
          <cell r="N62">
            <v>27.429375999999998</v>
          </cell>
          <cell r="O62">
            <v>27.991807999999999</v>
          </cell>
          <cell r="P62">
            <v>28.1112</v>
          </cell>
          <cell r="Q62">
            <v>25.873328000000001</v>
          </cell>
          <cell r="R62">
            <v>19.369168000000002</v>
          </cell>
          <cell r="S62">
            <v>18.751823999999999</v>
          </cell>
          <cell r="V62">
            <v>59</v>
          </cell>
          <cell r="W62" t="str">
            <v>59 NORD</v>
          </cell>
          <cell r="X62" t="str">
            <v>ENC</v>
          </cell>
          <cell r="Y62">
            <v>5.7</v>
          </cell>
          <cell r="Z62">
            <v>1.847</v>
          </cell>
          <cell r="AA62">
            <v>5.7</v>
          </cell>
          <cell r="AB62">
            <v>1.847</v>
          </cell>
          <cell r="AC62">
            <v>6.43</v>
          </cell>
          <cell r="AK62" t="e">
            <v>#N/A</v>
          </cell>
          <cell r="AL62">
            <v>4.22</v>
          </cell>
          <cell r="AM62" t="e">
            <v>#N/A</v>
          </cell>
          <cell r="AN62" t="e">
            <v>#N/A</v>
          </cell>
          <cell r="AO62" t="e">
            <v>#N/A</v>
          </cell>
          <cell r="AP62" t="e">
            <v>#N/A</v>
          </cell>
          <cell r="AQ62" t="e">
            <v>#N/A</v>
          </cell>
          <cell r="AR62" t="e">
            <v>#N/A</v>
          </cell>
          <cell r="AS62" t="e">
            <v>#N/A</v>
          </cell>
        </row>
        <row r="63">
          <cell r="E63" t="str">
            <v>VC06</v>
          </cell>
          <cell r="F63">
            <v>13.548495999999998</v>
          </cell>
          <cell r="G63">
            <v>16.348592</v>
          </cell>
          <cell r="H63">
            <v>17.285632</v>
          </cell>
          <cell r="I63">
            <v>18.553391999999999</v>
          </cell>
          <cell r="J63">
            <v>19.799104</v>
          </cell>
          <cell r="K63">
            <v>21.088912000000001</v>
          </cell>
          <cell r="L63">
            <v>22.334624000000002</v>
          </cell>
          <cell r="M63">
            <v>23.591360000000002</v>
          </cell>
          <cell r="N63">
            <v>24.357631999999999</v>
          </cell>
          <cell r="O63">
            <v>26.217983999999998</v>
          </cell>
          <cell r="P63">
            <v>26.722175999999997</v>
          </cell>
          <cell r="Q63">
            <v>23.889008000000004</v>
          </cell>
          <cell r="R63">
            <v>19.490431999999998</v>
          </cell>
          <cell r="S63">
            <v>18.862064</v>
          </cell>
          <cell r="V63">
            <v>60</v>
          </cell>
          <cell r="W63" t="str">
            <v>60 OISE</v>
          </cell>
          <cell r="X63" t="str">
            <v>ENC</v>
          </cell>
          <cell r="Y63">
            <v>5</v>
          </cell>
          <cell r="Z63">
            <v>1.847</v>
          </cell>
          <cell r="AA63">
            <v>5</v>
          </cell>
          <cell r="AB63">
            <v>1.847</v>
          </cell>
          <cell r="AC63">
            <v>6.43</v>
          </cell>
          <cell r="AK63" t="e">
            <v>#N/A</v>
          </cell>
          <cell r="AL63" t="e">
            <v>#N/A</v>
          </cell>
          <cell r="AM63">
            <v>5.7</v>
          </cell>
          <cell r="AN63" t="e">
            <v>#N/A</v>
          </cell>
          <cell r="AO63" t="e">
            <v>#N/A</v>
          </cell>
          <cell r="AP63" t="e">
            <v>#N/A</v>
          </cell>
          <cell r="AQ63" t="e">
            <v>#N/A</v>
          </cell>
          <cell r="AR63" t="e">
            <v>#N/A</v>
          </cell>
          <cell r="AS63">
            <v>0</v>
          </cell>
        </row>
        <row r="64">
          <cell r="E64" t="str">
            <v>VM06</v>
          </cell>
          <cell r="F64">
            <v>17.186416000000001</v>
          </cell>
          <cell r="G64">
            <v>19.325072000000002</v>
          </cell>
          <cell r="H64">
            <v>21.805472000000002</v>
          </cell>
          <cell r="I64">
            <v>24.241775999999998</v>
          </cell>
          <cell r="J64">
            <v>27.019824</v>
          </cell>
          <cell r="K64">
            <v>29.467151999999999</v>
          </cell>
          <cell r="L64">
            <v>30.690816000000002</v>
          </cell>
          <cell r="M64">
            <v>31.914480000000001</v>
          </cell>
          <cell r="N64">
            <v>32.523712000000003</v>
          </cell>
          <cell r="O64">
            <v>33.745919999999998</v>
          </cell>
          <cell r="P64">
            <v>33.887776000000002</v>
          </cell>
          <cell r="Q64">
            <v>31.451472000000003</v>
          </cell>
          <cell r="R64">
            <v>29.037216000000001</v>
          </cell>
          <cell r="S64">
            <v>26.622959999999999</v>
          </cell>
          <cell r="V64">
            <v>61</v>
          </cell>
          <cell r="W64" t="str">
            <v>61 ORNE</v>
          </cell>
          <cell r="X64" t="str">
            <v>ECO</v>
          </cell>
          <cell r="Y64">
            <v>4.22</v>
          </cell>
          <cell r="Z64">
            <v>1.6440000000000001</v>
          </cell>
          <cell r="AA64">
            <v>4.22</v>
          </cell>
          <cell r="AB64">
            <v>1.6440000000000001</v>
          </cell>
          <cell r="AC64">
            <v>4.72</v>
          </cell>
          <cell r="AK64">
            <v>6.93</v>
          </cell>
          <cell r="AL64">
            <v>7.25</v>
          </cell>
          <cell r="AM64" t="e">
            <v>#N/A</v>
          </cell>
          <cell r="AN64">
            <v>4.79</v>
          </cell>
          <cell r="AO64" t="e">
            <v>#N/A</v>
          </cell>
          <cell r="AP64" t="e">
            <v>#N/A</v>
          </cell>
          <cell r="AQ64" t="e">
            <v>#N/A</v>
          </cell>
          <cell r="AR64" t="e">
            <v>#N/A</v>
          </cell>
          <cell r="AS64" t="e">
            <v>#N/A</v>
          </cell>
        </row>
        <row r="65">
          <cell r="E65" t="str">
            <v>AL07</v>
          </cell>
          <cell r="F65">
            <v>11.365744000000001</v>
          </cell>
          <cell r="G65">
            <v>12.005136000000002</v>
          </cell>
          <cell r="H65">
            <v>12.357904</v>
          </cell>
          <cell r="I65">
            <v>12.677600000000002</v>
          </cell>
          <cell r="J65">
            <v>13.28392</v>
          </cell>
          <cell r="K65">
            <v>14.562704</v>
          </cell>
          <cell r="L65">
            <v>15.797392</v>
          </cell>
          <cell r="M65">
            <v>16.480879999999999</v>
          </cell>
          <cell r="N65">
            <v>16.44032</v>
          </cell>
          <cell r="O65">
            <v>16.81888</v>
          </cell>
          <cell r="P65">
            <v>16.734432000000002</v>
          </cell>
          <cell r="Q65">
            <v>15.510767999999999</v>
          </cell>
          <cell r="R65">
            <v>13.636687999999999</v>
          </cell>
          <cell r="S65">
            <v>12.424047999999999</v>
          </cell>
          <cell r="V65">
            <v>62</v>
          </cell>
          <cell r="W65" t="str">
            <v>62 PAS DE CALAIS</v>
          </cell>
          <cell r="X65" t="str">
            <v>ENC</v>
          </cell>
          <cell r="Y65">
            <v>5.7</v>
          </cell>
          <cell r="Z65">
            <v>1.847</v>
          </cell>
          <cell r="AA65">
            <v>5.7</v>
          </cell>
          <cell r="AB65">
            <v>1.847</v>
          </cell>
          <cell r="AC65">
            <v>6.43</v>
          </cell>
          <cell r="AK65" t="e">
            <v>#N/A</v>
          </cell>
          <cell r="AL65" t="e">
            <v>#N/A</v>
          </cell>
          <cell r="AM65" t="e">
            <v>#N/A</v>
          </cell>
          <cell r="AN65">
            <v>7.47</v>
          </cell>
          <cell r="AO65" t="e">
            <v>#N/A</v>
          </cell>
          <cell r="AP65" t="e">
            <v>#N/A</v>
          </cell>
          <cell r="AQ65" t="e">
            <v>#N/A</v>
          </cell>
          <cell r="AR65" t="e">
            <v>#N/A</v>
          </cell>
          <cell r="AS65" t="e">
            <v>#N/A</v>
          </cell>
        </row>
        <row r="66">
          <cell r="E66" t="str">
            <v>VC07</v>
          </cell>
          <cell r="F66">
            <v>9.0837760000000003</v>
          </cell>
          <cell r="G66">
            <v>9.3814240000000009</v>
          </cell>
          <cell r="H66">
            <v>9.7452159999999992</v>
          </cell>
          <cell r="I66">
            <v>10.395631999999999</v>
          </cell>
          <cell r="J66">
            <v>11.001952000000001</v>
          </cell>
          <cell r="K66">
            <v>11.652368000000001</v>
          </cell>
          <cell r="L66">
            <v>12.005136000000002</v>
          </cell>
          <cell r="M66">
            <v>12.29176</v>
          </cell>
          <cell r="N66">
            <v>12.719616</v>
          </cell>
          <cell r="O66">
            <v>13.422656</v>
          </cell>
          <cell r="P66">
            <v>13.680783999999999</v>
          </cell>
          <cell r="Q66">
            <v>12.688623999999999</v>
          </cell>
          <cell r="R66">
            <v>9.1168479999999992</v>
          </cell>
          <cell r="S66">
            <v>8.7971520000000005</v>
          </cell>
          <cell r="V66">
            <v>63</v>
          </cell>
          <cell r="W66" t="str">
            <v>63 PUY DE DOME</v>
          </cell>
          <cell r="X66" t="str">
            <v>ECE</v>
          </cell>
          <cell r="Y66">
            <v>6.93</v>
          </cell>
          <cell r="Z66">
            <v>1.6440000000000001</v>
          </cell>
          <cell r="AA66">
            <v>6.93</v>
          </cell>
          <cell r="AB66">
            <v>1.6440000000000001</v>
          </cell>
          <cell r="AC66">
            <v>8.91</v>
          </cell>
          <cell r="AK66" t="e">
            <v>#N/A</v>
          </cell>
          <cell r="AL66" t="e">
            <v>#N/A</v>
          </cell>
          <cell r="AM66" t="e">
            <v>#N/A</v>
          </cell>
          <cell r="AN66">
            <v>9.82</v>
          </cell>
          <cell r="AO66" t="e">
            <v>#N/A</v>
          </cell>
          <cell r="AP66" t="e">
            <v>#N/A</v>
          </cell>
          <cell r="AQ66" t="e">
            <v>#N/A</v>
          </cell>
          <cell r="AR66" t="e">
            <v>#N/A</v>
          </cell>
          <cell r="AS66" t="e">
            <v>#N/A</v>
          </cell>
        </row>
        <row r="67">
          <cell r="E67" t="str">
            <v>AL13</v>
          </cell>
          <cell r="F67">
            <v>12.589407999999999</v>
          </cell>
          <cell r="G67">
            <v>15.102879999999999</v>
          </cell>
          <cell r="H67">
            <v>17.913999999999998</v>
          </cell>
          <cell r="I67">
            <v>18.795919999999999</v>
          </cell>
          <cell r="J67">
            <v>20.063680000000002</v>
          </cell>
          <cell r="K67">
            <v>21.287344000000001</v>
          </cell>
          <cell r="L67">
            <v>21.926736000000002</v>
          </cell>
          <cell r="M67">
            <v>23.194495999999997</v>
          </cell>
          <cell r="N67">
            <v>23.957439999999998</v>
          </cell>
          <cell r="O67">
            <v>24.811904000000002</v>
          </cell>
          <cell r="P67">
            <v>24.671711999999999</v>
          </cell>
          <cell r="Q67">
            <v>21.000720000000001</v>
          </cell>
          <cell r="R67">
            <v>19.126640000000002</v>
          </cell>
          <cell r="S67">
            <v>17.583280000000002</v>
          </cell>
          <cell r="V67">
            <v>64</v>
          </cell>
          <cell r="W67" t="str">
            <v xml:space="preserve">64 PYRENEES A </v>
          </cell>
          <cell r="X67" t="str">
            <v>ESO</v>
          </cell>
          <cell r="Y67">
            <v>7.47</v>
          </cell>
          <cell r="Z67">
            <v>1.8059999999999998</v>
          </cell>
          <cell r="AA67">
            <v>7.47</v>
          </cell>
          <cell r="AB67">
            <v>1.8059999999999998</v>
          </cell>
          <cell r="AC67">
            <v>8.57</v>
          </cell>
          <cell r="AK67" t="e">
            <v>#N/A</v>
          </cell>
          <cell r="AL67" t="e">
            <v>#N/A</v>
          </cell>
          <cell r="AM67" t="e">
            <v>#N/A</v>
          </cell>
          <cell r="AN67">
            <v>8.1199999999999992</v>
          </cell>
          <cell r="AO67" t="e">
            <v>#N/A</v>
          </cell>
          <cell r="AP67" t="e">
            <v>#N/A</v>
          </cell>
          <cell r="AQ67" t="e">
            <v>#N/A</v>
          </cell>
          <cell r="AR67" t="e">
            <v>#N/A</v>
          </cell>
          <cell r="AS67" t="e">
            <v>#N/A</v>
          </cell>
        </row>
        <row r="68">
          <cell r="E68" t="str">
            <v>VC13</v>
          </cell>
          <cell r="F68">
            <v>11.597247999999999</v>
          </cell>
          <cell r="G68">
            <v>14.496560000000001</v>
          </cell>
          <cell r="H68">
            <v>16.458832000000001</v>
          </cell>
          <cell r="I68">
            <v>16.987983999999997</v>
          </cell>
          <cell r="J68">
            <v>17.96912</v>
          </cell>
          <cell r="K68">
            <v>19.247904000000002</v>
          </cell>
          <cell r="L68">
            <v>20.515663999999997</v>
          </cell>
          <cell r="M68">
            <v>21.155056000000002</v>
          </cell>
          <cell r="N68">
            <v>22.670336000000002</v>
          </cell>
          <cell r="O68">
            <v>24.141312000000003</v>
          </cell>
          <cell r="P68">
            <v>24.605568000000002</v>
          </cell>
          <cell r="Q68">
            <v>20.074704000000001</v>
          </cell>
          <cell r="R68">
            <v>17.164368000000003</v>
          </cell>
          <cell r="S68">
            <v>15.543839999999999</v>
          </cell>
          <cell r="V68">
            <v>65</v>
          </cell>
          <cell r="W68" t="str">
            <v>65 PYRENEES H</v>
          </cell>
          <cell r="X68" t="str">
            <v>ESO</v>
          </cell>
          <cell r="Y68">
            <v>9.82</v>
          </cell>
          <cell r="Z68">
            <v>1.8059999999999998</v>
          </cell>
          <cell r="AA68">
            <v>9.82</v>
          </cell>
          <cell r="AB68">
            <v>1.8059999999999998</v>
          </cell>
          <cell r="AC68">
            <v>8.57</v>
          </cell>
          <cell r="AK68">
            <v>7.72</v>
          </cell>
          <cell r="AL68" t="e">
            <v>#N/A</v>
          </cell>
          <cell r="AM68">
            <v>7.72</v>
          </cell>
          <cell r="AN68" t="e">
            <v>#N/A</v>
          </cell>
          <cell r="AO68" t="e">
            <v>#N/A</v>
          </cell>
          <cell r="AP68" t="e">
            <v>#N/A</v>
          </cell>
          <cell r="AQ68" t="e">
            <v>#N/A</v>
          </cell>
          <cell r="AR68" t="e">
            <v>#N/A</v>
          </cell>
          <cell r="AS68" t="e">
            <v>#N/A</v>
          </cell>
        </row>
        <row r="69">
          <cell r="E69" t="str">
            <v>AL26</v>
          </cell>
          <cell r="F69">
            <v>11.310623999999999</v>
          </cell>
          <cell r="G69">
            <v>11.883872</v>
          </cell>
          <cell r="H69">
            <v>12.236640000000001</v>
          </cell>
          <cell r="I69">
            <v>12.666576000000001</v>
          </cell>
          <cell r="J69">
            <v>13.28392</v>
          </cell>
          <cell r="K69">
            <v>14.562704</v>
          </cell>
          <cell r="L69">
            <v>15.797392</v>
          </cell>
          <cell r="M69">
            <v>16.436783999999999</v>
          </cell>
          <cell r="N69">
            <v>16.44032</v>
          </cell>
          <cell r="O69">
            <v>16.743168000000001</v>
          </cell>
          <cell r="P69">
            <v>16.657263999999998</v>
          </cell>
          <cell r="Q69">
            <v>14.82728</v>
          </cell>
          <cell r="R69">
            <v>13.581568000000001</v>
          </cell>
          <cell r="S69">
            <v>12.357904</v>
          </cell>
          <cell r="V69">
            <v>66</v>
          </cell>
          <cell r="W69" t="str">
            <v>66 PYRENEES O</v>
          </cell>
          <cell r="X69" t="str">
            <v>ESO</v>
          </cell>
          <cell r="Y69">
            <v>8.1199999999999992</v>
          </cell>
          <cell r="Z69">
            <v>1.8059999999999998</v>
          </cell>
          <cell r="AA69">
            <v>8.1199999999999992</v>
          </cell>
          <cell r="AB69">
            <v>1.8059999999999998</v>
          </cell>
          <cell r="AC69">
            <v>8.57</v>
          </cell>
          <cell r="AK69">
            <v>6.61</v>
          </cell>
          <cell r="AL69" t="e">
            <v>#N/A</v>
          </cell>
          <cell r="AM69">
            <v>8.0399999999999991</v>
          </cell>
          <cell r="AN69" t="e">
            <v>#N/A</v>
          </cell>
          <cell r="AO69" t="e">
            <v>#N/A</v>
          </cell>
          <cell r="AP69" t="e">
            <v>#N/A</v>
          </cell>
          <cell r="AQ69" t="e">
            <v>#N/A</v>
          </cell>
          <cell r="AR69" t="e">
            <v>#N/A</v>
          </cell>
          <cell r="AS69" t="e">
            <v>#N/A</v>
          </cell>
        </row>
        <row r="70">
          <cell r="E70" t="str">
            <v>VC26</v>
          </cell>
          <cell r="F70">
            <v>8.9845600000000001</v>
          </cell>
          <cell r="G70">
            <v>9.3263040000000004</v>
          </cell>
          <cell r="H70">
            <v>9.623952000000001</v>
          </cell>
          <cell r="I70">
            <v>10.395631999999999</v>
          </cell>
          <cell r="J70">
            <v>11.001952000000001</v>
          </cell>
          <cell r="K70">
            <v>11.652368000000001</v>
          </cell>
          <cell r="L70">
            <v>12.005136000000002</v>
          </cell>
          <cell r="M70">
            <v>12.29176</v>
          </cell>
          <cell r="N70">
            <v>12.719616</v>
          </cell>
          <cell r="O70">
            <v>13.346944000000001</v>
          </cell>
          <cell r="P70">
            <v>13.603616000000001</v>
          </cell>
          <cell r="Q70">
            <v>12.655552</v>
          </cell>
          <cell r="R70">
            <v>9.0837760000000003</v>
          </cell>
          <cell r="S70">
            <v>8.731008000000001</v>
          </cell>
          <cell r="V70">
            <v>67</v>
          </cell>
          <cell r="W70" t="str">
            <v>67 RHIN BAS</v>
          </cell>
          <cell r="X70" t="str">
            <v>ENC</v>
          </cell>
          <cell r="Y70">
            <v>7.72</v>
          </cell>
          <cell r="Z70">
            <v>1.847</v>
          </cell>
          <cell r="AA70">
            <v>7.72</v>
          </cell>
          <cell r="AB70">
            <v>1.847</v>
          </cell>
          <cell r="AC70">
            <v>6.43</v>
          </cell>
          <cell r="AK70">
            <v>5.62</v>
          </cell>
          <cell r="AL70">
            <v>0</v>
          </cell>
          <cell r="AM70" t="e">
            <v>#N/A</v>
          </cell>
          <cell r="AN70">
            <v>7.3</v>
          </cell>
          <cell r="AO70">
            <v>0</v>
          </cell>
          <cell r="AP70" t="e">
            <v>#N/A</v>
          </cell>
          <cell r="AQ70" t="e">
            <v>#N/A</v>
          </cell>
          <cell r="AR70" t="e">
            <v>#N/A</v>
          </cell>
          <cell r="AS70" t="e">
            <v>#N/A</v>
          </cell>
        </row>
        <row r="71">
          <cell r="E71" t="str">
            <v>AL30</v>
          </cell>
          <cell r="F71">
            <v>12.45712</v>
          </cell>
          <cell r="G71">
            <v>15.26824</v>
          </cell>
          <cell r="H71">
            <v>17.450991999999999</v>
          </cell>
          <cell r="I71">
            <v>19.413263999999998</v>
          </cell>
          <cell r="J71">
            <v>20.030608000000001</v>
          </cell>
          <cell r="K71">
            <v>21.287344000000001</v>
          </cell>
          <cell r="L71">
            <v>21.915711999999999</v>
          </cell>
          <cell r="M71">
            <v>23.172448000000003</v>
          </cell>
          <cell r="N71">
            <v>23.957439999999998</v>
          </cell>
          <cell r="O71">
            <v>24.563136</v>
          </cell>
          <cell r="P71">
            <v>24.671711999999999</v>
          </cell>
          <cell r="Q71">
            <v>20.967648000000001</v>
          </cell>
          <cell r="R71">
            <v>19.126640000000002</v>
          </cell>
          <cell r="S71">
            <v>17.902975999999999</v>
          </cell>
          <cell r="V71">
            <v>68</v>
          </cell>
          <cell r="W71" t="str">
            <v>68 RHIN HAUT</v>
          </cell>
          <cell r="X71" t="str">
            <v>ENC</v>
          </cell>
          <cell r="Y71">
            <v>8.0399999999999991</v>
          </cell>
          <cell r="Z71">
            <v>1.847</v>
          </cell>
          <cell r="AA71">
            <v>8.0399999999999991</v>
          </cell>
          <cell r="AB71">
            <v>1.847</v>
          </cell>
          <cell r="AC71">
            <v>6.43</v>
          </cell>
          <cell r="AK71">
            <v>4.3899999999999997</v>
          </cell>
          <cell r="AL71" t="e">
            <v>#N/A</v>
          </cell>
          <cell r="AM71" t="e">
            <v>#N/A</v>
          </cell>
          <cell r="AN71" t="e">
            <v>#N/A</v>
          </cell>
          <cell r="AO71" t="e">
            <v>#N/A</v>
          </cell>
          <cell r="AP71" t="e">
            <v>#N/A</v>
          </cell>
          <cell r="AQ71" t="e">
            <v>#N/A</v>
          </cell>
          <cell r="AR71" t="e">
            <v>#N/A</v>
          </cell>
          <cell r="AS71" t="e">
            <v>#N/A</v>
          </cell>
        </row>
        <row r="72">
          <cell r="E72" t="str">
            <v>VC30</v>
          </cell>
          <cell r="F72">
            <v>11.487007999999999</v>
          </cell>
          <cell r="G72">
            <v>14.353247999999999</v>
          </cell>
          <cell r="H72">
            <v>15.312336</v>
          </cell>
          <cell r="I72">
            <v>16.039920000000002</v>
          </cell>
          <cell r="J72">
            <v>17.307679999999998</v>
          </cell>
          <cell r="K72">
            <v>18.608511999999997</v>
          </cell>
          <cell r="L72">
            <v>20.515663999999997</v>
          </cell>
          <cell r="M72">
            <v>21.155056000000002</v>
          </cell>
          <cell r="N72">
            <v>21.394048000000002</v>
          </cell>
          <cell r="O72">
            <v>21.707712000000001</v>
          </cell>
          <cell r="P72">
            <v>22.345648000000001</v>
          </cell>
          <cell r="Q72">
            <v>19.743984000000001</v>
          </cell>
          <cell r="R72">
            <v>16.844671999999999</v>
          </cell>
          <cell r="S72">
            <v>15.543839999999999</v>
          </cell>
          <cell r="V72">
            <v>69</v>
          </cell>
          <cell r="W72" t="str">
            <v>69 RHONE</v>
          </cell>
          <cell r="X72" t="str">
            <v>BES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8.2899999999999991</v>
          </cell>
          <cell r="AK72">
            <v>4.68</v>
          </cell>
          <cell r="AL72" t="e">
            <v>#N/A</v>
          </cell>
          <cell r="AM72" t="e">
            <v>#N/A</v>
          </cell>
          <cell r="AN72" t="e">
            <v>#N/A</v>
          </cell>
          <cell r="AO72" t="e">
            <v>#N/A</v>
          </cell>
          <cell r="AP72" t="e">
            <v>#N/A</v>
          </cell>
          <cell r="AQ72" t="e">
            <v>#N/A</v>
          </cell>
          <cell r="AR72" t="e">
            <v>#N/A</v>
          </cell>
          <cell r="AS72" t="e">
            <v>#N/A</v>
          </cell>
        </row>
        <row r="73">
          <cell r="E73" t="str">
            <v>AL34</v>
          </cell>
          <cell r="F73">
            <v>14.970592</v>
          </cell>
          <cell r="G73">
            <v>17.450991999999999</v>
          </cell>
          <cell r="H73">
            <v>18.685680000000001</v>
          </cell>
          <cell r="I73">
            <v>21.287344000000001</v>
          </cell>
          <cell r="J73">
            <v>22.566127999999999</v>
          </cell>
          <cell r="K73">
            <v>23.392927999999998</v>
          </cell>
          <cell r="L73">
            <v>25.289056000000002</v>
          </cell>
          <cell r="M73">
            <v>26.534768000000003</v>
          </cell>
          <cell r="N73">
            <v>27.937728</v>
          </cell>
          <cell r="O73">
            <v>29.159935999999998</v>
          </cell>
          <cell r="P73">
            <v>28.993120000000001</v>
          </cell>
          <cell r="Q73">
            <v>25.895375999999995</v>
          </cell>
          <cell r="R73">
            <v>24.671711999999999</v>
          </cell>
          <cell r="S73">
            <v>22.202335999999999</v>
          </cell>
          <cell r="V73">
            <v>70</v>
          </cell>
          <cell r="W73" t="str">
            <v>70 SAONE HTE</v>
          </cell>
          <cell r="X73" t="str">
            <v>ECE</v>
          </cell>
          <cell r="Y73">
            <v>4.3899999999999997</v>
          </cell>
          <cell r="Z73">
            <v>1.6440000000000001</v>
          </cell>
          <cell r="AA73">
            <v>4.3899999999999997</v>
          </cell>
          <cell r="AB73">
            <v>1.6440000000000001</v>
          </cell>
          <cell r="AC73">
            <v>8.91</v>
          </cell>
          <cell r="AK73" t="e">
            <v>#N/A</v>
          </cell>
          <cell r="AL73">
            <v>3.78</v>
          </cell>
          <cell r="AM73" t="e">
            <v>#N/A</v>
          </cell>
          <cell r="AN73" t="e">
            <v>#N/A</v>
          </cell>
          <cell r="AO73" t="e">
            <v>#N/A</v>
          </cell>
          <cell r="AP73" t="e">
            <v>#N/A</v>
          </cell>
          <cell r="AQ73" t="e">
            <v>#N/A</v>
          </cell>
          <cell r="AR73" t="e">
            <v>#N/A</v>
          </cell>
          <cell r="AS73" t="e">
            <v>#N/A</v>
          </cell>
        </row>
        <row r="74">
          <cell r="E74" t="str">
            <v>VC34</v>
          </cell>
          <cell r="F74">
            <v>13.427232</v>
          </cell>
          <cell r="G74">
            <v>16.580095999999998</v>
          </cell>
          <cell r="H74">
            <v>17.880928000000001</v>
          </cell>
          <cell r="I74">
            <v>19.247904000000002</v>
          </cell>
          <cell r="J74">
            <v>20.857408</v>
          </cell>
          <cell r="K74">
            <v>22.345648000000001</v>
          </cell>
          <cell r="L74">
            <v>23.64648</v>
          </cell>
          <cell r="M74">
            <v>24.296895999999997</v>
          </cell>
          <cell r="N74">
            <v>25.114751999999999</v>
          </cell>
          <cell r="O74">
            <v>26.055744000000001</v>
          </cell>
          <cell r="P74">
            <v>26.556815999999998</v>
          </cell>
          <cell r="Q74">
            <v>25.267008000000001</v>
          </cell>
          <cell r="R74">
            <v>23.304736000000002</v>
          </cell>
          <cell r="S74">
            <v>20.736143999999999</v>
          </cell>
          <cell r="V74">
            <v>71</v>
          </cell>
          <cell r="W74" t="str">
            <v>71 SAONE &amp; LOIR</v>
          </cell>
          <cell r="X74" t="str">
            <v>ECE</v>
          </cell>
          <cell r="Y74">
            <v>4.68</v>
          </cell>
          <cell r="Z74">
            <v>1.6440000000000001</v>
          </cell>
          <cell r="AA74">
            <v>4.68</v>
          </cell>
          <cell r="AB74">
            <v>1.6440000000000001</v>
          </cell>
          <cell r="AC74">
            <v>8.91</v>
          </cell>
          <cell r="AK74">
            <v>9.42</v>
          </cell>
          <cell r="AL74" t="e">
            <v>#N/A</v>
          </cell>
          <cell r="AM74" t="e">
            <v>#N/A</v>
          </cell>
          <cell r="AN74" t="e">
            <v>#N/A</v>
          </cell>
          <cell r="AO74" t="e">
            <v>#N/A</v>
          </cell>
          <cell r="AP74" t="e">
            <v>#N/A</v>
          </cell>
          <cell r="AQ74" t="e">
            <v>#N/A</v>
          </cell>
          <cell r="AR74" t="e">
            <v>#N/A</v>
          </cell>
          <cell r="AS74" t="e">
            <v>#N/A</v>
          </cell>
        </row>
        <row r="75">
          <cell r="E75" t="str">
            <v>AL38</v>
          </cell>
          <cell r="F75">
            <v>9.9767200000000003</v>
          </cell>
          <cell r="G75">
            <v>10.30744</v>
          </cell>
          <cell r="H75">
            <v>10.913760000000002</v>
          </cell>
          <cell r="I75">
            <v>11.277552</v>
          </cell>
          <cell r="J75">
            <v>11.905920000000002</v>
          </cell>
          <cell r="K75">
            <v>12.677600000000002</v>
          </cell>
          <cell r="L75">
            <v>12.84296</v>
          </cell>
          <cell r="M75">
            <v>12.953200000000001</v>
          </cell>
          <cell r="N75">
            <v>13.03328</v>
          </cell>
          <cell r="O75">
            <v>13.411840000000002</v>
          </cell>
          <cell r="P75">
            <v>13.339039999999999</v>
          </cell>
          <cell r="Q75">
            <v>12.413024</v>
          </cell>
          <cell r="R75">
            <v>11.762608</v>
          </cell>
          <cell r="S75">
            <v>11.145264000000001</v>
          </cell>
          <cell r="V75">
            <v>72</v>
          </cell>
          <cell r="W75" t="str">
            <v>72 SARTHE</v>
          </cell>
          <cell r="X75" t="str">
            <v>ECO</v>
          </cell>
          <cell r="Y75">
            <v>3.78</v>
          </cell>
          <cell r="Z75">
            <v>1.6440000000000001</v>
          </cell>
          <cell r="AA75">
            <v>3.78</v>
          </cell>
          <cell r="AB75">
            <v>1.6440000000000001</v>
          </cell>
          <cell r="AC75">
            <v>4.72</v>
          </cell>
          <cell r="AK75">
            <v>6.25</v>
          </cell>
          <cell r="AL75" t="e">
            <v>#N/A</v>
          </cell>
          <cell r="AM75" t="e">
            <v>#N/A</v>
          </cell>
          <cell r="AN75" t="e">
            <v>#N/A</v>
          </cell>
          <cell r="AO75" t="e">
            <v>#N/A</v>
          </cell>
          <cell r="AP75" t="e">
            <v>#N/A</v>
          </cell>
          <cell r="AQ75" t="e">
            <v>#N/A</v>
          </cell>
          <cell r="AR75" t="e">
            <v>#N/A</v>
          </cell>
          <cell r="AS75" t="e">
            <v>#N/A</v>
          </cell>
        </row>
        <row r="76">
          <cell r="E76" t="str">
            <v>VC38</v>
          </cell>
          <cell r="F76">
            <v>9.5908800000000003</v>
          </cell>
          <cell r="G76">
            <v>9.9215999999999998</v>
          </cell>
          <cell r="H76">
            <v>10.252320000000001</v>
          </cell>
          <cell r="I76">
            <v>10.935808000000002</v>
          </cell>
          <cell r="J76">
            <v>11.575200000000001</v>
          </cell>
          <cell r="K76">
            <v>11.983087999999999</v>
          </cell>
          <cell r="L76">
            <v>12.29176</v>
          </cell>
          <cell r="M76">
            <v>12.633504</v>
          </cell>
          <cell r="N76">
            <v>12.762880000000001</v>
          </cell>
          <cell r="O76">
            <v>13.108991999999999</v>
          </cell>
          <cell r="P76">
            <v>13.361087999999999</v>
          </cell>
          <cell r="Q76">
            <v>12.07128</v>
          </cell>
          <cell r="R76">
            <v>11.696463999999999</v>
          </cell>
          <cell r="S76">
            <v>11.057071999999998</v>
          </cell>
          <cell r="V76">
            <v>73</v>
          </cell>
          <cell r="W76" t="str">
            <v>73 SAVOIE</v>
          </cell>
          <cell r="X76" t="str">
            <v>ECE</v>
          </cell>
          <cell r="Y76">
            <v>9.42</v>
          </cell>
          <cell r="Z76">
            <v>1.6440000000000001</v>
          </cell>
          <cell r="AA76">
            <v>9.42</v>
          </cell>
          <cell r="AB76">
            <v>1.6440000000000001</v>
          </cell>
          <cell r="AC76">
            <v>8.91</v>
          </cell>
          <cell r="AK76" t="e">
            <v>#N/A</v>
          </cell>
          <cell r="AL76" t="e">
            <v>#N/A</v>
          </cell>
          <cell r="AM76" t="e">
            <v>#N/A</v>
          </cell>
          <cell r="AN76" t="e">
            <v>#N/A</v>
          </cell>
          <cell r="AO76" t="e">
            <v>#N/A</v>
          </cell>
          <cell r="AP76">
            <v>0</v>
          </cell>
          <cell r="AQ76" t="e">
            <v>#N/A</v>
          </cell>
          <cell r="AR76">
            <v>0</v>
          </cell>
          <cell r="AS76" t="e">
            <v>#N/A</v>
          </cell>
        </row>
        <row r="77">
          <cell r="E77" t="str">
            <v>AL42</v>
          </cell>
          <cell r="F77">
            <v>9.3483520000000002</v>
          </cell>
          <cell r="G77">
            <v>9.6570239999999998</v>
          </cell>
          <cell r="H77">
            <v>10.285392000000002</v>
          </cell>
          <cell r="I77">
            <v>10.616111999999999</v>
          </cell>
          <cell r="J77">
            <v>11.222432</v>
          </cell>
          <cell r="K77">
            <v>11.718512</v>
          </cell>
          <cell r="L77">
            <v>12.357904</v>
          </cell>
          <cell r="M77">
            <v>12.666576000000001</v>
          </cell>
          <cell r="N77">
            <v>12.579008</v>
          </cell>
          <cell r="O77">
            <v>12.7088</v>
          </cell>
          <cell r="P77">
            <v>12.644528000000001</v>
          </cell>
          <cell r="Q77">
            <v>11.707487999999998</v>
          </cell>
          <cell r="R77">
            <v>10.186176</v>
          </cell>
          <cell r="S77">
            <v>9.9105760000000007</v>
          </cell>
          <cell r="V77">
            <v>74</v>
          </cell>
          <cell r="W77" t="str">
            <v>74 SAVOIE HTE</v>
          </cell>
          <cell r="X77" t="str">
            <v>ECE</v>
          </cell>
          <cell r="Y77">
            <v>6.25</v>
          </cell>
          <cell r="Z77">
            <v>1.6440000000000001</v>
          </cell>
          <cell r="AA77">
            <v>6.25</v>
          </cell>
          <cell r="AB77">
            <v>1.6440000000000001</v>
          </cell>
          <cell r="AC77">
            <v>8.91</v>
          </cell>
          <cell r="AK77">
            <v>10.8</v>
          </cell>
          <cell r="AL77">
            <v>6.28</v>
          </cell>
          <cell r="AM77">
            <v>6.26</v>
          </cell>
          <cell r="AN77" t="e">
            <v>#N/A</v>
          </cell>
          <cell r="AO77" t="e">
            <v>#N/A</v>
          </cell>
          <cell r="AP77" t="e">
            <v>#N/A</v>
          </cell>
          <cell r="AQ77">
            <v>0</v>
          </cell>
          <cell r="AR77" t="e">
            <v>#N/A</v>
          </cell>
          <cell r="AS77" t="e">
            <v>#N/A</v>
          </cell>
        </row>
        <row r="78">
          <cell r="E78" t="str">
            <v>VC42</v>
          </cell>
          <cell r="F78">
            <v>8.620768</v>
          </cell>
          <cell r="G78">
            <v>9.2711839999999999</v>
          </cell>
          <cell r="H78">
            <v>9.8885280000000009</v>
          </cell>
          <cell r="I78">
            <v>10.219247999999999</v>
          </cell>
          <cell r="J78">
            <v>10.869663999999998</v>
          </cell>
          <cell r="K78">
            <v>11.652368000000001</v>
          </cell>
          <cell r="L78">
            <v>12.005136000000002</v>
          </cell>
          <cell r="M78">
            <v>12.29176</v>
          </cell>
          <cell r="N78">
            <v>12.416767999999999</v>
          </cell>
          <cell r="O78">
            <v>12.719616</v>
          </cell>
          <cell r="P78">
            <v>12.964224</v>
          </cell>
          <cell r="Q78">
            <v>11.652368000000001</v>
          </cell>
          <cell r="R78">
            <v>10.042864</v>
          </cell>
          <cell r="S78">
            <v>9.7231680000000011</v>
          </cell>
          <cell r="V78">
            <v>75</v>
          </cell>
          <cell r="W78" t="str">
            <v>75 PARIS</v>
          </cell>
          <cell r="X78" t="str">
            <v>par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3.73</v>
          </cell>
          <cell r="AK78" t="e">
            <v>#N/A</v>
          </cell>
          <cell r="AL78" t="e">
            <v>#N/A</v>
          </cell>
          <cell r="AM78" t="e">
            <v>#N/A</v>
          </cell>
          <cell r="AN78" t="e">
            <v>#N/A</v>
          </cell>
          <cell r="AO78" t="e">
            <v>#N/A</v>
          </cell>
          <cell r="AP78">
            <v>3.73</v>
          </cell>
          <cell r="AQ78" t="e">
            <v>#N/A</v>
          </cell>
          <cell r="AR78">
            <v>0</v>
          </cell>
          <cell r="AS78" t="e">
            <v>#N/A</v>
          </cell>
        </row>
        <row r="79">
          <cell r="E79" t="str">
            <v>AL69</v>
          </cell>
          <cell r="F79">
            <v>8.7199840000000002</v>
          </cell>
          <cell r="G79">
            <v>9.3483520000000002</v>
          </cell>
          <cell r="H79">
            <v>9.6570239999999998</v>
          </cell>
          <cell r="I79">
            <v>9.9767200000000003</v>
          </cell>
          <cell r="J79">
            <v>10.616111999999999</v>
          </cell>
          <cell r="K79">
            <v>11.012976</v>
          </cell>
          <cell r="L79">
            <v>11.321648</v>
          </cell>
          <cell r="M79">
            <v>12.302784000000001</v>
          </cell>
          <cell r="N79">
            <v>12.654719999999999</v>
          </cell>
          <cell r="O79">
            <v>13.271231999999999</v>
          </cell>
          <cell r="P79">
            <v>13.195728000000001</v>
          </cell>
          <cell r="Q79">
            <v>11.652368000000001</v>
          </cell>
          <cell r="R79">
            <v>9.2160639999999994</v>
          </cell>
          <cell r="S79">
            <v>8.5987200000000001</v>
          </cell>
          <cell r="V79">
            <v>76</v>
          </cell>
          <cell r="W79" t="str">
            <v>76 SEINE MARITI</v>
          </cell>
          <cell r="X79" t="str">
            <v>rou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4.1399999999999997</v>
          </cell>
          <cell r="AK79" t="e">
            <v>#N/A</v>
          </cell>
          <cell r="AL79" t="e">
            <v>#N/A</v>
          </cell>
          <cell r="AM79" t="e">
            <v>#N/A</v>
          </cell>
          <cell r="AN79" t="e">
            <v>#N/A</v>
          </cell>
          <cell r="AO79" t="e">
            <v>#N/A</v>
          </cell>
          <cell r="AP79">
            <v>0</v>
          </cell>
          <cell r="AQ79" t="e">
            <v>#N/A</v>
          </cell>
          <cell r="AR79">
            <v>0</v>
          </cell>
          <cell r="AS79" t="e">
            <v>#N/A</v>
          </cell>
        </row>
        <row r="80">
          <cell r="E80" t="str">
            <v>VC69</v>
          </cell>
          <cell r="F80">
            <v>7.981376</v>
          </cell>
          <cell r="G80">
            <v>8.3120960000000004</v>
          </cell>
          <cell r="H80">
            <v>8.9294399999999996</v>
          </cell>
          <cell r="I80">
            <v>9.127872</v>
          </cell>
          <cell r="J80">
            <v>9.249136</v>
          </cell>
          <cell r="K80">
            <v>9.6790719999999997</v>
          </cell>
          <cell r="L80">
            <v>9.9767200000000003</v>
          </cell>
          <cell r="M80">
            <v>10.318463999999999</v>
          </cell>
          <cell r="N80">
            <v>10.426624</v>
          </cell>
          <cell r="O80">
            <v>10.783552</v>
          </cell>
          <cell r="P80">
            <v>10.990928</v>
          </cell>
          <cell r="Q80">
            <v>9.9767200000000003</v>
          </cell>
          <cell r="R80">
            <v>8.0585439999999995</v>
          </cell>
          <cell r="S80">
            <v>7.7388479999999999</v>
          </cell>
          <cell r="V80">
            <v>77</v>
          </cell>
          <cell r="W80" t="str">
            <v>77 SEINE &amp; MAR</v>
          </cell>
          <cell r="X80" t="str">
            <v>par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3.73</v>
          </cell>
          <cell r="AK80" t="e">
            <v>#N/A</v>
          </cell>
          <cell r="AL80">
            <v>4.9800000000000004</v>
          </cell>
          <cell r="AM80" t="e">
            <v>#N/A</v>
          </cell>
          <cell r="AN80" t="e">
            <v>#N/A</v>
          </cell>
          <cell r="AO80" t="e">
            <v>#N/A</v>
          </cell>
          <cell r="AP80" t="e">
            <v>#N/A</v>
          </cell>
          <cell r="AQ80" t="e">
            <v>#N/A</v>
          </cell>
          <cell r="AR80" t="e">
            <v>#N/A</v>
          </cell>
          <cell r="AS80" t="e">
            <v>#N/A</v>
          </cell>
        </row>
        <row r="81">
          <cell r="E81" t="str">
            <v>AL83</v>
          </cell>
          <cell r="F81">
            <v>14.970592</v>
          </cell>
          <cell r="G81">
            <v>16.536000000000001</v>
          </cell>
          <cell r="H81">
            <v>18.101408000000003</v>
          </cell>
          <cell r="I81">
            <v>19.314048</v>
          </cell>
          <cell r="J81">
            <v>19.953440000000001</v>
          </cell>
          <cell r="K81">
            <v>22.676368</v>
          </cell>
          <cell r="L81">
            <v>23.911056000000002</v>
          </cell>
          <cell r="M81">
            <v>25.178815999999998</v>
          </cell>
          <cell r="N81">
            <v>25.925951999999999</v>
          </cell>
          <cell r="O81">
            <v>26.661439999999999</v>
          </cell>
          <cell r="P81">
            <v>26.512720000000002</v>
          </cell>
          <cell r="Q81">
            <v>23.128352000000003</v>
          </cell>
          <cell r="R81">
            <v>19.755008</v>
          </cell>
          <cell r="S81">
            <v>18.498272</v>
          </cell>
          <cell r="V81">
            <v>78</v>
          </cell>
          <cell r="W81" t="str">
            <v>78 YVELINES</v>
          </cell>
          <cell r="X81" t="str">
            <v>TLA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K81" t="e">
            <v>#N/A</v>
          </cell>
          <cell r="AL81">
            <v>7.55</v>
          </cell>
          <cell r="AM81">
            <v>5.15</v>
          </cell>
          <cell r="AN81">
            <v>0</v>
          </cell>
          <cell r="AO81" t="e">
            <v>#N/A</v>
          </cell>
          <cell r="AP81" t="e">
            <v>#N/A</v>
          </cell>
          <cell r="AQ81" t="e">
            <v>#N/A</v>
          </cell>
          <cell r="AR81" t="e">
            <v>#N/A</v>
          </cell>
          <cell r="AS81">
            <v>0</v>
          </cell>
        </row>
        <row r="82">
          <cell r="E82" t="str">
            <v>VC83</v>
          </cell>
          <cell r="F82">
            <v>13.427232</v>
          </cell>
          <cell r="G82">
            <v>16.282447999999999</v>
          </cell>
          <cell r="H82">
            <v>17.230512000000001</v>
          </cell>
          <cell r="I82">
            <v>18.542368</v>
          </cell>
          <cell r="J82">
            <v>19.788080000000001</v>
          </cell>
          <cell r="K82">
            <v>21.276319999999998</v>
          </cell>
          <cell r="L82">
            <v>22.577151999999998</v>
          </cell>
          <cell r="M82">
            <v>23.20552</v>
          </cell>
          <cell r="N82">
            <v>24.671296000000002</v>
          </cell>
          <cell r="O82">
            <v>25.4176</v>
          </cell>
          <cell r="P82">
            <v>25.906400000000001</v>
          </cell>
          <cell r="Q82">
            <v>23.304736000000002</v>
          </cell>
          <cell r="R82">
            <v>19.424288000000001</v>
          </cell>
          <cell r="S82">
            <v>18.145504000000003</v>
          </cell>
          <cell r="V82">
            <v>79</v>
          </cell>
          <cell r="W82" t="str">
            <v>79 DEUX SEVRES</v>
          </cell>
          <cell r="X82" t="str">
            <v>ECO</v>
          </cell>
          <cell r="Y82">
            <v>4.9800000000000004</v>
          </cell>
          <cell r="Z82">
            <v>1.6440000000000001</v>
          </cell>
          <cell r="AA82">
            <v>4.9800000000000004</v>
          </cell>
          <cell r="AB82">
            <v>1.6440000000000001</v>
          </cell>
          <cell r="AC82">
            <v>4.72</v>
          </cell>
          <cell r="AK82" t="e">
            <v>#N/A</v>
          </cell>
          <cell r="AL82" t="e">
            <v>#N/A</v>
          </cell>
          <cell r="AM82" t="e">
            <v>#N/A</v>
          </cell>
          <cell r="AN82">
            <v>5.97</v>
          </cell>
          <cell r="AO82" t="e">
            <v>#N/A</v>
          </cell>
          <cell r="AP82" t="e">
            <v>#N/A</v>
          </cell>
          <cell r="AQ82" t="e">
            <v>#N/A</v>
          </cell>
          <cell r="AR82" t="e">
            <v>#N/A</v>
          </cell>
          <cell r="AS82" t="e">
            <v>#N/A</v>
          </cell>
        </row>
        <row r="83">
          <cell r="E83" t="str">
            <v>AL84</v>
          </cell>
          <cell r="F83">
            <v>12.534288</v>
          </cell>
          <cell r="G83">
            <v>14.408368000000001</v>
          </cell>
          <cell r="H83">
            <v>16.293472000000001</v>
          </cell>
          <cell r="I83">
            <v>18.167552000000001</v>
          </cell>
          <cell r="J83">
            <v>20.030608000000001</v>
          </cell>
          <cell r="K83">
            <v>20.769216</v>
          </cell>
          <cell r="L83">
            <v>22.036975999999999</v>
          </cell>
          <cell r="M83">
            <v>23.282688</v>
          </cell>
          <cell r="N83">
            <v>23.459904000000002</v>
          </cell>
          <cell r="O83">
            <v>24.087231999999997</v>
          </cell>
          <cell r="P83">
            <v>24.307920000000003</v>
          </cell>
          <cell r="Q83">
            <v>20.581808000000002</v>
          </cell>
          <cell r="R83">
            <v>18.685680000000001</v>
          </cell>
          <cell r="S83">
            <v>17.462016000000002</v>
          </cell>
          <cell r="V83">
            <v>80</v>
          </cell>
          <cell r="W83" t="str">
            <v>80 SOMME</v>
          </cell>
          <cell r="X83" t="str">
            <v>ENC</v>
          </cell>
          <cell r="Y83">
            <v>5.15</v>
          </cell>
          <cell r="Z83">
            <v>1.847</v>
          </cell>
          <cell r="AA83">
            <v>5.15</v>
          </cell>
          <cell r="AB83">
            <v>1.847</v>
          </cell>
          <cell r="AC83">
            <v>6.43</v>
          </cell>
          <cell r="AK83" t="e">
            <v>#N/A</v>
          </cell>
          <cell r="AL83" t="e">
            <v>#N/A</v>
          </cell>
          <cell r="AM83" t="e">
            <v>#N/A</v>
          </cell>
          <cell r="AN83">
            <v>4.96</v>
          </cell>
          <cell r="AO83" t="e">
            <v>#N/A</v>
          </cell>
          <cell r="AP83" t="e">
            <v>#N/A</v>
          </cell>
          <cell r="AQ83" t="e">
            <v>#N/A</v>
          </cell>
          <cell r="AR83" t="e">
            <v>#N/A</v>
          </cell>
          <cell r="AS83" t="e">
            <v>#N/A</v>
          </cell>
        </row>
        <row r="84">
          <cell r="E84" t="str">
            <v>VC84</v>
          </cell>
          <cell r="F84">
            <v>11.222432</v>
          </cell>
          <cell r="G84">
            <v>12.84296</v>
          </cell>
          <cell r="H84">
            <v>15.080831999999999</v>
          </cell>
          <cell r="I84">
            <v>16.690336000000002</v>
          </cell>
          <cell r="J84">
            <v>17.307679999999998</v>
          </cell>
          <cell r="K84">
            <v>18.057312</v>
          </cell>
          <cell r="L84">
            <v>19.325072000000002</v>
          </cell>
          <cell r="M84">
            <v>20.614879999999999</v>
          </cell>
          <cell r="N84">
            <v>21.210176000000001</v>
          </cell>
          <cell r="O84">
            <v>21.924032</v>
          </cell>
          <cell r="P84">
            <v>22.345648000000001</v>
          </cell>
          <cell r="Q84">
            <v>18.795919999999999</v>
          </cell>
          <cell r="R84">
            <v>15.543839999999999</v>
          </cell>
          <cell r="S84">
            <v>14.573728000000001</v>
          </cell>
          <cell r="V84">
            <v>81</v>
          </cell>
          <cell r="W84" t="str">
            <v>81 TARN</v>
          </cell>
          <cell r="X84" t="str">
            <v>ESO</v>
          </cell>
          <cell r="Y84">
            <v>5.97</v>
          </cell>
          <cell r="Z84">
            <v>1.8059999999999998</v>
          </cell>
          <cell r="AA84">
            <v>5.97</v>
          </cell>
          <cell r="AB84">
            <v>1.8059999999999998</v>
          </cell>
          <cell r="AC84">
            <v>8.57</v>
          </cell>
          <cell r="AK84" t="e">
            <v>#N/A</v>
          </cell>
          <cell r="AL84" t="e">
            <v>#N/A</v>
          </cell>
          <cell r="AM84" t="e">
            <v>#N/A</v>
          </cell>
          <cell r="AN84" t="e">
            <v>#N/A</v>
          </cell>
          <cell r="AO84">
            <v>0</v>
          </cell>
          <cell r="AP84" t="e">
            <v>#N/A</v>
          </cell>
          <cell r="AQ84" t="e">
            <v>#N/A</v>
          </cell>
          <cell r="AR84" t="e">
            <v>#N/A</v>
          </cell>
          <cell r="AS84" t="e">
            <v>#N/A</v>
          </cell>
        </row>
        <row r="85">
          <cell r="E85" t="str">
            <v>AL98</v>
          </cell>
          <cell r="F85">
            <v>15.687152000000001</v>
          </cell>
          <cell r="G85">
            <v>18.961279999999999</v>
          </cell>
          <cell r="H85">
            <v>20.273136000000001</v>
          </cell>
          <cell r="I85">
            <v>22.224384000000001</v>
          </cell>
          <cell r="J85">
            <v>22.874799999999997</v>
          </cell>
          <cell r="K85">
            <v>24.859120000000001</v>
          </cell>
          <cell r="L85">
            <v>25.509536000000001</v>
          </cell>
          <cell r="M85">
            <v>27.460784</v>
          </cell>
          <cell r="N85">
            <v>28.867903999999999</v>
          </cell>
          <cell r="O85">
            <v>29.506048000000003</v>
          </cell>
          <cell r="P85">
            <v>30.073472000000002</v>
          </cell>
          <cell r="Q85">
            <v>27.460784</v>
          </cell>
          <cell r="R85">
            <v>22.874799999999997</v>
          </cell>
          <cell r="S85">
            <v>21.573968000000001</v>
          </cell>
          <cell r="V85">
            <v>82</v>
          </cell>
          <cell r="W85" t="str">
            <v>82 TARN &amp; GARO</v>
          </cell>
          <cell r="X85" t="str">
            <v>ESO</v>
          </cell>
          <cell r="Y85">
            <v>4.96</v>
          </cell>
          <cell r="Z85">
            <v>1.8059999999999998</v>
          </cell>
          <cell r="AA85">
            <v>4.96</v>
          </cell>
          <cell r="AB85">
            <v>1.8059999999999998</v>
          </cell>
          <cell r="AC85">
            <v>8.57</v>
          </cell>
          <cell r="AK85" t="e">
            <v>#N/A</v>
          </cell>
          <cell r="AL85" t="e">
            <v>#N/A</v>
          </cell>
          <cell r="AM85" t="e">
            <v>#N/A</v>
          </cell>
          <cell r="AN85" t="e">
            <v>#N/A</v>
          </cell>
          <cell r="AO85">
            <v>0</v>
          </cell>
          <cell r="AP85" t="e">
            <v>#N/A</v>
          </cell>
          <cell r="AQ85" t="e">
            <v>#N/A</v>
          </cell>
          <cell r="AR85" t="e">
            <v>#N/A</v>
          </cell>
          <cell r="AS85" t="e">
            <v>#N/A</v>
          </cell>
        </row>
        <row r="86">
          <cell r="V86">
            <v>83</v>
          </cell>
          <cell r="W86" t="str">
            <v>83 VAR</v>
          </cell>
          <cell r="X86" t="str">
            <v>BES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8.2899999999999991</v>
          </cell>
          <cell r="AK86" t="e">
            <v>#N/A</v>
          </cell>
          <cell r="AL86">
            <v>5.73</v>
          </cell>
          <cell r="AM86" t="e">
            <v>#N/A</v>
          </cell>
          <cell r="AN86" t="e">
            <v>#N/A</v>
          </cell>
          <cell r="AO86" t="e">
            <v>#N/A</v>
          </cell>
          <cell r="AP86" t="e">
            <v>#N/A</v>
          </cell>
          <cell r="AQ86" t="e">
            <v>#N/A</v>
          </cell>
          <cell r="AR86" t="e">
            <v>#N/A</v>
          </cell>
          <cell r="AS86" t="e">
            <v>#N/A</v>
          </cell>
        </row>
        <row r="87">
          <cell r="E87" t="str">
            <v>AL14</v>
          </cell>
          <cell r="F87">
            <v>6.4931359999999998</v>
          </cell>
          <cell r="G87">
            <v>7.6286079999999998</v>
          </cell>
          <cell r="H87">
            <v>8.6428159999999998</v>
          </cell>
          <cell r="I87">
            <v>8.6428159999999998</v>
          </cell>
          <cell r="J87">
            <v>9.6680479999999989</v>
          </cell>
          <cell r="K87">
            <v>9.6680479999999989</v>
          </cell>
          <cell r="L87">
            <v>10.439728000000001</v>
          </cell>
          <cell r="M87">
            <v>10.439728000000001</v>
          </cell>
          <cell r="N87">
            <v>10.361728000000001</v>
          </cell>
          <cell r="O87">
            <v>10.361728000000001</v>
          </cell>
          <cell r="P87">
            <v>9.414495999999998</v>
          </cell>
          <cell r="Q87">
            <v>6.6364479999999997</v>
          </cell>
          <cell r="R87">
            <v>5.6553119999999995</v>
          </cell>
          <cell r="S87">
            <v>5.6553119999999995</v>
          </cell>
          <cell r="V87">
            <v>84</v>
          </cell>
          <cell r="W87" t="str">
            <v>84 VAUCLUSE</v>
          </cell>
          <cell r="X87" t="str">
            <v>BES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8.2899999999999991</v>
          </cell>
          <cell r="AK87" t="e">
            <v>#N/A</v>
          </cell>
          <cell r="AL87">
            <v>4.22</v>
          </cell>
          <cell r="AM87" t="e">
            <v>#N/A</v>
          </cell>
          <cell r="AN87">
            <v>9.9499999999999993</v>
          </cell>
          <cell r="AO87" t="e">
            <v>#N/A</v>
          </cell>
          <cell r="AP87" t="e">
            <v>#N/A</v>
          </cell>
          <cell r="AQ87" t="e">
            <v>#N/A</v>
          </cell>
          <cell r="AR87" t="e">
            <v>#N/A</v>
          </cell>
          <cell r="AS87" t="e">
            <v>#N/A</v>
          </cell>
        </row>
        <row r="88">
          <cell r="E88" t="str">
            <v>VC14</v>
          </cell>
          <cell r="F88">
            <v>5.5781439999999991</v>
          </cell>
          <cell r="G88">
            <v>6.7246399999999991</v>
          </cell>
          <cell r="H88">
            <v>7.6286079999999998</v>
          </cell>
          <cell r="I88">
            <v>7.6286079999999998</v>
          </cell>
          <cell r="J88">
            <v>8.3561920000000001</v>
          </cell>
          <cell r="K88">
            <v>8.3561920000000001</v>
          </cell>
          <cell r="L88">
            <v>9.127872</v>
          </cell>
          <cell r="M88">
            <v>9.127872</v>
          </cell>
          <cell r="N88">
            <v>9.0097279999999991</v>
          </cell>
          <cell r="O88">
            <v>9.0097279999999991</v>
          </cell>
          <cell r="P88">
            <v>8.2018560000000011</v>
          </cell>
          <cell r="Q88">
            <v>5.7435039999999997</v>
          </cell>
          <cell r="R88">
            <v>4.9056800000000003</v>
          </cell>
          <cell r="S88">
            <v>4.9056800000000003</v>
          </cell>
          <cell r="V88">
            <v>85</v>
          </cell>
          <cell r="W88" t="str">
            <v>85 VENDEE</v>
          </cell>
          <cell r="X88" t="str">
            <v>ECO</v>
          </cell>
          <cell r="Y88">
            <v>5.73</v>
          </cell>
          <cell r="Z88">
            <v>1.6440000000000001</v>
          </cell>
          <cell r="AA88">
            <v>5.73</v>
          </cell>
          <cell r="AB88">
            <v>1.6440000000000001</v>
          </cell>
          <cell r="AC88">
            <v>4.72</v>
          </cell>
          <cell r="AK88" t="e">
            <v>#N/A</v>
          </cell>
          <cell r="AL88">
            <v>5.62</v>
          </cell>
          <cell r="AM88" t="e">
            <v>#N/A</v>
          </cell>
          <cell r="AN88">
            <v>3.46</v>
          </cell>
          <cell r="AO88" t="e">
            <v>#N/A</v>
          </cell>
          <cell r="AP88" t="e">
            <v>#N/A</v>
          </cell>
          <cell r="AQ88" t="e">
            <v>#N/A</v>
          </cell>
          <cell r="AR88" t="e">
            <v>#N/A</v>
          </cell>
          <cell r="AS88" t="e">
            <v>#N/A</v>
          </cell>
        </row>
        <row r="89">
          <cell r="E89" t="str">
            <v>AL50</v>
          </cell>
          <cell r="F89">
            <v>6.4931359999999998</v>
          </cell>
          <cell r="G89">
            <v>7.6286079999999998</v>
          </cell>
          <cell r="H89">
            <v>8.6428159999999998</v>
          </cell>
          <cell r="I89">
            <v>8.6428159999999998</v>
          </cell>
          <cell r="J89">
            <v>9.6680479999999989</v>
          </cell>
          <cell r="K89">
            <v>9.6680479999999989</v>
          </cell>
          <cell r="L89">
            <v>10.439728000000001</v>
          </cell>
          <cell r="M89">
            <v>10.439728000000001</v>
          </cell>
          <cell r="N89">
            <v>10.361728000000001</v>
          </cell>
          <cell r="O89">
            <v>10.361728000000001</v>
          </cell>
          <cell r="P89">
            <v>9.414495999999998</v>
          </cell>
          <cell r="Q89">
            <v>6.6364479999999997</v>
          </cell>
          <cell r="R89">
            <v>5.6553119999999995</v>
          </cell>
          <cell r="S89">
            <v>5.6553119999999995</v>
          </cell>
          <cell r="V89">
            <v>86</v>
          </cell>
          <cell r="W89" t="str">
            <v>86 VIENNE</v>
          </cell>
          <cell r="X89" t="str">
            <v>ECO</v>
          </cell>
          <cell r="Y89">
            <v>4.22</v>
          </cell>
          <cell r="Z89">
            <v>1.6440000000000001</v>
          </cell>
          <cell r="AA89">
            <v>4.22</v>
          </cell>
          <cell r="AB89">
            <v>1.6440000000000001</v>
          </cell>
          <cell r="AC89">
            <v>4.72</v>
          </cell>
          <cell r="AK89">
            <v>5.39</v>
          </cell>
          <cell r="AL89" t="e">
            <v>#N/A</v>
          </cell>
          <cell r="AM89">
            <v>6.61</v>
          </cell>
          <cell r="AN89" t="e">
            <v>#N/A</v>
          </cell>
          <cell r="AO89" t="e">
            <v>#N/A</v>
          </cell>
          <cell r="AP89" t="e">
            <v>#N/A</v>
          </cell>
          <cell r="AQ89" t="e">
            <v>#N/A</v>
          </cell>
          <cell r="AR89" t="e">
            <v>#N/A</v>
          </cell>
          <cell r="AS89" t="e">
            <v>#N/A</v>
          </cell>
        </row>
        <row r="90">
          <cell r="E90" t="str">
            <v>VC50</v>
          </cell>
          <cell r="F90">
            <v>5.5781439999999991</v>
          </cell>
          <cell r="G90">
            <v>6.7246399999999991</v>
          </cell>
          <cell r="H90">
            <v>7.6286079999999998</v>
          </cell>
          <cell r="I90">
            <v>7.6286079999999998</v>
          </cell>
          <cell r="J90">
            <v>8.3561920000000001</v>
          </cell>
          <cell r="K90">
            <v>8.3561920000000001</v>
          </cell>
          <cell r="L90">
            <v>9.127872</v>
          </cell>
          <cell r="M90">
            <v>9.127872</v>
          </cell>
          <cell r="N90">
            <v>9.0097279999999991</v>
          </cell>
          <cell r="O90">
            <v>9.0097279999999991</v>
          </cell>
          <cell r="P90">
            <v>8.2018560000000011</v>
          </cell>
          <cell r="Q90">
            <v>5.7435039999999997</v>
          </cell>
          <cell r="R90">
            <v>4.9056800000000003</v>
          </cell>
          <cell r="S90">
            <v>4.9056800000000003</v>
          </cell>
          <cell r="V90">
            <v>87</v>
          </cell>
          <cell r="W90" t="str">
            <v>87 VIENNE HTE</v>
          </cell>
          <cell r="X90" t="str">
            <v>ECO</v>
          </cell>
          <cell r="Y90">
            <v>5.62</v>
          </cell>
          <cell r="Z90">
            <v>1.6440000000000001</v>
          </cell>
          <cell r="AA90">
            <v>5.62</v>
          </cell>
          <cell r="AB90">
            <v>1.6440000000000001</v>
          </cell>
          <cell r="AC90">
            <v>4.72</v>
          </cell>
          <cell r="AK90">
            <v>5</v>
          </cell>
          <cell r="AL90">
            <v>6.45</v>
          </cell>
          <cell r="AM90">
            <v>5.62</v>
          </cell>
          <cell r="AN90" t="e">
            <v>#N/A</v>
          </cell>
          <cell r="AO90" t="e">
            <v>#N/A</v>
          </cell>
          <cell r="AP90" t="e">
            <v>#N/A</v>
          </cell>
          <cell r="AQ90" t="e">
            <v>#N/A</v>
          </cell>
          <cell r="AR90" t="e">
            <v>#N/A</v>
          </cell>
          <cell r="AS90" t="e">
            <v>#N/A</v>
          </cell>
        </row>
        <row r="91">
          <cell r="V91">
            <v>88</v>
          </cell>
          <cell r="W91" t="str">
            <v>88 VOSGES</v>
          </cell>
          <cell r="X91" t="str">
            <v>ENC</v>
          </cell>
          <cell r="Y91">
            <v>6.61</v>
          </cell>
          <cell r="Z91">
            <v>1.847</v>
          </cell>
          <cell r="AA91">
            <v>6.61</v>
          </cell>
          <cell r="AB91">
            <v>1.847</v>
          </cell>
          <cell r="AC91">
            <v>6.43</v>
          </cell>
          <cell r="AK91">
            <v>5.23</v>
          </cell>
          <cell r="AL91" t="e">
            <v>#N/A</v>
          </cell>
          <cell r="AM91" t="e">
            <v>#N/A</v>
          </cell>
          <cell r="AN91" t="e">
            <v>#N/A</v>
          </cell>
          <cell r="AO91" t="e">
            <v>#N/A</v>
          </cell>
          <cell r="AP91" t="e">
            <v>#N/A</v>
          </cell>
          <cell r="AQ91" t="e">
            <v>#N/A</v>
          </cell>
          <cell r="AR91" t="e">
            <v>#N/A</v>
          </cell>
          <cell r="AS91" t="e">
            <v>#N/A</v>
          </cell>
        </row>
        <row r="92">
          <cell r="E92" t="str">
            <v>AL27</v>
          </cell>
          <cell r="F92">
            <v>6.2433999999999994</v>
          </cell>
          <cell r="G92">
            <v>7.3351999999999995</v>
          </cell>
          <cell r="H92">
            <v>8.3103999999999996</v>
          </cell>
          <cell r="I92">
            <v>8.3103999999999996</v>
          </cell>
          <cell r="J92">
            <v>9.2961999999999989</v>
          </cell>
          <cell r="K92">
            <v>9.2961999999999989</v>
          </cell>
          <cell r="L92">
            <v>10.0382</v>
          </cell>
          <cell r="M92">
            <v>10.0382</v>
          </cell>
          <cell r="N92">
            <v>9.9632000000000005</v>
          </cell>
          <cell r="O92">
            <v>9.9632000000000005</v>
          </cell>
          <cell r="P92">
            <v>9.0523999999999987</v>
          </cell>
          <cell r="Q92">
            <v>6.3811999999999998</v>
          </cell>
          <cell r="R92">
            <v>5.4378000000000002</v>
          </cell>
          <cell r="S92">
            <v>5.4378000000000002</v>
          </cell>
          <cell r="V92">
            <v>89</v>
          </cell>
          <cell r="W92" t="str">
            <v>89 YONNE</v>
          </cell>
          <cell r="X92" t="str">
            <v>ENC</v>
          </cell>
          <cell r="Y92">
            <v>5.62</v>
          </cell>
          <cell r="Z92">
            <v>1.847</v>
          </cell>
          <cell r="AA92">
            <v>5.62</v>
          </cell>
          <cell r="AB92">
            <v>1.847</v>
          </cell>
          <cell r="AC92">
            <v>6.43</v>
          </cell>
          <cell r="AK92" t="e">
            <v>#N/A</v>
          </cell>
          <cell r="AL92" t="e">
            <v>#N/A</v>
          </cell>
          <cell r="AM92" t="e">
            <v>#N/A</v>
          </cell>
          <cell r="AN92" t="e">
            <v>#N/A</v>
          </cell>
          <cell r="AO92" t="e">
            <v>#N/A</v>
          </cell>
          <cell r="AP92">
            <v>0</v>
          </cell>
          <cell r="AQ92" t="e">
            <v>#N/A</v>
          </cell>
          <cell r="AR92">
            <v>0</v>
          </cell>
          <cell r="AS92" t="e">
            <v>#N/A</v>
          </cell>
        </row>
        <row r="93">
          <cell r="E93" t="str">
            <v>VC27</v>
          </cell>
          <cell r="F93">
            <v>5.3635999999999999</v>
          </cell>
          <cell r="G93">
            <v>6.4659999999999993</v>
          </cell>
          <cell r="H93">
            <v>7.3351999999999995</v>
          </cell>
          <cell r="I93">
            <v>7.3351999999999995</v>
          </cell>
          <cell r="J93">
            <v>8.0348000000000006</v>
          </cell>
          <cell r="K93">
            <v>8.0348000000000006</v>
          </cell>
          <cell r="L93">
            <v>8.7767999999999997</v>
          </cell>
          <cell r="M93">
            <v>8.7767999999999997</v>
          </cell>
          <cell r="N93">
            <v>8.6631999999999998</v>
          </cell>
          <cell r="O93">
            <v>8.6631999999999998</v>
          </cell>
          <cell r="P93">
            <v>7.8864000000000001</v>
          </cell>
          <cell r="Q93">
            <v>5.5225999999999997</v>
          </cell>
          <cell r="R93">
            <v>4.7170000000000005</v>
          </cell>
          <cell r="S93">
            <v>4.7170000000000005</v>
          </cell>
          <cell r="V93">
            <v>90</v>
          </cell>
          <cell r="W93" t="str">
            <v>90 TERRITOIRE B</v>
          </cell>
          <cell r="X93" t="str">
            <v>ECE</v>
          </cell>
          <cell r="Y93">
            <v>5.23</v>
          </cell>
          <cell r="Z93">
            <v>1.6440000000000001</v>
          </cell>
          <cell r="AA93">
            <v>5.23</v>
          </cell>
          <cell r="AB93">
            <v>1.6440000000000001</v>
          </cell>
          <cell r="AC93">
            <v>8.91</v>
          </cell>
          <cell r="AK93" t="e">
            <v>#N/A</v>
          </cell>
          <cell r="AL93" t="e">
            <v>#N/A</v>
          </cell>
          <cell r="AM93" t="e">
            <v>#N/A</v>
          </cell>
          <cell r="AN93" t="e">
            <v>#N/A</v>
          </cell>
          <cell r="AO93" t="e">
            <v>#N/A</v>
          </cell>
          <cell r="AP93">
            <v>0</v>
          </cell>
          <cell r="AQ93" t="e">
            <v>#N/A</v>
          </cell>
          <cell r="AR93">
            <v>0</v>
          </cell>
          <cell r="AS93" t="e">
            <v>#N/A</v>
          </cell>
        </row>
        <row r="94">
          <cell r="E94" t="str">
            <v>AL76</v>
          </cell>
          <cell r="F94">
            <v>6.2433999999999994</v>
          </cell>
          <cell r="G94">
            <v>7.3351999999999995</v>
          </cell>
          <cell r="H94">
            <v>8.3103999999999996</v>
          </cell>
          <cell r="I94">
            <v>8.3103999999999996</v>
          </cell>
          <cell r="J94">
            <v>9.2961999999999989</v>
          </cell>
          <cell r="K94">
            <v>9.2961999999999989</v>
          </cell>
          <cell r="L94">
            <v>10.0382</v>
          </cell>
          <cell r="M94">
            <v>10.0382</v>
          </cell>
          <cell r="N94">
            <v>9.9632000000000005</v>
          </cell>
          <cell r="O94">
            <v>9.9632000000000005</v>
          </cell>
          <cell r="P94">
            <v>9.0523999999999987</v>
          </cell>
          <cell r="Q94">
            <v>6.3811999999999998</v>
          </cell>
          <cell r="R94">
            <v>5.4378000000000002</v>
          </cell>
          <cell r="S94">
            <v>5.4378000000000002</v>
          </cell>
          <cell r="V94">
            <v>91</v>
          </cell>
          <cell r="W94" t="str">
            <v>91 ESSONNE</v>
          </cell>
          <cell r="X94" t="str">
            <v>TLA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K94" t="e">
            <v>#N/A</v>
          </cell>
          <cell r="AL94" t="e">
            <v>#N/A</v>
          </cell>
          <cell r="AM94" t="e">
            <v>#N/A</v>
          </cell>
          <cell r="AN94" t="e">
            <v>#N/A</v>
          </cell>
          <cell r="AO94" t="e">
            <v>#N/A</v>
          </cell>
          <cell r="AP94">
            <v>0</v>
          </cell>
          <cell r="AQ94" t="e">
            <v>#N/A</v>
          </cell>
          <cell r="AR94">
            <v>0</v>
          </cell>
          <cell r="AS94" t="e">
            <v>#N/A</v>
          </cell>
        </row>
        <row r="95">
          <cell r="E95" t="str">
            <v>VC76</v>
          </cell>
          <cell r="F95">
            <v>5.3635999999999999</v>
          </cell>
          <cell r="G95">
            <v>6.4659999999999993</v>
          </cell>
          <cell r="H95">
            <v>7.3351999999999995</v>
          </cell>
          <cell r="I95">
            <v>7.3351999999999995</v>
          </cell>
          <cell r="J95">
            <v>8.0348000000000006</v>
          </cell>
          <cell r="K95">
            <v>8.0348000000000006</v>
          </cell>
          <cell r="L95">
            <v>8.7767999999999997</v>
          </cell>
          <cell r="M95">
            <v>8.7767999999999997</v>
          </cell>
          <cell r="N95">
            <v>9.5794999999999995</v>
          </cell>
          <cell r="O95">
            <v>9.5794999999999995</v>
          </cell>
          <cell r="P95">
            <v>7.8864000000000001</v>
          </cell>
          <cell r="Q95">
            <v>5.5225999999999997</v>
          </cell>
          <cell r="R95">
            <v>4.7170000000000005</v>
          </cell>
          <cell r="S95">
            <v>4.7170000000000005</v>
          </cell>
          <cell r="V95">
            <v>92</v>
          </cell>
          <cell r="W95" t="str">
            <v>92 HT DE SEINE</v>
          </cell>
          <cell r="X95" t="str">
            <v>TLA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K95" t="e">
            <v>#N/A</v>
          </cell>
          <cell r="AL95" t="e">
            <v>#N/A</v>
          </cell>
          <cell r="AM95" t="e">
            <v>#N/A</v>
          </cell>
          <cell r="AN95" t="e">
            <v>#N/A</v>
          </cell>
          <cell r="AO95" t="e">
            <v>#N/A</v>
          </cell>
          <cell r="AP95">
            <v>0</v>
          </cell>
          <cell r="AQ95" t="e">
            <v>#N/A</v>
          </cell>
          <cell r="AR95">
            <v>0</v>
          </cell>
          <cell r="AS95" t="e">
            <v>#N/A</v>
          </cell>
        </row>
        <row r="96">
          <cell r="V96">
            <v>93</v>
          </cell>
          <cell r="W96" t="str">
            <v>93 SEINE ST DE</v>
          </cell>
          <cell r="X96" t="str">
            <v>TLA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K96" t="e">
            <v>#N/A</v>
          </cell>
          <cell r="AL96" t="e">
            <v>#N/A</v>
          </cell>
          <cell r="AM96" t="e">
            <v>#N/A</v>
          </cell>
          <cell r="AN96" t="e">
            <v>#N/A</v>
          </cell>
          <cell r="AO96" t="e">
            <v>#N/A</v>
          </cell>
          <cell r="AP96">
            <v>0</v>
          </cell>
          <cell r="AQ96" t="e">
            <v>#N/A</v>
          </cell>
          <cell r="AR96">
            <v>0</v>
          </cell>
          <cell r="AS96" t="e">
            <v>#N/A</v>
          </cell>
        </row>
        <row r="97">
          <cell r="E97" t="str">
            <v>al77</v>
          </cell>
          <cell r="F97">
            <v>14.299951199999999</v>
          </cell>
          <cell r="G97">
            <v>14.299951199999999</v>
          </cell>
          <cell r="H97">
            <v>14.299951199999999</v>
          </cell>
          <cell r="I97">
            <v>14.5572768</v>
          </cell>
          <cell r="J97">
            <v>16.450457999999998</v>
          </cell>
          <cell r="K97">
            <v>16.450457999999998</v>
          </cell>
          <cell r="L97">
            <v>18.086313599999997</v>
          </cell>
          <cell r="M97">
            <v>18.086313599999997</v>
          </cell>
          <cell r="N97">
            <v>19.2810396</v>
          </cell>
          <cell r="O97">
            <v>19.2810396</v>
          </cell>
          <cell r="P97">
            <v>17.049163999999998</v>
          </cell>
          <cell r="Q97">
            <v>13.608364</v>
          </cell>
          <cell r="R97">
            <v>9.5482200000000006</v>
          </cell>
          <cell r="S97">
            <v>6.2278479999999998</v>
          </cell>
          <cell r="V97">
            <v>94</v>
          </cell>
          <cell r="W97" t="str">
            <v>94 VAL DE MARN</v>
          </cell>
          <cell r="X97" t="str">
            <v>TLA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K97" t="e">
            <v>#N/A</v>
          </cell>
          <cell r="AL97" t="e">
            <v>#N/A</v>
          </cell>
          <cell r="AM97" t="e">
            <v>#N/A</v>
          </cell>
          <cell r="AN97" t="e">
            <v>#N/A</v>
          </cell>
          <cell r="AO97">
            <v>0</v>
          </cell>
          <cell r="AP97" t="e">
            <v>#N/A</v>
          </cell>
          <cell r="AQ97" t="e">
            <v>#N/A</v>
          </cell>
          <cell r="AR97" t="e">
            <v>#N/A</v>
          </cell>
          <cell r="AS97" t="e">
            <v>#N/A</v>
          </cell>
        </row>
        <row r="98">
          <cell r="E98" t="str">
            <v>AL60</v>
          </cell>
          <cell r="F98">
            <v>5.75</v>
          </cell>
          <cell r="G98">
            <v>6.72</v>
          </cell>
          <cell r="H98">
            <v>7.61</v>
          </cell>
          <cell r="I98">
            <v>7.61</v>
          </cell>
          <cell r="J98">
            <v>8.51</v>
          </cell>
          <cell r="K98">
            <v>8.51</v>
          </cell>
          <cell r="L98">
            <v>9.19</v>
          </cell>
          <cell r="M98">
            <v>9.19</v>
          </cell>
          <cell r="N98">
            <v>9.3000000000000007</v>
          </cell>
          <cell r="O98">
            <v>9.3000000000000007</v>
          </cell>
          <cell r="P98">
            <v>8.2899999999999991</v>
          </cell>
          <cell r="Q98">
            <v>5.84</v>
          </cell>
          <cell r="R98">
            <v>4.9800000000000004</v>
          </cell>
          <cell r="S98">
            <v>4.9800000000000004</v>
          </cell>
          <cell r="V98">
            <v>95</v>
          </cell>
          <cell r="W98" t="str">
            <v>95 VAL D' OISE</v>
          </cell>
          <cell r="X98" t="str">
            <v>TLA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K98">
            <v>1.6440000000000001</v>
          </cell>
          <cell r="AL98">
            <v>1.6440000000000001</v>
          </cell>
          <cell r="AM98">
            <v>1.847</v>
          </cell>
          <cell r="AN98">
            <v>1.8059999999999998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</row>
        <row r="99">
          <cell r="E99" t="str">
            <v>VC60</v>
          </cell>
          <cell r="F99">
            <v>4.2699999999999996</v>
          </cell>
          <cell r="G99">
            <v>5.15</v>
          </cell>
          <cell r="H99">
            <v>5.84</v>
          </cell>
          <cell r="I99">
            <v>5.84</v>
          </cell>
          <cell r="J99">
            <v>6.4</v>
          </cell>
          <cell r="K99">
            <v>6.4</v>
          </cell>
          <cell r="L99">
            <v>6.99</v>
          </cell>
          <cell r="M99">
            <v>6.99</v>
          </cell>
          <cell r="N99">
            <v>7.03</v>
          </cell>
          <cell r="O99">
            <v>7.03</v>
          </cell>
          <cell r="P99">
            <v>6.28</v>
          </cell>
          <cell r="Q99">
            <v>4.4000000000000004</v>
          </cell>
          <cell r="R99">
            <v>3.76</v>
          </cell>
          <cell r="S99">
            <v>3.76</v>
          </cell>
          <cell r="V99">
            <v>98</v>
          </cell>
          <cell r="W99" t="str">
            <v>98 MONACO</v>
          </cell>
          <cell r="X99" t="str">
            <v>bes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8.2899999999999991</v>
          </cell>
        </row>
        <row r="101">
          <cell r="E101" t="str">
            <v>AL28</v>
          </cell>
          <cell r="F101">
            <v>8.4117359999999994</v>
          </cell>
          <cell r="G101">
            <v>8.4117359999999994</v>
          </cell>
          <cell r="H101">
            <v>8.4117359999999994</v>
          </cell>
          <cell r="I101">
            <v>8.5631040000000009</v>
          </cell>
          <cell r="J101">
            <v>9.6767399999999988</v>
          </cell>
          <cell r="K101">
            <v>9.6767399999999988</v>
          </cell>
          <cell r="L101">
            <v>10.639007999999999</v>
          </cell>
          <cell r="M101">
            <v>10.639007999999999</v>
          </cell>
          <cell r="N101">
            <v>11.341787999999999</v>
          </cell>
          <cell r="O101">
            <v>11.341787999999999</v>
          </cell>
          <cell r="P101">
            <v>10.1</v>
          </cell>
          <cell r="Q101">
            <v>8.06</v>
          </cell>
          <cell r="R101">
            <v>5.66</v>
          </cell>
          <cell r="S101">
            <v>3.69</v>
          </cell>
        </row>
        <row r="102">
          <cell r="E102" t="str">
            <v>VC28</v>
          </cell>
          <cell r="F102">
            <v>7.8114985326000008</v>
          </cell>
          <cell r="G102">
            <v>7.8114985326000008</v>
          </cell>
          <cell r="H102">
            <v>7.8114985326000008</v>
          </cell>
          <cell r="I102">
            <v>7.9511224442000001</v>
          </cell>
          <cell r="J102">
            <v>8.9860459775999981</v>
          </cell>
          <cell r="K102">
            <v>8.9860459775999981</v>
          </cell>
          <cell r="L102">
            <v>9.8708967280000017</v>
          </cell>
          <cell r="M102">
            <v>9.8708967280000017</v>
          </cell>
          <cell r="N102">
            <v>10.5342852762</v>
          </cell>
          <cell r="O102">
            <v>10.5342852762</v>
          </cell>
          <cell r="P102">
            <v>9.935152991999999</v>
          </cell>
          <cell r="Q102">
            <v>7.9290345551999994</v>
          </cell>
          <cell r="R102">
            <v>6.1483764083999999</v>
          </cell>
          <cell r="S102">
            <v>3.8541927060000001</v>
          </cell>
        </row>
        <row r="103">
          <cell r="E103" t="str">
            <v>AL75</v>
          </cell>
          <cell r="F103">
            <v>14.299951199999999</v>
          </cell>
          <cell r="G103">
            <v>14.299951199999999</v>
          </cell>
          <cell r="H103">
            <v>14.299951199999999</v>
          </cell>
          <cell r="I103">
            <v>14.5572768</v>
          </cell>
          <cell r="J103">
            <v>16.450457999999998</v>
          </cell>
          <cell r="K103">
            <v>16.450457999999998</v>
          </cell>
          <cell r="L103">
            <v>18.086313599999997</v>
          </cell>
          <cell r="M103">
            <v>18.086313599999997</v>
          </cell>
          <cell r="N103">
            <v>19.2810396</v>
          </cell>
          <cell r="O103">
            <v>19.2810396</v>
          </cell>
          <cell r="P103">
            <v>17.049163999999998</v>
          </cell>
          <cell r="Q103">
            <v>13.608364</v>
          </cell>
          <cell r="R103">
            <v>9.5482200000000006</v>
          </cell>
          <cell r="S103">
            <v>6.2278479999999998</v>
          </cell>
        </row>
        <row r="104">
          <cell r="E104" t="str">
            <v>AL78</v>
          </cell>
          <cell r="F104">
            <v>10.935256799999999</v>
          </cell>
          <cell r="G104">
            <v>10.935256799999999</v>
          </cell>
          <cell r="H104">
            <v>10.935256799999999</v>
          </cell>
          <cell r="I104">
            <v>11.132035200000001</v>
          </cell>
          <cell r="J104">
            <v>12.579761999999999</v>
          </cell>
          <cell r="K104">
            <v>12.579761999999999</v>
          </cell>
          <cell r="L104">
            <v>13.830710399999997</v>
          </cell>
          <cell r="M104">
            <v>13.830710399999997</v>
          </cell>
          <cell r="N104">
            <v>14.7443244</v>
          </cell>
          <cell r="O104">
            <v>14.7443244</v>
          </cell>
          <cell r="P104">
            <v>13.037595999999999</v>
          </cell>
          <cell r="Q104">
            <v>10.406396000000001</v>
          </cell>
          <cell r="R104">
            <v>7.3015799999999995</v>
          </cell>
          <cell r="S104">
            <v>4.7624719999999998</v>
          </cell>
        </row>
        <row r="105">
          <cell r="E105" t="str">
            <v>AL91</v>
          </cell>
          <cell r="F105">
            <v>11.776430399999999</v>
          </cell>
          <cell r="G105">
            <v>11.776430399999999</v>
          </cell>
          <cell r="H105">
            <v>11.776430399999999</v>
          </cell>
          <cell r="I105">
            <v>11.988345600000002</v>
          </cell>
          <cell r="J105">
            <v>13.547435999999998</v>
          </cell>
          <cell r="K105">
            <v>13.547435999999998</v>
          </cell>
          <cell r="L105">
            <v>14.894611199999998</v>
          </cell>
          <cell r="M105">
            <v>14.894611199999998</v>
          </cell>
          <cell r="N105">
            <v>15.878503199999999</v>
          </cell>
          <cell r="O105">
            <v>15.878503199999999</v>
          </cell>
          <cell r="P105">
            <v>14.040488</v>
          </cell>
          <cell r="Q105">
            <v>11.206888000000001</v>
          </cell>
          <cell r="R105">
            <v>7.8632400000000002</v>
          </cell>
          <cell r="S105">
            <v>5.1288160000000005</v>
          </cell>
        </row>
        <row r="106">
          <cell r="E106" t="str">
            <v>AL92</v>
          </cell>
          <cell r="F106">
            <v>14.299951199999999</v>
          </cell>
          <cell r="G106">
            <v>14.299951199999999</v>
          </cell>
          <cell r="H106">
            <v>14.299951199999999</v>
          </cell>
          <cell r="I106">
            <v>14.5572768</v>
          </cell>
          <cell r="J106">
            <v>16.450457999999998</v>
          </cell>
          <cell r="K106">
            <v>16.450457999999998</v>
          </cell>
          <cell r="L106">
            <v>18.086313599999997</v>
          </cell>
          <cell r="M106">
            <v>18.086313599999997</v>
          </cell>
          <cell r="N106">
            <v>19.2810396</v>
          </cell>
          <cell r="O106">
            <v>19.2810396</v>
          </cell>
          <cell r="P106">
            <v>17.049163999999998</v>
          </cell>
          <cell r="Q106">
            <v>13.608364</v>
          </cell>
          <cell r="R106">
            <v>9.5482200000000006</v>
          </cell>
          <cell r="S106">
            <v>6.2278479999999998</v>
          </cell>
        </row>
        <row r="107">
          <cell r="E107" t="str">
            <v>AL93</v>
          </cell>
          <cell r="F107">
            <v>13.458777599999998</v>
          </cell>
          <cell r="G107">
            <v>13.458777599999998</v>
          </cell>
          <cell r="H107">
            <v>13.458777599999998</v>
          </cell>
          <cell r="I107">
            <v>13.700966400000002</v>
          </cell>
          <cell r="J107">
            <v>15.482783999999999</v>
          </cell>
          <cell r="K107">
            <v>15.482783999999999</v>
          </cell>
          <cell r="L107">
            <v>17.022412799999998</v>
          </cell>
          <cell r="M107">
            <v>17.022412799999998</v>
          </cell>
          <cell r="N107">
            <v>18.146860799999999</v>
          </cell>
          <cell r="O107">
            <v>18.146860799999999</v>
          </cell>
          <cell r="P107">
            <v>16.046271999999998</v>
          </cell>
          <cell r="Q107">
            <v>12.807872</v>
          </cell>
          <cell r="R107">
            <v>8.9865600000000008</v>
          </cell>
          <cell r="S107">
            <v>5.861504</v>
          </cell>
        </row>
        <row r="108">
          <cell r="E108" t="str">
            <v>AL94</v>
          </cell>
          <cell r="F108">
            <v>13.458777599999998</v>
          </cell>
          <cell r="G108">
            <v>13.458777599999998</v>
          </cell>
          <cell r="H108">
            <v>13.458777599999998</v>
          </cell>
          <cell r="I108">
            <v>13.700966400000002</v>
          </cell>
          <cell r="J108">
            <v>15.482783999999999</v>
          </cell>
          <cell r="K108">
            <v>15.482783999999999</v>
          </cell>
          <cell r="L108">
            <v>17.022412799999998</v>
          </cell>
          <cell r="M108">
            <v>17.022412799999998</v>
          </cell>
          <cell r="N108">
            <v>18.146860799999999</v>
          </cell>
          <cell r="O108">
            <v>18.146860799999999</v>
          </cell>
          <cell r="P108">
            <v>16.046271999999998</v>
          </cell>
          <cell r="Q108">
            <v>12.807872</v>
          </cell>
          <cell r="R108">
            <v>8.9865600000000008</v>
          </cell>
          <cell r="S108">
            <v>5.861504</v>
          </cell>
        </row>
        <row r="109">
          <cell r="E109" t="str">
            <v>AL95</v>
          </cell>
          <cell r="F109">
            <v>13.458777599999998</v>
          </cell>
          <cell r="G109">
            <v>13.458777599999998</v>
          </cell>
          <cell r="H109">
            <v>13.458777599999998</v>
          </cell>
          <cell r="I109">
            <v>13.700966400000002</v>
          </cell>
          <cell r="J109">
            <v>15.482783999999999</v>
          </cell>
          <cell r="K109">
            <v>15.482783999999999</v>
          </cell>
          <cell r="L109">
            <v>17.022412799999998</v>
          </cell>
          <cell r="M109">
            <v>17.022412799999998</v>
          </cell>
          <cell r="N109">
            <v>18.146860799999999</v>
          </cell>
          <cell r="O109">
            <v>18.146860799999999</v>
          </cell>
          <cell r="P109">
            <v>16.046271999999998</v>
          </cell>
          <cell r="Q109">
            <v>12.807872</v>
          </cell>
          <cell r="R109">
            <v>8.9865600000000008</v>
          </cell>
          <cell r="S109">
            <v>5.861504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werBrick"/>
      <sheetName val="Benchmark"/>
      <sheetName val="PowerModule"/>
      <sheetName val="PowerMove"/>
      <sheetName val="Chargeurs"/>
      <sheetName val="PowerRack"/>
      <sheetName val="Data"/>
      <sheetName val="transport"/>
    </sheetNames>
    <sheetDataSet>
      <sheetData sheetId="0">
        <row r="2">
          <cell r="H2">
            <v>1.1000000000000001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83"/>
  <sheetViews>
    <sheetView tabSelected="1" topLeftCell="J1" workbookViewId="0">
      <selection activeCell="AA2" sqref="AA2"/>
    </sheetView>
  </sheetViews>
  <sheetFormatPr baseColWidth="10" defaultColWidth="11.42578125" defaultRowHeight="18"/>
  <cols>
    <col min="1" max="1" width="6.140625" style="3" bestFit="1" customWidth="1"/>
    <col min="2" max="2" width="23.140625" style="4" bestFit="1" customWidth="1"/>
    <col min="3" max="14" width="6" style="1" bestFit="1" customWidth="1"/>
    <col min="15" max="26" width="11.42578125" style="2"/>
    <col min="27" max="27" width="16.85546875" style="2" customWidth="1"/>
    <col min="28" max="16384" width="11.42578125" style="2"/>
  </cols>
  <sheetData>
    <row r="1" spans="1:28" ht="32.25" thickBot="1">
      <c r="A1" s="38"/>
      <c r="B1" s="38"/>
      <c r="C1" s="38"/>
      <c r="D1" s="38"/>
      <c r="J1" s="38"/>
      <c r="K1" s="38"/>
      <c r="L1" s="38"/>
      <c r="M1" s="38"/>
      <c r="N1" s="38"/>
    </row>
    <row r="2" spans="1:28" ht="18.75" thickBot="1">
      <c r="P2" s="2" t="s">
        <v>107</v>
      </c>
      <c r="Q2" s="2">
        <v>1.5</v>
      </c>
      <c r="T2" s="31" t="s">
        <v>112</v>
      </c>
      <c r="U2" s="30">
        <v>25</v>
      </c>
      <c r="W2" s="31" t="s">
        <v>113</v>
      </c>
      <c r="X2" s="30">
        <v>56</v>
      </c>
      <c r="Z2" s="31" t="s">
        <v>114</v>
      </c>
      <c r="AA2" s="32">
        <f>INDEX($P$8:$AB$102,MATCH(X2,$A$8:$A$102,0),MATCH(U2,$P$4:$AB$4,1))</f>
        <v>29.46</v>
      </c>
    </row>
    <row r="3" spans="1:28">
      <c r="E3" s="40" t="s">
        <v>101</v>
      </c>
      <c r="F3" s="40"/>
      <c r="G3" s="40"/>
      <c r="H3" s="40"/>
      <c r="I3" s="40"/>
      <c r="J3" s="40"/>
      <c r="M3" s="40" t="s">
        <v>102</v>
      </c>
      <c r="N3" s="40"/>
    </row>
    <row r="4" spans="1:28" ht="15.75" customHeight="1">
      <c r="A4" s="5" t="s">
        <v>0</v>
      </c>
      <c r="B4" s="6"/>
      <c r="C4" s="7">
        <v>0</v>
      </c>
      <c r="D4" s="7">
        <v>11</v>
      </c>
      <c r="E4" s="7">
        <v>21</v>
      </c>
      <c r="F4" s="7">
        <v>31</v>
      </c>
      <c r="G4" s="7">
        <v>41</v>
      </c>
      <c r="H4" s="7">
        <v>51</v>
      </c>
      <c r="I4" s="7">
        <v>61</v>
      </c>
      <c r="J4" s="7">
        <v>71</v>
      </c>
      <c r="K4" s="7">
        <v>81</v>
      </c>
      <c r="L4" s="7">
        <v>91</v>
      </c>
      <c r="M4" s="7">
        <v>100</v>
      </c>
      <c r="N4" s="7">
        <v>501</v>
      </c>
      <c r="O4" s="34" t="s">
        <v>110</v>
      </c>
      <c r="P4" s="7">
        <v>0</v>
      </c>
      <c r="Q4" s="7">
        <v>11</v>
      </c>
      <c r="R4" s="7">
        <v>21</v>
      </c>
      <c r="S4" s="7">
        <v>31</v>
      </c>
      <c r="T4" s="7">
        <v>41</v>
      </c>
      <c r="U4" s="7">
        <v>51</v>
      </c>
      <c r="V4" s="7">
        <v>61</v>
      </c>
      <c r="W4" s="7">
        <v>71</v>
      </c>
      <c r="X4" s="7">
        <v>81</v>
      </c>
      <c r="Y4" s="7">
        <v>91</v>
      </c>
      <c r="Z4" s="7">
        <v>100</v>
      </c>
      <c r="AA4" s="7">
        <v>501</v>
      </c>
      <c r="AB4" s="2">
        <v>1001</v>
      </c>
    </row>
    <row r="5" spans="1:28" ht="15.75" customHeight="1">
      <c r="A5" s="8"/>
      <c r="B5" s="9"/>
      <c r="C5" s="10">
        <v>10</v>
      </c>
      <c r="D5" s="10">
        <v>20</v>
      </c>
      <c r="E5" s="10">
        <v>30</v>
      </c>
      <c r="F5" s="10">
        <v>40</v>
      </c>
      <c r="G5" s="10">
        <v>50</v>
      </c>
      <c r="H5" s="10">
        <v>60</v>
      </c>
      <c r="I5" s="10">
        <v>70</v>
      </c>
      <c r="J5" s="10">
        <v>80</v>
      </c>
      <c r="K5" s="10">
        <v>90</v>
      </c>
      <c r="L5" s="10">
        <v>100</v>
      </c>
      <c r="M5" s="10">
        <v>500</v>
      </c>
      <c r="N5" s="10">
        <v>1000</v>
      </c>
      <c r="O5" s="35"/>
      <c r="P5" s="10">
        <v>10</v>
      </c>
      <c r="Q5" s="10">
        <v>20</v>
      </c>
      <c r="R5" s="10">
        <v>30</v>
      </c>
      <c r="S5" s="10">
        <v>40</v>
      </c>
      <c r="T5" s="10">
        <v>50</v>
      </c>
      <c r="U5" s="10">
        <v>60</v>
      </c>
      <c r="V5" s="10">
        <v>70</v>
      </c>
      <c r="W5" s="10">
        <v>80</v>
      </c>
      <c r="X5" s="10">
        <v>90</v>
      </c>
      <c r="Y5" s="10">
        <v>100</v>
      </c>
      <c r="Z5" s="10">
        <v>500</v>
      </c>
      <c r="AA5" s="10">
        <v>1000</v>
      </c>
    </row>
    <row r="6" spans="1:28" ht="15.75" customHeight="1">
      <c r="A6" s="11"/>
      <c r="B6" s="12"/>
      <c r="C6" s="28" t="s">
        <v>1</v>
      </c>
      <c r="D6" s="28" t="s">
        <v>1</v>
      </c>
      <c r="E6" s="28" t="s">
        <v>1</v>
      </c>
      <c r="F6" s="28" t="s">
        <v>1</v>
      </c>
      <c r="G6" s="28" t="s">
        <v>1</v>
      </c>
      <c r="H6" s="28" t="s">
        <v>1</v>
      </c>
      <c r="I6" s="28" t="s">
        <v>1</v>
      </c>
      <c r="J6" s="28" t="s">
        <v>1</v>
      </c>
      <c r="K6" s="28" t="s">
        <v>1</v>
      </c>
      <c r="L6" s="28" t="s">
        <v>1</v>
      </c>
      <c r="M6" s="28" t="s">
        <v>2</v>
      </c>
      <c r="N6" s="28" t="s">
        <v>2</v>
      </c>
      <c r="O6" s="36"/>
      <c r="P6" s="28" t="s">
        <v>1</v>
      </c>
      <c r="Q6" s="28" t="s">
        <v>1</v>
      </c>
      <c r="R6" s="28" t="s">
        <v>1</v>
      </c>
      <c r="S6" s="28" t="s">
        <v>1</v>
      </c>
      <c r="T6" s="28" t="s">
        <v>1</v>
      </c>
      <c r="U6" s="28" t="s">
        <v>1</v>
      </c>
      <c r="V6" s="28" t="s">
        <v>1</v>
      </c>
      <c r="W6" s="28" t="s">
        <v>1</v>
      </c>
      <c r="X6" s="28" t="s">
        <v>1</v>
      </c>
      <c r="Y6" s="28" t="s">
        <v>1</v>
      </c>
      <c r="Z6" s="28" t="s">
        <v>2</v>
      </c>
      <c r="AA6" s="28" t="s">
        <v>2</v>
      </c>
    </row>
    <row r="7" spans="1:28" ht="15.75" customHeight="1">
      <c r="A7" s="8"/>
      <c r="B7" s="9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13" t="s">
        <v>111</v>
      </c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8" ht="16.5" customHeight="1">
      <c r="A8" s="13">
        <v>1</v>
      </c>
      <c r="B8" s="14" t="s">
        <v>3</v>
      </c>
      <c r="C8" s="15">
        <v>14.41</v>
      </c>
      <c r="D8" s="15">
        <v>17.170000000000002</v>
      </c>
      <c r="E8" s="15">
        <v>19.93</v>
      </c>
      <c r="F8" s="15">
        <v>22.91</v>
      </c>
      <c r="G8" s="15">
        <v>27.21</v>
      </c>
      <c r="H8" s="15">
        <v>29.97</v>
      </c>
      <c r="I8" s="15">
        <v>34.07</v>
      </c>
      <c r="J8" s="15">
        <v>36.83</v>
      </c>
      <c r="K8" s="15">
        <v>40.56</v>
      </c>
      <c r="L8" s="15">
        <v>43.33</v>
      </c>
      <c r="M8" s="15">
        <v>41.61</v>
      </c>
      <c r="N8" s="15">
        <v>29.36</v>
      </c>
      <c r="O8" s="13">
        <v>1</v>
      </c>
      <c r="P8" s="15">
        <f t="shared" ref="P8:P26" si="0">C8*fx</f>
        <v>21.615000000000002</v>
      </c>
      <c r="Q8" s="15">
        <f t="shared" ref="Q8:Q26" si="1">D8*fx</f>
        <v>25.755000000000003</v>
      </c>
      <c r="R8" s="15">
        <f t="shared" ref="R8:R26" si="2">E8*fx</f>
        <v>29.895</v>
      </c>
      <c r="S8" s="15">
        <f t="shared" ref="S8:S26" si="3">F8*fx</f>
        <v>34.365000000000002</v>
      </c>
      <c r="T8" s="15">
        <f t="shared" ref="T8:T26" si="4">G8*fx</f>
        <v>40.814999999999998</v>
      </c>
      <c r="U8" s="15">
        <f t="shared" ref="U8:U26" si="5">H8*fx</f>
        <v>44.954999999999998</v>
      </c>
      <c r="V8" s="15">
        <f t="shared" ref="V8:V26" si="6">I8*fx</f>
        <v>51.105000000000004</v>
      </c>
      <c r="W8" s="15">
        <f t="shared" ref="W8:W26" si="7">J8*fx</f>
        <v>55.244999999999997</v>
      </c>
      <c r="X8" s="15">
        <f t="shared" ref="X8:X26" si="8">K8*fx</f>
        <v>60.84</v>
      </c>
      <c r="Y8" s="15">
        <f t="shared" ref="Y8:Y26" si="9">L8*fx</f>
        <v>64.995000000000005</v>
      </c>
      <c r="Z8" s="15">
        <f t="shared" ref="Z8:Z26" si="10">M8*fx</f>
        <v>62.414999999999999</v>
      </c>
      <c r="AA8" s="15">
        <f t="shared" ref="AA8:AA26" si="11">N8*fx</f>
        <v>44.04</v>
      </c>
      <c r="AB8" s="41" t="s">
        <v>115</v>
      </c>
    </row>
    <row r="9" spans="1:28" ht="16.5" customHeight="1">
      <c r="A9" s="13">
        <v>2</v>
      </c>
      <c r="B9" s="14" t="s">
        <v>4</v>
      </c>
      <c r="C9" s="15">
        <v>14.05</v>
      </c>
      <c r="D9" s="15">
        <v>16.43</v>
      </c>
      <c r="E9" s="15">
        <v>18.829999999999998</v>
      </c>
      <c r="F9" s="15">
        <v>21.43</v>
      </c>
      <c r="G9" s="15">
        <v>25.38</v>
      </c>
      <c r="H9" s="15">
        <v>27.76</v>
      </c>
      <c r="I9" s="15">
        <v>31.49</v>
      </c>
      <c r="J9" s="15">
        <v>33.880000000000003</v>
      </c>
      <c r="K9" s="15">
        <v>37.26</v>
      </c>
      <c r="L9" s="15">
        <v>39.65</v>
      </c>
      <c r="M9" s="15">
        <v>37.93</v>
      </c>
      <c r="N9" s="15">
        <v>27.66</v>
      </c>
      <c r="O9" s="13">
        <v>2</v>
      </c>
      <c r="P9" s="15">
        <f t="shared" si="0"/>
        <v>21.075000000000003</v>
      </c>
      <c r="Q9" s="15">
        <f t="shared" si="1"/>
        <v>24.645</v>
      </c>
      <c r="R9" s="15">
        <f t="shared" si="2"/>
        <v>28.244999999999997</v>
      </c>
      <c r="S9" s="15">
        <f t="shared" si="3"/>
        <v>32.144999999999996</v>
      </c>
      <c r="T9" s="15">
        <f t="shared" si="4"/>
        <v>38.07</v>
      </c>
      <c r="U9" s="15">
        <f t="shared" si="5"/>
        <v>41.64</v>
      </c>
      <c r="V9" s="15">
        <f t="shared" si="6"/>
        <v>47.234999999999999</v>
      </c>
      <c r="W9" s="15">
        <f t="shared" si="7"/>
        <v>50.820000000000007</v>
      </c>
      <c r="X9" s="15">
        <f t="shared" si="8"/>
        <v>55.89</v>
      </c>
      <c r="Y9" s="15">
        <f t="shared" si="9"/>
        <v>59.474999999999994</v>
      </c>
      <c r="Z9" s="15">
        <f t="shared" si="10"/>
        <v>56.894999999999996</v>
      </c>
      <c r="AA9" s="15">
        <f t="shared" si="11"/>
        <v>41.49</v>
      </c>
      <c r="AB9" s="41" t="s">
        <v>115</v>
      </c>
    </row>
    <row r="10" spans="1:28" ht="16.5" customHeight="1">
      <c r="A10" s="13">
        <v>3</v>
      </c>
      <c r="B10" s="14" t="s">
        <v>5</v>
      </c>
      <c r="C10" s="15">
        <v>17.440000000000001</v>
      </c>
      <c r="D10" s="15">
        <v>20.329999999999998</v>
      </c>
      <c r="E10" s="15">
        <v>23.2</v>
      </c>
      <c r="F10" s="15">
        <v>26.34</v>
      </c>
      <c r="G10" s="15">
        <v>31.15</v>
      </c>
      <c r="H10" s="15">
        <v>34.03</v>
      </c>
      <c r="I10" s="15">
        <v>38.57</v>
      </c>
      <c r="J10" s="15">
        <v>41.45</v>
      </c>
      <c r="K10" s="15">
        <v>45.53</v>
      </c>
      <c r="L10" s="15">
        <v>48.41</v>
      </c>
      <c r="M10" s="15">
        <v>46.15</v>
      </c>
      <c r="N10" s="15">
        <v>32.630000000000003</v>
      </c>
      <c r="O10" s="13">
        <v>3</v>
      </c>
      <c r="P10" s="15">
        <f t="shared" si="0"/>
        <v>26.160000000000004</v>
      </c>
      <c r="Q10" s="15">
        <f t="shared" si="1"/>
        <v>30.494999999999997</v>
      </c>
      <c r="R10" s="15">
        <f t="shared" si="2"/>
        <v>34.799999999999997</v>
      </c>
      <c r="S10" s="15">
        <f t="shared" si="3"/>
        <v>39.51</v>
      </c>
      <c r="T10" s="15">
        <f t="shared" si="4"/>
        <v>46.724999999999994</v>
      </c>
      <c r="U10" s="15">
        <f t="shared" si="5"/>
        <v>51.045000000000002</v>
      </c>
      <c r="V10" s="15">
        <f t="shared" si="6"/>
        <v>57.855000000000004</v>
      </c>
      <c r="W10" s="15">
        <f t="shared" si="7"/>
        <v>62.175000000000004</v>
      </c>
      <c r="X10" s="15">
        <f t="shared" si="8"/>
        <v>68.295000000000002</v>
      </c>
      <c r="Y10" s="15">
        <f t="shared" si="9"/>
        <v>72.614999999999995</v>
      </c>
      <c r="Z10" s="15">
        <f t="shared" si="10"/>
        <v>69.224999999999994</v>
      </c>
      <c r="AA10" s="15">
        <f t="shared" si="11"/>
        <v>48.945000000000007</v>
      </c>
      <c r="AB10" s="41" t="s">
        <v>115</v>
      </c>
    </row>
    <row r="11" spans="1:28" ht="16.5" customHeight="1">
      <c r="A11" s="13">
        <v>4</v>
      </c>
      <c r="B11" s="14" t="s">
        <v>6</v>
      </c>
      <c r="C11" s="15">
        <v>21.25</v>
      </c>
      <c r="D11" s="15">
        <v>25.69</v>
      </c>
      <c r="E11" s="15">
        <v>30.13</v>
      </c>
      <c r="F11" s="15">
        <v>36.35</v>
      </c>
      <c r="G11" s="15">
        <v>41.7</v>
      </c>
      <c r="H11" s="15">
        <v>43.92</v>
      </c>
      <c r="I11" s="15">
        <v>46.17</v>
      </c>
      <c r="J11" s="15">
        <v>51.5</v>
      </c>
      <c r="K11" s="15">
        <v>56.07</v>
      </c>
      <c r="L11" s="15">
        <v>61.32</v>
      </c>
      <c r="M11" s="15">
        <v>61.08</v>
      </c>
      <c r="N11" s="15">
        <v>45.02</v>
      </c>
      <c r="O11" s="13">
        <v>4</v>
      </c>
      <c r="P11" s="15">
        <f t="shared" si="0"/>
        <v>31.875</v>
      </c>
      <c r="Q11" s="15">
        <f t="shared" si="1"/>
        <v>38.535000000000004</v>
      </c>
      <c r="R11" s="15">
        <f t="shared" si="2"/>
        <v>45.195</v>
      </c>
      <c r="S11" s="15">
        <f t="shared" si="3"/>
        <v>54.525000000000006</v>
      </c>
      <c r="T11" s="15">
        <f t="shared" si="4"/>
        <v>62.550000000000004</v>
      </c>
      <c r="U11" s="15">
        <f t="shared" si="5"/>
        <v>65.88</v>
      </c>
      <c r="V11" s="15">
        <f t="shared" si="6"/>
        <v>69.254999999999995</v>
      </c>
      <c r="W11" s="15">
        <f t="shared" si="7"/>
        <v>77.25</v>
      </c>
      <c r="X11" s="15">
        <f t="shared" si="8"/>
        <v>84.105000000000004</v>
      </c>
      <c r="Y11" s="15">
        <f t="shared" si="9"/>
        <v>91.98</v>
      </c>
      <c r="Z11" s="15">
        <f t="shared" si="10"/>
        <v>91.62</v>
      </c>
      <c r="AA11" s="15">
        <f t="shared" si="11"/>
        <v>67.53</v>
      </c>
      <c r="AB11" s="41" t="s">
        <v>115</v>
      </c>
    </row>
    <row r="12" spans="1:28" ht="16.5" customHeight="1">
      <c r="A12" s="13">
        <v>5</v>
      </c>
      <c r="B12" s="14" t="s">
        <v>7</v>
      </c>
      <c r="C12" s="15">
        <v>20.36</v>
      </c>
      <c r="D12" s="15">
        <v>24.81</v>
      </c>
      <c r="E12" s="15">
        <v>31.01</v>
      </c>
      <c r="F12" s="15">
        <v>35.47</v>
      </c>
      <c r="G12" s="15">
        <v>40.83</v>
      </c>
      <c r="H12" s="15">
        <v>43.49</v>
      </c>
      <c r="I12" s="15">
        <v>45.72</v>
      </c>
      <c r="J12" s="15">
        <v>51.5</v>
      </c>
      <c r="K12" s="15">
        <v>55.21</v>
      </c>
      <c r="L12" s="15">
        <v>61.32</v>
      </c>
      <c r="M12" s="15">
        <v>61.08</v>
      </c>
      <c r="N12" s="15">
        <v>45.02</v>
      </c>
      <c r="O12" s="13">
        <v>5</v>
      </c>
      <c r="P12" s="15">
        <f t="shared" si="0"/>
        <v>30.54</v>
      </c>
      <c r="Q12" s="15">
        <f t="shared" si="1"/>
        <v>37.214999999999996</v>
      </c>
      <c r="R12" s="15">
        <f t="shared" si="2"/>
        <v>46.515000000000001</v>
      </c>
      <c r="S12" s="15">
        <f t="shared" si="3"/>
        <v>53.204999999999998</v>
      </c>
      <c r="T12" s="15">
        <f t="shared" si="4"/>
        <v>61.244999999999997</v>
      </c>
      <c r="U12" s="15">
        <f t="shared" si="5"/>
        <v>65.234999999999999</v>
      </c>
      <c r="V12" s="15">
        <f t="shared" si="6"/>
        <v>68.58</v>
      </c>
      <c r="W12" s="15">
        <f t="shared" si="7"/>
        <v>77.25</v>
      </c>
      <c r="X12" s="15">
        <f t="shared" si="8"/>
        <v>82.814999999999998</v>
      </c>
      <c r="Y12" s="15">
        <f t="shared" si="9"/>
        <v>91.98</v>
      </c>
      <c r="Z12" s="15">
        <f t="shared" si="10"/>
        <v>91.62</v>
      </c>
      <c r="AA12" s="15">
        <f t="shared" si="11"/>
        <v>67.53</v>
      </c>
      <c r="AB12" s="41" t="s">
        <v>115</v>
      </c>
    </row>
    <row r="13" spans="1:28" ht="16.5" customHeight="1">
      <c r="A13" s="13">
        <v>6</v>
      </c>
      <c r="B13" s="14" t="s">
        <v>8</v>
      </c>
      <c r="C13" s="15">
        <v>21.79</v>
      </c>
      <c r="D13" s="15">
        <v>27.39</v>
      </c>
      <c r="E13" s="15">
        <v>32.15</v>
      </c>
      <c r="F13" s="15">
        <v>35.69</v>
      </c>
      <c r="G13" s="15">
        <v>39.17</v>
      </c>
      <c r="H13" s="15">
        <v>42.67</v>
      </c>
      <c r="I13" s="15">
        <v>46.15</v>
      </c>
      <c r="J13" s="15">
        <v>51.37</v>
      </c>
      <c r="K13" s="15">
        <v>54.15</v>
      </c>
      <c r="L13" s="15">
        <v>56.73</v>
      </c>
      <c r="M13" s="15">
        <v>56.89</v>
      </c>
      <c r="N13" s="15">
        <v>48.06</v>
      </c>
      <c r="O13" s="13">
        <v>6</v>
      </c>
      <c r="P13" s="15">
        <f t="shared" si="0"/>
        <v>32.685000000000002</v>
      </c>
      <c r="Q13" s="15">
        <f t="shared" si="1"/>
        <v>41.085000000000001</v>
      </c>
      <c r="R13" s="15">
        <f t="shared" si="2"/>
        <v>48.224999999999994</v>
      </c>
      <c r="S13" s="15">
        <f t="shared" si="3"/>
        <v>53.534999999999997</v>
      </c>
      <c r="T13" s="15">
        <f t="shared" si="4"/>
        <v>58.755000000000003</v>
      </c>
      <c r="U13" s="15">
        <f t="shared" si="5"/>
        <v>64.004999999999995</v>
      </c>
      <c r="V13" s="15">
        <f t="shared" si="6"/>
        <v>69.224999999999994</v>
      </c>
      <c r="W13" s="15">
        <f t="shared" si="7"/>
        <v>77.054999999999993</v>
      </c>
      <c r="X13" s="15">
        <f t="shared" si="8"/>
        <v>81.224999999999994</v>
      </c>
      <c r="Y13" s="15">
        <f t="shared" si="9"/>
        <v>85.094999999999999</v>
      </c>
      <c r="Z13" s="15">
        <f t="shared" si="10"/>
        <v>85.335000000000008</v>
      </c>
      <c r="AA13" s="15">
        <f t="shared" si="11"/>
        <v>72.09</v>
      </c>
      <c r="AB13" s="41" t="s">
        <v>115</v>
      </c>
    </row>
    <row r="14" spans="1:28" ht="16.5" customHeight="1">
      <c r="A14" s="13">
        <v>7</v>
      </c>
      <c r="B14" s="14" t="s">
        <v>9</v>
      </c>
      <c r="C14" s="15">
        <v>17.53</v>
      </c>
      <c r="D14" s="15">
        <v>20.22</v>
      </c>
      <c r="E14" s="15">
        <v>22.5</v>
      </c>
      <c r="F14" s="15">
        <v>24.75</v>
      </c>
      <c r="G14" s="15">
        <v>27.38</v>
      </c>
      <c r="H14" s="15">
        <v>30.94</v>
      </c>
      <c r="I14" s="15">
        <v>34.450000000000003</v>
      </c>
      <c r="J14" s="15">
        <v>37.200000000000003</v>
      </c>
      <c r="K14" s="15">
        <v>38.94</v>
      </c>
      <c r="L14" s="15">
        <v>41.26</v>
      </c>
      <c r="M14" s="15">
        <v>41.15</v>
      </c>
      <c r="N14" s="15">
        <v>33.71</v>
      </c>
      <c r="O14" s="13">
        <v>7</v>
      </c>
      <c r="P14" s="15">
        <f t="shared" si="0"/>
        <v>26.295000000000002</v>
      </c>
      <c r="Q14" s="15">
        <f t="shared" si="1"/>
        <v>30.33</v>
      </c>
      <c r="R14" s="15">
        <f t="shared" si="2"/>
        <v>33.75</v>
      </c>
      <c r="S14" s="15">
        <f t="shared" si="3"/>
        <v>37.125</v>
      </c>
      <c r="T14" s="15">
        <f t="shared" si="4"/>
        <v>41.07</v>
      </c>
      <c r="U14" s="15">
        <f t="shared" si="5"/>
        <v>46.410000000000004</v>
      </c>
      <c r="V14" s="15">
        <f t="shared" si="6"/>
        <v>51.675000000000004</v>
      </c>
      <c r="W14" s="15">
        <f t="shared" si="7"/>
        <v>55.800000000000004</v>
      </c>
      <c r="X14" s="15">
        <f t="shared" si="8"/>
        <v>58.41</v>
      </c>
      <c r="Y14" s="15">
        <f t="shared" si="9"/>
        <v>61.89</v>
      </c>
      <c r="Z14" s="15">
        <f t="shared" si="10"/>
        <v>61.724999999999994</v>
      </c>
      <c r="AA14" s="15">
        <f t="shared" si="11"/>
        <v>50.564999999999998</v>
      </c>
      <c r="AB14" s="41" t="s">
        <v>115</v>
      </c>
    </row>
    <row r="15" spans="1:28" ht="16.5" customHeight="1">
      <c r="A15" s="13">
        <v>8</v>
      </c>
      <c r="B15" s="14" t="s">
        <v>10</v>
      </c>
      <c r="C15" s="15">
        <v>15.21</v>
      </c>
      <c r="D15" s="15">
        <v>17.61</v>
      </c>
      <c r="E15" s="15">
        <v>20</v>
      </c>
      <c r="F15" s="15">
        <v>22.62</v>
      </c>
      <c r="G15" s="15">
        <v>26.72</v>
      </c>
      <c r="H15" s="15">
        <v>29.11</v>
      </c>
      <c r="I15" s="15">
        <v>32.96</v>
      </c>
      <c r="J15" s="15">
        <v>35.36</v>
      </c>
      <c r="K15" s="15">
        <v>38.82</v>
      </c>
      <c r="L15" s="15">
        <v>41.22</v>
      </c>
      <c r="M15" s="15">
        <v>39.229999999999997</v>
      </c>
      <c r="N15" s="15">
        <v>31.68</v>
      </c>
      <c r="O15" s="13">
        <v>8</v>
      </c>
      <c r="P15" s="15">
        <f t="shared" si="0"/>
        <v>22.815000000000001</v>
      </c>
      <c r="Q15" s="15">
        <f t="shared" si="1"/>
        <v>26.414999999999999</v>
      </c>
      <c r="R15" s="15">
        <f t="shared" si="2"/>
        <v>30</v>
      </c>
      <c r="S15" s="15">
        <f t="shared" si="3"/>
        <v>33.93</v>
      </c>
      <c r="T15" s="15">
        <f t="shared" si="4"/>
        <v>40.08</v>
      </c>
      <c r="U15" s="15">
        <f t="shared" si="5"/>
        <v>43.664999999999999</v>
      </c>
      <c r="V15" s="15">
        <f t="shared" si="6"/>
        <v>49.44</v>
      </c>
      <c r="W15" s="15">
        <f t="shared" si="7"/>
        <v>53.04</v>
      </c>
      <c r="X15" s="15">
        <f t="shared" si="8"/>
        <v>58.230000000000004</v>
      </c>
      <c r="Y15" s="15">
        <f t="shared" si="9"/>
        <v>61.83</v>
      </c>
      <c r="Z15" s="15">
        <f t="shared" si="10"/>
        <v>58.844999999999999</v>
      </c>
      <c r="AA15" s="15">
        <f t="shared" si="11"/>
        <v>47.519999999999996</v>
      </c>
      <c r="AB15" s="41" t="s">
        <v>115</v>
      </c>
    </row>
    <row r="16" spans="1:28" ht="16.5" customHeight="1">
      <c r="A16" s="13">
        <v>9</v>
      </c>
      <c r="B16" s="14" t="s">
        <v>11</v>
      </c>
      <c r="C16" s="15">
        <v>15.48</v>
      </c>
      <c r="D16" s="15">
        <v>18.62</v>
      </c>
      <c r="E16" s="15">
        <v>21.76</v>
      </c>
      <c r="F16" s="15">
        <v>25.14</v>
      </c>
      <c r="G16" s="15">
        <v>29.92</v>
      </c>
      <c r="H16" s="15">
        <v>33.07</v>
      </c>
      <c r="I16" s="15">
        <v>37.619999999999997</v>
      </c>
      <c r="J16" s="15">
        <v>40.78</v>
      </c>
      <c r="K16" s="15">
        <v>44.96</v>
      </c>
      <c r="L16" s="15">
        <v>48.11</v>
      </c>
      <c r="M16" s="15">
        <v>46.7</v>
      </c>
      <c r="N16" s="15">
        <v>32.369999999999997</v>
      </c>
      <c r="O16" s="13">
        <v>9</v>
      </c>
      <c r="P16" s="15">
        <f t="shared" si="0"/>
        <v>23.22</v>
      </c>
      <c r="Q16" s="15">
        <f t="shared" si="1"/>
        <v>27.93</v>
      </c>
      <c r="R16" s="15">
        <f t="shared" si="2"/>
        <v>32.64</v>
      </c>
      <c r="S16" s="15">
        <f t="shared" si="3"/>
        <v>37.71</v>
      </c>
      <c r="T16" s="15">
        <f t="shared" si="4"/>
        <v>44.88</v>
      </c>
      <c r="U16" s="15">
        <f t="shared" si="5"/>
        <v>49.605000000000004</v>
      </c>
      <c r="V16" s="15">
        <f t="shared" si="6"/>
        <v>56.429999999999993</v>
      </c>
      <c r="W16" s="15">
        <f t="shared" si="7"/>
        <v>61.17</v>
      </c>
      <c r="X16" s="15">
        <f t="shared" si="8"/>
        <v>67.44</v>
      </c>
      <c r="Y16" s="15">
        <f t="shared" si="9"/>
        <v>72.164999999999992</v>
      </c>
      <c r="Z16" s="15">
        <f t="shared" si="10"/>
        <v>70.050000000000011</v>
      </c>
      <c r="AA16" s="15">
        <f t="shared" si="11"/>
        <v>48.554999999999993</v>
      </c>
      <c r="AB16" s="41" t="s">
        <v>115</v>
      </c>
    </row>
    <row r="17" spans="1:28" ht="16.5" customHeight="1">
      <c r="A17" s="13">
        <v>10</v>
      </c>
      <c r="B17" s="14" t="s">
        <v>12</v>
      </c>
      <c r="C17" s="15">
        <v>14.08</v>
      </c>
      <c r="D17" s="15">
        <v>16.510000000000002</v>
      </c>
      <c r="E17" s="15">
        <v>18.93</v>
      </c>
      <c r="F17" s="15">
        <v>21.58</v>
      </c>
      <c r="G17" s="15">
        <v>25.55</v>
      </c>
      <c r="H17" s="15">
        <v>27.97</v>
      </c>
      <c r="I17" s="15">
        <v>31.73</v>
      </c>
      <c r="J17" s="15">
        <v>34.159999999999997</v>
      </c>
      <c r="K17" s="15">
        <v>37.57</v>
      </c>
      <c r="L17" s="15">
        <v>40</v>
      </c>
      <c r="M17" s="15">
        <v>38.28</v>
      </c>
      <c r="N17" s="15">
        <v>27.83</v>
      </c>
      <c r="O17" s="13">
        <v>10</v>
      </c>
      <c r="P17" s="15">
        <f t="shared" si="0"/>
        <v>21.12</v>
      </c>
      <c r="Q17" s="15">
        <f t="shared" si="1"/>
        <v>24.765000000000001</v>
      </c>
      <c r="R17" s="15">
        <f t="shared" si="2"/>
        <v>28.395</v>
      </c>
      <c r="S17" s="15">
        <f t="shared" si="3"/>
        <v>32.369999999999997</v>
      </c>
      <c r="T17" s="15">
        <f t="shared" si="4"/>
        <v>38.325000000000003</v>
      </c>
      <c r="U17" s="15">
        <f t="shared" si="5"/>
        <v>41.954999999999998</v>
      </c>
      <c r="V17" s="15">
        <f t="shared" si="6"/>
        <v>47.594999999999999</v>
      </c>
      <c r="W17" s="15">
        <f t="shared" si="7"/>
        <v>51.239999999999995</v>
      </c>
      <c r="X17" s="15">
        <f t="shared" si="8"/>
        <v>56.355000000000004</v>
      </c>
      <c r="Y17" s="15">
        <f t="shared" si="9"/>
        <v>60</v>
      </c>
      <c r="Z17" s="15">
        <f t="shared" si="10"/>
        <v>57.42</v>
      </c>
      <c r="AA17" s="15">
        <f t="shared" si="11"/>
        <v>41.744999999999997</v>
      </c>
      <c r="AB17" s="41" t="s">
        <v>115</v>
      </c>
    </row>
    <row r="18" spans="1:28" ht="16.5" customHeight="1">
      <c r="A18" s="13">
        <v>11</v>
      </c>
      <c r="B18" s="14" t="s">
        <v>13</v>
      </c>
      <c r="C18" s="15">
        <v>14.72</v>
      </c>
      <c r="D18" s="15">
        <v>17.8</v>
      </c>
      <c r="E18" s="15">
        <v>20.89</v>
      </c>
      <c r="F18" s="15">
        <v>24.18</v>
      </c>
      <c r="G18" s="15">
        <v>28.79</v>
      </c>
      <c r="H18" s="15">
        <v>31.88</v>
      </c>
      <c r="I18" s="15">
        <v>36.29</v>
      </c>
      <c r="J18" s="15">
        <v>39.369999999999997</v>
      </c>
      <c r="K18" s="15">
        <v>43.42</v>
      </c>
      <c r="L18" s="15">
        <v>46.51</v>
      </c>
      <c r="M18" s="15">
        <v>44.79</v>
      </c>
      <c r="N18" s="15">
        <v>36.03</v>
      </c>
      <c r="O18" s="13">
        <v>11</v>
      </c>
      <c r="P18" s="15">
        <f t="shared" si="0"/>
        <v>22.080000000000002</v>
      </c>
      <c r="Q18" s="15">
        <f t="shared" si="1"/>
        <v>26.700000000000003</v>
      </c>
      <c r="R18" s="15">
        <f t="shared" si="2"/>
        <v>31.335000000000001</v>
      </c>
      <c r="S18" s="15">
        <f t="shared" si="3"/>
        <v>36.269999999999996</v>
      </c>
      <c r="T18" s="15">
        <f t="shared" si="4"/>
        <v>43.185000000000002</v>
      </c>
      <c r="U18" s="15">
        <f t="shared" si="5"/>
        <v>47.82</v>
      </c>
      <c r="V18" s="15">
        <f t="shared" si="6"/>
        <v>54.435000000000002</v>
      </c>
      <c r="W18" s="15">
        <f t="shared" si="7"/>
        <v>59.054999999999993</v>
      </c>
      <c r="X18" s="15">
        <f t="shared" si="8"/>
        <v>65.13</v>
      </c>
      <c r="Y18" s="15">
        <f t="shared" si="9"/>
        <v>69.765000000000001</v>
      </c>
      <c r="Z18" s="15">
        <f t="shared" si="10"/>
        <v>67.185000000000002</v>
      </c>
      <c r="AA18" s="15">
        <f t="shared" si="11"/>
        <v>54.045000000000002</v>
      </c>
      <c r="AB18" s="41" t="s">
        <v>115</v>
      </c>
    </row>
    <row r="19" spans="1:28" ht="16.5" customHeight="1">
      <c r="A19" s="13">
        <v>12</v>
      </c>
      <c r="B19" s="14" t="s">
        <v>14</v>
      </c>
      <c r="C19" s="15">
        <v>14.52</v>
      </c>
      <c r="D19" s="15">
        <v>17.41</v>
      </c>
      <c r="E19" s="15">
        <v>20.28</v>
      </c>
      <c r="F19" s="15">
        <v>23.38</v>
      </c>
      <c r="G19" s="15">
        <v>27.8</v>
      </c>
      <c r="H19" s="15">
        <v>30.68</v>
      </c>
      <c r="I19" s="15">
        <v>34.89</v>
      </c>
      <c r="J19" s="15">
        <v>37.770000000000003</v>
      </c>
      <c r="K19" s="15">
        <v>41.63</v>
      </c>
      <c r="L19" s="15">
        <v>44.5</v>
      </c>
      <c r="M19" s="15">
        <v>42.79</v>
      </c>
      <c r="N19" s="15">
        <v>30.07</v>
      </c>
      <c r="O19" s="13">
        <v>12</v>
      </c>
      <c r="P19" s="15">
        <f t="shared" si="0"/>
        <v>21.78</v>
      </c>
      <c r="Q19" s="15">
        <f t="shared" si="1"/>
        <v>26.115000000000002</v>
      </c>
      <c r="R19" s="15">
        <f t="shared" si="2"/>
        <v>30.42</v>
      </c>
      <c r="S19" s="15">
        <f t="shared" si="3"/>
        <v>35.07</v>
      </c>
      <c r="T19" s="15">
        <f t="shared" si="4"/>
        <v>41.7</v>
      </c>
      <c r="U19" s="15">
        <f t="shared" si="5"/>
        <v>46.019999999999996</v>
      </c>
      <c r="V19" s="15">
        <f t="shared" si="6"/>
        <v>52.335000000000001</v>
      </c>
      <c r="W19" s="15">
        <f t="shared" si="7"/>
        <v>56.655000000000001</v>
      </c>
      <c r="X19" s="15">
        <f t="shared" si="8"/>
        <v>62.445000000000007</v>
      </c>
      <c r="Y19" s="15">
        <f t="shared" si="9"/>
        <v>66.75</v>
      </c>
      <c r="Z19" s="15">
        <f t="shared" si="10"/>
        <v>64.185000000000002</v>
      </c>
      <c r="AA19" s="15">
        <f t="shared" si="11"/>
        <v>45.105000000000004</v>
      </c>
      <c r="AB19" s="41" t="s">
        <v>115</v>
      </c>
    </row>
    <row r="20" spans="1:28" ht="16.5" customHeight="1">
      <c r="A20" s="13">
        <v>13</v>
      </c>
      <c r="B20" s="14" t="s">
        <v>15</v>
      </c>
      <c r="C20" s="15">
        <v>19.23</v>
      </c>
      <c r="D20" s="15">
        <v>24.51</v>
      </c>
      <c r="E20" s="15">
        <v>30.2</v>
      </c>
      <c r="F20" s="15">
        <v>33.21</v>
      </c>
      <c r="G20" s="15">
        <v>36.770000000000003</v>
      </c>
      <c r="H20" s="15">
        <v>40.26</v>
      </c>
      <c r="I20" s="15">
        <v>42.94</v>
      </c>
      <c r="J20" s="15">
        <v>46.49</v>
      </c>
      <c r="K20" s="15">
        <v>49.34</v>
      </c>
      <c r="L20" s="15">
        <v>52.32</v>
      </c>
      <c r="M20" s="15">
        <v>52.14</v>
      </c>
      <c r="N20" s="15">
        <v>41.31</v>
      </c>
      <c r="O20" s="13">
        <v>13</v>
      </c>
      <c r="P20" s="15">
        <f t="shared" si="0"/>
        <v>28.844999999999999</v>
      </c>
      <c r="Q20" s="15">
        <f t="shared" si="1"/>
        <v>36.765000000000001</v>
      </c>
      <c r="R20" s="15">
        <f t="shared" si="2"/>
        <v>45.3</v>
      </c>
      <c r="S20" s="15">
        <f t="shared" si="3"/>
        <v>49.814999999999998</v>
      </c>
      <c r="T20" s="15">
        <f t="shared" si="4"/>
        <v>55.155000000000001</v>
      </c>
      <c r="U20" s="15">
        <f t="shared" si="5"/>
        <v>60.39</v>
      </c>
      <c r="V20" s="15">
        <f t="shared" si="6"/>
        <v>64.41</v>
      </c>
      <c r="W20" s="15">
        <f t="shared" si="7"/>
        <v>69.734999999999999</v>
      </c>
      <c r="X20" s="15">
        <f t="shared" si="8"/>
        <v>74.010000000000005</v>
      </c>
      <c r="Y20" s="15">
        <f t="shared" si="9"/>
        <v>78.48</v>
      </c>
      <c r="Z20" s="15">
        <f t="shared" si="10"/>
        <v>78.210000000000008</v>
      </c>
      <c r="AA20" s="15">
        <f t="shared" si="11"/>
        <v>61.965000000000003</v>
      </c>
      <c r="AB20" s="41" t="s">
        <v>115</v>
      </c>
    </row>
    <row r="21" spans="1:28" ht="16.5" customHeight="1">
      <c r="A21" s="13">
        <v>14</v>
      </c>
      <c r="B21" s="14" t="s">
        <v>16</v>
      </c>
      <c r="C21" s="15">
        <v>10.89</v>
      </c>
      <c r="D21" s="15">
        <v>14.35</v>
      </c>
      <c r="E21" s="15">
        <v>17.66</v>
      </c>
      <c r="F21" s="15">
        <v>19.559999999999999</v>
      </c>
      <c r="G21" s="15">
        <v>22.87</v>
      </c>
      <c r="H21" s="15">
        <v>24.77</v>
      </c>
      <c r="I21" s="15">
        <v>27.73</v>
      </c>
      <c r="J21" s="15">
        <v>29.64</v>
      </c>
      <c r="K21" s="15">
        <v>31.43</v>
      </c>
      <c r="L21" s="15">
        <v>33.31</v>
      </c>
      <c r="M21" s="15">
        <v>32</v>
      </c>
      <c r="N21" s="15">
        <v>25.28</v>
      </c>
      <c r="O21" s="13">
        <v>14</v>
      </c>
      <c r="P21" s="15">
        <f t="shared" si="0"/>
        <v>16.335000000000001</v>
      </c>
      <c r="Q21" s="15">
        <f t="shared" si="1"/>
        <v>21.524999999999999</v>
      </c>
      <c r="R21" s="15">
        <f t="shared" si="2"/>
        <v>26.490000000000002</v>
      </c>
      <c r="S21" s="15">
        <f t="shared" si="3"/>
        <v>29.339999999999996</v>
      </c>
      <c r="T21" s="15">
        <f t="shared" si="4"/>
        <v>34.305</v>
      </c>
      <c r="U21" s="15">
        <f t="shared" si="5"/>
        <v>37.155000000000001</v>
      </c>
      <c r="V21" s="15">
        <f t="shared" si="6"/>
        <v>41.594999999999999</v>
      </c>
      <c r="W21" s="15">
        <f t="shared" si="7"/>
        <v>44.46</v>
      </c>
      <c r="X21" s="15">
        <f t="shared" si="8"/>
        <v>47.144999999999996</v>
      </c>
      <c r="Y21" s="15">
        <f t="shared" si="9"/>
        <v>49.965000000000003</v>
      </c>
      <c r="Z21" s="15">
        <f t="shared" si="10"/>
        <v>48</v>
      </c>
      <c r="AA21" s="15">
        <f t="shared" si="11"/>
        <v>37.92</v>
      </c>
      <c r="AB21" s="41" t="s">
        <v>115</v>
      </c>
    </row>
    <row r="22" spans="1:28" ht="16.5" customHeight="1">
      <c r="A22" s="13">
        <v>15</v>
      </c>
      <c r="B22" s="14" t="s">
        <v>17</v>
      </c>
      <c r="C22" s="15">
        <v>14.29</v>
      </c>
      <c r="D22" s="15">
        <v>16.940000000000001</v>
      </c>
      <c r="E22" s="15">
        <v>19.579999999999998</v>
      </c>
      <c r="F22" s="15">
        <v>22.43</v>
      </c>
      <c r="G22" s="15">
        <v>26.62</v>
      </c>
      <c r="H22" s="15">
        <v>29.28</v>
      </c>
      <c r="I22" s="15">
        <v>33.25</v>
      </c>
      <c r="J22" s="15">
        <v>35.89</v>
      </c>
      <c r="K22" s="15">
        <v>39.51</v>
      </c>
      <c r="L22" s="15">
        <v>42.15</v>
      </c>
      <c r="M22" s="15">
        <v>40.44</v>
      </c>
      <c r="N22" s="15">
        <v>28.88</v>
      </c>
      <c r="O22" s="13">
        <v>15</v>
      </c>
      <c r="P22" s="15">
        <f t="shared" si="0"/>
        <v>21.434999999999999</v>
      </c>
      <c r="Q22" s="15">
        <f t="shared" si="1"/>
        <v>25.410000000000004</v>
      </c>
      <c r="R22" s="15">
        <f t="shared" si="2"/>
        <v>29.369999999999997</v>
      </c>
      <c r="S22" s="15">
        <f t="shared" si="3"/>
        <v>33.644999999999996</v>
      </c>
      <c r="T22" s="15">
        <f t="shared" si="4"/>
        <v>39.93</v>
      </c>
      <c r="U22" s="15">
        <f t="shared" si="5"/>
        <v>43.92</v>
      </c>
      <c r="V22" s="15">
        <f t="shared" si="6"/>
        <v>49.875</v>
      </c>
      <c r="W22" s="15">
        <f t="shared" si="7"/>
        <v>53.835000000000001</v>
      </c>
      <c r="X22" s="15">
        <f t="shared" si="8"/>
        <v>59.265000000000001</v>
      </c>
      <c r="Y22" s="15">
        <f t="shared" si="9"/>
        <v>63.224999999999994</v>
      </c>
      <c r="Z22" s="15">
        <f t="shared" si="10"/>
        <v>60.66</v>
      </c>
      <c r="AA22" s="15">
        <f t="shared" si="11"/>
        <v>43.32</v>
      </c>
      <c r="AB22" s="41" t="s">
        <v>115</v>
      </c>
    </row>
    <row r="23" spans="1:28" ht="16.5" customHeight="1">
      <c r="A23" s="13">
        <v>16</v>
      </c>
      <c r="B23" s="14" t="s">
        <v>18</v>
      </c>
      <c r="C23" s="15">
        <v>14.06</v>
      </c>
      <c r="D23" s="15">
        <v>16.47</v>
      </c>
      <c r="E23" s="15">
        <v>18.88</v>
      </c>
      <c r="F23" s="15">
        <v>21.5</v>
      </c>
      <c r="G23" s="15">
        <v>25.46</v>
      </c>
      <c r="H23" s="15">
        <v>27.87</v>
      </c>
      <c r="I23" s="15">
        <v>31.6</v>
      </c>
      <c r="J23" s="15">
        <v>34.020000000000003</v>
      </c>
      <c r="K23" s="15">
        <v>37.39</v>
      </c>
      <c r="L23" s="15">
        <v>39.81</v>
      </c>
      <c r="M23" s="15">
        <v>38.1</v>
      </c>
      <c r="N23" s="15">
        <v>27.6</v>
      </c>
      <c r="O23" s="13">
        <v>16</v>
      </c>
      <c r="P23" s="15">
        <f t="shared" si="0"/>
        <v>21.09</v>
      </c>
      <c r="Q23" s="15">
        <f t="shared" si="1"/>
        <v>24.704999999999998</v>
      </c>
      <c r="R23" s="15">
        <f t="shared" si="2"/>
        <v>28.32</v>
      </c>
      <c r="S23" s="15">
        <f t="shared" si="3"/>
        <v>32.25</v>
      </c>
      <c r="T23" s="15">
        <f t="shared" si="4"/>
        <v>38.19</v>
      </c>
      <c r="U23" s="15">
        <f t="shared" si="5"/>
        <v>41.805</v>
      </c>
      <c r="V23" s="15">
        <f t="shared" si="6"/>
        <v>47.400000000000006</v>
      </c>
      <c r="W23" s="15">
        <f t="shared" si="7"/>
        <v>51.03</v>
      </c>
      <c r="X23" s="15">
        <f t="shared" si="8"/>
        <v>56.085000000000001</v>
      </c>
      <c r="Y23" s="15">
        <f t="shared" si="9"/>
        <v>59.715000000000003</v>
      </c>
      <c r="Z23" s="15">
        <f t="shared" si="10"/>
        <v>57.150000000000006</v>
      </c>
      <c r="AA23" s="15">
        <f t="shared" si="11"/>
        <v>41.400000000000006</v>
      </c>
      <c r="AB23" s="41" t="s">
        <v>115</v>
      </c>
    </row>
    <row r="24" spans="1:28" ht="16.5" customHeight="1">
      <c r="A24" s="13">
        <v>17</v>
      </c>
      <c r="B24" s="14" t="s">
        <v>19</v>
      </c>
      <c r="C24" s="15">
        <v>15.15</v>
      </c>
      <c r="D24" s="15">
        <v>17.47</v>
      </c>
      <c r="E24" s="15">
        <v>19.809999999999999</v>
      </c>
      <c r="F24" s="15">
        <v>22.37</v>
      </c>
      <c r="G24" s="15">
        <v>26.4</v>
      </c>
      <c r="H24" s="15">
        <v>28.74</v>
      </c>
      <c r="I24" s="15">
        <v>32.520000000000003</v>
      </c>
      <c r="J24" s="15">
        <v>34.85</v>
      </c>
      <c r="K24" s="15">
        <v>38.270000000000003</v>
      </c>
      <c r="L24" s="15">
        <v>40.6</v>
      </c>
      <c r="M24" s="15">
        <v>38.6</v>
      </c>
      <c r="N24" s="15">
        <v>28.25</v>
      </c>
      <c r="O24" s="13">
        <v>17</v>
      </c>
      <c r="P24" s="15">
        <f t="shared" si="0"/>
        <v>22.725000000000001</v>
      </c>
      <c r="Q24" s="15">
        <f t="shared" si="1"/>
        <v>26.204999999999998</v>
      </c>
      <c r="R24" s="15">
        <f t="shared" si="2"/>
        <v>29.714999999999996</v>
      </c>
      <c r="S24" s="15">
        <f t="shared" si="3"/>
        <v>33.555</v>
      </c>
      <c r="T24" s="15">
        <f t="shared" si="4"/>
        <v>39.599999999999994</v>
      </c>
      <c r="U24" s="15">
        <f t="shared" si="5"/>
        <v>43.11</v>
      </c>
      <c r="V24" s="15">
        <f t="shared" si="6"/>
        <v>48.78</v>
      </c>
      <c r="W24" s="15">
        <f t="shared" si="7"/>
        <v>52.275000000000006</v>
      </c>
      <c r="X24" s="15">
        <f t="shared" si="8"/>
        <v>57.405000000000001</v>
      </c>
      <c r="Y24" s="15">
        <f t="shared" si="9"/>
        <v>60.900000000000006</v>
      </c>
      <c r="Z24" s="15">
        <f t="shared" si="10"/>
        <v>57.900000000000006</v>
      </c>
      <c r="AA24" s="15">
        <f t="shared" si="11"/>
        <v>42.375</v>
      </c>
      <c r="AB24" s="41" t="s">
        <v>115</v>
      </c>
    </row>
    <row r="25" spans="1:28" ht="16.5" customHeight="1">
      <c r="A25" s="13">
        <v>18</v>
      </c>
      <c r="B25" s="14" t="s">
        <v>20</v>
      </c>
      <c r="C25" s="15">
        <v>13.9</v>
      </c>
      <c r="D25" s="15">
        <v>16.16</v>
      </c>
      <c r="E25" s="15">
        <v>18.420000000000002</v>
      </c>
      <c r="F25" s="15">
        <v>20.87</v>
      </c>
      <c r="G25" s="15">
        <v>24.68</v>
      </c>
      <c r="H25" s="15">
        <v>26.93</v>
      </c>
      <c r="I25" s="15">
        <v>30.52</v>
      </c>
      <c r="J25" s="15">
        <v>32.770000000000003</v>
      </c>
      <c r="K25" s="15">
        <v>35.99</v>
      </c>
      <c r="L25" s="15">
        <v>38.25</v>
      </c>
      <c r="M25" s="15">
        <v>36.53</v>
      </c>
      <c r="N25" s="15">
        <v>26.82</v>
      </c>
      <c r="O25" s="13">
        <v>18</v>
      </c>
      <c r="P25" s="15">
        <f t="shared" si="0"/>
        <v>20.85</v>
      </c>
      <c r="Q25" s="15">
        <f t="shared" si="1"/>
        <v>24.240000000000002</v>
      </c>
      <c r="R25" s="15">
        <f t="shared" si="2"/>
        <v>27.630000000000003</v>
      </c>
      <c r="S25" s="15">
        <f t="shared" si="3"/>
        <v>31.305</v>
      </c>
      <c r="T25" s="15">
        <f t="shared" si="4"/>
        <v>37.019999999999996</v>
      </c>
      <c r="U25" s="15">
        <f t="shared" si="5"/>
        <v>40.394999999999996</v>
      </c>
      <c r="V25" s="15">
        <f t="shared" si="6"/>
        <v>45.78</v>
      </c>
      <c r="W25" s="15">
        <f t="shared" si="7"/>
        <v>49.155000000000001</v>
      </c>
      <c r="X25" s="15">
        <f t="shared" si="8"/>
        <v>53.984999999999999</v>
      </c>
      <c r="Y25" s="15">
        <f t="shared" si="9"/>
        <v>57.375</v>
      </c>
      <c r="Z25" s="15">
        <f t="shared" si="10"/>
        <v>54.795000000000002</v>
      </c>
      <c r="AA25" s="15">
        <f t="shared" si="11"/>
        <v>40.230000000000004</v>
      </c>
      <c r="AB25" s="41" t="s">
        <v>115</v>
      </c>
    </row>
    <row r="26" spans="1:28" ht="16.5" customHeight="1">
      <c r="A26" s="13">
        <v>19</v>
      </c>
      <c r="B26" s="14" t="s">
        <v>21</v>
      </c>
      <c r="C26" s="15">
        <v>13.73</v>
      </c>
      <c r="D26" s="15">
        <v>15.83</v>
      </c>
      <c r="E26" s="15">
        <v>17.899999999999999</v>
      </c>
      <c r="F26" s="15">
        <v>20.21</v>
      </c>
      <c r="G26" s="15">
        <v>23.83</v>
      </c>
      <c r="H26" s="15">
        <v>25.91</v>
      </c>
      <c r="I26" s="15">
        <v>29.33</v>
      </c>
      <c r="J26" s="15">
        <v>31.43</v>
      </c>
      <c r="K26" s="15">
        <v>34.479999999999997</v>
      </c>
      <c r="L26" s="15">
        <v>36.56</v>
      </c>
      <c r="M26" s="15">
        <v>34.840000000000003</v>
      </c>
      <c r="N26" s="15">
        <v>26.1</v>
      </c>
      <c r="O26" s="13">
        <v>19</v>
      </c>
      <c r="P26" s="15">
        <f t="shared" si="0"/>
        <v>20.594999999999999</v>
      </c>
      <c r="Q26" s="15">
        <f t="shared" si="1"/>
        <v>23.745000000000001</v>
      </c>
      <c r="R26" s="15">
        <f t="shared" si="2"/>
        <v>26.849999999999998</v>
      </c>
      <c r="S26" s="15">
        <f t="shared" si="3"/>
        <v>30.315000000000001</v>
      </c>
      <c r="T26" s="15">
        <f t="shared" si="4"/>
        <v>35.744999999999997</v>
      </c>
      <c r="U26" s="15">
        <f t="shared" si="5"/>
        <v>38.865000000000002</v>
      </c>
      <c r="V26" s="15">
        <f t="shared" si="6"/>
        <v>43.994999999999997</v>
      </c>
      <c r="W26" s="15">
        <f t="shared" si="7"/>
        <v>47.144999999999996</v>
      </c>
      <c r="X26" s="15">
        <f t="shared" si="8"/>
        <v>51.72</v>
      </c>
      <c r="Y26" s="15">
        <f t="shared" si="9"/>
        <v>54.84</v>
      </c>
      <c r="Z26" s="15">
        <f t="shared" si="10"/>
        <v>52.260000000000005</v>
      </c>
      <c r="AA26" s="15">
        <f t="shared" si="11"/>
        <v>39.150000000000006</v>
      </c>
      <c r="AB26" s="41" t="s">
        <v>115</v>
      </c>
    </row>
    <row r="27" spans="1:28" ht="16.5" customHeight="1">
      <c r="A27" s="13">
        <v>20</v>
      </c>
      <c r="B27" s="14" t="s">
        <v>22</v>
      </c>
      <c r="C27" s="2">
        <v>0</v>
      </c>
      <c r="D27" s="16">
        <v>0</v>
      </c>
      <c r="E27" s="17">
        <v>0</v>
      </c>
      <c r="F27" s="18">
        <v>0</v>
      </c>
      <c r="G27" s="16">
        <v>0</v>
      </c>
      <c r="H27" s="19">
        <v>0</v>
      </c>
      <c r="I27" s="20">
        <v>0</v>
      </c>
      <c r="J27" s="16">
        <v>0</v>
      </c>
      <c r="K27" s="19">
        <v>0</v>
      </c>
      <c r="L27" s="20">
        <v>0</v>
      </c>
      <c r="M27" s="16">
        <v>0</v>
      </c>
      <c r="N27" s="19">
        <v>0</v>
      </c>
      <c r="O27" s="13">
        <v>20</v>
      </c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41" t="s">
        <v>115</v>
      </c>
    </row>
    <row r="28" spans="1:28" ht="16.5" customHeight="1">
      <c r="A28" s="13">
        <v>21</v>
      </c>
      <c r="B28" s="14" t="s">
        <v>23</v>
      </c>
      <c r="C28" s="15">
        <v>13.76</v>
      </c>
      <c r="D28" s="15">
        <v>15.87</v>
      </c>
      <c r="E28" s="15">
        <v>17.98</v>
      </c>
      <c r="F28" s="15">
        <v>20.29</v>
      </c>
      <c r="G28" s="15">
        <v>23.96</v>
      </c>
      <c r="H28" s="15">
        <v>26.05</v>
      </c>
      <c r="I28" s="15">
        <v>29.51</v>
      </c>
      <c r="J28" s="15">
        <v>31.61</v>
      </c>
      <c r="K28" s="15">
        <v>34.71</v>
      </c>
      <c r="L28" s="15">
        <v>36.81</v>
      </c>
      <c r="M28" s="15">
        <v>35.090000000000003</v>
      </c>
      <c r="N28" s="15">
        <v>26.11</v>
      </c>
      <c r="O28" s="13">
        <v>21</v>
      </c>
      <c r="P28" s="15">
        <f t="shared" ref="P28:P59" si="12">C28*fx</f>
        <v>20.64</v>
      </c>
      <c r="Q28" s="15">
        <f t="shared" ref="Q28:Q59" si="13">D28*fx</f>
        <v>23.805</v>
      </c>
      <c r="R28" s="15">
        <f t="shared" ref="R28:R59" si="14">E28*fx</f>
        <v>26.97</v>
      </c>
      <c r="S28" s="15">
        <f t="shared" ref="S28:S59" si="15">F28*fx</f>
        <v>30.434999999999999</v>
      </c>
      <c r="T28" s="15">
        <f t="shared" ref="T28:T59" si="16">G28*fx</f>
        <v>35.94</v>
      </c>
      <c r="U28" s="15">
        <f t="shared" ref="U28:U59" si="17">H28*fx</f>
        <v>39.075000000000003</v>
      </c>
      <c r="V28" s="15">
        <f t="shared" ref="V28:V59" si="18">I28*fx</f>
        <v>44.265000000000001</v>
      </c>
      <c r="W28" s="15">
        <f t="shared" ref="W28:W59" si="19">J28*fx</f>
        <v>47.414999999999999</v>
      </c>
      <c r="X28" s="15">
        <f t="shared" ref="X28:X59" si="20">K28*fx</f>
        <v>52.064999999999998</v>
      </c>
      <c r="Y28" s="15">
        <f t="shared" ref="Y28:Y59" si="21">L28*fx</f>
        <v>55.215000000000003</v>
      </c>
      <c r="Z28" s="15">
        <f t="shared" ref="Z28:Z59" si="22">M28*fx</f>
        <v>52.635000000000005</v>
      </c>
      <c r="AA28" s="15">
        <f t="shared" ref="AA28:AA59" si="23">N28*fx</f>
        <v>39.164999999999999</v>
      </c>
      <c r="AB28" s="41" t="s">
        <v>115</v>
      </c>
    </row>
    <row r="29" spans="1:28" ht="16.5" customHeight="1">
      <c r="A29" s="13">
        <v>22</v>
      </c>
      <c r="B29" s="14" t="s">
        <v>24</v>
      </c>
      <c r="C29" s="15">
        <v>14.33</v>
      </c>
      <c r="D29" s="15">
        <v>17.010000000000002</v>
      </c>
      <c r="E29" s="15">
        <v>19.7</v>
      </c>
      <c r="F29" s="15">
        <v>22.59</v>
      </c>
      <c r="G29" s="15">
        <v>26.82</v>
      </c>
      <c r="H29" s="15">
        <v>29.5</v>
      </c>
      <c r="I29" s="15">
        <v>33.5</v>
      </c>
      <c r="J29" s="15">
        <v>36.19</v>
      </c>
      <c r="K29" s="15">
        <v>39.840000000000003</v>
      </c>
      <c r="L29" s="15">
        <v>42.53</v>
      </c>
      <c r="M29" s="15">
        <v>40.81</v>
      </c>
      <c r="N29" s="15">
        <v>28.96</v>
      </c>
      <c r="O29" s="13">
        <v>22</v>
      </c>
      <c r="P29" s="15">
        <f t="shared" si="12"/>
        <v>21.495000000000001</v>
      </c>
      <c r="Q29" s="15">
        <f t="shared" si="13"/>
        <v>25.515000000000001</v>
      </c>
      <c r="R29" s="15">
        <f t="shared" si="14"/>
        <v>29.549999999999997</v>
      </c>
      <c r="S29" s="15">
        <f t="shared" si="15"/>
        <v>33.884999999999998</v>
      </c>
      <c r="T29" s="15">
        <f t="shared" si="16"/>
        <v>40.230000000000004</v>
      </c>
      <c r="U29" s="15">
        <f t="shared" si="17"/>
        <v>44.25</v>
      </c>
      <c r="V29" s="15">
        <f t="shared" si="18"/>
        <v>50.25</v>
      </c>
      <c r="W29" s="15">
        <f t="shared" si="19"/>
        <v>54.284999999999997</v>
      </c>
      <c r="X29" s="15">
        <f t="shared" si="20"/>
        <v>59.760000000000005</v>
      </c>
      <c r="Y29" s="15">
        <f t="shared" si="21"/>
        <v>63.795000000000002</v>
      </c>
      <c r="Z29" s="15">
        <f t="shared" si="22"/>
        <v>61.215000000000003</v>
      </c>
      <c r="AA29" s="15">
        <f t="shared" si="23"/>
        <v>43.44</v>
      </c>
      <c r="AB29" s="41" t="s">
        <v>115</v>
      </c>
    </row>
    <row r="30" spans="1:28" ht="16.5" customHeight="1">
      <c r="A30" s="13">
        <v>23</v>
      </c>
      <c r="B30" s="14" t="s">
        <v>25</v>
      </c>
      <c r="C30" s="15">
        <v>17.04</v>
      </c>
      <c r="D30" s="15">
        <v>19.350000000000001</v>
      </c>
      <c r="E30" s="15">
        <v>21.65</v>
      </c>
      <c r="F30" s="15">
        <v>25.35</v>
      </c>
      <c r="G30" s="15">
        <v>30.13</v>
      </c>
      <c r="H30" s="15">
        <v>32.44</v>
      </c>
      <c r="I30" s="15">
        <v>37.700000000000003</v>
      </c>
      <c r="J30" s="15">
        <v>40.020000000000003</v>
      </c>
      <c r="K30" s="15">
        <v>44.7</v>
      </c>
      <c r="L30" s="15">
        <v>47</v>
      </c>
      <c r="M30" s="15">
        <v>46.63</v>
      </c>
      <c r="N30" s="15">
        <v>34.58</v>
      </c>
      <c r="O30" s="13">
        <v>23</v>
      </c>
      <c r="P30" s="15">
        <f t="shared" si="12"/>
        <v>25.56</v>
      </c>
      <c r="Q30" s="15">
        <f t="shared" si="13"/>
        <v>29.025000000000002</v>
      </c>
      <c r="R30" s="15">
        <f t="shared" si="14"/>
        <v>32.474999999999994</v>
      </c>
      <c r="S30" s="15">
        <f t="shared" si="15"/>
        <v>38.025000000000006</v>
      </c>
      <c r="T30" s="15">
        <f t="shared" si="16"/>
        <v>45.195</v>
      </c>
      <c r="U30" s="15">
        <f t="shared" si="17"/>
        <v>48.66</v>
      </c>
      <c r="V30" s="15">
        <f t="shared" si="18"/>
        <v>56.550000000000004</v>
      </c>
      <c r="W30" s="15">
        <f t="shared" si="19"/>
        <v>60.03</v>
      </c>
      <c r="X30" s="15">
        <f t="shared" si="20"/>
        <v>67.050000000000011</v>
      </c>
      <c r="Y30" s="15">
        <f t="shared" si="21"/>
        <v>70.5</v>
      </c>
      <c r="Z30" s="15">
        <f t="shared" si="22"/>
        <v>69.945000000000007</v>
      </c>
      <c r="AA30" s="15">
        <f t="shared" si="23"/>
        <v>51.87</v>
      </c>
      <c r="AB30" s="41" t="s">
        <v>115</v>
      </c>
    </row>
    <row r="31" spans="1:28" ht="16.5" customHeight="1">
      <c r="A31" s="13">
        <v>24</v>
      </c>
      <c r="B31" s="14" t="s">
        <v>26</v>
      </c>
      <c r="C31" s="15">
        <v>14.22</v>
      </c>
      <c r="D31" s="15">
        <v>16.77</v>
      </c>
      <c r="E31" s="15">
        <v>19.350000000000001</v>
      </c>
      <c r="F31" s="15">
        <v>22.11</v>
      </c>
      <c r="G31" s="15">
        <v>26.23</v>
      </c>
      <c r="H31" s="15">
        <v>28.78</v>
      </c>
      <c r="I31" s="15">
        <v>32.69</v>
      </c>
      <c r="J31" s="15">
        <v>35.24</v>
      </c>
      <c r="K31" s="15">
        <v>38.79</v>
      </c>
      <c r="L31" s="15">
        <v>41.35</v>
      </c>
      <c r="M31" s="15">
        <v>39.64</v>
      </c>
      <c r="N31" s="15">
        <v>28.48</v>
      </c>
      <c r="O31" s="13">
        <v>24</v>
      </c>
      <c r="P31" s="15">
        <f t="shared" si="12"/>
        <v>21.330000000000002</v>
      </c>
      <c r="Q31" s="15">
        <f t="shared" si="13"/>
        <v>25.155000000000001</v>
      </c>
      <c r="R31" s="15">
        <f t="shared" si="14"/>
        <v>29.025000000000002</v>
      </c>
      <c r="S31" s="15">
        <f t="shared" si="15"/>
        <v>33.164999999999999</v>
      </c>
      <c r="T31" s="15">
        <f t="shared" si="16"/>
        <v>39.344999999999999</v>
      </c>
      <c r="U31" s="15">
        <f t="shared" si="17"/>
        <v>43.17</v>
      </c>
      <c r="V31" s="15">
        <f t="shared" si="18"/>
        <v>49.034999999999997</v>
      </c>
      <c r="W31" s="15">
        <f t="shared" si="19"/>
        <v>52.86</v>
      </c>
      <c r="X31" s="15">
        <f t="shared" si="20"/>
        <v>58.185000000000002</v>
      </c>
      <c r="Y31" s="15">
        <f t="shared" si="21"/>
        <v>62.025000000000006</v>
      </c>
      <c r="Z31" s="15">
        <f t="shared" si="22"/>
        <v>59.46</v>
      </c>
      <c r="AA31" s="15">
        <f t="shared" si="23"/>
        <v>42.72</v>
      </c>
      <c r="AB31" s="41" t="s">
        <v>115</v>
      </c>
    </row>
    <row r="32" spans="1:28" ht="16.5" customHeight="1">
      <c r="A32" s="13">
        <v>25</v>
      </c>
      <c r="B32" s="14" t="s">
        <v>27</v>
      </c>
      <c r="C32" s="15">
        <v>14.38</v>
      </c>
      <c r="D32" s="15">
        <v>17.100000000000001</v>
      </c>
      <c r="E32" s="15">
        <v>19.82</v>
      </c>
      <c r="F32" s="15">
        <v>22.76</v>
      </c>
      <c r="G32" s="15">
        <v>27.03</v>
      </c>
      <c r="H32" s="15">
        <v>29.75</v>
      </c>
      <c r="I32" s="15">
        <v>33.81</v>
      </c>
      <c r="J32" s="15">
        <v>36.54</v>
      </c>
      <c r="K32" s="15">
        <v>40.22</v>
      </c>
      <c r="L32" s="15">
        <v>42.96</v>
      </c>
      <c r="M32" s="15">
        <v>41.23</v>
      </c>
      <c r="N32" s="15">
        <v>29.17</v>
      </c>
      <c r="O32" s="13">
        <v>25</v>
      </c>
      <c r="P32" s="15">
        <f t="shared" si="12"/>
        <v>21.57</v>
      </c>
      <c r="Q32" s="15">
        <f t="shared" si="13"/>
        <v>25.650000000000002</v>
      </c>
      <c r="R32" s="15">
        <f t="shared" si="14"/>
        <v>29.73</v>
      </c>
      <c r="S32" s="15">
        <f t="shared" si="15"/>
        <v>34.14</v>
      </c>
      <c r="T32" s="15">
        <f t="shared" si="16"/>
        <v>40.545000000000002</v>
      </c>
      <c r="U32" s="15">
        <f t="shared" si="17"/>
        <v>44.625</v>
      </c>
      <c r="V32" s="15">
        <f t="shared" si="18"/>
        <v>50.715000000000003</v>
      </c>
      <c r="W32" s="15">
        <f t="shared" si="19"/>
        <v>54.81</v>
      </c>
      <c r="X32" s="15">
        <f t="shared" si="20"/>
        <v>60.33</v>
      </c>
      <c r="Y32" s="15">
        <f t="shared" si="21"/>
        <v>64.44</v>
      </c>
      <c r="Z32" s="15">
        <f t="shared" si="22"/>
        <v>61.844999999999999</v>
      </c>
      <c r="AA32" s="15">
        <f t="shared" si="23"/>
        <v>43.755000000000003</v>
      </c>
      <c r="AB32" s="41" t="s">
        <v>115</v>
      </c>
    </row>
    <row r="33" spans="1:28" ht="16.5" customHeight="1">
      <c r="A33" s="13">
        <v>26</v>
      </c>
      <c r="B33" s="14" t="s">
        <v>28</v>
      </c>
      <c r="C33" s="15">
        <v>17.45</v>
      </c>
      <c r="D33" s="15">
        <v>20.04</v>
      </c>
      <c r="E33" s="15">
        <v>22.33</v>
      </c>
      <c r="F33" s="15">
        <v>24.74</v>
      </c>
      <c r="G33" s="15">
        <v>27.38</v>
      </c>
      <c r="H33" s="15">
        <v>30.94</v>
      </c>
      <c r="I33" s="15">
        <v>34.450000000000003</v>
      </c>
      <c r="J33" s="15">
        <v>37.14</v>
      </c>
      <c r="K33" s="15">
        <v>38.94</v>
      </c>
      <c r="L33" s="15">
        <v>41.16</v>
      </c>
      <c r="M33" s="15">
        <v>41.04</v>
      </c>
      <c r="N33" s="15">
        <v>32.75</v>
      </c>
      <c r="O33" s="13">
        <v>26</v>
      </c>
      <c r="P33" s="15">
        <f t="shared" si="12"/>
        <v>26.174999999999997</v>
      </c>
      <c r="Q33" s="15">
        <f t="shared" si="13"/>
        <v>30.06</v>
      </c>
      <c r="R33" s="15">
        <f t="shared" si="14"/>
        <v>33.494999999999997</v>
      </c>
      <c r="S33" s="15">
        <f t="shared" si="15"/>
        <v>37.11</v>
      </c>
      <c r="T33" s="15">
        <f t="shared" si="16"/>
        <v>41.07</v>
      </c>
      <c r="U33" s="15">
        <f t="shared" si="17"/>
        <v>46.410000000000004</v>
      </c>
      <c r="V33" s="15">
        <f t="shared" si="18"/>
        <v>51.675000000000004</v>
      </c>
      <c r="W33" s="15">
        <f t="shared" si="19"/>
        <v>55.71</v>
      </c>
      <c r="X33" s="15">
        <f t="shared" si="20"/>
        <v>58.41</v>
      </c>
      <c r="Y33" s="15">
        <f t="shared" si="21"/>
        <v>61.739999999999995</v>
      </c>
      <c r="Z33" s="15">
        <f t="shared" si="22"/>
        <v>61.56</v>
      </c>
      <c r="AA33" s="15">
        <f t="shared" si="23"/>
        <v>49.125</v>
      </c>
      <c r="AB33" s="41" t="s">
        <v>115</v>
      </c>
    </row>
    <row r="34" spans="1:28" ht="16.5" customHeight="1">
      <c r="A34" s="13">
        <v>27</v>
      </c>
      <c r="B34" s="14" t="s">
        <v>29</v>
      </c>
      <c r="C34" s="15">
        <v>9.8699999999999992</v>
      </c>
      <c r="D34" s="15">
        <v>12.59</v>
      </c>
      <c r="E34" s="15">
        <v>15.18</v>
      </c>
      <c r="F34" s="15">
        <v>16.399999999999999</v>
      </c>
      <c r="G34" s="15">
        <v>18.989999999999998</v>
      </c>
      <c r="H34" s="15">
        <v>20.21</v>
      </c>
      <c r="I34" s="15">
        <v>22.45</v>
      </c>
      <c r="J34" s="15">
        <v>23.68</v>
      </c>
      <c r="K34" s="15">
        <v>24.8</v>
      </c>
      <c r="L34" s="15">
        <v>26.02</v>
      </c>
      <c r="M34" s="15">
        <v>24.76</v>
      </c>
      <c r="N34" s="15">
        <v>18.190000000000001</v>
      </c>
      <c r="O34" s="13">
        <v>27</v>
      </c>
      <c r="P34" s="15">
        <f t="shared" si="12"/>
        <v>14.805</v>
      </c>
      <c r="Q34" s="15">
        <f t="shared" si="13"/>
        <v>18.884999999999998</v>
      </c>
      <c r="R34" s="15">
        <f t="shared" si="14"/>
        <v>22.77</v>
      </c>
      <c r="S34" s="15">
        <f t="shared" si="15"/>
        <v>24.599999999999998</v>
      </c>
      <c r="T34" s="15">
        <f t="shared" si="16"/>
        <v>28.484999999999999</v>
      </c>
      <c r="U34" s="15">
        <f t="shared" si="17"/>
        <v>30.315000000000001</v>
      </c>
      <c r="V34" s="15">
        <f t="shared" si="18"/>
        <v>33.674999999999997</v>
      </c>
      <c r="W34" s="15">
        <f t="shared" si="19"/>
        <v>35.519999999999996</v>
      </c>
      <c r="X34" s="15">
        <f t="shared" si="20"/>
        <v>37.200000000000003</v>
      </c>
      <c r="Y34" s="15">
        <f t="shared" si="21"/>
        <v>39.03</v>
      </c>
      <c r="Z34" s="15">
        <f t="shared" si="22"/>
        <v>37.14</v>
      </c>
      <c r="AA34" s="15">
        <f t="shared" si="23"/>
        <v>27.285000000000004</v>
      </c>
      <c r="AB34" s="41" t="s">
        <v>115</v>
      </c>
    </row>
    <row r="35" spans="1:28" ht="16.5" customHeight="1">
      <c r="A35" s="13">
        <v>28</v>
      </c>
      <c r="B35" s="14" t="s">
        <v>30</v>
      </c>
      <c r="C35" s="15">
        <v>12.3</v>
      </c>
      <c r="D35" s="15">
        <v>12.94</v>
      </c>
      <c r="E35" s="15">
        <v>13.59</v>
      </c>
      <c r="F35" s="15">
        <v>14.46</v>
      </c>
      <c r="G35" s="15">
        <v>16.64</v>
      </c>
      <c r="H35" s="15">
        <v>17.3</v>
      </c>
      <c r="I35" s="15">
        <v>19.27</v>
      </c>
      <c r="J35" s="15">
        <v>19.920000000000002</v>
      </c>
      <c r="K35" s="15">
        <v>21.55</v>
      </c>
      <c r="L35" s="15">
        <v>22.2</v>
      </c>
      <c r="M35" s="15">
        <v>20.48</v>
      </c>
      <c r="N35" s="15">
        <v>17.66</v>
      </c>
      <c r="O35" s="13">
        <v>28</v>
      </c>
      <c r="P35" s="15">
        <f t="shared" si="12"/>
        <v>18.450000000000003</v>
      </c>
      <c r="Q35" s="15">
        <f t="shared" si="13"/>
        <v>19.41</v>
      </c>
      <c r="R35" s="15">
        <f t="shared" si="14"/>
        <v>20.384999999999998</v>
      </c>
      <c r="S35" s="15">
        <f t="shared" si="15"/>
        <v>21.69</v>
      </c>
      <c r="T35" s="15">
        <f t="shared" si="16"/>
        <v>24.96</v>
      </c>
      <c r="U35" s="15">
        <f t="shared" si="17"/>
        <v>25.950000000000003</v>
      </c>
      <c r="V35" s="15">
        <f t="shared" si="18"/>
        <v>28.905000000000001</v>
      </c>
      <c r="W35" s="15">
        <f t="shared" si="19"/>
        <v>29.880000000000003</v>
      </c>
      <c r="X35" s="15">
        <f t="shared" si="20"/>
        <v>32.325000000000003</v>
      </c>
      <c r="Y35" s="15">
        <f t="shared" si="21"/>
        <v>33.299999999999997</v>
      </c>
      <c r="Z35" s="15">
        <f t="shared" si="22"/>
        <v>30.72</v>
      </c>
      <c r="AA35" s="15">
        <f t="shared" si="23"/>
        <v>26.490000000000002</v>
      </c>
      <c r="AB35" s="41" t="s">
        <v>115</v>
      </c>
    </row>
    <row r="36" spans="1:28" ht="16.5" customHeight="1">
      <c r="A36" s="13">
        <v>29</v>
      </c>
      <c r="B36" s="14" t="s">
        <v>31</v>
      </c>
      <c r="C36" s="15">
        <v>14.71</v>
      </c>
      <c r="D36" s="15">
        <v>17.78</v>
      </c>
      <c r="E36" s="15">
        <v>20.85</v>
      </c>
      <c r="F36" s="15">
        <v>24.12</v>
      </c>
      <c r="G36" s="15">
        <v>28.73</v>
      </c>
      <c r="H36" s="15">
        <v>31.8</v>
      </c>
      <c r="I36" s="15">
        <v>36.19</v>
      </c>
      <c r="J36" s="15">
        <v>39.26</v>
      </c>
      <c r="K36" s="15">
        <v>43.3</v>
      </c>
      <c r="L36" s="15">
        <v>46.37</v>
      </c>
      <c r="M36" s="15">
        <v>44.64</v>
      </c>
      <c r="N36" s="15">
        <v>30.88</v>
      </c>
      <c r="O36" s="13">
        <v>29</v>
      </c>
      <c r="P36" s="15">
        <f t="shared" si="12"/>
        <v>22.065000000000001</v>
      </c>
      <c r="Q36" s="15">
        <f t="shared" si="13"/>
        <v>26.67</v>
      </c>
      <c r="R36" s="15">
        <f t="shared" si="14"/>
        <v>31.275000000000002</v>
      </c>
      <c r="S36" s="15">
        <f t="shared" si="15"/>
        <v>36.18</v>
      </c>
      <c r="T36" s="15">
        <f t="shared" si="16"/>
        <v>43.094999999999999</v>
      </c>
      <c r="U36" s="15">
        <f t="shared" si="17"/>
        <v>47.7</v>
      </c>
      <c r="V36" s="15">
        <f t="shared" si="18"/>
        <v>54.284999999999997</v>
      </c>
      <c r="W36" s="15">
        <f t="shared" si="19"/>
        <v>58.89</v>
      </c>
      <c r="X36" s="15">
        <f t="shared" si="20"/>
        <v>64.949999999999989</v>
      </c>
      <c r="Y36" s="15">
        <f t="shared" si="21"/>
        <v>69.554999999999993</v>
      </c>
      <c r="Z36" s="15">
        <f t="shared" si="22"/>
        <v>66.960000000000008</v>
      </c>
      <c r="AA36" s="15">
        <f t="shared" si="23"/>
        <v>46.32</v>
      </c>
      <c r="AB36" s="41" t="s">
        <v>115</v>
      </c>
    </row>
    <row r="37" spans="1:28" ht="16.5" customHeight="1">
      <c r="A37" s="13">
        <v>30</v>
      </c>
      <c r="B37" s="14" t="s">
        <v>32</v>
      </c>
      <c r="C37" s="15">
        <v>19.05</v>
      </c>
      <c r="D37" s="15">
        <v>24.74</v>
      </c>
      <c r="E37" s="15">
        <v>29.55</v>
      </c>
      <c r="F37" s="15">
        <v>34.07</v>
      </c>
      <c r="G37" s="15">
        <v>36.71</v>
      </c>
      <c r="H37" s="15">
        <v>40.26</v>
      </c>
      <c r="I37" s="15">
        <v>42.92</v>
      </c>
      <c r="J37" s="15">
        <v>46.47</v>
      </c>
      <c r="K37" s="15">
        <v>49.34</v>
      </c>
      <c r="L37" s="15">
        <v>51.97</v>
      </c>
      <c r="M37" s="15">
        <v>52.14</v>
      </c>
      <c r="N37" s="15">
        <v>41.26</v>
      </c>
      <c r="O37" s="13">
        <v>30</v>
      </c>
      <c r="P37" s="15">
        <f t="shared" si="12"/>
        <v>28.575000000000003</v>
      </c>
      <c r="Q37" s="15">
        <f t="shared" si="13"/>
        <v>37.11</v>
      </c>
      <c r="R37" s="15">
        <f t="shared" si="14"/>
        <v>44.325000000000003</v>
      </c>
      <c r="S37" s="15">
        <f t="shared" si="15"/>
        <v>51.105000000000004</v>
      </c>
      <c r="T37" s="15">
        <f t="shared" si="16"/>
        <v>55.064999999999998</v>
      </c>
      <c r="U37" s="15">
        <f t="shared" si="17"/>
        <v>60.39</v>
      </c>
      <c r="V37" s="15">
        <f t="shared" si="18"/>
        <v>64.38</v>
      </c>
      <c r="W37" s="15">
        <f t="shared" si="19"/>
        <v>69.704999999999998</v>
      </c>
      <c r="X37" s="15">
        <f t="shared" si="20"/>
        <v>74.010000000000005</v>
      </c>
      <c r="Y37" s="15">
        <f t="shared" si="21"/>
        <v>77.954999999999998</v>
      </c>
      <c r="Z37" s="15">
        <f t="shared" si="22"/>
        <v>78.210000000000008</v>
      </c>
      <c r="AA37" s="15">
        <f t="shared" si="23"/>
        <v>61.89</v>
      </c>
      <c r="AB37" s="41" t="s">
        <v>115</v>
      </c>
    </row>
    <row r="38" spans="1:28" ht="16.5" customHeight="1">
      <c r="A38" s="13">
        <v>31</v>
      </c>
      <c r="B38" s="14" t="s">
        <v>33</v>
      </c>
      <c r="C38" s="15">
        <v>14.46</v>
      </c>
      <c r="D38" s="15">
        <v>17.28</v>
      </c>
      <c r="E38" s="15">
        <v>20.079999999999998</v>
      </c>
      <c r="F38" s="15">
        <v>23.1</v>
      </c>
      <c r="G38" s="15">
        <v>27.46</v>
      </c>
      <c r="H38" s="15">
        <v>30.28</v>
      </c>
      <c r="I38" s="15">
        <v>34.42</v>
      </c>
      <c r="J38" s="15">
        <v>37.229999999999997</v>
      </c>
      <c r="K38" s="15">
        <v>41.02</v>
      </c>
      <c r="L38" s="15">
        <v>43.83</v>
      </c>
      <c r="M38" s="15">
        <v>42.12</v>
      </c>
      <c r="N38" s="15">
        <v>29.73</v>
      </c>
      <c r="O38" s="13">
        <v>31</v>
      </c>
      <c r="P38" s="15">
        <f t="shared" si="12"/>
        <v>21.69</v>
      </c>
      <c r="Q38" s="15">
        <f t="shared" si="13"/>
        <v>25.92</v>
      </c>
      <c r="R38" s="15">
        <f t="shared" si="14"/>
        <v>30.119999999999997</v>
      </c>
      <c r="S38" s="15">
        <f t="shared" si="15"/>
        <v>34.650000000000006</v>
      </c>
      <c r="T38" s="15">
        <f t="shared" si="16"/>
        <v>41.19</v>
      </c>
      <c r="U38" s="15">
        <f t="shared" si="17"/>
        <v>45.42</v>
      </c>
      <c r="V38" s="15">
        <f t="shared" si="18"/>
        <v>51.63</v>
      </c>
      <c r="W38" s="15">
        <f t="shared" si="19"/>
        <v>55.844999999999999</v>
      </c>
      <c r="X38" s="15">
        <f t="shared" si="20"/>
        <v>61.53</v>
      </c>
      <c r="Y38" s="15">
        <f t="shared" si="21"/>
        <v>65.745000000000005</v>
      </c>
      <c r="Z38" s="15">
        <f t="shared" si="22"/>
        <v>63.179999999999993</v>
      </c>
      <c r="AA38" s="15">
        <f t="shared" si="23"/>
        <v>44.594999999999999</v>
      </c>
      <c r="AB38" s="41" t="s">
        <v>115</v>
      </c>
    </row>
    <row r="39" spans="1:28" ht="16.5" customHeight="1">
      <c r="A39" s="13">
        <v>32</v>
      </c>
      <c r="B39" s="14" t="s">
        <v>34</v>
      </c>
      <c r="C39" s="15">
        <v>17.39</v>
      </c>
      <c r="D39" s="15">
        <v>20.260000000000002</v>
      </c>
      <c r="E39" s="15">
        <v>23.15</v>
      </c>
      <c r="F39" s="15">
        <v>26.26</v>
      </c>
      <c r="G39" s="15">
        <v>31.06</v>
      </c>
      <c r="H39" s="15">
        <v>33.94</v>
      </c>
      <c r="I39" s="15">
        <v>38.46</v>
      </c>
      <c r="J39" s="15">
        <v>41.35</v>
      </c>
      <c r="K39" s="15">
        <v>45.47</v>
      </c>
      <c r="L39" s="15">
        <v>48.34</v>
      </c>
      <c r="M39" s="15">
        <v>46.67</v>
      </c>
      <c r="N39" s="15">
        <v>33.15</v>
      </c>
      <c r="O39" s="13">
        <v>32</v>
      </c>
      <c r="P39" s="15">
        <f t="shared" si="12"/>
        <v>26.085000000000001</v>
      </c>
      <c r="Q39" s="15">
        <f t="shared" si="13"/>
        <v>30.39</v>
      </c>
      <c r="R39" s="15">
        <f t="shared" si="14"/>
        <v>34.724999999999994</v>
      </c>
      <c r="S39" s="15">
        <f t="shared" si="15"/>
        <v>39.39</v>
      </c>
      <c r="T39" s="15">
        <f t="shared" si="16"/>
        <v>46.589999999999996</v>
      </c>
      <c r="U39" s="15">
        <f t="shared" si="17"/>
        <v>50.91</v>
      </c>
      <c r="V39" s="15">
        <f t="shared" si="18"/>
        <v>57.69</v>
      </c>
      <c r="W39" s="15">
        <f t="shared" si="19"/>
        <v>62.025000000000006</v>
      </c>
      <c r="X39" s="15">
        <f t="shared" si="20"/>
        <v>68.204999999999998</v>
      </c>
      <c r="Y39" s="15">
        <f t="shared" si="21"/>
        <v>72.510000000000005</v>
      </c>
      <c r="Z39" s="15">
        <f t="shared" si="22"/>
        <v>70.004999999999995</v>
      </c>
      <c r="AA39" s="15">
        <f t="shared" si="23"/>
        <v>49.724999999999994</v>
      </c>
      <c r="AB39" s="41" t="s">
        <v>115</v>
      </c>
    </row>
    <row r="40" spans="1:28" ht="16.5" customHeight="1">
      <c r="A40" s="13">
        <v>33</v>
      </c>
      <c r="B40" s="14" t="s">
        <v>35</v>
      </c>
      <c r="C40" s="15">
        <v>14.4</v>
      </c>
      <c r="D40" s="15">
        <v>17.149999999999999</v>
      </c>
      <c r="E40" s="15">
        <v>19.899999999999999</v>
      </c>
      <c r="F40" s="15">
        <v>22.85</v>
      </c>
      <c r="G40" s="15">
        <v>27.15</v>
      </c>
      <c r="H40" s="15">
        <v>29.89</v>
      </c>
      <c r="I40" s="15">
        <v>33.979999999999997</v>
      </c>
      <c r="J40" s="15">
        <v>36.71</v>
      </c>
      <c r="K40" s="15">
        <v>40.44</v>
      </c>
      <c r="L40" s="15">
        <v>43.2</v>
      </c>
      <c r="M40" s="15">
        <v>41.47</v>
      </c>
      <c r="N40" s="15">
        <v>29.41</v>
      </c>
      <c r="O40" s="13">
        <v>33</v>
      </c>
      <c r="P40" s="15">
        <f t="shared" si="12"/>
        <v>21.6</v>
      </c>
      <c r="Q40" s="15">
        <f t="shared" si="13"/>
        <v>25.724999999999998</v>
      </c>
      <c r="R40" s="15">
        <f t="shared" si="14"/>
        <v>29.849999999999998</v>
      </c>
      <c r="S40" s="15">
        <f t="shared" si="15"/>
        <v>34.275000000000006</v>
      </c>
      <c r="T40" s="15">
        <f t="shared" si="16"/>
        <v>40.724999999999994</v>
      </c>
      <c r="U40" s="15">
        <f t="shared" si="17"/>
        <v>44.835000000000001</v>
      </c>
      <c r="V40" s="15">
        <f t="shared" si="18"/>
        <v>50.97</v>
      </c>
      <c r="W40" s="15">
        <f t="shared" si="19"/>
        <v>55.064999999999998</v>
      </c>
      <c r="X40" s="15">
        <f t="shared" si="20"/>
        <v>60.66</v>
      </c>
      <c r="Y40" s="15">
        <f t="shared" si="21"/>
        <v>64.800000000000011</v>
      </c>
      <c r="Z40" s="15">
        <f t="shared" si="22"/>
        <v>62.204999999999998</v>
      </c>
      <c r="AA40" s="15">
        <f t="shared" si="23"/>
        <v>44.115000000000002</v>
      </c>
      <c r="AB40" s="41" t="s">
        <v>115</v>
      </c>
    </row>
    <row r="41" spans="1:28" ht="16.5" customHeight="1">
      <c r="A41" s="13">
        <v>34</v>
      </c>
      <c r="B41" s="14" t="s">
        <v>36</v>
      </c>
      <c r="C41" s="15">
        <v>22.52</v>
      </c>
      <c r="D41" s="15">
        <v>27.75</v>
      </c>
      <c r="E41" s="15">
        <v>31.26</v>
      </c>
      <c r="F41" s="15">
        <v>36.659999999999997</v>
      </c>
      <c r="G41" s="15">
        <v>40.22</v>
      </c>
      <c r="H41" s="15">
        <v>43.17</v>
      </c>
      <c r="I41" s="15">
        <v>47.6</v>
      </c>
      <c r="J41" s="15">
        <v>51.12</v>
      </c>
      <c r="K41" s="15">
        <v>54.86</v>
      </c>
      <c r="L41" s="15">
        <v>58.35</v>
      </c>
      <c r="M41" s="15">
        <v>58.11</v>
      </c>
      <c r="N41" s="15">
        <v>48.09</v>
      </c>
      <c r="O41" s="13">
        <v>34</v>
      </c>
      <c r="P41" s="15">
        <f t="shared" si="12"/>
        <v>33.78</v>
      </c>
      <c r="Q41" s="15">
        <f t="shared" si="13"/>
        <v>41.625</v>
      </c>
      <c r="R41" s="15">
        <f t="shared" si="14"/>
        <v>46.89</v>
      </c>
      <c r="S41" s="15">
        <f t="shared" si="15"/>
        <v>54.989999999999995</v>
      </c>
      <c r="T41" s="15">
        <f t="shared" si="16"/>
        <v>60.33</v>
      </c>
      <c r="U41" s="15">
        <f t="shared" si="17"/>
        <v>64.754999999999995</v>
      </c>
      <c r="V41" s="15">
        <f t="shared" si="18"/>
        <v>71.400000000000006</v>
      </c>
      <c r="W41" s="15">
        <f t="shared" si="19"/>
        <v>76.679999999999993</v>
      </c>
      <c r="X41" s="15">
        <f t="shared" si="20"/>
        <v>82.289999999999992</v>
      </c>
      <c r="Y41" s="15">
        <f t="shared" si="21"/>
        <v>87.525000000000006</v>
      </c>
      <c r="Z41" s="15">
        <f t="shared" si="22"/>
        <v>87.164999999999992</v>
      </c>
      <c r="AA41" s="15">
        <f t="shared" si="23"/>
        <v>72.135000000000005</v>
      </c>
      <c r="AB41" s="41" t="s">
        <v>115</v>
      </c>
    </row>
    <row r="42" spans="1:28" ht="16.5" customHeight="1">
      <c r="A42" s="13">
        <v>35</v>
      </c>
      <c r="B42" s="14" t="s">
        <v>37</v>
      </c>
      <c r="C42" s="15">
        <v>13.95</v>
      </c>
      <c r="D42" s="15">
        <v>16.28</v>
      </c>
      <c r="E42" s="15">
        <v>18.579999999999998</v>
      </c>
      <c r="F42" s="15">
        <v>21.12</v>
      </c>
      <c r="G42" s="15">
        <v>24.96</v>
      </c>
      <c r="H42" s="15">
        <v>27.28</v>
      </c>
      <c r="I42" s="15">
        <v>30.92</v>
      </c>
      <c r="J42" s="15">
        <v>33.24</v>
      </c>
      <c r="K42" s="15">
        <v>36.520000000000003</v>
      </c>
      <c r="L42" s="15">
        <v>38.83</v>
      </c>
      <c r="M42" s="15">
        <v>37.119999999999997</v>
      </c>
      <c r="N42" s="15">
        <v>27.11</v>
      </c>
      <c r="O42" s="13">
        <v>35</v>
      </c>
      <c r="P42" s="15">
        <f t="shared" si="12"/>
        <v>20.924999999999997</v>
      </c>
      <c r="Q42" s="15">
        <f t="shared" si="13"/>
        <v>24.42</v>
      </c>
      <c r="R42" s="15">
        <f t="shared" si="14"/>
        <v>27.869999999999997</v>
      </c>
      <c r="S42" s="15">
        <f t="shared" si="15"/>
        <v>31.68</v>
      </c>
      <c r="T42" s="15">
        <f t="shared" si="16"/>
        <v>37.44</v>
      </c>
      <c r="U42" s="15">
        <f t="shared" si="17"/>
        <v>40.92</v>
      </c>
      <c r="V42" s="15">
        <f t="shared" si="18"/>
        <v>46.38</v>
      </c>
      <c r="W42" s="15">
        <f t="shared" si="19"/>
        <v>49.86</v>
      </c>
      <c r="X42" s="15">
        <f t="shared" si="20"/>
        <v>54.78</v>
      </c>
      <c r="Y42" s="15">
        <f t="shared" si="21"/>
        <v>58.244999999999997</v>
      </c>
      <c r="Z42" s="15">
        <f t="shared" si="22"/>
        <v>55.679999999999993</v>
      </c>
      <c r="AA42" s="15">
        <f t="shared" si="23"/>
        <v>40.664999999999999</v>
      </c>
      <c r="AB42" s="41" t="s">
        <v>115</v>
      </c>
    </row>
    <row r="43" spans="1:28" ht="16.5" customHeight="1">
      <c r="A43" s="13">
        <v>36</v>
      </c>
      <c r="B43" s="14" t="s">
        <v>38</v>
      </c>
      <c r="C43" s="15">
        <v>13.77</v>
      </c>
      <c r="D43" s="15">
        <v>15.88</v>
      </c>
      <c r="E43" s="15">
        <v>17.989999999999998</v>
      </c>
      <c r="F43" s="15">
        <v>20.32</v>
      </c>
      <c r="G43" s="15">
        <v>23.98</v>
      </c>
      <c r="H43" s="15">
        <v>26.1</v>
      </c>
      <c r="I43" s="15">
        <v>29.53</v>
      </c>
      <c r="J43" s="15">
        <v>31.65</v>
      </c>
      <c r="K43" s="15">
        <v>34.74</v>
      </c>
      <c r="L43" s="15">
        <v>36.86</v>
      </c>
      <c r="M43" s="15">
        <v>35.130000000000003</v>
      </c>
      <c r="N43" s="15">
        <v>26.12</v>
      </c>
      <c r="O43" s="13">
        <v>36</v>
      </c>
      <c r="P43" s="15">
        <f t="shared" si="12"/>
        <v>20.655000000000001</v>
      </c>
      <c r="Q43" s="15">
        <f t="shared" si="13"/>
        <v>23.82</v>
      </c>
      <c r="R43" s="15">
        <f t="shared" si="14"/>
        <v>26.984999999999999</v>
      </c>
      <c r="S43" s="15">
        <f t="shared" si="15"/>
        <v>30.48</v>
      </c>
      <c r="T43" s="15">
        <f t="shared" si="16"/>
        <v>35.97</v>
      </c>
      <c r="U43" s="15">
        <f t="shared" si="17"/>
        <v>39.150000000000006</v>
      </c>
      <c r="V43" s="15">
        <f t="shared" si="18"/>
        <v>44.295000000000002</v>
      </c>
      <c r="W43" s="15">
        <f t="shared" si="19"/>
        <v>47.474999999999994</v>
      </c>
      <c r="X43" s="15">
        <f t="shared" si="20"/>
        <v>52.11</v>
      </c>
      <c r="Y43" s="15">
        <f t="shared" si="21"/>
        <v>55.29</v>
      </c>
      <c r="Z43" s="15">
        <f t="shared" si="22"/>
        <v>52.695000000000007</v>
      </c>
      <c r="AA43" s="15">
        <f t="shared" si="23"/>
        <v>39.18</v>
      </c>
      <c r="AB43" s="41" t="s">
        <v>115</v>
      </c>
    </row>
    <row r="44" spans="1:28" ht="16.5" customHeight="1">
      <c r="A44" s="13">
        <v>37</v>
      </c>
      <c r="B44" s="14" t="s">
        <v>39</v>
      </c>
      <c r="C44" s="15">
        <v>13.17</v>
      </c>
      <c r="D44" s="15">
        <v>14.7</v>
      </c>
      <c r="E44" s="15">
        <v>16.25</v>
      </c>
      <c r="F44" s="15">
        <v>17.98</v>
      </c>
      <c r="G44" s="15">
        <v>21.05</v>
      </c>
      <c r="H44" s="15">
        <v>22.59</v>
      </c>
      <c r="I44" s="15">
        <v>25.45</v>
      </c>
      <c r="J44" s="15">
        <v>26.97</v>
      </c>
      <c r="K44" s="15">
        <v>29.47</v>
      </c>
      <c r="L44" s="15">
        <v>31</v>
      </c>
      <c r="M44" s="15">
        <v>29.3</v>
      </c>
      <c r="N44" s="15">
        <v>23.19</v>
      </c>
      <c r="O44" s="13">
        <v>37</v>
      </c>
      <c r="P44" s="15">
        <f t="shared" si="12"/>
        <v>19.754999999999999</v>
      </c>
      <c r="Q44" s="15">
        <f t="shared" si="13"/>
        <v>22.049999999999997</v>
      </c>
      <c r="R44" s="15">
        <f t="shared" si="14"/>
        <v>24.375</v>
      </c>
      <c r="S44" s="15">
        <f t="shared" si="15"/>
        <v>26.97</v>
      </c>
      <c r="T44" s="15">
        <f t="shared" si="16"/>
        <v>31.575000000000003</v>
      </c>
      <c r="U44" s="15">
        <f t="shared" si="17"/>
        <v>33.884999999999998</v>
      </c>
      <c r="V44" s="15">
        <f t="shared" si="18"/>
        <v>38.174999999999997</v>
      </c>
      <c r="W44" s="15">
        <f t="shared" si="19"/>
        <v>40.454999999999998</v>
      </c>
      <c r="X44" s="15">
        <f t="shared" si="20"/>
        <v>44.204999999999998</v>
      </c>
      <c r="Y44" s="15">
        <f t="shared" si="21"/>
        <v>46.5</v>
      </c>
      <c r="Z44" s="15">
        <f t="shared" si="22"/>
        <v>43.95</v>
      </c>
      <c r="AA44" s="15">
        <f t="shared" si="23"/>
        <v>34.785000000000004</v>
      </c>
      <c r="AB44" s="41" t="s">
        <v>115</v>
      </c>
    </row>
    <row r="45" spans="1:28" ht="16.5" customHeight="1">
      <c r="A45" s="13">
        <v>38</v>
      </c>
      <c r="B45" s="14" t="s">
        <v>40</v>
      </c>
      <c r="C45" s="15">
        <v>15.61</v>
      </c>
      <c r="D45" s="15">
        <v>17.86</v>
      </c>
      <c r="E45" s="15">
        <v>20.5</v>
      </c>
      <c r="F45" s="15">
        <v>22.81</v>
      </c>
      <c r="G45" s="15">
        <v>25.47</v>
      </c>
      <c r="H45" s="15">
        <v>28.33</v>
      </c>
      <c r="I45" s="15">
        <v>30.36</v>
      </c>
      <c r="J45" s="15">
        <v>32.32</v>
      </c>
      <c r="K45" s="15">
        <v>34.21</v>
      </c>
      <c r="L45" s="15">
        <v>36.54</v>
      </c>
      <c r="M45" s="15">
        <v>36.44</v>
      </c>
      <c r="N45" s="15">
        <v>29.42</v>
      </c>
      <c r="O45" s="13">
        <v>38</v>
      </c>
      <c r="P45" s="15">
        <f t="shared" si="12"/>
        <v>23.414999999999999</v>
      </c>
      <c r="Q45" s="15">
        <f t="shared" si="13"/>
        <v>26.79</v>
      </c>
      <c r="R45" s="15">
        <f t="shared" si="14"/>
        <v>30.75</v>
      </c>
      <c r="S45" s="15">
        <f t="shared" si="15"/>
        <v>34.214999999999996</v>
      </c>
      <c r="T45" s="15">
        <f t="shared" si="16"/>
        <v>38.204999999999998</v>
      </c>
      <c r="U45" s="15">
        <f t="shared" si="17"/>
        <v>42.494999999999997</v>
      </c>
      <c r="V45" s="15">
        <f t="shared" si="18"/>
        <v>45.54</v>
      </c>
      <c r="W45" s="15">
        <f t="shared" si="19"/>
        <v>48.480000000000004</v>
      </c>
      <c r="X45" s="15">
        <f t="shared" si="20"/>
        <v>51.314999999999998</v>
      </c>
      <c r="Y45" s="15">
        <f t="shared" si="21"/>
        <v>54.81</v>
      </c>
      <c r="Z45" s="15">
        <f t="shared" si="22"/>
        <v>54.66</v>
      </c>
      <c r="AA45" s="15">
        <f t="shared" si="23"/>
        <v>44.13</v>
      </c>
      <c r="AB45" s="41" t="s">
        <v>115</v>
      </c>
    </row>
    <row r="46" spans="1:28" ht="16.5" customHeight="1">
      <c r="A46" s="13">
        <v>39</v>
      </c>
      <c r="B46" s="14" t="s">
        <v>41</v>
      </c>
      <c r="C46" s="15">
        <v>14.36</v>
      </c>
      <c r="D46" s="15">
        <v>17.079999999999998</v>
      </c>
      <c r="E46" s="15">
        <v>19.79</v>
      </c>
      <c r="F46" s="15">
        <v>22.72</v>
      </c>
      <c r="G46" s="15">
        <v>26.97</v>
      </c>
      <c r="H46" s="15">
        <v>29.68</v>
      </c>
      <c r="I46" s="15">
        <v>33.729999999999997</v>
      </c>
      <c r="J46" s="15">
        <v>36.450000000000003</v>
      </c>
      <c r="K46" s="15">
        <v>40.14</v>
      </c>
      <c r="L46" s="15">
        <v>42.85</v>
      </c>
      <c r="M46" s="15">
        <v>41.12</v>
      </c>
      <c r="N46" s="15">
        <v>29.11</v>
      </c>
      <c r="O46" s="13">
        <v>39</v>
      </c>
      <c r="P46" s="15">
        <f t="shared" si="12"/>
        <v>21.54</v>
      </c>
      <c r="Q46" s="15">
        <f t="shared" si="13"/>
        <v>25.619999999999997</v>
      </c>
      <c r="R46" s="15">
        <f t="shared" si="14"/>
        <v>29.684999999999999</v>
      </c>
      <c r="S46" s="15">
        <f t="shared" si="15"/>
        <v>34.08</v>
      </c>
      <c r="T46" s="15">
        <f t="shared" si="16"/>
        <v>40.454999999999998</v>
      </c>
      <c r="U46" s="15">
        <f t="shared" si="17"/>
        <v>44.519999999999996</v>
      </c>
      <c r="V46" s="15">
        <f t="shared" si="18"/>
        <v>50.594999999999999</v>
      </c>
      <c r="W46" s="15">
        <f t="shared" si="19"/>
        <v>54.675000000000004</v>
      </c>
      <c r="X46" s="15">
        <f t="shared" si="20"/>
        <v>60.21</v>
      </c>
      <c r="Y46" s="15">
        <f t="shared" si="21"/>
        <v>64.275000000000006</v>
      </c>
      <c r="Z46" s="15">
        <f t="shared" si="22"/>
        <v>61.679999999999993</v>
      </c>
      <c r="AA46" s="15">
        <f t="shared" si="23"/>
        <v>43.664999999999999</v>
      </c>
      <c r="AB46" s="41" t="s">
        <v>115</v>
      </c>
    </row>
    <row r="47" spans="1:28" ht="16.5" customHeight="1">
      <c r="A47" s="13">
        <v>40</v>
      </c>
      <c r="B47" s="14" t="s">
        <v>42</v>
      </c>
      <c r="C47" s="15">
        <v>17.690000000000001</v>
      </c>
      <c r="D47" s="15">
        <v>20.81</v>
      </c>
      <c r="E47" s="15">
        <v>23.92</v>
      </c>
      <c r="F47" s="15">
        <v>27.3</v>
      </c>
      <c r="G47" s="15">
        <v>32.35</v>
      </c>
      <c r="H47" s="15">
        <v>35.47</v>
      </c>
      <c r="I47" s="15">
        <v>40.25</v>
      </c>
      <c r="J47" s="15">
        <v>43.37</v>
      </c>
      <c r="K47" s="15">
        <v>47.71</v>
      </c>
      <c r="L47" s="15">
        <v>50.82</v>
      </c>
      <c r="M47" s="15">
        <v>48.56</v>
      </c>
      <c r="N47" s="15">
        <v>33.96</v>
      </c>
      <c r="O47" s="13">
        <v>40</v>
      </c>
      <c r="P47" s="15">
        <f t="shared" si="12"/>
        <v>26.535000000000004</v>
      </c>
      <c r="Q47" s="15">
        <f t="shared" si="13"/>
        <v>31.214999999999996</v>
      </c>
      <c r="R47" s="15">
        <f t="shared" si="14"/>
        <v>35.880000000000003</v>
      </c>
      <c r="S47" s="15">
        <f t="shared" si="15"/>
        <v>40.950000000000003</v>
      </c>
      <c r="T47" s="15">
        <f t="shared" si="16"/>
        <v>48.525000000000006</v>
      </c>
      <c r="U47" s="15">
        <f t="shared" si="17"/>
        <v>53.204999999999998</v>
      </c>
      <c r="V47" s="15">
        <f t="shared" si="18"/>
        <v>60.375</v>
      </c>
      <c r="W47" s="15">
        <f t="shared" si="19"/>
        <v>65.054999999999993</v>
      </c>
      <c r="X47" s="15">
        <f t="shared" si="20"/>
        <v>71.564999999999998</v>
      </c>
      <c r="Y47" s="15">
        <f t="shared" si="21"/>
        <v>76.23</v>
      </c>
      <c r="Z47" s="15">
        <f t="shared" si="22"/>
        <v>72.84</v>
      </c>
      <c r="AA47" s="15">
        <f t="shared" si="23"/>
        <v>50.94</v>
      </c>
      <c r="AB47" s="41" t="s">
        <v>115</v>
      </c>
    </row>
    <row r="48" spans="1:28" ht="16.5" customHeight="1">
      <c r="A48" s="13">
        <v>41</v>
      </c>
      <c r="B48" s="14" t="s">
        <v>43</v>
      </c>
      <c r="C48" s="15">
        <v>13.7</v>
      </c>
      <c r="D48" s="15">
        <v>15.75</v>
      </c>
      <c r="E48" s="15">
        <v>17.8</v>
      </c>
      <c r="F48" s="15">
        <v>20.07</v>
      </c>
      <c r="G48" s="15">
        <v>23.67</v>
      </c>
      <c r="H48" s="15">
        <v>25.71</v>
      </c>
      <c r="I48" s="15">
        <v>29.11</v>
      </c>
      <c r="J48" s="15">
        <v>31.16</v>
      </c>
      <c r="K48" s="15">
        <v>34.18</v>
      </c>
      <c r="L48" s="15">
        <v>36.24</v>
      </c>
      <c r="M48" s="15">
        <v>34.520000000000003</v>
      </c>
      <c r="N48" s="15">
        <v>25.82</v>
      </c>
      <c r="O48" s="13">
        <v>41</v>
      </c>
      <c r="P48" s="15">
        <f t="shared" si="12"/>
        <v>20.549999999999997</v>
      </c>
      <c r="Q48" s="15">
        <f t="shared" si="13"/>
        <v>23.625</v>
      </c>
      <c r="R48" s="15">
        <f t="shared" si="14"/>
        <v>26.700000000000003</v>
      </c>
      <c r="S48" s="15">
        <f t="shared" si="15"/>
        <v>30.105</v>
      </c>
      <c r="T48" s="15">
        <f t="shared" si="16"/>
        <v>35.505000000000003</v>
      </c>
      <c r="U48" s="15">
        <f t="shared" si="17"/>
        <v>38.564999999999998</v>
      </c>
      <c r="V48" s="15">
        <f t="shared" si="18"/>
        <v>43.664999999999999</v>
      </c>
      <c r="W48" s="15">
        <f t="shared" si="19"/>
        <v>46.74</v>
      </c>
      <c r="X48" s="15">
        <f t="shared" si="20"/>
        <v>51.269999999999996</v>
      </c>
      <c r="Y48" s="15">
        <f t="shared" si="21"/>
        <v>54.36</v>
      </c>
      <c r="Z48" s="15">
        <f t="shared" si="22"/>
        <v>51.78</v>
      </c>
      <c r="AA48" s="15">
        <f t="shared" si="23"/>
        <v>38.730000000000004</v>
      </c>
      <c r="AB48" s="41" t="s">
        <v>115</v>
      </c>
    </row>
    <row r="49" spans="1:28" ht="16.5" customHeight="1">
      <c r="A49" s="13">
        <v>42</v>
      </c>
      <c r="B49" s="14" t="s">
        <v>44</v>
      </c>
      <c r="C49" s="15">
        <v>14.74</v>
      </c>
      <c r="D49" s="15">
        <v>16.97</v>
      </c>
      <c r="E49" s="15">
        <v>19.62</v>
      </c>
      <c r="F49" s="15">
        <v>21.89</v>
      </c>
      <c r="G49" s="15">
        <v>24.53</v>
      </c>
      <c r="H49" s="15">
        <v>27.01</v>
      </c>
      <c r="I49" s="15">
        <v>29.69</v>
      </c>
      <c r="J49" s="15">
        <v>31.92</v>
      </c>
      <c r="K49" s="15">
        <v>33.6</v>
      </c>
      <c r="L49" s="15">
        <v>35.56</v>
      </c>
      <c r="M49" s="15">
        <v>35.47</v>
      </c>
      <c r="N49" s="15">
        <v>28.44</v>
      </c>
      <c r="O49" s="13">
        <v>42</v>
      </c>
      <c r="P49" s="15">
        <f t="shared" si="12"/>
        <v>22.11</v>
      </c>
      <c r="Q49" s="15">
        <f t="shared" si="13"/>
        <v>25.454999999999998</v>
      </c>
      <c r="R49" s="15">
        <f t="shared" si="14"/>
        <v>29.43</v>
      </c>
      <c r="S49" s="15">
        <f t="shared" si="15"/>
        <v>32.835000000000001</v>
      </c>
      <c r="T49" s="15">
        <f t="shared" si="16"/>
        <v>36.795000000000002</v>
      </c>
      <c r="U49" s="15">
        <f t="shared" si="17"/>
        <v>40.515000000000001</v>
      </c>
      <c r="V49" s="15">
        <f t="shared" si="18"/>
        <v>44.535000000000004</v>
      </c>
      <c r="W49" s="15">
        <f t="shared" si="19"/>
        <v>47.88</v>
      </c>
      <c r="X49" s="15">
        <f t="shared" si="20"/>
        <v>50.400000000000006</v>
      </c>
      <c r="Y49" s="15">
        <f t="shared" si="21"/>
        <v>53.34</v>
      </c>
      <c r="Z49" s="15">
        <f t="shared" si="22"/>
        <v>53.204999999999998</v>
      </c>
      <c r="AA49" s="15">
        <f t="shared" si="23"/>
        <v>42.660000000000004</v>
      </c>
      <c r="AB49" s="41" t="s">
        <v>115</v>
      </c>
    </row>
    <row r="50" spans="1:28" ht="16.5" customHeight="1">
      <c r="A50" s="13">
        <v>43</v>
      </c>
      <c r="B50" s="14" t="s">
        <v>45</v>
      </c>
      <c r="C50" s="15">
        <v>15</v>
      </c>
      <c r="D50" s="15">
        <v>18.350000000000001</v>
      </c>
      <c r="E50" s="15">
        <v>21.7</v>
      </c>
      <c r="F50" s="15">
        <v>25.25</v>
      </c>
      <c r="G50" s="15">
        <v>30.14</v>
      </c>
      <c r="H50" s="15">
        <v>33.49</v>
      </c>
      <c r="I50" s="15">
        <v>38.18</v>
      </c>
      <c r="J50" s="15">
        <v>41.53</v>
      </c>
      <c r="K50" s="15">
        <v>45.85</v>
      </c>
      <c r="L50" s="15">
        <v>49.21</v>
      </c>
      <c r="M50" s="15">
        <v>47.49</v>
      </c>
      <c r="N50" s="15">
        <v>32.29</v>
      </c>
      <c r="O50" s="13">
        <v>43</v>
      </c>
      <c r="P50" s="15">
        <f t="shared" si="12"/>
        <v>22.5</v>
      </c>
      <c r="Q50" s="15">
        <f t="shared" si="13"/>
        <v>27.525000000000002</v>
      </c>
      <c r="R50" s="15">
        <f t="shared" si="14"/>
        <v>32.549999999999997</v>
      </c>
      <c r="S50" s="15">
        <f t="shared" si="15"/>
        <v>37.875</v>
      </c>
      <c r="T50" s="15">
        <f t="shared" si="16"/>
        <v>45.21</v>
      </c>
      <c r="U50" s="15">
        <f t="shared" si="17"/>
        <v>50.234999999999999</v>
      </c>
      <c r="V50" s="15">
        <f t="shared" si="18"/>
        <v>57.269999999999996</v>
      </c>
      <c r="W50" s="15">
        <f t="shared" si="19"/>
        <v>62.295000000000002</v>
      </c>
      <c r="X50" s="15">
        <f t="shared" si="20"/>
        <v>68.775000000000006</v>
      </c>
      <c r="Y50" s="15">
        <f t="shared" si="21"/>
        <v>73.814999999999998</v>
      </c>
      <c r="Z50" s="15">
        <f t="shared" si="22"/>
        <v>71.234999999999999</v>
      </c>
      <c r="AA50" s="15">
        <f t="shared" si="23"/>
        <v>48.435000000000002</v>
      </c>
      <c r="AB50" s="41" t="s">
        <v>115</v>
      </c>
    </row>
    <row r="51" spans="1:28" ht="16.5" customHeight="1">
      <c r="A51" s="13">
        <v>44</v>
      </c>
      <c r="B51" s="14" t="s">
        <v>46</v>
      </c>
      <c r="C51" s="15">
        <v>13.85</v>
      </c>
      <c r="D51" s="15">
        <v>16.059999999999999</v>
      </c>
      <c r="E51" s="15">
        <v>18.260000000000002</v>
      </c>
      <c r="F51" s="15">
        <v>20.69</v>
      </c>
      <c r="G51" s="15">
        <v>24.44</v>
      </c>
      <c r="H51" s="15">
        <v>26.66</v>
      </c>
      <c r="I51" s="15">
        <v>30.19</v>
      </c>
      <c r="J51" s="15">
        <v>32.4</v>
      </c>
      <c r="K51" s="15">
        <v>35.58</v>
      </c>
      <c r="L51" s="15">
        <v>37.799999999999997</v>
      </c>
      <c r="M51" s="15">
        <v>36.08</v>
      </c>
      <c r="N51" s="15">
        <v>26.59</v>
      </c>
      <c r="O51" s="13">
        <v>44</v>
      </c>
      <c r="P51" s="15">
        <f t="shared" si="12"/>
        <v>20.774999999999999</v>
      </c>
      <c r="Q51" s="15">
        <f t="shared" si="13"/>
        <v>24.089999999999996</v>
      </c>
      <c r="R51" s="15">
        <f t="shared" si="14"/>
        <v>27.39</v>
      </c>
      <c r="S51" s="15">
        <f t="shared" si="15"/>
        <v>31.035000000000004</v>
      </c>
      <c r="T51" s="15">
        <f t="shared" si="16"/>
        <v>36.660000000000004</v>
      </c>
      <c r="U51" s="15">
        <f t="shared" si="17"/>
        <v>39.99</v>
      </c>
      <c r="V51" s="15">
        <f t="shared" si="18"/>
        <v>45.285000000000004</v>
      </c>
      <c r="W51" s="15">
        <f t="shared" si="19"/>
        <v>48.599999999999994</v>
      </c>
      <c r="X51" s="15">
        <f t="shared" si="20"/>
        <v>53.37</v>
      </c>
      <c r="Y51" s="15">
        <f t="shared" si="21"/>
        <v>56.699999999999996</v>
      </c>
      <c r="Z51" s="15">
        <f t="shared" si="22"/>
        <v>54.12</v>
      </c>
      <c r="AA51" s="15">
        <f t="shared" si="23"/>
        <v>39.884999999999998</v>
      </c>
      <c r="AB51" s="41" t="s">
        <v>115</v>
      </c>
    </row>
    <row r="52" spans="1:28" ht="16.5" customHeight="1">
      <c r="A52" s="13">
        <v>45</v>
      </c>
      <c r="B52" s="14" t="s">
        <v>47</v>
      </c>
      <c r="C52" s="15">
        <v>15</v>
      </c>
      <c r="D52" s="15">
        <v>17.420000000000002</v>
      </c>
      <c r="E52" s="15">
        <v>19.84</v>
      </c>
      <c r="F52" s="15">
        <v>22.49</v>
      </c>
      <c r="G52" s="15">
        <v>26.57</v>
      </c>
      <c r="H52" s="15">
        <v>28.99</v>
      </c>
      <c r="I52" s="15">
        <v>32.85</v>
      </c>
      <c r="J52" s="15">
        <v>35.270000000000003</v>
      </c>
      <c r="K52" s="15">
        <v>38.75</v>
      </c>
      <c r="L52" s="15">
        <v>41.18</v>
      </c>
      <c r="M52" s="15">
        <v>39.19</v>
      </c>
      <c r="N52" s="15">
        <v>32.92</v>
      </c>
      <c r="O52" s="13">
        <v>45</v>
      </c>
      <c r="P52" s="15">
        <f t="shared" si="12"/>
        <v>22.5</v>
      </c>
      <c r="Q52" s="15">
        <f t="shared" si="13"/>
        <v>26.130000000000003</v>
      </c>
      <c r="R52" s="15">
        <f t="shared" si="14"/>
        <v>29.759999999999998</v>
      </c>
      <c r="S52" s="15">
        <f t="shared" si="15"/>
        <v>33.734999999999999</v>
      </c>
      <c r="T52" s="15">
        <f t="shared" si="16"/>
        <v>39.855000000000004</v>
      </c>
      <c r="U52" s="15">
        <f t="shared" si="17"/>
        <v>43.484999999999999</v>
      </c>
      <c r="V52" s="15">
        <f t="shared" si="18"/>
        <v>49.275000000000006</v>
      </c>
      <c r="W52" s="15">
        <f t="shared" si="19"/>
        <v>52.905000000000001</v>
      </c>
      <c r="X52" s="15">
        <f t="shared" si="20"/>
        <v>58.125</v>
      </c>
      <c r="Y52" s="15">
        <f t="shared" si="21"/>
        <v>61.769999999999996</v>
      </c>
      <c r="Z52" s="15">
        <f t="shared" si="22"/>
        <v>58.784999999999997</v>
      </c>
      <c r="AA52" s="15">
        <f t="shared" si="23"/>
        <v>49.38</v>
      </c>
      <c r="AB52" s="41" t="s">
        <v>115</v>
      </c>
    </row>
    <row r="53" spans="1:28" ht="16.5" customHeight="1">
      <c r="A53" s="13">
        <v>46</v>
      </c>
      <c r="B53" s="14" t="s">
        <v>48</v>
      </c>
      <c r="C53" s="15">
        <v>14.23</v>
      </c>
      <c r="D53" s="15">
        <v>16.82</v>
      </c>
      <c r="E53" s="15">
        <v>19.399999999999999</v>
      </c>
      <c r="F53" s="15">
        <v>22.2</v>
      </c>
      <c r="G53" s="15">
        <v>26.32</v>
      </c>
      <c r="H53" s="15">
        <v>28.9</v>
      </c>
      <c r="I53" s="15">
        <v>32.83</v>
      </c>
      <c r="J53" s="15">
        <v>35.409999999999997</v>
      </c>
      <c r="K53" s="15">
        <v>38.96</v>
      </c>
      <c r="L53" s="15">
        <v>41.55</v>
      </c>
      <c r="M53" s="15">
        <v>39.83</v>
      </c>
      <c r="N53" s="15">
        <v>28.59</v>
      </c>
      <c r="O53" s="13">
        <v>46</v>
      </c>
      <c r="P53" s="15">
        <f t="shared" si="12"/>
        <v>21.344999999999999</v>
      </c>
      <c r="Q53" s="15">
        <f t="shared" si="13"/>
        <v>25.23</v>
      </c>
      <c r="R53" s="15">
        <f t="shared" si="14"/>
        <v>29.099999999999998</v>
      </c>
      <c r="S53" s="15">
        <f t="shared" si="15"/>
        <v>33.299999999999997</v>
      </c>
      <c r="T53" s="15">
        <f t="shared" si="16"/>
        <v>39.480000000000004</v>
      </c>
      <c r="U53" s="15">
        <f t="shared" si="17"/>
        <v>43.349999999999994</v>
      </c>
      <c r="V53" s="15">
        <f t="shared" si="18"/>
        <v>49.244999999999997</v>
      </c>
      <c r="W53" s="15">
        <f t="shared" si="19"/>
        <v>53.114999999999995</v>
      </c>
      <c r="X53" s="15">
        <f t="shared" si="20"/>
        <v>58.44</v>
      </c>
      <c r="Y53" s="15">
        <f t="shared" si="21"/>
        <v>62.324999999999996</v>
      </c>
      <c r="Z53" s="15">
        <f t="shared" si="22"/>
        <v>59.744999999999997</v>
      </c>
      <c r="AA53" s="15">
        <f t="shared" si="23"/>
        <v>42.884999999999998</v>
      </c>
      <c r="AB53" s="41" t="s">
        <v>115</v>
      </c>
    </row>
    <row r="54" spans="1:28" ht="16.5" customHeight="1">
      <c r="A54" s="13">
        <v>47</v>
      </c>
      <c r="B54" s="14" t="s">
        <v>49</v>
      </c>
      <c r="C54" s="15">
        <v>14.44</v>
      </c>
      <c r="D54" s="15">
        <v>17.22</v>
      </c>
      <c r="E54" s="15">
        <v>20</v>
      </c>
      <c r="F54" s="15">
        <v>22.99</v>
      </c>
      <c r="G54" s="15">
        <v>27.31</v>
      </c>
      <c r="H54" s="15">
        <v>30.1</v>
      </c>
      <c r="I54" s="15">
        <v>34.21</v>
      </c>
      <c r="J54" s="15">
        <v>37</v>
      </c>
      <c r="K54" s="15">
        <v>40.76</v>
      </c>
      <c r="L54" s="15">
        <v>43.55</v>
      </c>
      <c r="M54" s="15">
        <v>41.83</v>
      </c>
      <c r="N54" s="15">
        <v>29.57</v>
      </c>
      <c r="O54" s="13">
        <v>47</v>
      </c>
      <c r="P54" s="15">
        <f t="shared" si="12"/>
        <v>21.66</v>
      </c>
      <c r="Q54" s="15">
        <f t="shared" si="13"/>
        <v>25.83</v>
      </c>
      <c r="R54" s="15">
        <f t="shared" si="14"/>
        <v>30</v>
      </c>
      <c r="S54" s="15">
        <f t="shared" si="15"/>
        <v>34.484999999999999</v>
      </c>
      <c r="T54" s="15">
        <f t="shared" si="16"/>
        <v>40.964999999999996</v>
      </c>
      <c r="U54" s="15">
        <f t="shared" si="17"/>
        <v>45.150000000000006</v>
      </c>
      <c r="V54" s="15">
        <f t="shared" si="18"/>
        <v>51.314999999999998</v>
      </c>
      <c r="W54" s="15">
        <f t="shared" si="19"/>
        <v>55.5</v>
      </c>
      <c r="X54" s="15">
        <f t="shared" si="20"/>
        <v>61.14</v>
      </c>
      <c r="Y54" s="15">
        <f t="shared" si="21"/>
        <v>65.324999999999989</v>
      </c>
      <c r="Z54" s="15">
        <f t="shared" si="22"/>
        <v>62.744999999999997</v>
      </c>
      <c r="AA54" s="15">
        <f t="shared" si="23"/>
        <v>44.355000000000004</v>
      </c>
      <c r="AB54" s="41" t="s">
        <v>115</v>
      </c>
    </row>
    <row r="55" spans="1:28" ht="16.5" customHeight="1">
      <c r="A55" s="13">
        <v>48</v>
      </c>
      <c r="B55" s="14" t="s">
        <v>50</v>
      </c>
      <c r="C55" s="15">
        <v>18.2</v>
      </c>
      <c r="D55" s="15">
        <v>21.08</v>
      </c>
      <c r="E55" s="15">
        <v>23.97</v>
      </c>
      <c r="F55" s="15">
        <v>26.85</v>
      </c>
      <c r="G55" s="15">
        <v>33.14</v>
      </c>
      <c r="H55" s="15">
        <v>36.03</v>
      </c>
      <c r="I55" s="15">
        <v>40.6</v>
      </c>
      <c r="J55" s="15">
        <v>43.48</v>
      </c>
      <c r="K55" s="15">
        <v>51.46</v>
      </c>
      <c r="L55" s="15">
        <v>54.34</v>
      </c>
      <c r="M55" s="15">
        <v>51.12</v>
      </c>
      <c r="N55" s="15">
        <v>38</v>
      </c>
      <c r="O55" s="13">
        <v>48</v>
      </c>
      <c r="P55" s="15">
        <f t="shared" si="12"/>
        <v>27.299999999999997</v>
      </c>
      <c r="Q55" s="15">
        <f t="shared" si="13"/>
        <v>31.619999999999997</v>
      </c>
      <c r="R55" s="15">
        <f t="shared" si="14"/>
        <v>35.954999999999998</v>
      </c>
      <c r="S55" s="15">
        <f t="shared" si="15"/>
        <v>40.275000000000006</v>
      </c>
      <c r="T55" s="15">
        <f t="shared" si="16"/>
        <v>49.71</v>
      </c>
      <c r="U55" s="15">
        <f t="shared" si="17"/>
        <v>54.045000000000002</v>
      </c>
      <c r="V55" s="15">
        <f t="shared" si="18"/>
        <v>60.900000000000006</v>
      </c>
      <c r="W55" s="15">
        <f t="shared" si="19"/>
        <v>65.22</v>
      </c>
      <c r="X55" s="15">
        <f t="shared" si="20"/>
        <v>77.19</v>
      </c>
      <c r="Y55" s="15">
        <f t="shared" si="21"/>
        <v>81.510000000000005</v>
      </c>
      <c r="Z55" s="15">
        <f t="shared" si="22"/>
        <v>76.679999999999993</v>
      </c>
      <c r="AA55" s="15">
        <f t="shared" si="23"/>
        <v>57</v>
      </c>
      <c r="AB55" s="41" t="s">
        <v>115</v>
      </c>
    </row>
    <row r="56" spans="1:28" ht="16.5" customHeight="1">
      <c r="A56" s="13">
        <v>49</v>
      </c>
      <c r="B56" s="14" t="s">
        <v>51</v>
      </c>
      <c r="C56" s="15">
        <v>13.77</v>
      </c>
      <c r="D56" s="15">
        <v>15.88</v>
      </c>
      <c r="E56" s="15">
        <v>17.989999999999998</v>
      </c>
      <c r="F56" s="15">
        <v>20.32</v>
      </c>
      <c r="G56" s="15">
        <v>23.98</v>
      </c>
      <c r="H56" s="15">
        <v>26.1</v>
      </c>
      <c r="I56" s="15">
        <v>29.53</v>
      </c>
      <c r="J56" s="15">
        <v>31.65</v>
      </c>
      <c r="K56" s="15">
        <v>34.74</v>
      </c>
      <c r="L56" s="15">
        <v>36.86</v>
      </c>
      <c r="M56" s="15">
        <v>35.130000000000003</v>
      </c>
      <c r="N56" s="15">
        <v>26.12</v>
      </c>
      <c r="O56" s="13">
        <v>49</v>
      </c>
      <c r="P56" s="15">
        <f t="shared" si="12"/>
        <v>20.655000000000001</v>
      </c>
      <c r="Q56" s="15">
        <f t="shared" si="13"/>
        <v>23.82</v>
      </c>
      <c r="R56" s="15">
        <f t="shared" si="14"/>
        <v>26.984999999999999</v>
      </c>
      <c r="S56" s="15">
        <f t="shared" si="15"/>
        <v>30.48</v>
      </c>
      <c r="T56" s="15">
        <f t="shared" si="16"/>
        <v>35.97</v>
      </c>
      <c r="U56" s="15">
        <f t="shared" si="17"/>
        <v>39.150000000000006</v>
      </c>
      <c r="V56" s="15">
        <f t="shared" si="18"/>
        <v>44.295000000000002</v>
      </c>
      <c r="W56" s="15">
        <f t="shared" si="19"/>
        <v>47.474999999999994</v>
      </c>
      <c r="X56" s="15">
        <f t="shared" si="20"/>
        <v>52.11</v>
      </c>
      <c r="Y56" s="15">
        <f t="shared" si="21"/>
        <v>55.29</v>
      </c>
      <c r="Z56" s="15">
        <f t="shared" si="22"/>
        <v>52.695000000000007</v>
      </c>
      <c r="AA56" s="15">
        <f t="shared" si="23"/>
        <v>39.18</v>
      </c>
      <c r="AB56" s="41" t="s">
        <v>115</v>
      </c>
    </row>
    <row r="57" spans="1:28" ht="16.5" customHeight="1">
      <c r="A57" s="13">
        <v>50</v>
      </c>
      <c r="B57" s="14" t="s">
        <v>52</v>
      </c>
      <c r="C57" s="15">
        <v>10.89</v>
      </c>
      <c r="D57" s="15">
        <v>14.35</v>
      </c>
      <c r="E57" s="15">
        <v>17.66</v>
      </c>
      <c r="F57" s="15">
        <v>19.559999999999999</v>
      </c>
      <c r="G57" s="15">
        <v>22.87</v>
      </c>
      <c r="H57" s="15">
        <v>24.77</v>
      </c>
      <c r="I57" s="15">
        <v>27.73</v>
      </c>
      <c r="J57" s="15">
        <v>29.64</v>
      </c>
      <c r="K57" s="15">
        <v>31.43</v>
      </c>
      <c r="L57" s="15">
        <v>33.31</v>
      </c>
      <c r="M57" s="15">
        <v>32</v>
      </c>
      <c r="N57" s="15">
        <v>25.28</v>
      </c>
      <c r="O57" s="13">
        <v>50</v>
      </c>
      <c r="P57" s="15">
        <f t="shared" si="12"/>
        <v>16.335000000000001</v>
      </c>
      <c r="Q57" s="15">
        <f t="shared" si="13"/>
        <v>21.524999999999999</v>
      </c>
      <c r="R57" s="15">
        <f t="shared" si="14"/>
        <v>26.490000000000002</v>
      </c>
      <c r="S57" s="15">
        <f t="shared" si="15"/>
        <v>29.339999999999996</v>
      </c>
      <c r="T57" s="15">
        <f t="shared" si="16"/>
        <v>34.305</v>
      </c>
      <c r="U57" s="15">
        <f t="shared" si="17"/>
        <v>37.155000000000001</v>
      </c>
      <c r="V57" s="15">
        <f t="shared" si="18"/>
        <v>41.594999999999999</v>
      </c>
      <c r="W57" s="15">
        <f t="shared" si="19"/>
        <v>44.46</v>
      </c>
      <c r="X57" s="15">
        <f t="shared" si="20"/>
        <v>47.144999999999996</v>
      </c>
      <c r="Y57" s="15">
        <f t="shared" si="21"/>
        <v>49.965000000000003</v>
      </c>
      <c r="Z57" s="15">
        <f t="shared" si="22"/>
        <v>48</v>
      </c>
      <c r="AA57" s="15">
        <f t="shared" si="23"/>
        <v>37.92</v>
      </c>
      <c r="AB57" s="41" t="s">
        <v>115</v>
      </c>
    </row>
    <row r="58" spans="1:28" ht="16.5" customHeight="1">
      <c r="A58" s="13">
        <v>51</v>
      </c>
      <c r="B58" s="14" t="s">
        <v>53</v>
      </c>
      <c r="C58" s="15">
        <v>13.45</v>
      </c>
      <c r="D58" s="15">
        <v>15.24</v>
      </c>
      <c r="E58" s="15">
        <v>17.04</v>
      </c>
      <c r="F58" s="15">
        <v>19.04</v>
      </c>
      <c r="G58" s="15">
        <v>22.38</v>
      </c>
      <c r="H58" s="15">
        <v>24.17</v>
      </c>
      <c r="I58" s="15">
        <v>27.3</v>
      </c>
      <c r="J58" s="15">
        <v>29.09</v>
      </c>
      <c r="K58" s="15">
        <v>31.87</v>
      </c>
      <c r="L58" s="15">
        <v>33.65</v>
      </c>
      <c r="M58" s="15">
        <v>31.94</v>
      </c>
      <c r="N58" s="15">
        <v>24.67</v>
      </c>
      <c r="O58" s="13">
        <v>51</v>
      </c>
      <c r="P58" s="15">
        <f t="shared" si="12"/>
        <v>20.174999999999997</v>
      </c>
      <c r="Q58" s="15">
        <f t="shared" si="13"/>
        <v>22.86</v>
      </c>
      <c r="R58" s="15">
        <f t="shared" si="14"/>
        <v>25.56</v>
      </c>
      <c r="S58" s="15">
        <f t="shared" si="15"/>
        <v>28.56</v>
      </c>
      <c r="T58" s="15">
        <f t="shared" si="16"/>
        <v>33.57</v>
      </c>
      <c r="U58" s="15">
        <f t="shared" si="17"/>
        <v>36.255000000000003</v>
      </c>
      <c r="V58" s="15">
        <f t="shared" si="18"/>
        <v>40.950000000000003</v>
      </c>
      <c r="W58" s="15">
        <f t="shared" si="19"/>
        <v>43.634999999999998</v>
      </c>
      <c r="X58" s="15">
        <f t="shared" si="20"/>
        <v>47.805</v>
      </c>
      <c r="Y58" s="15">
        <f t="shared" si="21"/>
        <v>50.474999999999994</v>
      </c>
      <c r="Z58" s="15">
        <f t="shared" si="22"/>
        <v>47.910000000000004</v>
      </c>
      <c r="AA58" s="15">
        <f t="shared" si="23"/>
        <v>37.005000000000003</v>
      </c>
      <c r="AB58" s="41" t="s">
        <v>115</v>
      </c>
    </row>
    <row r="59" spans="1:28" ht="16.5" customHeight="1">
      <c r="A59" s="13">
        <v>52</v>
      </c>
      <c r="B59" s="14" t="s">
        <v>54</v>
      </c>
      <c r="C59" s="15">
        <v>14.19</v>
      </c>
      <c r="D59" s="15">
        <v>16.73</v>
      </c>
      <c r="E59" s="15">
        <v>19.27</v>
      </c>
      <c r="F59" s="15">
        <v>22.03</v>
      </c>
      <c r="G59" s="15">
        <v>26.11</v>
      </c>
      <c r="H59" s="15">
        <v>28.65</v>
      </c>
      <c r="I59" s="15">
        <v>32.520000000000003</v>
      </c>
      <c r="J59" s="15">
        <v>35.07</v>
      </c>
      <c r="K59" s="15">
        <v>38.58</v>
      </c>
      <c r="L59" s="15">
        <v>41.12</v>
      </c>
      <c r="M59" s="15">
        <v>39.4</v>
      </c>
      <c r="N59" s="15">
        <v>28.39</v>
      </c>
      <c r="O59" s="13">
        <v>52</v>
      </c>
      <c r="P59" s="15">
        <f t="shared" si="12"/>
        <v>21.285</v>
      </c>
      <c r="Q59" s="15">
        <f t="shared" si="13"/>
        <v>25.094999999999999</v>
      </c>
      <c r="R59" s="15">
        <f t="shared" si="14"/>
        <v>28.905000000000001</v>
      </c>
      <c r="S59" s="15">
        <f t="shared" si="15"/>
        <v>33.045000000000002</v>
      </c>
      <c r="T59" s="15">
        <f t="shared" si="16"/>
        <v>39.164999999999999</v>
      </c>
      <c r="U59" s="15">
        <f t="shared" si="17"/>
        <v>42.974999999999994</v>
      </c>
      <c r="V59" s="15">
        <f t="shared" si="18"/>
        <v>48.78</v>
      </c>
      <c r="W59" s="15">
        <f t="shared" si="19"/>
        <v>52.605000000000004</v>
      </c>
      <c r="X59" s="15">
        <f t="shared" si="20"/>
        <v>57.87</v>
      </c>
      <c r="Y59" s="15">
        <f t="shared" si="21"/>
        <v>61.679999999999993</v>
      </c>
      <c r="Z59" s="15">
        <f t="shared" si="22"/>
        <v>59.099999999999994</v>
      </c>
      <c r="AA59" s="15">
        <f t="shared" si="23"/>
        <v>42.585000000000001</v>
      </c>
      <c r="AB59" s="41" t="s">
        <v>115</v>
      </c>
    </row>
    <row r="60" spans="1:28" ht="16.5" customHeight="1">
      <c r="A60" s="13">
        <v>53</v>
      </c>
      <c r="B60" s="14" t="s">
        <v>55</v>
      </c>
      <c r="C60" s="15">
        <v>13.74</v>
      </c>
      <c r="D60" s="15">
        <v>15.84</v>
      </c>
      <c r="E60" s="15">
        <v>17.93</v>
      </c>
      <c r="F60" s="15">
        <v>20.23</v>
      </c>
      <c r="G60" s="15">
        <v>23.87</v>
      </c>
      <c r="H60" s="15">
        <v>25.96</v>
      </c>
      <c r="I60" s="15">
        <v>29.39</v>
      </c>
      <c r="J60" s="15">
        <v>31.48</v>
      </c>
      <c r="K60" s="15">
        <v>34.54</v>
      </c>
      <c r="L60" s="15">
        <v>36.64</v>
      </c>
      <c r="M60" s="15">
        <v>34.92</v>
      </c>
      <c r="N60" s="15">
        <v>26.01</v>
      </c>
      <c r="O60" s="13">
        <v>53</v>
      </c>
      <c r="P60" s="15">
        <f t="shared" ref="P60:P91" si="24">C60*fx</f>
        <v>20.61</v>
      </c>
      <c r="Q60" s="15">
        <f t="shared" ref="Q60:Q91" si="25">D60*fx</f>
        <v>23.759999999999998</v>
      </c>
      <c r="R60" s="15">
        <f t="shared" ref="R60:R91" si="26">E60*fx</f>
        <v>26.895</v>
      </c>
      <c r="S60" s="15">
        <f t="shared" ref="S60:S91" si="27">F60*fx</f>
        <v>30.344999999999999</v>
      </c>
      <c r="T60" s="15">
        <f t="shared" ref="T60:T91" si="28">G60*fx</f>
        <v>35.805</v>
      </c>
      <c r="U60" s="15">
        <f t="shared" ref="U60:U91" si="29">H60*fx</f>
        <v>38.94</v>
      </c>
      <c r="V60" s="15">
        <f t="shared" ref="V60:V91" si="30">I60*fx</f>
        <v>44.085000000000001</v>
      </c>
      <c r="W60" s="15">
        <f t="shared" ref="W60:W91" si="31">J60*fx</f>
        <v>47.22</v>
      </c>
      <c r="X60" s="15">
        <f t="shared" ref="X60:X91" si="32">K60*fx</f>
        <v>51.81</v>
      </c>
      <c r="Y60" s="15">
        <f t="shared" ref="Y60:Y91" si="33">L60*fx</f>
        <v>54.96</v>
      </c>
      <c r="Z60" s="15">
        <f t="shared" ref="Z60:Z91" si="34">M60*fx</f>
        <v>52.38</v>
      </c>
      <c r="AA60" s="15">
        <f t="shared" ref="AA60:AA91" si="35">N60*fx</f>
        <v>39.015000000000001</v>
      </c>
      <c r="AB60" s="41" t="s">
        <v>115</v>
      </c>
    </row>
    <row r="61" spans="1:28" ht="16.5" customHeight="1">
      <c r="A61" s="13">
        <v>54</v>
      </c>
      <c r="B61" s="14" t="s">
        <v>56</v>
      </c>
      <c r="C61" s="15">
        <v>16.32</v>
      </c>
      <c r="D61" s="15">
        <v>18.86</v>
      </c>
      <c r="E61" s="15">
        <v>21.39</v>
      </c>
      <c r="F61" s="15">
        <v>24.19</v>
      </c>
      <c r="G61" s="15">
        <v>28.54</v>
      </c>
      <c r="H61" s="15">
        <v>31.09</v>
      </c>
      <c r="I61" s="15">
        <v>35.17</v>
      </c>
      <c r="J61" s="15">
        <v>37.700000000000003</v>
      </c>
      <c r="K61" s="15">
        <v>41.42</v>
      </c>
      <c r="L61" s="15">
        <v>43.95</v>
      </c>
      <c r="M61" s="15">
        <v>41.94</v>
      </c>
      <c r="N61" s="15">
        <v>30.45</v>
      </c>
      <c r="O61" s="13">
        <v>54</v>
      </c>
      <c r="P61" s="15">
        <f t="shared" si="24"/>
        <v>24.48</v>
      </c>
      <c r="Q61" s="15">
        <f t="shared" si="25"/>
        <v>28.29</v>
      </c>
      <c r="R61" s="15">
        <f t="shared" si="26"/>
        <v>32.085000000000001</v>
      </c>
      <c r="S61" s="15">
        <f t="shared" si="27"/>
        <v>36.285000000000004</v>
      </c>
      <c r="T61" s="15">
        <f t="shared" si="28"/>
        <v>42.81</v>
      </c>
      <c r="U61" s="15">
        <f t="shared" si="29"/>
        <v>46.634999999999998</v>
      </c>
      <c r="V61" s="15">
        <f t="shared" si="30"/>
        <v>52.755000000000003</v>
      </c>
      <c r="W61" s="15">
        <f t="shared" si="31"/>
        <v>56.550000000000004</v>
      </c>
      <c r="X61" s="15">
        <f t="shared" si="32"/>
        <v>62.13</v>
      </c>
      <c r="Y61" s="15">
        <f t="shared" si="33"/>
        <v>65.925000000000011</v>
      </c>
      <c r="Z61" s="15">
        <f t="shared" si="34"/>
        <v>62.91</v>
      </c>
      <c r="AA61" s="15">
        <f t="shared" si="35"/>
        <v>45.674999999999997</v>
      </c>
      <c r="AB61" s="41" t="s">
        <v>115</v>
      </c>
    </row>
    <row r="62" spans="1:28" ht="16.5" customHeight="1">
      <c r="A62" s="13">
        <v>55</v>
      </c>
      <c r="B62" s="14" t="s">
        <v>57</v>
      </c>
      <c r="C62" s="15">
        <v>16.2</v>
      </c>
      <c r="D62" s="15">
        <v>18.59</v>
      </c>
      <c r="E62" s="15">
        <v>21</v>
      </c>
      <c r="F62" s="15">
        <v>23.66</v>
      </c>
      <c r="G62" s="15">
        <v>27.89</v>
      </c>
      <c r="H62" s="15">
        <v>30.3</v>
      </c>
      <c r="I62" s="15">
        <v>34.25</v>
      </c>
      <c r="J62" s="15">
        <v>36.65</v>
      </c>
      <c r="K62" s="15">
        <v>40.24</v>
      </c>
      <c r="L62" s="15">
        <v>42.64</v>
      </c>
      <c r="M62" s="15">
        <v>40.619999999999997</v>
      </c>
      <c r="N62" s="15">
        <v>29.79</v>
      </c>
      <c r="O62" s="13">
        <v>55</v>
      </c>
      <c r="P62" s="15">
        <f t="shared" si="24"/>
        <v>24.299999999999997</v>
      </c>
      <c r="Q62" s="15">
        <f t="shared" si="25"/>
        <v>27.884999999999998</v>
      </c>
      <c r="R62" s="15">
        <f t="shared" si="26"/>
        <v>31.5</v>
      </c>
      <c r="S62" s="15">
        <f t="shared" si="27"/>
        <v>35.49</v>
      </c>
      <c r="T62" s="15">
        <f t="shared" si="28"/>
        <v>41.835000000000001</v>
      </c>
      <c r="U62" s="15">
        <f t="shared" si="29"/>
        <v>45.45</v>
      </c>
      <c r="V62" s="15">
        <f t="shared" si="30"/>
        <v>51.375</v>
      </c>
      <c r="W62" s="15">
        <f t="shared" si="31"/>
        <v>54.974999999999994</v>
      </c>
      <c r="X62" s="15">
        <f t="shared" si="32"/>
        <v>60.36</v>
      </c>
      <c r="Y62" s="15">
        <f t="shared" si="33"/>
        <v>63.96</v>
      </c>
      <c r="Z62" s="15">
        <f t="shared" si="34"/>
        <v>60.929999999999993</v>
      </c>
      <c r="AA62" s="15">
        <f t="shared" si="35"/>
        <v>44.685000000000002</v>
      </c>
      <c r="AB62" s="41" t="s">
        <v>115</v>
      </c>
    </row>
    <row r="63" spans="1:28" ht="16.5" customHeight="1">
      <c r="A63" s="13">
        <v>56</v>
      </c>
      <c r="B63" s="14" t="s">
        <v>58</v>
      </c>
      <c r="C63" s="15">
        <v>14.3</v>
      </c>
      <c r="D63" s="15">
        <v>16.98</v>
      </c>
      <c r="E63" s="15">
        <v>19.64</v>
      </c>
      <c r="F63" s="15">
        <v>22.51</v>
      </c>
      <c r="G63" s="15">
        <v>26.72</v>
      </c>
      <c r="H63" s="15">
        <v>29.39</v>
      </c>
      <c r="I63" s="15">
        <v>33.380000000000003</v>
      </c>
      <c r="J63" s="15">
        <v>36.06</v>
      </c>
      <c r="K63" s="15">
        <v>39.69</v>
      </c>
      <c r="L63" s="15">
        <v>42.34</v>
      </c>
      <c r="M63" s="15">
        <v>40.619999999999997</v>
      </c>
      <c r="N63" s="15">
        <v>28.86</v>
      </c>
      <c r="O63" s="13">
        <v>56</v>
      </c>
      <c r="P63" s="15">
        <f t="shared" si="24"/>
        <v>21.450000000000003</v>
      </c>
      <c r="Q63" s="15">
        <f t="shared" si="25"/>
        <v>25.47</v>
      </c>
      <c r="R63" s="15">
        <f t="shared" si="26"/>
        <v>29.46</v>
      </c>
      <c r="S63" s="15">
        <f t="shared" si="27"/>
        <v>33.765000000000001</v>
      </c>
      <c r="T63" s="15">
        <f t="shared" si="28"/>
        <v>40.08</v>
      </c>
      <c r="U63" s="15">
        <f t="shared" si="29"/>
        <v>44.085000000000001</v>
      </c>
      <c r="V63" s="15">
        <f t="shared" si="30"/>
        <v>50.070000000000007</v>
      </c>
      <c r="W63" s="15">
        <f t="shared" si="31"/>
        <v>54.09</v>
      </c>
      <c r="X63" s="15">
        <f t="shared" si="32"/>
        <v>59.534999999999997</v>
      </c>
      <c r="Y63" s="15">
        <f t="shared" si="33"/>
        <v>63.510000000000005</v>
      </c>
      <c r="Z63" s="15">
        <f t="shared" si="34"/>
        <v>60.929999999999993</v>
      </c>
      <c r="AA63" s="15">
        <f t="shared" si="35"/>
        <v>43.29</v>
      </c>
      <c r="AB63" s="41" t="s">
        <v>115</v>
      </c>
    </row>
    <row r="64" spans="1:28" ht="16.5" customHeight="1">
      <c r="A64" s="13">
        <v>57</v>
      </c>
      <c r="B64" s="14" t="s">
        <v>59</v>
      </c>
      <c r="C64" s="15">
        <v>17.09</v>
      </c>
      <c r="D64" s="15">
        <v>19.62</v>
      </c>
      <c r="E64" s="15">
        <v>22.16</v>
      </c>
      <c r="F64" s="15">
        <v>24.97</v>
      </c>
      <c r="G64" s="15">
        <v>29.43</v>
      </c>
      <c r="H64" s="15">
        <v>31.96</v>
      </c>
      <c r="I64" s="15">
        <v>36.15</v>
      </c>
      <c r="J64" s="15">
        <v>38.69</v>
      </c>
      <c r="K64" s="15">
        <v>42.47</v>
      </c>
      <c r="L64" s="15">
        <v>45.01</v>
      </c>
      <c r="M64" s="15">
        <v>43.33</v>
      </c>
      <c r="N64" s="15">
        <v>31.56</v>
      </c>
      <c r="O64" s="13">
        <v>57</v>
      </c>
      <c r="P64" s="15">
        <f t="shared" si="24"/>
        <v>25.634999999999998</v>
      </c>
      <c r="Q64" s="15">
        <f t="shared" si="25"/>
        <v>29.43</v>
      </c>
      <c r="R64" s="15">
        <f t="shared" si="26"/>
        <v>33.24</v>
      </c>
      <c r="S64" s="15">
        <f t="shared" si="27"/>
        <v>37.454999999999998</v>
      </c>
      <c r="T64" s="15">
        <f t="shared" si="28"/>
        <v>44.144999999999996</v>
      </c>
      <c r="U64" s="15">
        <f t="shared" si="29"/>
        <v>47.94</v>
      </c>
      <c r="V64" s="15">
        <f t="shared" si="30"/>
        <v>54.224999999999994</v>
      </c>
      <c r="W64" s="15">
        <f t="shared" si="31"/>
        <v>58.034999999999997</v>
      </c>
      <c r="X64" s="15">
        <f t="shared" si="32"/>
        <v>63.704999999999998</v>
      </c>
      <c r="Y64" s="15">
        <f t="shared" si="33"/>
        <v>67.515000000000001</v>
      </c>
      <c r="Z64" s="15">
        <f t="shared" si="34"/>
        <v>64.995000000000005</v>
      </c>
      <c r="AA64" s="15">
        <f t="shared" si="35"/>
        <v>47.339999999999996</v>
      </c>
      <c r="AB64" s="41" t="s">
        <v>115</v>
      </c>
    </row>
    <row r="65" spans="1:28" ht="16.5" customHeight="1">
      <c r="A65" s="13">
        <v>58</v>
      </c>
      <c r="B65" s="14" t="s">
        <v>60</v>
      </c>
      <c r="C65" s="15">
        <v>14.52</v>
      </c>
      <c r="D65" s="15">
        <v>17.41</v>
      </c>
      <c r="E65" s="15">
        <v>20.28</v>
      </c>
      <c r="F65" s="15">
        <v>23.38</v>
      </c>
      <c r="G65" s="15">
        <v>27.79</v>
      </c>
      <c r="H65" s="15">
        <v>30.67</v>
      </c>
      <c r="I65" s="15">
        <v>34.880000000000003</v>
      </c>
      <c r="J65" s="15">
        <v>37.76</v>
      </c>
      <c r="K65" s="15">
        <v>41.62</v>
      </c>
      <c r="L65" s="15">
        <v>44.49</v>
      </c>
      <c r="M65" s="15">
        <v>42.78</v>
      </c>
      <c r="N65" s="15">
        <v>29.94</v>
      </c>
      <c r="O65" s="13">
        <v>58</v>
      </c>
      <c r="P65" s="15">
        <f t="shared" si="24"/>
        <v>21.78</v>
      </c>
      <c r="Q65" s="15">
        <f t="shared" si="25"/>
        <v>26.115000000000002</v>
      </c>
      <c r="R65" s="15">
        <f t="shared" si="26"/>
        <v>30.42</v>
      </c>
      <c r="S65" s="15">
        <f t="shared" si="27"/>
        <v>35.07</v>
      </c>
      <c r="T65" s="15">
        <f t="shared" si="28"/>
        <v>41.685000000000002</v>
      </c>
      <c r="U65" s="15">
        <f t="shared" si="29"/>
        <v>46.005000000000003</v>
      </c>
      <c r="V65" s="15">
        <f t="shared" si="30"/>
        <v>52.320000000000007</v>
      </c>
      <c r="W65" s="15">
        <f t="shared" si="31"/>
        <v>56.64</v>
      </c>
      <c r="X65" s="15">
        <f t="shared" si="32"/>
        <v>62.429999999999993</v>
      </c>
      <c r="Y65" s="15">
        <f t="shared" si="33"/>
        <v>66.734999999999999</v>
      </c>
      <c r="Z65" s="15">
        <f t="shared" si="34"/>
        <v>64.17</v>
      </c>
      <c r="AA65" s="15">
        <f t="shared" si="35"/>
        <v>44.910000000000004</v>
      </c>
      <c r="AB65" s="41" t="s">
        <v>115</v>
      </c>
    </row>
    <row r="66" spans="1:28" ht="16.5" customHeight="1">
      <c r="A66" s="13">
        <v>59</v>
      </c>
      <c r="B66" s="14" t="s">
        <v>61</v>
      </c>
      <c r="C66" s="15">
        <v>14.23</v>
      </c>
      <c r="D66" s="15">
        <v>16.82</v>
      </c>
      <c r="E66" s="15">
        <v>19.399999999999999</v>
      </c>
      <c r="F66" s="15">
        <v>22.2</v>
      </c>
      <c r="G66" s="15">
        <v>26.32</v>
      </c>
      <c r="H66" s="15">
        <v>28.9</v>
      </c>
      <c r="I66" s="15">
        <v>32.83</v>
      </c>
      <c r="J66" s="15">
        <v>35.409999999999997</v>
      </c>
      <c r="K66" s="15">
        <v>38.96</v>
      </c>
      <c r="L66" s="15">
        <v>41.55</v>
      </c>
      <c r="M66" s="15">
        <v>39.83</v>
      </c>
      <c r="N66" s="15">
        <v>28.61</v>
      </c>
      <c r="O66" s="13">
        <v>59</v>
      </c>
      <c r="P66" s="15">
        <f t="shared" si="24"/>
        <v>21.344999999999999</v>
      </c>
      <c r="Q66" s="15">
        <f t="shared" si="25"/>
        <v>25.23</v>
      </c>
      <c r="R66" s="15">
        <f t="shared" si="26"/>
        <v>29.099999999999998</v>
      </c>
      <c r="S66" s="15">
        <f t="shared" si="27"/>
        <v>33.299999999999997</v>
      </c>
      <c r="T66" s="15">
        <f t="shared" si="28"/>
        <v>39.480000000000004</v>
      </c>
      <c r="U66" s="15">
        <f t="shared" si="29"/>
        <v>43.349999999999994</v>
      </c>
      <c r="V66" s="15">
        <f t="shared" si="30"/>
        <v>49.244999999999997</v>
      </c>
      <c r="W66" s="15">
        <f t="shared" si="31"/>
        <v>53.114999999999995</v>
      </c>
      <c r="X66" s="15">
        <f t="shared" si="32"/>
        <v>58.44</v>
      </c>
      <c r="Y66" s="15">
        <f t="shared" si="33"/>
        <v>62.324999999999996</v>
      </c>
      <c r="Z66" s="15">
        <f t="shared" si="34"/>
        <v>59.744999999999997</v>
      </c>
      <c r="AA66" s="15">
        <f t="shared" si="35"/>
        <v>42.914999999999999</v>
      </c>
      <c r="AB66" s="41" t="s">
        <v>115</v>
      </c>
    </row>
    <row r="67" spans="1:28" ht="16.5" customHeight="1">
      <c r="A67" s="13">
        <v>60</v>
      </c>
      <c r="B67" s="14" t="s">
        <v>62</v>
      </c>
      <c r="C67" s="15">
        <v>14.14</v>
      </c>
      <c r="D67" s="15">
        <v>16.63</v>
      </c>
      <c r="E67" s="15">
        <v>19.11</v>
      </c>
      <c r="F67" s="15">
        <v>21.81</v>
      </c>
      <c r="G67" s="15">
        <v>25.84</v>
      </c>
      <c r="H67" s="15">
        <v>28.32</v>
      </c>
      <c r="I67" s="15">
        <v>32.15</v>
      </c>
      <c r="J67" s="15">
        <v>34.64</v>
      </c>
      <c r="K67" s="15">
        <v>38.090000000000003</v>
      </c>
      <c r="L67" s="15">
        <v>40.58</v>
      </c>
      <c r="M67" s="15">
        <v>38.86</v>
      </c>
      <c r="N67" s="15">
        <v>28.13</v>
      </c>
      <c r="O67" s="13">
        <v>60</v>
      </c>
      <c r="P67" s="15">
        <f t="shared" si="24"/>
        <v>21.21</v>
      </c>
      <c r="Q67" s="15">
        <f t="shared" si="25"/>
        <v>24.945</v>
      </c>
      <c r="R67" s="15">
        <f t="shared" si="26"/>
        <v>28.664999999999999</v>
      </c>
      <c r="S67" s="15">
        <f t="shared" si="27"/>
        <v>32.714999999999996</v>
      </c>
      <c r="T67" s="15">
        <f t="shared" si="28"/>
        <v>38.76</v>
      </c>
      <c r="U67" s="15">
        <f t="shared" si="29"/>
        <v>42.480000000000004</v>
      </c>
      <c r="V67" s="15">
        <f t="shared" si="30"/>
        <v>48.224999999999994</v>
      </c>
      <c r="W67" s="15">
        <f t="shared" si="31"/>
        <v>51.96</v>
      </c>
      <c r="X67" s="15">
        <f t="shared" si="32"/>
        <v>57.135000000000005</v>
      </c>
      <c r="Y67" s="15">
        <f t="shared" si="33"/>
        <v>60.87</v>
      </c>
      <c r="Z67" s="15">
        <f t="shared" si="34"/>
        <v>58.29</v>
      </c>
      <c r="AA67" s="15">
        <f t="shared" si="35"/>
        <v>42.195</v>
      </c>
      <c r="AB67" s="41" t="s">
        <v>115</v>
      </c>
    </row>
    <row r="68" spans="1:28" ht="16.5" customHeight="1">
      <c r="A68" s="13">
        <v>61</v>
      </c>
      <c r="B68" s="14" t="s">
        <v>63</v>
      </c>
      <c r="C68" s="15">
        <v>13.77</v>
      </c>
      <c r="D68" s="15">
        <v>15.88</v>
      </c>
      <c r="E68" s="15">
        <v>17.989999999999998</v>
      </c>
      <c r="F68" s="15">
        <v>20.32</v>
      </c>
      <c r="G68" s="15">
        <v>23.98</v>
      </c>
      <c r="H68" s="15">
        <v>26.1</v>
      </c>
      <c r="I68" s="15">
        <v>29.53</v>
      </c>
      <c r="J68" s="15">
        <v>31.65</v>
      </c>
      <c r="K68" s="15">
        <v>34.74</v>
      </c>
      <c r="L68" s="15">
        <v>36.86</v>
      </c>
      <c r="M68" s="15">
        <v>35.130000000000003</v>
      </c>
      <c r="N68" s="15">
        <v>26.12</v>
      </c>
      <c r="O68" s="13">
        <v>61</v>
      </c>
      <c r="P68" s="15">
        <f t="shared" si="24"/>
        <v>20.655000000000001</v>
      </c>
      <c r="Q68" s="15">
        <f t="shared" si="25"/>
        <v>23.82</v>
      </c>
      <c r="R68" s="15">
        <f t="shared" si="26"/>
        <v>26.984999999999999</v>
      </c>
      <c r="S68" s="15">
        <f t="shared" si="27"/>
        <v>30.48</v>
      </c>
      <c r="T68" s="15">
        <f t="shared" si="28"/>
        <v>35.97</v>
      </c>
      <c r="U68" s="15">
        <f t="shared" si="29"/>
        <v>39.150000000000006</v>
      </c>
      <c r="V68" s="15">
        <f t="shared" si="30"/>
        <v>44.295000000000002</v>
      </c>
      <c r="W68" s="15">
        <f t="shared" si="31"/>
        <v>47.474999999999994</v>
      </c>
      <c r="X68" s="15">
        <f t="shared" si="32"/>
        <v>52.11</v>
      </c>
      <c r="Y68" s="15">
        <f t="shared" si="33"/>
        <v>55.29</v>
      </c>
      <c r="Z68" s="15">
        <f t="shared" si="34"/>
        <v>52.695000000000007</v>
      </c>
      <c r="AA68" s="15">
        <f t="shared" si="35"/>
        <v>39.18</v>
      </c>
      <c r="AB68" s="41" t="s">
        <v>115</v>
      </c>
    </row>
    <row r="69" spans="1:28" ht="16.5" customHeight="1">
      <c r="A69" s="13">
        <v>62</v>
      </c>
      <c r="B69" s="14" t="s">
        <v>64</v>
      </c>
      <c r="C69" s="15">
        <v>14.23</v>
      </c>
      <c r="D69" s="15">
        <v>16.82</v>
      </c>
      <c r="E69" s="15">
        <v>19.399999999999999</v>
      </c>
      <c r="F69" s="15">
        <v>22.2</v>
      </c>
      <c r="G69" s="15">
        <v>26.32</v>
      </c>
      <c r="H69" s="15">
        <v>28.9</v>
      </c>
      <c r="I69" s="15">
        <v>32.83</v>
      </c>
      <c r="J69" s="15">
        <v>35.409999999999997</v>
      </c>
      <c r="K69" s="15">
        <v>38.96</v>
      </c>
      <c r="L69" s="15">
        <v>41.55</v>
      </c>
      <c r="M69" s="15">
        <v>39.83</v>
      </c>
      <c r="N69" s="15">
        <v>28.61</v>
      </c>
      <c r="O69" s="13">
        <v>62</v>
      </c>
      <c r="P69" s="15">
        <f t="shared" si="24"/>
        <v>21.344999999999999</v>
      </c>
      <c r="Q69" s="15">
        <f t="shared" si="25"/>
        <v>25.23</v>
      </c>
      <c r="R69" s="15">
        <f t="shared" si="26"/>
        <v>29.099999999999998</v>
      </c>
      <c r="S69" s="15">
        <f t="shared" si="27"/>
        <v>33.299999999999997</v>
      </c>
      <c r="T69" s="15">
        <f t="shared" si="28"/>
        <v>39.480000000000004</v>
      </c>
      <c r="U69" s="15">
        <f t="shared" si="29"/>
        <v>43.349999999999994</v>
      </c>
      <c r="V69" s="15">
        <f t="shared" si="30"/>
        <v>49.244999999999997</v>
      </c>
      <c r="W69" s="15">
        <f t="shared" si="31"/>
        <v>53.114999999999995</v>
      </c>
      <c r="X69" s="15">
        <f t="shared" si="32"/>
        <v>58.44</v>
      </c>
      <c r="Y69" s="15">
        <f t="shared" si="33"/>
        <v>62.324999999999996</v>
      </c>
      <c r="Z69" s="15">
        <f t="shared" si="34"/>
        <v>59.744999999999997</v>
      </c>
      <c r="AA69" s="15">
        <f t="shared" si="35"/>
        <v>42.914999999999999</v>
      </c>
      <c r="AB69" s="41" t="s">
        <v>115</v>
      </c>
    </row>
    <row r="70" spans="1:28" ht="16.5" customHeight="1">
      <c r="A70" s="13">
        <v>63</v>
      </c>
      <c r="B70" s="14" t="s">
        <v>65</v>
      </c>
      <c r="C70" s="15">
        <v>14.71</v>
      </c>
      <c r="D70" s="15">
        <v>17.78</v>
      </c>
      <c r="E70" s="15">
        <v>20.86</v>
      </c>
      <c r="F70" s="15">
        <v>24.13</v>
      </c>
      <c r="G70" s="15">
        <v>28.75</v>
      </c>
      <c r="H70" s="15">
        <v>31.82</v>
      </c>
      <c r="I70" s="15">
        <v>36.22</v>
      </c>
      <c r="J70" s="15">
        <v>39.29</v>
      </c>
      <c r="K70" s="15">
        <v>43.33</v>
      </c>
      <c r="L70" s="15">
        <v>46.41</v>
      </c>
      <c r="M70" s="15">
        <v>44.69</v>
      </c>
      <c r="N70" s="15">
        <v>30.89</v>
      </c>
      <c r="O70" s="13">
        <v>63</v>
      </c>
      <c r="P70" s="15">
        <f t="shared" si="24"/>
        <v>22.065000000000001</v>
      </c>
      <c r="Q70" s="15">
        <f t="shared" si="25"/>
        <v>26.67</v>
      </c>
      <c r="R70" s="15">
        <f t="shared" si="26"/>
        <v>31.29</v>
      </c>
      <c r="S70" s="15">
        <f t="shared" si="27"/>
        <v>36.195</v>
      </c>
      <c r="T70" s="15">
        <f t="shared" si="28"/>
        <v>43.125</v>
      </c>
      <c r="U70" s="15">
        <f t="shared" si="29"/>
        <v>47.730000000000004</v>
      </c>
      <c r="V70" s="15">
        <f t="shared" si="30"/>
        <v>54.33</v>
      </c>
      <c r="W70" s="15">
        <f t="shared" si="31"/>
        <v>58.935000000000002</v>
      </c>
      <c r="X70" s="15">
        <f t="shared" si="32"/>
        <v>64.995000000000005</v>
      </c>
      <c r="Y70" s="15">
        <f t="shared" si="33"/>
        <v>69.614999999999995</v>
      </c>
      <c r="Z70" s="15">
        <f t="shared" si="34"/>
        <v>67.034999999999997</v>
      </c>
      <c r="AA70" s="15">
        <f t="shared" si="35"/>
        <v>46.335000000000001</v>
      </c>
      <c r="AB70" s="41" t="s">
        <v>115</v>
      </c>
    </row>
    <row r="71" spans="1:28" ht="16.5" customHeight="1">
      <c r="A71" s="13">
        <v>64</v>
      </c>
      <c r="B71" s="14" t="s">
        <v>66</v>
      </c>
      <c r="C71" s="15">
        <v>14.78</v>
      </c>
      <c r="D71" s="15">
        <v>17.88</v>
      </c>
      <c r="E71" s="15">
        <v>21.01</v>
      </c>
      <c r="F71" s="15">
        <v>24.34</v>
      </c>
      <c r="G71" s="15">
        <v>29</v>
      </c>
      <c r="H71" s="15">
        <v>32.130000000000003</v>
      </c>
      <c r="I71" s="15">
        <v>36.57</v>
      </c>
      <c r="J71" s="15">
        <v>39.700000000000003</v>
      </c>
      <c r="K71" s="15">
        <v>43.78</v>
      </c>
      <c r="L71" s="15">
        <v>46.9</v>
      </c>
      <c r="M71" s="15">
        <v>45.18</v>
      </c>
      <c r="N71" s="15">
        <v>31.25</v>
      </c>
      <c r="O71" s="13">
        <v>64</v>
      </c>
      <c r="P71" s="15">
        <f t="shared" si="24"/>
        <v>22.169999999999998</v>
      </c>
      <c r="Q71" s="15">
        <f t="shared" si="25"/>
        <v>26.82</v>
      </c>
      <c r="R71" s="15">
        <f t="shared" si="26"/>
        <v>31.515000000000001</v>
      </c>
      <c r="S71" s="15">
        <f t="shared" si="27"/>
        <v>36.51</v>
      </c>
      <c r="T71" s="15">
        <f t="shared" si="28"/>
        <v>43.5</v>
      </c>
      <c r="U71" s="15">
        <f t="shared" si="29"/>
        <v>48.195000000000007</v>
      </c>
      <c r="V71" s="15">
        <f t="shared" si="30"/>
        <v>54.855000000000004</v>
      </c>
      <c r="W71" s="15">
        <f t="shared" si="31"/>
        <v>59.550000000000004</v>
      </c>
      <c r="X71" s="15">
        <f t="shared" si="32"/>
        <v>65.67</v>
      </c>
      <c r="Y71" s="15">
        <f t="shared" si="33"/>
        <v>70.349999999999994</v>
      </c>
      <c r="Z71" s="15">
        <f t="shared" si="34"/>
        <v>67.77</v>
      </c>
      <c r="AA71" s="15">
        <f t="shared" si="35"/>
        <v>46.875</v>
      </c>
      <c r="AB71" s="41" t="s">
        <v>115</v>
      </c>
    </row>
    <row r="72" spans="1:28" ht="16.5" customHeight="1">
      <c r="A72" s="13">
        <v>65</v>
      </c>
      <c r="B72" s="14" t="s">
        <v>67</v>
      </c>
      <c r="C72" s="15">
        <v>15.09</v>
      </c>
      <c r="D72" s="15">
        <v>18.54</v>
      </c>
      <c r="E72" s="15">
        <v>21.98</v>
      </c>
      <c r="F72" s="15">
        <v>25.64</v>
      </c>
      <c r="G72" s="15">
        <v>30.63</v>
      </c>
      <c r="H72" s="15">
        <v>34.07</v>
      </c>
      <c r="I72" s="15">
        <v>38.840000000000003</v>
      </c>
      <c r="J72" s="15">
        <v>42.3</v>
      </c>
      <c r="K72" s="15">
        <v>46.72</v>
      </c>
      <c r="L72" s="15">
        <v>50.15</v>
      </c>
      <c r="M72" s="15">
        <v>48.45</v>
      </c>
      <c r="N72" s="15">
        <v>32.89</v>
      </c>
      <c r="O72" s="13">
        <v>65</v>
      </c>
      <c r="P72" s="15">
        <f t="shared" si="24"/>
        <v>22.634999999999998</v>
      </c>
      <c r="Q72" s="15">
        <f t="shared" si="25"/>
        <v>27.81</v>
      </c>
      <c r="R72" s="15">
        <f t="shared" si="26"/>
        <v>32.97</v>
      </c>
      <c r="S72" s="15">
        <f t="shared" si="27"/>
        <v>38.46</v>
      </c>
      <c r="T72" s="15">
        <f t="shared" si="28"/>
        <v>45.945</v>
      </c>
      <c r="U72" s="15">
        <f t="shared" si="29"/>
        <v>51.105000000000004</v>
      </c>
      <c r="V72" s="15">
        <f t="shared" si="30"/>
        <v>58.260000000000005</v>
      </c>
      <c r="W72" s="15">
        <f t="shared" si="31"/>
        <v>63.449999999999996</v>
      </c>
      <c r="X72" s="15">
        <f t="shared" si="32"/>
        <v>70.08</v>
      </c>
      <c r="Y72" s="15">
        <f t="shared" si="33"/>
        <v>75.224999999999994</v>
      </c>
      <c r="Z72" s="15">
        <f t="shared" si="34"/>
        <v>72.675000000000011</v>
      </c>
      <c r="AA72" s="15">
        <f t="shared" si="35"/>
        <v>49.335000000000001</v>
      </c>
      <c r="AB72" s="41" t="s">
        <v>115</v>
      </c>
    </row>
    <row r="73" spans="1:28" ht="16.5" customHeight="1">
      <c r="A73" s="13">
        <v>66</v>
      </c>
      <c r="B73" s="14" t="s">
        <v>68</v>
      </c>
      <c r="C73" s="15">
        <v>14.86</v>
      </c>
      <c r="D73" s="15">
        <v>18.07</v>
      </c>
      <c r="E73" s="15">
        <v>21.28</v>
      </c>
      <c r="F73" s="15">
        <v>24.7</v>
      </c>
      <c r="G73" s="15">
        <v>29.45</v>
      </c>
      <c r="H73" s="15">
        <v>32.659999999999997</v>
      </c>
      <c r="I73" s="15">
        <v>37.21</v>
      </c>
      <c r="J73" s="15">
        <v>40.409999999999997</v>
      </c>
      <c r="K73" s="15">
        <v>44.6</v>
      </c>
      <c r="L73" s="15">
        <v>47.8</v>
      </c>
      <c r="M73" s="15">
        <v>46.09</v>
      </c>
      <c r="N73" s="15">
        <v>31.7</v>
      </c>
      <c r="O73" s="13">
        <v>66</v>
      </c>
      <c r="P73" s="15">
        <f t="shared" si="24"/>
        <v>22.29</v>
      </c>
      <c r="Q73" s="15">
        <f t="shared" si="25"/>
        <v>27.105</v>
      </c>
      <c r="R73" s="15">
        <f t="shared" si="26"/>
        <v>31.92</v>
      </c>
      <c r="S73" s="15">
        <f t="shared" si="27"/>
        <v>37.049999999999997</v>
      </c>
      <c r="T73" s="15">
        <f t="shared" si="28"/>
        <v>44.174999999999997</v>
      </c>
      <c r="U73" s="15">
        <f t="shared" si="29"/>
        <v>48.989999999999995</v>
      </c>
      <c r="V73" s="15">
        <f t="shared" si="30"/>
        <v>55.814999999999998</v>
      </c>
      <c r="W73" s="15">
        <f t="shared" si="31"/>
        <v>60.614999999999995</v>
      </c>
      <c r="X73" s="15">
        <f t="shared" si="32"/>
        <v>66.900000000000006</v>
      </c>
      <c r="Y73" s="15">
        <f t="shared" si="33"/>
        <v>71.699999999999989</v>
      </c>
      <c r="Z73" s="15">
        <f t="shared" si="34"/>
        <v>69.135000000000005</v>
      </c>
      <c r="AA73" s="15">
        <f t="shared" si="35"/>
        <v>47.55</v>
      </c>
      <c r="AB73" s="41" t="s">
        <v>115</v>
      </c>
    </row>
    <row r="74" spans="1:28" ht="16.5" customHeight="1">
      <c r="A74" s="13">
        <v>67</v>
      </c>
      <c r="B74" s="14" t="s">
        <v>69</v>
      </c>
      <c r="C74" s="15">
        <v>17.11</v>
      </c>
      <c r="D74" s="15">
        <v>19.989999999999998</v>
      </c>
      <c r="E74" s="15">
        <v>22.85</v>
      </c>
      <c r="F74" s="15">
        <v>25.96</v>
      </c>
      <c r="G74" s="15">
        <v>30.72</v>
      </c>
      <c r="H74" s="15">
        <v>33.590000000000003</v>
      </c>
      <c r="I74" s="15">
        <v>38.07</v>
      </c>
      <c r="J74" s="15">
        <v>40.94</v>
      </c>
      <c r="K74" s="15">
        <v>45.01</v>
      </c>
      <c r="L74" s="15">
        <v>47.87</v>
      </c>
      <c r="M74" s="15">
        <v>45.31</v>
      </c>
      <c r="N74" s="15">
        <v>32.15</v>
      </c>
      <c r="O74" s="13">
        <v>67</v>
      </c>
      <c r="P74" s="15">
        <f t="shared" si="24"/>
        <v>25.664999999999999</v>
      </c>
      <c r="Q74" s="15">
        <f t="shared" si="25"/>
        <v>29.984999999999999</v>
      </c>
      <c r="R74" s="15">
        <f t="shared" si="26"/>
        <v>34.275000000000006</v>
      </c>
      <c r="S74" s="15">
        <f t="shared" si="27"/>
        <v>38.94</v>
      </c>
      <c r="T74" s="15">
        <f t="shared" si="28"/>
        <v>46.08</v>
      </c>
      <c r="U74" s="15">
        <f t="shared" si="29"/>
        <v>50.385000000000005</v>
      </c>
      <c r="V74" s="15">
        <f t="shared" si="30"/>
        <v>57.105000000000004</v>
      </c>
      <c r="W74" s="15">
        <f t="shared" si="31"/>
        <v>61.41</v>
      </c>
      <c r="X74" s="15">
        <f t="shared" si="32"/>
        <v>67.515000000000001</v>
      </c>
      <c r="Y74" s="15">
        <f t="shared" si="33"/>
        <v>71.804999999999993</v>
      </c>
      <c r="Z74" s="15">
        <f t="shared" si="34"/>
        <v>67.965000000000003</v>
      </c>
      <c r="AA74" s="15">
        <f t="shared" si="35"/>
        <v>48.224999999999994</v>
      </c>
      <c r="AB74" s="41" t="s">
        <v>115</v>
      </c>
    </row>
    <row r="75" spans="1:28" ht="16.5" customHeight="1">
      <c r="A75" s="13">
        <v>68</v>
      </c>
      <c r="B75" s="14" t="s">
        <v>70</v>
      </c>
      <c r="C75" s="15">
        <v>14.56</v>
      </c>
      <c r="D75" s="15">
        <v>17.46</v>
      </c>
      <c r="E75" s="15">
        <v>20.37</v>
      </c>
      <c r="F75" s="15">
        <v>23.49</v>
      </c>
      <c r="G75" s="15">
        <v>27.94</v>
      </c>
      <c r="H75" s="15">
        <v>30.85</v>
      </c>
      <c r="I75" s="15">
        <v>35.090000000000003</v>
      </c>
      <c r="J75" s="15">
        <v>38</v>
      </c>
      <c r="K75" s="15">
        <v>41.88</v>
      </c>
      <c r="L75" s="15">
        <v>44.79</v>
      </c>
      <c r="M75" s="15">
        <v>43.07</v>
      </c>
      <c r="N75" s="15">
        <v>30.22</v>
      </c>
      <c r="O75" s="13">
        <v>68</v>
      </c>
      <c r="P75" s="15">
        <f t="shared" si="24"/>
        <v>21.84</v>
      </c>
      <c r="Q75" s="15">
        <f t="shared" si="25"/>
        <v>26.19</v>
      </c>
      <c r="R75" s="15">
        <f t="shared" si="26"/>
        <v>30.555</v>
      </c>
      <c r="S75" s="15">
        <f t="shared" si="27"/>
        <v>35.234999999999999</v>
      </c>
      <c r="T75" s="15">
        <f t="shared" si="28"/>
        <v>41.910000000000004</v>
      </c>
      <c r="U75" s="15">
        <f t="shared" si="29"/>
        <v>46.275000000000006</v>
      </c>
      <c r="V75" s="15">
        <f t="shared" si="30"/>
        <v>52.635000000000005</v>
      </c>
      <c r="W75" s="15">
        <f t="shared" si="31"/>
        <v>57</v>
      </c>
      <c r="X75" s="15">
        <f t="shared" si="32"/>
        <v>62.820000000000007</v>
      </c>
      <c r="Y75" s="15">
        <f t="shared" si="33"/>
        <v>67.185000000000002</v>
      </c>
      <c r="Z75" s="15">
        <f t="shared" si="34"/>
        <v>64.605000000000004</v>
      </c>
      <c r="AA75" s="15">
        <f t="shared" si="35"/>
        <v>45.33</v>
      </c>
      <c r="AB75" s="41" t="s">
        <v>115</v>
      </c>
    </row>
    <row r="76" spans="1:28" ht="16.5" customHeight="1">
      <c r="A76" s="13">
        <v>69</v>
      </c>
      <c r="B76" s="14" t="s">
        <v>71</v>
      </c>
      <c r="C76" s="15">
        <v>13.87</v>
      </c>
      <c r="D76" s="15">
        <v>16.54</v>
      </c>
      <c r="E76" s="15">
        <v>18.77</v>
      </c>
      <c r="F76" s="15">
        <v>21</v>
      </c>
      <c r="G76" s="15">
        <v>23.68</v>
      </c>
      <c r="H76" s="15">
        <v>26.03</v>
      </c>
      <c r="I76" s="15">
        <v>28.26</v>
      </c>
      <c r="J76" s="15">
        <v>31.42</v>
      </c>
      <c r="K76" s="15">
        <v>33.700000000000003</v>
      </c>
      <c r="L76" s="15">
        <v>36.340000000000003</v>
      </c>
      <c r="M76" s="15">
        <v>36.24</v>
      </c>
      <c r="N76" s="15">
        <v>28.37</v>
      </c>
      <c r="O76" s="13">
        <v>69</v>
      </c>
      <c r="P76" s="15">
        <f t="shared" si="24"/>
        <v>20.805</v>
      </c>
      <c r="Q76" s="15">
        <f t="shared" si="25"/>
        <v>24.81</v>
      </c>
      <c r="R76" s="15">
        <f t="shared" si="26"/>
        <v>28.155000000000001</v>
      </c>
      <c r="S76" s="15">
        <f t="shared" si="27"/>
        <v>31.5</v>
      </c>
      <c r="T76" s="15">
        <f t="shared" si="28"/>
        <v>35.519999999999996</v>
      </c>
      <c r="U76" s="15">
        <f t="shared" si="29"/>
        <v>39.045000000000002</v>
      </c>
      <c r="V76" s="15">
        <f t="shared" si="30"/>
        <v>42.39</v>
      </c>
      <c r="W76" s="15">
        <f t="shared" si="31"/>
        <v>47.13</v>
      </c>
      <c r="X76" s="15">
        <f t="shared" si="32"/>
        <v>50.550000000000004</v>
      </c>
      <c r="Y76" s="15">
        <f t="shared" si="33"/>
        <v>54.510000000000005</v>
      </c>
      <c r="Z76" s="15">
        <f t="shared" si="34"/>
        <v>54.36</v>
      </c>
      <c r="AA76" s="15">
        <f t="shared" si="35"/>
        <v>42.555</v>
      </c>
      <c r="AB76" s="41" t="s">
        <v>115</v>
      </c>
    </row>
    <row r="77" spans="1:28" ht="16.5" customHeight="1">
      <c r="A77" s="13">
        <v>70</v>
      </c>
      <c r="B77" s="14" t="s">
        <v>72</v>
      </c>
      <c r="C77" s="15">
        <v>14.36</v>
      </c>
      <c r="D77" s="15">
        <v>17.079999999999998</v>
      </c>
      <c r="E77" s="15">
        <v>19.8</v>
      </c>
      <c r="F77" s="15">
        <v>22.73</v>
      </c>
      <c r="G77" s="15">
        <v>27</v>
      </c>
      <c r="H77" s="15">
        <v>29.72</v>
      </c>
      <c r="I77" s="15">
        <v>33.76</v>
      </c>
      <c r="J77" s="15">
        <v>36.479999999999997</v>
      </c>
      <c r="K77" s="15">
        <v>40.17</v>
      </c>
      <c r="L77" s="15">
        <v>42.89</v>
      </c>
      <c r="M77" s="15">
        <v>41.17</v>
      </c>
      <c r="N77" s="15">
        <v>29.13</v>
      </c>
      <c r="O77" s="13">
        <v>70</v>
      </c>
      <c r="P77" s="15">
        <f t="shared" si="24"/>
        <v>21.54</v>
      </c>
      <c r="Q77" s="15">
        <f t="shared" si="25"/>
        <v>25.619999999999997</v>
      </c>
      <c r="R77" s="15">
        <f t="shared" si="26"/>
        <v>29.700000000000003</v>
      </c>
      <c r="S77" s="15">
        <f t="shared" si="27"/>
        <v>34.094999999999999</v>
      </c>
      <c r="T77" s="15">
        <f t="shared" si="28"/>
        <v>40.5</v>
      </c>
      <c r="U77" s="15">
        <f t="shared" si="29"/>
        <v>44.58</v>
      </c>
      <c r="V77" s="15">
        <f t="shared" si="30"/>
        <v>50.64</v>
      </c>
      <c r="W77" s="15">
        <f t="shared" si="31"/>
        <v>54.72</v>
      </c>
      <c r="X77" s="15">
        <f t="shared" si="32"/>
        <v>60.255000000000003</v>
      </c>
      <c r="Y77" s="15">
        <f t="shared" si="33"/>
        <v>64.335000000000008</v>
      </c>
      <c r="Z77" s="15">
        <f t="shared" si="34"/>
        <v>61.755000000000003</v>
      </c>
      <c r="AA77" s="15">
        <f t="shared" si="35"/>
        <v>43.695</v>
      </c>
      <c r="AB77" s="41" t="s">
        <v>115</v>
      </c>
    </row>
    <row r="78" spans="1:28" ht="16.5" customHeight="1">
      <c r="A78" s="13">
        <v>71</v>
      </c>
      <c r="B78" s="14" t="s">
        <v>73</v>
      </c>
      <c r="C78" s="15">
        <v>14.63</v>
      </c>
      <c r="D78" s="15">
        <v>17.39</v>
      </c>
      <c r="E78" s="15">
        <v>20.149999999999999</v>
      </c>
      <c r="F78" s="15">
        <v>23.12</v>
      </c>
      <c r="G78" s="15">
        <v>27.46</v>
      </c>
      <c r="H78" s="15">
        <v>30.22</v>
      </c>
      <c r="I78" s="15">
        <v>34.33</v>
      </c>
      <c r="J78" s="15">
        <v>37.090000000000003</v>
      </c>
      <c r="K78" s="15">
        <v>40.83</v>
      </c>
      <c r="L78" s="15">
        <v>43.59</v>
      </c>
      <c r="M78" s="15">
        <v>42.24</v>
      </c>
      <c r="N78" s="15">
        <v>29.86</v>
      </c>
      <c r="O78" s="13">
        <v>71</v>
      </c>
      <c r="P78" s="15">
        <f t="shared" si="24"/>
        <v>21.945</v>
      </c>
      <c r="Q78" s="15">
        <f t="shared" si="25"/>
        <v>26.085000000000001</v>
      </c>
      <c r="R78" s="15">
        <f t="shared" si="26"/>
        <v>30.224999999999998</v>
      </c>
      <c r="S78" s="15">
        <f t="shared" si="27"/>
        <v>34.68</v>
      </c>
      <c r="T78" s="15">
        <f t="shared" si="28"/>
        <v>41.19</v>
      </c>
      <c r="U78" s="15">
        <f t="shared" si="29"/>
        <v>45.33</v>
      </c>
      <c r="V78" s="15">
        <f t="shared" si="30"/>
        <v>51.494999999999997</v>
      </c>
      <c r="W78" s="15">
        <f t="shared" si="31"/>
        <v>55.635000000000005</v>
      </c>
      <c r="X78" s="15">
        <f t="shared" si="32"/>
        <v>61.244999999999997</v>
      </c>
      <c r="Y78" s="15">
        <f t="shared" si="33"/>
        <v>65.385000000000005</v>
      </c>
      <c r="Z78" s="15">
        <f t="shared" si="34"/>
        <v>63.36</v>
      </c>
      <c r="AA78" s="15">
        <f t="shared" si="35"/>
        <v>44.79</v>
      </c>
      <c r="AB78" s="41" t="s">
        <v>115</v>
      </c>
    </row>
    <row r="79" spans="1:28" ht="16.5" customHeight="1">
      <c r="A79" s="13">
        <v>72</v>
      </c>
      <c r="B79" s="14" t="s">
        <v>74</v>
      </c>
      <c r="C79" s="15">
        <v>13.7</v>
      </c>
      <c r="D79" s="15">
        <v>15.75</v>
      </c>
      <c r="E79" s="15">
        <v>17.8</v>
      </c>
      <c r="F79" s="15">
        <v>20.07</v>
      </c>
      <c r="G79" s="15">
        <v>23.67</v>
      </c>
      <c r="H79" s="15">
        <v>25.71</v>
      </c>
      <c r="I79" s="15">
        <v>29.11</v>
      </c>
      <c r="J79" s="15">
        <v>31.16</v>
      </c>
      <c r="K79" s="15">
        <v>34.18</v>
      </c>
      <c r="L79" s="15">
        <v>36.24</v>
      </c>
      <c r="M79" s="15">
        <v>34.520000000000003</v>
      </c>
      <c r="N79" s="15">
        <v>25.82</v>
      </c>
      <c r="O79" s="13">
        <v>72</v>
      </c>
      <c r="P79" s="15">
        <f t="shared" si="24"/>
        <v>20.549999999999997</v>
      </c>
      <c r="Q79" s="15">
        <f t="shared" si="25"/>
        <v>23.625</v>
      </c>
      <c r="R79" s="15">
        <f t="shared" si="26"/>
        <v>26.700000000000003</v>
      </c>
      <c r="S79" s="15">
        <f t="shared" si="27"/>
        <v>30.105</v>
      </c>
      <c r="T79" s="15">
        <f t="shared" si="28"/>
        <v>35.505000000000003</v>
      </c>
      <c r="U79" s="15">
        <f t="shared" si="29"/>
        <v>38.564999999999998</v>
      </c>
      <c r="V79" s="15">
        <f t="shared" si="30"/>
        <v>43.664999999999999</v>
      </c>
      <c r="W79" s="15">
        <f t="shared" si="31"/>
        <v>46.74</v>
      </c>
      <c r="X79" s="15">
        <f t="shared" si="32"/>
        <v>51.269999999999996</v>
      </c>
      <c r="Y79" s="15">
        <f t="shared" si="33"/>
        <v>54.36</v>
      </c>
      <c r="Z79" s="15">
        <f t="shared" si="34"/>
        <v>51.78</v>
      </c>
      <c r="AA79" s="15">
        <f t="shared" si="35"/>
        <v>38.730000000000004</v>
      </c>
      <c r="AB79" s="41" t="s">
        <v>115</v>
      </c>
    </row>
    <row r="80" spans="1:28" ht="16.5" customHeight="1">
      <c r="A80" s="13">
        <v>73</v>
      </c>
      <c r="B80" s="14" t="s">
        <v>75</v>
      </c>
      <c r="C80" s="15">
        <v>15.06</v>
      </c>
      <c r="D80" s="15">
        <v>18.47</v>
      </c>
      <c r="E80" s="15">
        <v>21.89</v>
      </c>
      <c r="F80" s="15">
        <v>25.51</v>
      </c>
      <c r="G80" s="15">
        <v>30.47</v>
      </c>
      <c r="H80" s="15">
        <v>33.880000000000003</v>
      </c>
      <c r="I80" s="15">
        <v>38.630000000000003</v>
      </c>
      <c r="J80" s="15">
        <v>42.06</v>
      </c>
      <c r="K80" s="15">
        <v>46.44</v>
      </c>
      <c r="L80" s="15">
        <v>49.84</v>
      </c>
      <c r="M80" s="15">
        <v>48.13</v>
      </c>
      <c r="N80" s="15">
        <v>32.619999999999997</v>
      </c>
      <c r="O80" s="13">
        <v>73</v>
      </c>
      <c r="P80" s="15">
        <f t="shared" si="24"/>
        <v>22.59</v>
      </c>
      <c r="Q80" s="15">
        <f t="shared" si="25"/>
        <v>27.704999999999998</v>
      </c>
      <c r="R80" s="15">
        <f t="shared" si="26"/>
        <v>32.835000000000001</v>
      </c>
      <c r="S80" s="15">
        <f t="shared" si="27"/>
        <v>38.265000000000001</v>
      </c>
      <c r="T80" s="15">
        <f t="shared" si="28"/>
        <v>45.704999999999998</v>
      </c>
      <c r="U80" s="15">
        <f t="shared" si="29"/>
        <v>50.820000000000007</v>
      </c>
      <c r="V80" s="15">
        <f t="shared" si="30"/>
        <v>57.945000000000007</v>
      </c>
      <c r="W80" s="15">
        <f t="shared" si="31"/>
        <v>63.09</v>
      </c>
      <c r="X80" s="15">
        <f t="shared" si="32"/>
        <v>69.66</v>
      </c>
      <c r="Y80" s="15">
        <f t="shared" si="33"/>
        <v>74.760000000000005</v>
      </c>
      <c r="Z80" s="15">
        <f t="shared" si="34"/>
        <v>72.195000000000007</v>
      </c>
      <c r="AA80" s="15">
        <f t="shared" si="35"/>
        <v>48.929999999999993</v>
      </c>
      <c r="AB80" s="41" t="s">
        <v>115</v>
      </c>
    </row>
    <row r="81" spans="1:28" ht="16.5" customHeight="1">
      <c r="A81" s="13">
        <v>74</v>
      </c>
      <c r="B81" s="14" t="s">
        <v>76</v>
      </c>
      <c r="C81" s="15">
        <v>14.62</v>
      </c>
      <c r="D81" s="15">
        <v>17.61</v>
      </c>
      <c r="E81" s="15">
        <v>20.58</v>
      </c>
      <c r="F81" s="15">
        <v>23.76</v>
      </c>
      <c r="G81" s="15">
        <v>28.28</v>
      </c>
      <c r="H81" s="15">
        <v>31.25</v>
      </c>
      <c r="I81" s="15">
        <v>35.56</v>
      </c>
      <c r="J81" s="15">
        <v>38.549999999999997</v>
      </c>
      <c r="K81" s="15">
        <v>42.49</v>
      </c>
      <c r="L81" s="15">
        <v>45.47</v>
      </c>
      <c r="M81" s="15">
        <v>43.75</v>
      </c>
      <c r="N81" s="15">
        <v>30.43</v>
      </c>
      <c r="O81" s="13">
        <v>74</v>
      </c>
      <c r="P81" s="15">
        <f t="shared" si="24"/>
        <v>21.93</v>
      </c>
      <c r="Q81" s="15">
        <f t="shared" si="25"/>
        <v>26.414999999999999</v>
      </c>
      <c r="R81" s="15">
        <f t="shared" si="26"/>
        <v>30.869999999999997</v>
      </c>
      <c r="S81" s="15">
        <f t="shared" si="27"/>
        <v>35.64</v>
      </c>
      <c r="T81" s="15">
        <f t="shared" si="28"/>
        <v>42.42</v>
      </c>
      <c r="U81" s="15">
        <f t="shared" si="29"/>
        <v>46.875</v>
      </c>
      <c r="V81" s="15">
        <f t="shared" si="30"/>
        <v>53.34</v>
      </c>
      <c r="W81" s="15">
        <f t="shared" si="31"/>
        <v>57.824999999999996</v>
      </c>
      <c r="X81" s="15">
        <f t="shared" si="32"/>
        <v>63.734999999999999</v>
      </c>
      <c r="Y81" s="15">
        <f t="shared" si="33"/>
        <v>68.204999999999998</v>
      </c>
      <c r="Z81" s="15">
        <f t="shared" si="34"/>
        <v>65.625</v>
      </c>
      <c r="AA81" s="15">
        <f t="shared" si="35"/>
        <v>45.644999999999996</v>
      </c>
      <c r="AB81" s="41" t="s">
        <v>115</v>
      </c>
    </row>
    <row r="82" spans="1:28" ht="16.5" customHeight="1">
      <c r="A82" s="13">
        <v>75</v>
      </c>
      <c r="B82" s="14" t="s">
        <v>77</v>
      </c>
      <c r="C82" s="15">
        <v>20.96</v>
      </c>
      <c r="D82" s="15">
        <v>22.13</v>
      </c>
      <c r="E82" s="15">
        <v>23.3</v>
      </c>
      <c r="F82" s="15">
        <v>24.82</v>
      </c>
      <c r="G82" s="15">
        <v>28.61</v>
      </c>
      <c r="H82" s="15">
        <v>29.77</v>
      </c>
      <c r="I82" s="15">
        <v>33.200000000000003</v>
      </c>
      <c r="J82" s="15">
        <v>34.369999999999997</v>
      </c>
      <c r="K82" s="15">
        <v>37.19</v>
      </c>
      <c r="L82" s="15">
        <v>38.35</v>
      </c>
      <c r="M82" s="15">
        <v>35.26</v>
      </c>
      <c r="N82" s="15">
        <v>27.92</v>
      </c>
      <c r="O82" s="13">
        <v>75</v>
      </c>
      <c r="P82" s="15">
        <f t="shared" si="24"/>
        <v>31.44</v>
      </c>
      <c r="Q82" s="15">
        <f t="shared" si="25"/>
        <v>33.195</v>
      </c>
      <c r="R82" s="15">
        <f t="shared" si="26"/>
        <v>34.950000000000003</v>
      </c>
      <c r="S82" s="15">
        <f t="shared" si="27"/>
        <v>37.230000000000004</v>
      </c>
      <c r="T82" s="15">
        <f t="shared" si="28"/>
        <v>42.914999999999999</v>
      </c>
      <c r="U82" s="15">
        <f t="shared" si="29"/>
        <v>44.655000000000001</v>
      </c>
      <c r="V82" s="15">
        <f t="shared" si="30"/>
        <v>49.800000000000004</v>
      </c>
      <c r="W82" s="15">
        <f t="shared" si="31"/>
        <v>51.554999999999993</v>
      </c>
      <c r="X82" s="15">
        <f t="shared" si="32"/>
        <v>55.784999999999997</v>
      </c>
      <c r="Y82" s="15">
        <f t="shared" si="33"/>
        <v>57.525000000000006</v>
      </c>
      <c r="Z82" s="15">
        <f t="shared" si="34"/>
        <v>52.89</v>
      </c>
      <c r="AA82" s="15">
        <f t="shared" si="35"/>
        <v>41.88</v>
      </c>
      <c r="AB82" s="41" t="s">
        <v>115</v>
      </c>
    </row>
    <row r="83" spans="1:28" ht="16.5" customHeight="1">
      <c r="A83" s="13">
        <v>76</v>
      </c>
      <c r="B83" s="14" t="s">
        <v>78</v>
      </c>
      <c r="C83" s="15">
        <v>9.8699999999999992</v>
      </c>
      <c r="D83" s="15">
        <v>12.59</v>
      </c>
      <c r="E83" s="15">
        <v>15.18</v>
      </c>
      <c r="F83" s="15">
        <v>16.399999999999999</v>
      </c>
      <c r="G83" s="15">
        <v>18.989999999999998</v>
      </c>
      <c r="H83" s="15">
        <v>20.21</v>
      </c>
      <c r="I83" s="15">
        <v>22.45</v>
      </c>
      <c r="J83" s="15">
        <v>23.68</v>
      </c>
      <c r="K83" s="15">
        <v>24.8</v>
      </c>
      <c r="L83" s="15">
        <v>26.02</v>
      </c>
      <c r="M83" s="15">
        <v>24.76</v>
      </c>
      <c r="N83" s="15">
        <v>18.190000000000001</v>
      </c>
      <c r="O83" s="13">
        <v>76</v>
      </c>
      <c r="P83" s="15">
        <f t="shared" si="24"/>
        <v>14.805</v>
      </c>
      <c r="Q83" s="15">
        <f t="shared" si="25"/>
        <v>18.884999999999998</v>
      </c>
      <c r="R83" s="15">
        <f t="shared" si="26"/>
        <v>22.77</v>
      </c>
      <c r="S83" s="15">
        <f t="shared" si="27"/>
        <v>24.599999999999998</v>
      </c>
      <c r="T83" s="15">
        <f t="shared" si="28"/>
        <v>28.484999999999999</v>
      </c>
      <c r="U83" s="15">
        <f t="shared" si="29"/>
        <v>30.315000000000001</v>
      </c>
      <c r="V83" s="15">
        <f t="shared" si="30"/>
        <v>33.674999999999997</v>
      </c>
      <c r="W83" s="15">
        <f t="shared" si="31"/>
        <v>35.519999999999996</v>
      </c>
      <c r="X83" s="15">
        <f t="shared" si="32"/>
        <v>37.200000000000003</v>
      </c>
      <c r="Y83" s="15">
        <f t="shared" si="33"/>
        <v>39.03</v>
      </c>
      <c r="Z83" s="15">
        <f t="shared" si="34"/>
        <v>37.14</v>
      </c>
      <c r="AA83" s="15">
        <f t="shared" si="35"/>
        <v>27.285000000000004</v>
      </c>
      <c r="AB83" s="41" t="s">
        <v>115</v>
      </c>
    </row>
    <row r="84" spans="1:28" ht="16.5" customHeight="1">
      <c r="A84" s="13">
        <v>77</v>
      </c>
      <c r="B84" s="14" t="s">
        <v>79</v>
      </c>
      <c r="C84" s="15">
        <v>20.96</v>
      </c>
      <c r="D84" s="15">
        <v>22.13</v>
      </c>
      <c r="E84" s="15">
        <v>23.3</v>
      </c>
      <c r="F84" s="15">
        <v>24.82</v>
      </c>
      <c r="G84" s="15">
        <v>28.61</v>
      </c>
      <c r="H84" s="15">
        <v>29.77</v>
      </c>
      <c r="I84" s="15">
        <v>33.200000000000003</v>
      </c>
      <c r="J84" s="15">
        <v>34.369999999999997</v>
      </c>
      <c r="K84" s="15">
        <v>37.19</v>
      </c>
      <c r="L84" s="15">
        <v>38.35</v>
      </c>
      <c r="M84" s="15">
        <v>35.26</v>
      </c>
      <c r="N84" s="15">
        <v>27.92</v>
      </c>
      <c r="O84" s="13">
        <v>77</v>
      </c>
      <c r="P84" s="15">
        <f t="shared" si="24"/>
        <v>31.44</v>
      </c>
      <c r="Q84" s="15">
        <f t="shared" si="25"/>
        <v>33.195</v>
      </c>
      <c r="R84" s="15">
        <f t="shared" si="26"/>
        <v>34.950000000000003</v>
      </c>
      <c r="S84" s="15">
        <f t="shared" si="27"/>
        <v>37.230000000000004</v>
      </c>
      <c r="T84" s="15">
        <f t="shared" si="28"/>
        <v>42.914999999999999</v>
      </c>
      <c r="U84" s="15">
        <f t="shared" si="29"/>
        <v>44.655000000000001</v>
      </c>
      <c r="V84" s="15">
        <f t="shared" si="30"/>
        <v>49.800000000000004</v>
      </c>
      <c r="W84" s="15">
        <f t="shared" si="31"/>
        <v>51.554999999999993</v>
      </c>
      <c r="X84" s="15">
        <f t="shared" si="32"/>
        <v>55.784999999999997</v>
      </c>
      <c r="Y84" s="15">
        <f t="shared" si="33"/>
        <v>57.525000000000006</v>
      </c>
      <c r="Z84" s="15">
        <f t="shared" si="34"/>
        <v>52.89</v>
      </c>
      <c r="AA84" s="15">
        <f t="shared" si="35"/>
        <v>41.88</v>
      </c>
      <c r="AB84" s="41" t="s">
        <v>115</v>
      </c>
    </row>
    <row r="85" spans="1:28" ht="16.5" customHeight="1">
      <c r="A85" s="13">
        <v>78</v>
      </c>
      <c r="B85" s="14" t="s">
        <v>80</v>
      </c>
      <c r="C85" s="15">
        <v>15.8</v>
      </c>
      <c r="D85" s="15">
        <v>16.43</v>
      </c>
      <c r="E85" s="15">
        <v>17.09</v>
      </c>
      <c r="F85" s="15">
        <v>18.010000000000002</v>
      </c>
      <c r="G85" s="15">
        <v>20.67</v>
      </c>
      <c r="H85" s="15">
        <v>21.31</v>
      </c>
      <c r="I85" s="15">
        <v>23.69</v>
      </c>
      <c r="J85" s="15">
        <v>24.35</v>
      </c>
      <c r="K85" s="15">
        <v>26.26</v>
      </c>
      <c r="L85" s="15">
        <v>26.91</v>
      </c>
      <c r="M85" s="15">
        <v>24.54</v>
      </c>
      <c r="N85" s="15">
        <v>20.91</v>
      </c>
      <c r="O85" s="13">
        <v>78</v>
      </c>
      <c r="P85" s="15">
        <f t="shared" si="24"/>
        <v>23.700000000000003</v>
      </c>
      <c r="Q85" s="15">
        <f t="shared" si="25"/>
        <v>24.645</v>
      </c>
      <c r="R85" s="15">
        <f t="shared" si="26"/>
        <v>25.634999999999998</v>
      </c>
      <c r="S85" s="15">
        <f t="shared" si="27"/>
        <v>27.015000000000001</v>
      </c>
      <c r="T85" s="15">
        <f t="shared" si="28"/>
        <v>31.005000000000003</v>
      </c>
      <c r="U85" s="15">
        <f t="shared" si="29"/>
        <v>31.964999999999996</v>
      </c>
      <c r="V85" s="15">
        <f t="shared" si="30"/>
        <v>35.535000000000004</v>
      </c>
      <c r="W85" s="15">
        <f t="shared" si="31"/>
        <v>36.525000000000006</v>
      </c>
      <c r="X85" s="15">
        <f t="shared" si="32"/>
        <v>39.39</v>
      </c>
      <c r="Y85" s="15">
        <f t="shared" si="33"/>
        <v>40.365000000000002</v>
      </c>
      <c r="Z85" s="15">
        <f t="shared" si="34"/>
        <v>36.81</v>
      </c>
      <c r="AA85" s="15">
        <f t="shared" si="35"/>
        <v>31.365000000000002</v>
      </c>
      <c r="AB85" s="41" t="s">
        <v>115</v>
      </c>
    </row>
    <row r="86" spans="1:28" ht="16.5" customHeight="1">
      <c r="A86" s="13">
        <v>79</v>
      </c>
      <c r="B86" s="14" t="s">
        <v>81</v>
      </c>
      <c r="C86" s="15">
        <v>15.16</v>
      </c>
      <c r="D86" s="15">
        <v>17.38</v>
      </c>
      <c r="E86" s="15">
        <v>19.59</v>
      </c>
      <c r="F86" s="15">
        <v>22.05</v>
      </c>
      <c r="G86" s="15">
        <v>25.98</v>
      </c>
      <c r="H86" s="15">
        <v>28.19</v>
      </c>
      <c r="I86" s="15">
        <v>31.9</v>
      </c>
      <c r="J86" s="15">
        <v>34.130000000000003</v>
      </c>
      <c r="K86" s="15">
        <v>37.44</v>
      </c>
      <c r="L86" s="15">
        <v>39.65</v>
      </c>
      <c r="M86" s="15">
        <v>37.61</v>
      </c>
      <c r="N86" s="15">
        <v>31.25</v>
      </c>
      <c r="O86" s="13">
        <v>79</v>
      </c>
      <c r="P86" s="15">
        <f t="shared" si="24"/>
        <v>22.740000000000002</v>
      </c>
      <c r="Q86" s="15">
        <f t="shared" si="25"/>
        <v>26.07</v>
      </c>
      <c r="R86" s="15">
        <f t="shared" si="26"/>
        <v>29.384999999999998</v>
      </c>
      <c r="S86" s="15">
        <f t="shared" si="27"/>
        <v>33.075000000000003</v>
      </c>
      <c r="T86" s="15">
        <f t="shared" si="28"/>
        <v>38.97</v>
      </c>
      <c r="U86" s="15">
        <f t="shared" si="29"/>
        <v>42.285000000000004</v>
      </c>
      <c r="V86" s="15">
        <f t="shared" si="30"/>
        <v>47.849999999999994</v>
      </c>
      <c r="W86" s="15">
        <f t="shared" si="31"/>
        <v>51.195000000000007</v>
      </c>
      <c r="X86" s="15">
        <f t="shared" si="32"/>
        <v>56.16</v>
      </c>
      <c r="Y86" s="15">
        <f t="shared" si="33"/>
        <v>59.474999999999994</v>
      </c>
      <c r="Z86" s="15">
        <f t="shared" si="34"/>
        <v>56.414999999999999</v>
      </c>
      <c r="AA86" s="15">
        <f t="shared" si="35"/>
        <v>46.875</v>
      </c>
      <c r="AB86" s="41" t="s">
        <v>115</v>
      </c>
    </row>
    <row r="87" spans="1:28" ht="16.5" customHeight="1">
      <c r="A87" s="13">
        <v>80</v>
      </c>
      <c r="B87" s="14" t="s">
        <v>82</v>
      </c>
      <c r="C87" s="15">
        <v>14.16</v>
      </c>
      <c r="D87" s="15">
        <v>16.66</v>
      </c>
      <c r="E87" s="15">
        <v>19.170000000000002</v>
      </c>
      <c r="F87" s="15">
        <v>21.89</v>
      </c>
      <c r="G87" s="15">
        <v>25.94</v>
      </c>
      <c r="H87" s="15">
        <v>28.44</v>
      </c>
      <c r="I87" s="15">
        <v>32.29</v>
      </c>
      <c r="J87" s="15">
        <v>34.79</v>
      </c>
      <c r="K87" s="15">
        <v>38.28</v>
      </c>
      <c r="L87" s="15">
        <v>40.78</v>
      </c>
      <c r="M87" s="15">
        <v>39.07</v>
      </c>
      <c r="N87" s="15">
        <v>28.23</v>
      </c>
      <c r="O87" s="13">
        <v>80</v>
      </c>
      <c r="P87" s="15">
        <f t="shared" si="24"/>
        <v>21.240000000000002</v>
      </c>
      <c r="Q87" s="15">
        <f t="shared" si="25"/>
        <v>24.990000000000002</v>
      </c>
      <c r="R87" s="15">
        <f t="shared" si="26"/>
        <v>28.755000000000003</v>
      </c>
      <c r="S87" s="15">
        <f t="shared" si="27"/>
        <v>32.835000000000001</v>
      </c>
      <c r="T87" s="15">
        <f t="shared" si="28"/>
        <v>38.910000000000004</v>
      </c>
      <c r="U87" s="15">
        <f t="shared" si="29"/>
        <v>42.660000000000004</v>
      </c>
      <c r="V87" s="15">
        <f t="shared" si="30"/>
        <v>48.435000000000002</v>
      </c>
      <c r="W87" s="15">
        <f t="shared" si="31"/>
        <v>52.185000000000002</v>
      </c>
      <c r="X87" s="15">
        <f t="shared" si="32"/>
        <v>57.42</v>
      </c>
      <c r="Y87" s="15">
        <f t="shared" si="33"/>
        <v>61.17</v>
      </c>
      <c r="Z87" s="15">
        <f t="shared" si="34"/>
        <v>58.605000000000004</v>
      </c>
      <c r="AA87" s="15">
        <f t="shared" si="35"/>
        <v>42.344999999999999</v>
      </c>
      <c r="AB87" s="41" t="s">
        <v>115</v>
      </c>
    </row>
    <row r="88" spans="1:28" ht="16.5" customHeight="1">
      <c r="A88" s="13">
        <v>81</v>
      </c>
      <c r="B88" s="14" t="s">
        <v>83</v>
      </c>
      <c r="C88" s="15">
        <v>14.56</v>
      </c>
      <c r="D88" s="15">
        <v>17.47</v>
      </c>
      <c r="E88" s="15">
        <v>20.38</v>
      </c>
      <c r="F88" s="15">
        <v>23.51</v>
      </c>
      <c r="G88" s="15">
        <v>27.96</v>
      </c>
      <c r="H88" s="15">
        <v>30.88</v>
      </c>
      <c r="I88" s="15">
        <v>35.119999999999997</v>
      </c>
      <c r="J88" s="15">
        <v>38.03</v>
      </c>
      <c r="K88" s="15">
        <v>41.91</v>
      </c>
      <c r="L88" s="15">
        <v>44.82</v>
      </c>
      <c r="M88" s="15">
        <v>43.12</v>
      </c>
      <c r="N88" s="15">
        <v>30.22</v>
      </c>
      <c r="O88" s="13">
        <v>81</v>
      </c>
      <c r="P88" s="15">
        <f t="shared" si="24"/>
        <v>21.84</v>
      </c>
      <c r="Q88" s="15">
        <f t="shared" si="25"/>
        <v>26.204999999999998</v>
      </c>
      <c r="R88" s="15">
        <f t="shared" si="26"/>
        <v>30.57</v>
      </c>
      <c r="S88" s="15">
        <f t="shared" si="27"/>
        <v>35.265000000000001</v>
      </c>
      <c r="T88" s="15">
        <f t="shared" si="28"/>
        <v>41.94</v>
      </c>
      <c r="U88" s="15">
        <f t="shared" si="29"/>
        <v>46.32</v>
      </c>
      <c r="V88" s="15">
        <f t="shared" si="30"/>
        <v>52.679999999999993</v>
      </c>
      <c r="W88" s="15">
        <f t="shared" si="31"/>
        <v>57.045000000000002</v>
      </c>
      <c r="X88" s="15">
        <f t="shared" si="32"/>
        <v>62.864999999999995</v>
      </c>
      <c r="Y88" s="15">
        <f t="shared" si="33"/>
        <v>67.23</v>
      </c>
      <c r="Z88" s="15">
        <f t="shared" si="34"/>
        <v>64.679999999999993</v>
      </c>
      <c r="AA88" s="15">
        <f t="shared" si="35"/>
        <v>45.33</v>
      </c>
      <c r="AB88" s="41" t="s">
        <v>115</v>
      </c>
    </row>
    <row r="89" spans="1:28" ht="16.5" customHeight="1">
      <c r="A89" s="13">
        <v>82</v>
      </c>
      <c r="B89" s="14" t="s">
        <v>84</v>
      </c>
      <c r="C89" s="15">
        <v>14.42</v>
      </c>
      <c r="D89" s="15">
        <v>17.190000000000001</v>
      </c>
      <c r="E89" s="15">
        <v>19.96</v>
      </c>
      <c r="F89" s="15">
        <v>22.95</v>
      </c>
      <c r="G89" s="15">
        <v>27.26</v>
      </c>
      <c r="H89" s="15">
        <v>30.03</v>
      </c>
      <c r="I89" s="15">
        <v>34.14</v>
      </c>
      <c r="J89" s="15">
        <v>36.909999999999997</v>
      </c>
      <c r="K89" s="15">
        <v>40.659999999999997</v>
      </c>
      <c r="L89" s="15">
        <v>43.43</v>
      </c>
      <c r="M89" s="15">
        <v>41.72</v>
      </c>
      <c r="N89" s="15">
        <v>29.52</v>
      </c>
      <c r="O89" s="13">
        <v>82</v>
      </c>
      <c r="P89" s="15">
        <f t="shared" si="24"/>
        <v>21.63</v>
      </c>
      <c r="Q89" s="15">
        <f t="shared" si="25"/>
        <v>25.785000000000004</v>
      </c>
      <c r="R89" s="15">
        <f t="shared" si="26"/>
        <v>29.94</v>
      </c>
      <c r="S89" s="15">
        <f t="shared" si="27"/>
        <v>34.424999999999997</v>
      </c>
      <c r="T89" s="15">
        <f t="shared" si="28"/>
        <v>40.89</v>
      </c>
      <c r="U89" s="15">
        <f t="shared" si="29"/>
        <v>45.045000000000002</v>
      </c>
      <c r="V89" s="15">
        <f t="shared" si="30"/>
        <v>51.21</v>
      </c>
      <c r="W89" s="15">
        <f t="shared" si="31"/>
        <v>55.364999999999995</v>
      </c>
      <c r="X89" s="15">
        <f t="shared" si="32"/>
        <v>60.989999999999995</v>
      </c>
      <c r="Y89" s="15">
        <f t="shared" si="33"/>
        <v>65.144999999999996</v>
      </c>
      <c r="Z89" s="15">
        <f t="shared" si="34"/>
        <v>62.58</v>
      </c>
      <c r="AA89" s="15">
        <f t="shared" si="35"/>
        <v>44.28</v>
      </c>
      <c r="AB89" s="41" t="s">
        <v>115</v>
      </c>
    </row>
    <row r="90" spans="1:28" ht="16.5" customHeight="1">
      <c r="A90" s="13">
        <v>83</v>
      </c>
      <c r="B90" s="14" t="s">
        <v>85</v>
      </c>
      <c r="C90" s="15">
        <v>22.52</v>
      </c>
      <c r="D90" s="15">
        <v>26.49</v>
      </c>
      <c r="E90" s="15">
        <v>30.46</v>
      </c>
      <c r="F90" s="15">
        <v>33.94</v>
      </c>
      <c r="G90" s="15">
        <v>36.619999999999997</v>
      </c>
      <c r="H90" s="15">
        <v>42.18</v>
      </c>
      <c r="I90" s="15">
        <v>45.69</v>
      </c>
      <c r="J90" s="15">
        <v>49.24</v>
      </c>
      <c r="K90" s="15">
        <v>52.07</v>
      </c>
      <c r="L90" s="15">
        <v>54.89</v>
      </c>
      <c r="M90" s="15">
        <v>54.68</v>
      </c>
      <c r="N90" s="15">
        <v>44.26</v>
      </c>
      <c r="O90" s="13">
        <v>83</v>
      </c>
      <c r="P90" s="15">
        <f t="shared" si="24"/>
        <v>33.78</v>
      </c>
      <c r="Q90" s="15">
        <f t="shared" si="25"/>
        <v>39.734999999999999</v>
      </c>
      <c r="R90" s="15">
        <f t="shared" si="26"/>
        <v>45.69</v>
      </c>
      <c r="S90" s="15">
        <f t="shared" si="27"/>
        <v>50.91</v>
      </c>
      <c r="T90" s="15">
        <f t="shared" si="28"/>
        <v>54.929999999999993</v>
      </c>
      <c r="U90" s="15">
        <f t="shared" si="29"/>
        <v>63.269999999999996</v>
      </c>
      <c r="V90" s="15">
        <f t="shared" si="30"/>
        <v>68.534999999999997</v>
      </c>
      <c r="W90" s="15">
        <f t="shared" si="31"/>
        <v>73.86</v>
      </c>
      <c r="X90" s="15">
        <f t="shared" si="32"/>
        <v>78.105000000000004</v>
      </c>
      <c r="Y90" s="15">
        <f t="shared" si="33"/>
        <v>82.335000000000008</v>
      </c>
      <c r="Z90" s="15">
        <f t="shared" si="34"/>
        <v>82.02</v>
      </c>
      <c r="AA90" s="15">
        <f t="shared" si="35"/>
        <v>66.39</v>
      </c>
      <c r="AB90" s="41" t="s">
        <v>115</v>
      </c>
    </row>
    <row r="91" spans="1:28" ht="16.5" customHeight="1">
      <c r="A91" s="13">
        <v>84</v>
      </c>
      <c r="B91" s="14" t="s">
        <v>86</v>
      </c>
      <c r="C91" s="15">
        <v>19.149999999999999</v>
      </c>
      <c r="D91" s="15">
        <v>23.54</v>
      </c>
      <c r="E91" s="15">
        <v>27.95</v>
      </c>
      <c r="F91" s="15">
        <v>32.340000000000003</v>
      </c>
      <c r="G91" s="15">
        <v>36.71</v>
      </c>
      <c r="H91" s="15">
        <v>39.53</v>
      </c>
      <c r="I91" s="15">
        <v>43.09</v>
      </c>
      <c r="J91" s="15">
        <v>46.61</v>
      </c>
      <c r="K91" s="15">
        <v>48.66</v>
      </c>
      <c r="L91" s="15">
        <v>51.32</v>
      </c>
      <c r="M91" s="15">
        <v>51.62</v>
      </c>
      <c r="N91" s="15">
        <v>40.729999999999997</v>
      </c>
      <c r="O91" s="13">
        <v>84</v>
      </c>
      <c r="P91" s="15">
        <f t="shared" si="24"/>
        <v>28.724999999999998</v>
      </c>
      <c r="Q91" s="15">
        <f t="shared" si="25"/>
        <v>35.31</v>
      </c>
      <c r="R91" s="15">
        <f t="shared" si="26"/>
        <v>41.924999999999997</v>
      </c>
      <c r="S91" s="15">
        <f t="shared" si="27"/>
        <v>48.510000000000005</v>
      </c>
      <c r="T91" s="15">
        <f t="shared" si="28"/>
        <v>55.064999999999998</v>
      </c>
      <c r="U91" s="15">
        <f t="shared" si="29"/>
        <v>59.295000000000002</v>
      </c>
      <c r="V91" s="15">
        <f t="shared" si="30"/>
        <v>64.635000000000005</v>
      </c>
      <c r="W91" s="15">
        <f t="shared" si="31"/>
        <v>69.914999999999992</v>
      </c>
      <c r="X91" s="15">
        <f t="shared" si="32"/>
        <v>72.989999999999995</v>
      </c>
      <c r="Y91" s="15">
        <f t="shared" si="33"/>
        <v>76.98</v>
      </c>
      <c r="Z91" s="15">
        <f t="shared" si="34"/>
        <v>77.429999999999993</v>
      </c>
      <c r="AA91" s="15">
        <f t="shared" si="35"/>
        <v>61.094999999999999</v>
      </c>
      <c r="AB91" s="41" t="s">
        <v>115</v>
      </c>
    </row>
    <row r="92" spans="1:28" ht="16.5" customHeight="1">
      <c r="A92" s="13">
        <v>85</v>
      </c>
      <c r="B92" s="14" t="s">
        <v>87</v>
      </c>
      <c r="C92" s="15">
        <v>13.96</v>
      </c>
      <c r="D92" s="15">
        <v>16.3</v>
      </c>
      <c r="E92" s="15">
        <v>18.62</v>
      </c>
      <c r="F92" s="15">
        <v>21.16</v>
      </c>
      <c r="G92" s="15">
        <v>25.01</v>
      </c>
      <c r="H92" s="15">
        <v>27.34</v>
      </c>
      <c r="I92" s="15">
        <v>31</v>
      </c>
      <c r="J92" s="15">
        <v>33.32</v>
      </c>
      <c r="K92" s="15">
        <v>36.619999999999997</v>
      </c>
      <c r="L92" s="15">
        <v>38.94</v>
      </c>
      <c r="M92" s="15">
        <v>37.22</v>
      </c>
      <c r="N92" s="15">
        <v>27.17</v>
      </c>
      <c r="O92" s="13">
        <v>85</v>
      </c>
      <c r="P92" s="15">
        <f t="shared" ref="P92:AA96" si="36">C92*fx</f>
        <v>20.94</v>
      </c>
      <c r="Q92" s="15">
        <f t="shared" si="36"/>
        <v>24.450000000000003</v>
      </c>
      <c r="R92" s="15">
        <f t="shared" si="36"/>
        <v>27.93</v>
      </c>
      <c r="S92" s="15">
        <f t="shared" si="36"/>
        <v>31.740000000000002</v>
      </c>
      <c r="T92" s="15">
        <f t="shared" si="36"/>
        <v>37.515000000000001</v>
      </c>
      <c r="U92" s="15">
        <f t="shared" si="36"/>
        <v>41.01</v>
      </c>
      <c r="V92" s="15">
        <f t="shared" si="36"/>
        <v>46.5</v>
      </c>
      <c r="W92" s="15">
        <f t="shared" si="36"/>
        <v>49.980000000000004</v>
      </c>
      <c r="X92" s="15">
        <f t="shared" si="36"/>
        <v>54.929999999999993</v>
      </c>
      <c r="Y92" s="15">
        <f t="shared" si="36"/>
        <v>58.41</v>
      </c>
      <c r="Z92" s="15">
        <f t="shared" si="36"/>
        <v>55.83</v>
      </c>
      <c r="AA92" s="15">
        <f t="shared" si="36"/>
        <v>40.755000000000003</v>
      </c>
      <c r="AB92" s="41" t="s">
        <v>115</v>
      </c>
    </row>
    <row r="93" spans="1:28" ht="16.5" customHeight="1">
      <c r="A93" s="13">
        <v>86</v>
      </c>
      <c r="B93" s="14" t="s">
        <v>88</v>
      </c>
      <c r="C93" s="15">
        <v>13.77</v>
      </c>
      <c r="D93" s="15">
        <v>15.88</v>
      </c>
      <c r="E93" s="15">
        <v>17.989999999999998</v>
      </c>
      <c r="F93" s="15">
        <v>20.32</v>
      </c>
      <c r="G93" s="15">
        <v>23.98</v>
      </c>
      <c r="H93" s="15">
        <v>26.1</v>
      </c>
      <c r="I93" s="15">
        <v>29.53</v>
      </c>
      <c r="J93" s="15">
        <v>31.65</v>
      </c>
      <c r="K93" s="15">
        <v>34.74</v>
      </c>
      <c r="L93" s="15">
        <v>36.86</v>
      </c>
      <c r="M93" s="15">
        <v>35.130000000000003</v>
      </c>
      <c r="N93" s="15">
        <v>26.12</v>
      </c>
      <c r="O93" s="13">
        <v>86</v>
      </c>
      <c r="P93" s="15">
        <f t="shared" si="36"/>
        <v>20.655000000000001</v>
      </c>
      <c r="Q93" s="15">
        <f t="shared" si="36"/>
        <v>23.82</v>
      </c>
      <c r="R93" s="15">
        <f t="shared" si="36"/>
        <v>26.984999999999999</v>
      </c>
      <c r="S93" s="15">
        <f t="shared" si="36"/>
        <v>30.48</v>
      </c>
      <c r="T93" s="15">
        <f t="shared" si="36"/>
        <v>35.97</v>
      </c>
      <c r="U93" s="15">
        <f t="shared" si="36"/>
        <v>39.150000000000006</v>
      </c>
      <c r="V93" s="15">
        <f t="shared" si="36"/>
        <v>44.295000000000002</v>
      </c>
      <c r="W93" s="15">
        <f t="shared" si="36"/>
        <v>47.474999999999994</v>
      </c>
      <c r="X93" s="15">
        <f t="shared" si="36"/>
        <v>52.11</v>
      </c>
      <c r="Y93" s="15">
        <f t="shared" si="36"/>
        <v>55.29</v>
      </c>
      <c r="Z93" s="15">
        <f t="shared" si="36"/>
        <v>52.695000000000007</v>
      </c>
      <c r="AA93" s="15">
        <f t="shared" si="36"/>
        <v>39.18</v>
      </c>
      <c r="AB93" s="41" t="s">
        <v>115</v>
      </c>
    </row>
    <row r="94" spans="1:28" ht="16.5" customHeight="1">
      <c r="A94" s="13">
        <v>87</v>
      </c>
      <c r="B94" s="14" t="s">
        <v>89</v>
      </c>
      <c r="C94" s="15">
        <v>13.95</v>
      </c>
      <c r="D94" s="15">
        <v>16.27</v>
      </c>
      <c r="E94" s="15">
        <v>18.57</v>
      </c>
      <c r="F94" s="15">
        <v>21.08</v>
      </c>
      <c r="G94" s="15">
        <v>24.93</v>
      </c>
      <c r="H94" s="15">
        <v>27.25</v>
      </c>
      <c r="I94" s="15">
        <v>30.89</v>
      </c>
      <c r="J94" s="15">
        <v>33.200000000000003</v>
      </c>
      <c r="K94" s="15">
        <v>36.479999999999997</v>
      </c>
      <c r="L94" s="15">
        <v>38.79</v>
      </c>
      <c r="M94" s="15">
        <v>37.07</v>
      </c>
      <c r="N94" s="15">
        <v>27.08</v>
      </c>
      <c r="O94" s="13">
        <v>87</v>
      </c>
      <c r="P94" s="15">
        <f t="shared" si="36"/>
        <v>20.924999999999997</v>
      </c>
      <c r="Q94" s="15">
        <f t="shared" si="36"/>
        <v>24.405000000000001</v>
      </c>
      <c r="R94" s="15">
        <f t="shared" si="36"/>
        <v>27.855</v>
      </c>
      <c r="S94" s="15">
        <f t="shared" si="36"/>
        <v>31.619999999999997</v>
      </c>
      <c r="T94" s="15">
        <f t="shared" si="36"/>
        <v>37.394999999999996</v>
      </c>
      <c r="U94" s="15">
        <f t="shared" si="36"/>
        <v>40.875</v>
      </c>
      <c r="V94" s="15">
        <f t="shared" si="36"/>
        <v>46.335000000000001</v>
      </c>
      <c r="W94" s="15">
        <f t="shared" si="36"/>
        <v>49.800000000000004</v>
      </c>
      <c r="X94" s="15">
        <f t="shared" si="36"/>
        <v>54.72</v>
      </c>
      <c r="Y94" s="15">
        <f t="shared" si="36"/>
        <v>58.185000000000002</v>
      </c>
      <c r="Z94" s="15">
        <f t="shared" si="36"/>
        <v>55.605000000000004</v>
      </c>
      <c r="AA94" s="15">
        <f t="shared" si="36"/>
        <v>40.619999999999997</v>
      </c>
      <c r="AB94" s="41" t="s">
        <v>115</v>
      </c>
    </row>
    <row r="95" spans="1:28" ht="16.5" customHeight="1">
      <c r="A95" s="13">
        <v>88</v>
      </c>
      <c r="B95" s="14" t="s">
        <v>90</v>
      </c>
      <c r="C95" s="15">
        <v>14.35</v>
      </c>
      <c r="D95" s="15">
        <v>17.07</v>
      </c>
      <c r="E95" s="15">
        <v>19.78</v>
      </c>
      <c r="F95" s="15">
        <v>22.7</v>
      </c>
      <c r="G95" s="15">
        <v>26.95</v>
      </c>
      <c r="H95" s="15">
        <v>29.66</v>
      </c>
      <c r="I95" s="15">
        <v>33.71</v>
      </c>
      <c r="J95" s="15">
        <v>36.42</v>
      </c>
      <c r="K95" s="15">
        <v>40.1</v>
      </c>
      <c r="L95" s="15">
        <v>42.81</v>
      </c>
      <c r="M95" s="15">
        <v>41.09</v>
      </c>
      <c r="N95" s="15">
        <v>29.23</v>
      </c>
      <c r="O95" s="13">
        <v>88</v>
      </c>
      <c r="P95" s="15">
        <f t="shared" si="36"/>
        <v>21.524999999999999</v>
      </c>
      <c r="Q95" s="15">
        <f t="shared" si="36"/>
        <v>25.605</v>
      </c>
      <c r="R95" s="15">
        <f t="shared" si="36"/>
        <v>29.67</v>
      </c>
      <c r="S95" s="15">
        <f t="shared" si="36"/>
        <v>34.049999999999997</v>
      </c>
      <c r="T95" s="15">
        <f t="shared" si="36"/>
        <v>40.424999999999997</v>
      </c>
      <c r="U95" s="15">
        <f t="shared" si="36"/>
        <v>44.49</v>
      </c>
      <c r="V95" s="15">
        <f t="shared" si="36"/>
        <v>50.564999999999998</v>
      </c>
      <c r="W95" s="15">
        <f t="shared" si="36"/>
        <v>54.63</v>
      </c>
      <c r="X95" s="15">
        <f t="shared" si="36"/>
        <v>60.150000000000006</v>
      </c>
      <c r="Y95" s="15">
        <f t="shared" si="36"/>
        <v>64.215000000000003</v>
      </c>
      <c r="Z95" s="15">
        <f t="shared" si="36"/>
        <v>61.635000000000005</v>
      </c>
      <c r="AA95" s="15">
        <f t="shared" si="36"/>
        <v>43.844999999999999</v>
      </c>
      <c r="AB95" s="41" t="s">
        <v>115</v>
      </c>
    </row>
    <row r="96" spans="1:28" ht="16.5" customHeight="1">
      <c r="A96" s="13">
        <v>89</v>
      </c>
      <c r="B96" s="14" t="s">
        <v>91</v>
      </c>
      <c r="C96" s="15">
        <v>14.22</v>
      </c>
      <c r="D96" s="15">
        <v>16.79</v>
      </c>
      <c r="E96" s="15">
        <v>19.37</v>
      </c>
      <c r="F96" s="15">
        <v>22.15</v>
      </c>
      <c r="G96" s="15">
        <v>26.26</v>
      </c>
      <c r="H96" s="15">
        <v>28.84</v>
      </c>
      <c r="I96" s="15">
        <v>32.74</v>
      </c>
      <c r="J96" s="15">
        <v>35.32</v>
      </c>
      <c r="K96" s="15">
        <v>38.869999999999997</v>
      </c>
      <c r="L96" s="15">
        <v>41.44</v>
      </c>
      <c r="M96" s="15">
        <v>39.72</v>
      </c>
      <c r="N96" s="15">
        <v>28.54</v>
      </c>
      <c r="O96" s="13">
        <v>89</v>
      </c>
      <c r="P96" s="15">
        <f t="shared" si="36"/>
        <v>21.330000000000002</v>
      </c>
      <c r="Q96" s="15">
        <f t="shared" si="36"/>
        <v>25.184999999999999</v>
      </c>
      <c r="R96" s="15">
        <f t="shared" si="36"/>
        <v>29.055</v>
      </c>
      <c r="S96" s="15">
        <f t="shared" si="36"/>
        <v>33.224999999999994</v>
      </c>
      <c r="T96" s="15">
        <f t="shared" si="36"/>
        <v>39.39</v>
      </c>
      <c r="U96" s="15">
        <f t="shared" si="36"/>
        <v>43.26</v>
      </c>
      <c r="V96" s="15">
        <f t="shared" si="36"/>
        <v>49.11</v>
      </c>
      <c r="W96" s="15">
        <f t="shared" si="36"/>
        <v>52.980000000000004</v>
      </c>
      <c r="X96" s="15">
        <f t="shared" si="36"/>
        <v>58.304999999999993</v>
      </c>
      <c r="Y96" s="15">
        <f t="shared" si="36"/>
        <v>62.16</v>
      </c>
      <c r="Z96" s="15">
        <f t="shared" si="36"/>
        <v>59.58</v>
      </c>
      <c r="AA96" s="15">
        <f t="shared" si="36"/>
        <v>42.81</v>
      </c>
      <c r="AB96" s="41" t="s">
        <v>115</v>
      </c>
    </row>
    <row r="97" spans="1:28" ht="16.5" customHeight="1">
      <c r="A97" s="13">
        <v>90</v>
      </c>
      <c r="B97" s="14" t="s">
        <v>92</v>
      </c>
      <c r="C97" s="15">
        <v>14.48</v>
      </c>
      <c r="D97" s="15">
        <v>17.32</v>
      </c>
      <c r="E97" s="15">
        <v>20.149999999999999</v>
      </c>
      <c r="F97" s="15">
        <v>23.19</v>
      </c>
      <c r="G97" s="15">
        <v>27.58</v>
      </c>
      <c r="H97" s="15">
        <v>30.41</v>
      </c>
      <c r="I97" s="15">
        <v>34.56</v>
      </c>
      <c r="J97" s="15">
        <v>37.409999999999997</v>
      </c>
      <c r="K97" s="15">
        <v>41.21</v>
      </c>
      <c r="L97" s="15">
        <v>44.05</v>
      </c>
      <c r="M97" s="15">
        <v>42.33</v>
      </c>
      <c r="N97" s="15">
        <v>29.72</v>
      </c>
      <c r="O97" s="13">
        <v>90</v>
      </c>
      <c r="P97" s="15">
        <f t="shared" ref="P97:P102" si="37">C97*fx</f>
        <v>21.72</v>
      </c>
      <c r="Q97" s="15">
        <f t="shared" ref="Q97:Q102" si="38">D97*fx</f>
        <v>25.98</v>
      </c>
      <c r="R97" s="15">
        <f t="shared" ref="R97:R102" si="39">E97*fx</f>
        <v>30.224999999999998</v>
      </c>
      <c r="S97" s="15">
        <f t="shared" ref="S97:S102" si="40">F97*fx</f>
        <v>34.785000000000004</v>
      </c>
      <c r="T97" s="15">
        <f t="shared" ref="T97:T102" si="41">G97*fx</f>
        <v>41.37</v>
      </c>
      <c r="U97" s="15">
        <f t="shared" ref="U97:U102" si="42">H97*fx</f>
        <v>45.615000000000002</v>
      </c>
      <c r="V97" s="15">
        <f t="shared" ref="V97:V102" si="43">I97*fx</f>
        <v>51.84</v>
      </c>
      <c r="W97" s="15">
        <f t="shared" ref="W97:W102" si="44">J97*fx</f>
        <v>56.114999999999995</v>
      </c>
      <c r="X97" s="15">
        <f t="shared" ref="X97:X102" si="45">K97*fx</f>
        <v>61.814999999999998</v>
      </c>
      <c r="Y97" s="15">
        <f t="shared" ref="Y97:Y102" si="46">L97*fx</f>
        <v>66.074999999999989</v>
      </c>
      <c r="Z97" s="15">
        <f t="shared" ref="Z97:Z102" si="47">M97*fx</f>
        <v>63.494999999999997</v>
      </c>
      <c r="AA97" s="15">
        <f t="shared" ref="AA97:AA102" si="48">N97*fx</f>
        <v>44.58</v>
      </c>
      <c r="AB97" s="41" t="s">
        <v>115</v>
      </c>
    </row>
    <row r="98" spans="1:28" ht="16.5" customHeight="1">
      <c r="A98" s="13">
        <v>91</v>
      </c>
      <c r="B98" s="14" t="s">
        <v>93</v>
      </c>
      <c r="C98" s="15">
        <v>16.96</v>
      </c>
      <c r="D98" s="15">
        <v>17.61</v>
      </c>
      <c r="E98" s="15">
        <v>18.25</v>
      </c>
      <c r="F98" s="15">
        <v>19.2</v>
      </c>
      <c r="G98" s="15">
        <v>22</v>
      </c>
      <c r="H98" s="15">
        <v>22.65</v>
      </c>
      <c r="I98" s="15">
        <v>25.16</v>
      </c>
      <c r="J98" s="15">
        <v>25.82</v>
      </c>
      <c r="K98" s="15">
        <v>27.83</v>
      </c>
      <c r="L98" s="15">
        <v>28.48</v>
      </c>
      <c r="M98" s="15">
        <v>25.93</v>
      </c>
      <c r="N98" s="15">
        <v>22</v>
      </c>
      <c r="O98" s="13">
        <v>91</v>
      </c>
      <c r="P98" s="15">
        <f t="shared" si="37"/>
        <v>25.44</v>
      </c>
      <c r="Q98" s="15">
        <f t="shared" si="38"/>
        <v>26.414999999999999</v>
      </c>
      <c r="R98" s="15">
        <f t="shared" si="39"/>
        <v>27.375</v>
      </c>
      <c r="S98" s="15">
        <f t="shared" si="40"/>
        <v>28.799999999999997</v>
      </c>
      <c r="T98" s="15">
        <f t="shared" si="41"/>
        <v>33</v>
      </c>
      <c r="U98" s="15">
        <f t="shared" si="42"/>
        <v>33.974999999999994</v>
      </c>
      <c r="V98" s="15">
        <f t="shared" si="43"/>
        <v>37.74</v>
      </c>
      <c r="W98" s="15">
        <f t="shared" si="44"/>
        <v>38.730000000000004</v>
      </c>
      <c r="X98" s="15">
        <f t="shared" si="45"/>
        <v>41.744999999999997</v>
      </c>
      <c r="Y98" s="15">
        <f t="shared" si="46"/>
        <v>42.72</v>
      </c>
      <c r="Z98" s="15">
        <f t="shared" si="47"/>
        <v>38.894999999999996</v>
      </c>
      <c r="AA98" s="15">
        <f t="shared" si="48"/>
        <v>33</v>
      </c>
      <c r="AB98" s="41" t="s">
        <v>115</v>
      </c>
    </row>
    <row r="99" spans="1:28" ht="16.5" customHeight="1">
      <c r="A99" s="13">
        <v>92</v>
      </c>
      <c r="B99" s="14" t="s">
        <v>94</v>
      </c>
      <c r="C99" s="15">
        <v>20.46</v>
      </c>
      <c r="D99" s="15">
        <v>21.09</v>
      </c>
      <c r="E99" s="15">
        <v>21.74</v>
      </c>
      <c r="F99" s="15">
        <v>22.75</v>
      </c>
      <c r="G99" s="15">
        <v>26.02</v>
      </c>
      <c r="H99" s="15">
        <v>26.67</v>
      </c>
      <c r="I99" s="15">
        <v>29.58</v>
      </c>
      <c r="J99" s="15">
        <v>30.23</v>
      </c>
      <c r="K99" s="15">
        <v>32.549999999999997</v>
      </c>
      <c r="L99" s="15">
        <v>33.19</v>
      </c>
      <c r="M99" s="15">
        <v>30.1</v>
      </c>
      <c r="N99" s="15">
        <v>25.33</v>
      </c>
      <c r="O99" s="13">
        <v>92</v>
      </c>
      <c r="P99" s="15">
        <f t="shared" si="37"/>
        <v>30.69</v>
      </c>
      <c r="Q99" s="15">
        <f t="shared" si="38"/>
        <v>31.634999999999998</v>
      </c>
      <c r="R99" s="15">
        <f t="shared" si="39"/>
        <v>32.61</v>
      </c>
      <c r="S99" s="15">
        <f t="shared" si="40"/>
        <v>34.125</v>
      </c>
      <c r="T99" s="15">
        <f t="shared" si="41"/>
        <v>39.03</v>
      </c>
      <c r="U99" s="15">
        <f t="shared" si="42"/>
        <v>40.005000000000003</v>
      </c>
      <c r="V99" s="15">
        <f t="shared" si="43"/>
        <v>44.37</v>
      </c>
      <c r="W99" s="15">
        <f t="shared" si="44"/>
        <v>45.344999999999999</v>
      </c>
      <c r="X99" s="15">
        <f t="shared" si="45"/>
        <v>48.824999999999996</v>
      </c>
      <c r="Y99" s="15">
        <f t="shared" si="46"/>
        <v>49.784999999999997</v>
      </c>
      <c r="Z99" s="15">
        <f t="shared" si="47"/>
        <v>45.150000000000006</v>
      </c>
      <c r="AA99" s="15">
        <f t="shared" si="48"/>
        <v>37.994999999999997</v>
      </c>
      <c r="AB99" s="41" t="s">
        <v>115</v>
      </c>
    </row>
    <row r="100" spans="1:28" ht="16.5" customHeight="1">
      <c r="A100" s="13">
        <v>93</v>
      </c>
      <c r="B100" s="14" t="s">
        <v>95</v>
      </c>
      <c r="C100" s="15">
        <v>19.28</v>
      </c>
      <c r="D100" s="15">
        <v>19.93</v>
      </c>
      <c r="E100" s="15">
        <v>20.58</v>
      </c>
      <c r="F100" s="15">
        <v>21.57</v>
      </c>
      <c r="G100" s="15">
        <v>24.69</v>
      </c>
      <c r="H100" s="15">
        <v>25.33</v>
      </c>
      <c r="I100" s="15">
        <v>28.11</v>
      </c>
      <c r="J100" s="15">
        <v>28.76</v>
      </c>
      <c r="K100" s="15">
        <v>30.97</v>
      </c>
      <c r="L100" s="15">
        <v>31.61</v>
      </c>
      <c r="M100" s="15">
        <v>28.71</v>
      </c>
      <c r="N100" s="15">
        <v>24.22</v>
      </c>
      <c r="O100" s="13">
        <v>93</v>
      </c>
      <c r="P100" s="15">
        <f t="shared" si="37"/>
        <v>28.92</v>
      </c>
      <c r="Q100" s="15">
        <f t="shared" si="38"/>
        <v>29.895</v>
      </c>
      <c r="R100" s="15">
        <f t="shared" si="39"/>
        <v>30.869999999999997</v>
      </c>
      <c r="S100" s="15">
        <f t="shared" si="40"/>
        <v>32.355000000000004</v>
      </c>
      <c r="T100" s="15">
        <f t="shared" si="41"/>
        <v>37.035000000000004</v>
      </c>
      <c r="U100" s="15">
        <f t="shared" si="42"/>
        <v>37.994999999999997</v>
      </c>
      <c r="V100" s="15">
        <f t="shared" si="43"/>
        <v>42.164999999999999</v>
      </c>
      <c r="W100" s="15">
        <f t="shared" si="44"/>
        <v>43.14</v>
      </c>
      <c r="X100" s="15">
        <f t="shared" si="45"/>
        <v>46.454999999999998</v>
      </c>
      <c r="Y100" s="15">
        <f t="shared" si="46"/>
        <v>47.414999999999999</v>
      </c>
      <c r="Z100" s="15">
        <f t="shared" si="47"/>
        <v>43.064999999999998</v>
      </c>
      <c r="AA100" s="15">
        <f t="shared" si="48"/>
        <v>36.33</v>
      </c>
      <c r="AB100" s="41" t="s">
        <v>115</v>
      </c>
    </row>
    <row r="101" spans="1:28" ht="16.5" customHeight="1">
      <c r="A101" s="13">
        <v>94</v>
      </c>
      <c r="B101" s="14" t="s">
        <v>96</v>
      </c>
      <c r="C101" s="15">
        <v>19.28</v>
      </c>
      <c r="D101" s="15">
        <v>19.93</v>
      </c>
      <c r="E101" s="15">
        <v>20.58</v>
      </c>
      <c r="F101" s="15">
        <v>21.57</v>
      </c>
      <c r="G101" s="15">
        <v>24.69</v>
      </c>
      <c r="H101" s="15">
        <v>25.33</v>
      </c>
      <c r="I101" s="15">
        <v>28.11</v>
      </c>
      <c r="J101" s="15">
        <v>28.76</v>
      </c>
      <c r="K101" s="15">
        <v>30.97</v>
      </c>
      <c r="L101" s="15">
        <v>31.61</v>
      </c>
      <c r="M101" s="15">
        <v>28.71</v>
      </c>
      <c r="N101" s="15">
        <v>24.22</v>
      </c>
      <c r="O101" s="13">
        <v>94</v>
      </c>
      <c r="P101" s="15">
        <f t="shared" si="37"/>
        <v>28.92</v>
      </c>
      <c r="Q101" s="15">
        <f t="shared" si="38"/>
        <v>29.895</v>
      </c>
      <c r="R101" s="15">
        <f t="shared" si="39"/>
        <v>30.869999999999997</v>
      </c>
      <c r="S101" s="15">
        <f t="shared" si="40"/>
        <v>32.355000000000004</v>
      </c>
      <c r="T101" s="15">
        <f t="shared" si="41"/>
        <v>37.035000000000004</v>
      </c>
      <c r="U101" s="15">
        <f t="shared" si="42"/>
        <v>37.994999999999997</v>
      </c>
      <c r="V101" s="15">
        <f t="shared" si="43"/>
        <v>42.164999999999999</v>
      </c>
      <c r="W101" s="15">
        <f t="shared" si="44"/>
        <v>43.14</v>
      </c>
      <c r="X101" s="15">
        <f t="shared" si="45"/>
        <v>46.454999999999998</v>
      </c>
      <c r="Y101" s="15">
        <f t="shared" si="46"/>
        <v>47.414999999999999</v>
      </c>
      <c r="Z101" s="15">
        <f t="shared" si="47"/>
        <v>43.064999999999998</v>
      </c>
      <c r="AA101" s="15">
        <f t="shared" si="48"/>
        <v>36.33</v>
      </c>
      <c r="AB101" s="41" t="s">
        <v>115</v>
      </c>
    </row>
    <row r="102" spans="1:28" ht="16.5" customHeight="1">
      <c r="A102" s="13">
        <v>95</v>
      </c>
      <c r="B102" s="14" t="s">
        <v>97</v>
      </c>
      <c r="C102" s="15">
        <v>19.28</v>
      </c>
      <c r="D102" s="15">
        <v>19.93</v>
      </c>
      <c r="E102" s="15">
        <v>20.58</v>
      </c>
      <c r="F102" s="15">
        <v>21.57</v>
      </c>
      <c r="G102" s="15">
        <v>24.69</v>
      </c>
      <c r="H102" s="15">
        <v>25.33</v>
      </c>
      <c r="I102" s="15">
        <v>28.11</v>
      </c>
      <c r="J102" s="15">
        <v>28.76</v>
      </c>
      <c r="K102" s="15">
        <v>30.97</v>
      </c>
      <c r="L102" s="15">
        <v>31.61</v>
      </c>
      <c r="M102" s="15">
        <v>28.71</v>
      </c>
      <c r="N102" s="15">
        <v>24.22</v>
      </c>
      <c r="O102" s="13">
        <v>95</v>
      </c>
      <c r="P102" s="15">
        <f t="shared" si="37"/>
        <v>28.92</v>
      </c>
      <c r="Q102" s="15">
        <f t="shared" si="38"/>
        <v>29.895</v>
      </c>
      <c r="R102" s="15">
        <f t="shared" si="39"/>
        <v>30.869999999999997</v>
      </c>
      <c r="S102" s="15">
        <f t="shared" si="40"/>
        <v>32.355000000000004</v>
      </c>
      <c r="T102" s="15">
        <f t="shared" si="41"/>
        <v>37.035000000000004</v>
      </c>
      <c r="U102" s="15">
        <f t="shared" si="42"/>
        <v>37.994999999999997</v>
      </c>
      <c r="V102" s="15">
        <f t="shared" si="43"/>
        <v>42.164999999999999</v>
      </c>
      <c r="W102" s="15">
        <f t="shared" si="44"/>
        <v>43.14</v>
      </c>
      <c r="X102" s="15">
        <f t="shared" si="45"/>
        <v>46.454999999999998</v>
      </c>
      <c r="Y102" s="15">
        <f t="shared" si="46"/>
        <v>47.414999999999999</v>
      </c>
      <c r="Z102" s="15">
        <f t="shared" si="47"/>
        <v>43.064999999999998</v>
      </c>
      <c r="AA102" s="15">
        <f t="shared" si="48"/>
        <v>36.33</v>
      </c>
      <c r="AB102" s="41" t="s">
        <v>115</v>
      </c>
    </row>
    <row r="103" spans="1:28">
      <c r="M103" s="39" t="s">
        <v>98</v>
      </c>
      <c r="N103" s="39"/>
      <c r="AB103" s="41" t="s">
        <v>115</v>
      </c>
    </row>
    <row r="104" spans="1:28">
      <c r="B104" s="37" t="s">
        <v>99</v>
      </c>
      <c r="C104" s="37"/>
      <c r="D104" s="37"/>
      <c r="E104" s="37"/>
      <c r="F104" s="37"/>
      <c r="AB104" s="41" t="s">
        <v>115</v>
      </c>
    </row>
    <row r="105" spans="1:28">
      <c r="B105" s="37" t="s">
        <v>100</v>
      </c>
      <c r="C105" s="37"/>
      <c r="D105" s="37"/>
      <c r="E105" s="37"/>
      <c r="F105" s="37"/>
      <c r="AB105" s="41" t="s">
        <v>115</v>
      </c>
    </row>
    <row r="106" spans="1:28">
      <c r="B106" s="37" t="s">
        <v>106</v>
      </c>
      <c r="C106" s="37"/>
      <c r="D106" s="37"/>
      <c r="E106" s="37"/>
      <c r="F106" s="37"/>
      <c r="AB106" s="41" t="s">
        <v>115</v>
      </c>
    </row>
    <row r="107" spans="1:28" ht="14.25">
      <c r="A107" s="21"/>
      <c r="B107" s="22"/>
      <c r="C107" s="24" t="s">
        <v>103</v>
      </c>
      <c r="D107" s="25"/>
      <c r="E107" s="25"/>
      <c r="F107" s="25"/>
      <c r="G107" s="25"/>
      <c r="H107" s="25"/>
      <c r="I107" s="25"/>
      <c r="J107" s="25"/>
      <c r="K107" s="23"/>
      <c r="L107" s="23"/>
      <c r="M107" s="23" t="s">
        <v>109</v>
      </c>
      <c r="N107" s="23" t="s">
        <v>108</v>
      </c>
      <c r="O107" s="23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AB107" s="41" t="s">
        <v>115</v>
      </c>
    </row>
    <row r="108" spans="1:28" ht="12.75">
      <c r="A108" s="21"/>
      <c r="B108" s="22"/>
      <c r="C108" s="26"/>
      <c r="D108" s="25"/>
      <c r="E108" s="25"/>
      <c r="F108" s="25"/>
      <c r="G108" s="25"/>
      <c r="H108" s="25"/>
      <c r="I108" s="25"/>
      <c r="J108" s="25"/>
      <c r="K108" s="23"/>
      <c r="L108" s="23"/>
      <c r="M108" s="23"/>
      <c r="N108" s="23"/>
      <c r="O108" s="23"/>
      <c r="P108" s="22"/>
      <c r="Q108" s="22"/>
      <c r="R108" s="22"/>
      <c r="S108" s="22"/>
      <c r="T108" s="22"/>
      <c r="U108" s="22"/>
      <c r="V108" s="22"/>
      <c r="W108" s="22"/>
      <c r="X108" s="22"/>
      <c r="Y108" s="22"/>
    </row>
    <row r="109" spans="1:28" ht="15">
      <c r="A109" s="21"/>
      <c r="B109" s="22"/>
      <c r="C109" s="27" t="s">
        <v>104</v>
      </c>
      <c r="D109" s="25"/>
      <c r="E109" s="25"/>
      <c r="F109" s="25"/>
      <c r="G109" s="25"/>
      <c r="H109" s="25"/>
      <c r="I109" s="25"/>
      <c r="J109" s="25"/>
      <c r="K109" s="23"/>
      <c r="L109" s="23"/>
      <c r="M109" s="29">
        <f>M99</f>
        <v>30.1</v>
      </c>
      <c r="N109" s="23">
        <f>M99*190/100</f>
        <v>57.19</v>
      </c>
      <c r="O109" s="23"/>
      <c r="P109" s="22"/>
      <c r="Q109" s="22"/>
      <c r="R109" s="22">
        <v>237.75</v>
      </c>
      <c r="S109" s="22"/>
      <c r="T109" s="22"/>
      <c r="U109" s="22"/>
      <c r="V109" s="22"/>
      <c r="W109" s="22"/>
      <c r="X109" s="22"/>
      <c r="Y109" s="22"/>
    </row>
    <row r="110" spans="1:28" ht="15">
      <c r="A110" s="21"/>
      <c r="B110" s="22"/>
      <c r="C110" s="27" t="s">
        <v>105</v>
      </c>
      <c r="D110" s="25"/>
      <c r="E110" s="25"/>
      <c r="F110" s="25"/>
      <c r="G110" s="25"/>
      <c r="H110" s="25"/>
      <c r="I110" s="25"/>
      <c r="J110" s="25"/>
      <c r="K110" s="23"/>
      <c r="L110" s="23"/>
      <c r="M110" s="23"/>
      <c r="N110" s="23"/>
      <c r="O110" s="23"/>
      <c r="P110" s="22"/>
      <c r="Q110" s="22"/>
      <c r="R110" s="22"/>
      <c r="S110" s="22"/>
      <c r="T110" s="22"/>
      <c r="U110" s="22"/>
      <c r="V110" s="22"/>
      <c r="W110" s="22"/>
      <c r="X110" s="22"/>
      <c r="Y110" s="22"/>
    </row>
    <row r="234" ht="15.75" customHeight="1"/>
    <row r="283" ht="15.75" customHeight="1"/>
  </sheetData>
  <mergeCells count="9">
    <mergeCell ref="O4:O6"/>
    <mergeCell ref="B106:F106"/>
    <mergeCell ref="A1:D1"/>
    <mergeCell ref="M103:N103"/>
    <mergeCell ref="B104:F104"/>
    <mergeCell ref="B105:F105"/>
    <mergeCell ref="E3:J3"/>
    <mergeCell ref="J1:N1"/>
    <mergeCell ref="M3:N3"/>
  </mergeCells>
  <printOptions horizontalCentered="1"/>
  <pageMargins left="0.23622047244094491" right="0.19685039370078741" top="0.15748031496062992" bottom="0.31496062992125984" header="0.15748031496062992" footer="0.11811023622047245"/>
  <pageSetup paperSize="9" orientation="landscape"/>
  <headerFooter alignWithMargins="0">
    <oddHeader>&amp;C&amp;"Comic Sans MS,Normal"&amp;16&amp;UProposition tarifaire au 
01 10 2013</oddHeader>
    <oddFooter>&amp;L&amp;D&amp;C&amp;P/&amp;N&amp;R&amp;"Arial,Italique"&amp;8&amp;F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Tarif 2013 al</vt:lpstr>
      <vt:lpstr>fx</vt:lpstr>
      <vt:lpstr>'Tarif 2013 al'!Impression_des_titres</vt:lpstr>
      <vt:lpstr>'Tarif 2013 al'!Zone_d_impression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translocauto-01</dc:creator>
  <cp:lastModifiedBy>Eric</cp:lastModifiedBy>
  <dcterms:created xsi:type="dcterms:W3CDTF">2012-12-14T17:19:25Z</dcterms:created>
  <dcterms:modified xsi:type="dcterms:W3CDTF">2016-10-18T11:54:22Z</dcterms:modified>
</cp:coreProperties>
</file>