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266" activeTab="1"/>
  </bookViews>
  <sheets>
    <sheet name="Param" sheetId="2" r:id="rId1"/>
    <sheet name="Feuille1" sheetId="1" r:id="rId2"/>
  </sheets>
  <definedNames>
    <definedName name="Forfaits">OFFSET(Param!$A$2,,,COUNTA(Param!$A:$A)-1,)</definedName>
    <definedName name="Péri_Matin_Deb">OFFSET(Param!$E$2,,,COUNTA(Param!$E:$E)-1,)</definedName>
    <definedName name="Péri_Matin_Fin">OFFSET(Param!$F$2,,,COUNTA(Param!$F:$F)-1,)</definedName>
    <definedName name="Péri_Soir_Deb">OFFSET(Param!$G$2,,,COUNTA(Param!$G:$G)-1,)</definedName>
    <definedName name="Péri_Soir_Fin">OFFSET(Param!$H$2,,,COUNTA(Param!$H:$H)-1,)</definedName>
  </definedNames>
  <calcPr calcId="145621"/>
</workbook>
</file>

<file path=xl/calcChain.xml><?xml version="1.0" encoding="utf-8"?>
<calcChain xmlns="http://schemas.openxmlformats.org/spreadsheetml/2006/main">
  <c r="D25" i="1" l="1"/>
  <c r="D26" i="1"/>
  <c r="D24" i="1"/>
  <c r="H26" i="1"/>
  <c r="H24" i="1"/>
  <c r="H25" i="1"/>
  <c r="I20" i="1"/>
  <c r="G6" i="1"/>
  <c r="G5" i="1"/>
  <c r="F6" i="1"/>
  <c r="F5" i="1"/>
  <c r="J2" i="2"/>
  <c r="H6" i="1" l="1"/>
  <c r="H5" i="1"/>
</calcChain>
</file>

<file path=xl/sharedStrings.xml><?xml version="1.0" encoding="utf-8"?>
<sst xmlns="http://schemas.openxmlformats.org/spreadsheetml/2006/main" count="36" uniqueCount="34">
  <si>
    <t>Forfait 1</t>
  </si>
  <si>
    <t>13h30-17h30</t>
  </si>
  <si>
    <t>Total</t>
  </si>
  <si>
    <t>Forfait 2</t>
  </si>
  <si>
    <t>09h-13h30</t>
  </si>
  <si>
    <t>Matin</t>
  </si>
  <si>
    <t>Forfait 5</t>
  </si>
  <si>
    <t>09h-17h30</t>
  </si>
  <si>
    <t>Aprés Midi</t>
  </si>
  <si>
    <t>Nom</t>
  </si>
  <si>
    <t>Prénom</t>
  </si>
  <si>
    <t>Age</t>
  </si>
  <si>
    <t>Forfait</t>
  </si>
  <si>
    <t>Péri-accueil M</t>
  </si>
  <si>
    <t>Péri-accueil Soir</t>
  </si>
  <si>
    <t>Petit dej</t>
  </si>
  <si>
    <t>Marjorie</t>
  </si>
  <si>
    <t>Arthur</t>
  </si>
  <si>
    <t>Lila</t>
  </si>
  <si>
    <t>Myla</t>
  </si>
  <si>
    <t>Tom</t>
  </si>
  <si>
    <t>Hugo</t>
  </si>
  <si>
    <t>Effectifs péri accueil</t>
  </si>
  <si>
    <t>Soir</t>
  </si>
  <si>
    <t>Début</t>
  </si>
  <si>
    <t>Fin</t>
  </si>
  <si>
    <t>Forfaits</t>
  </si>
  <si>
    <t>Péri_Matin_Deb</t>
  </si>
  <si>
    <t>Péri_Matin_Fin</t>
  </si>
  <si>
    <t>Péri_Soir_Deb</t>
  </si>
  <si>
    <t>Péri_Soir_Fin</t>
  </si>
  <si>
    <t>&lt; 6ans</t>
  </si>
  <si>
    <t>&gt;= 6ans</t>
  </si>
  <si>
    <t>http://forum.excel-pratique.com/excel/gestion-inscription-enfant-t41017.html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</si>
</sst>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,\ d\ mmmm\ yyyy"/>
    <numFmt numFmtId="165" formatCode="dd/mm/yy"/>
    <numFmt numFmtId="167" formatCode="h:mm;@"/>
  </numFmts>
  <fonts count="4" x14ac:knownFonts="1">
    <font>
      <sz val="10"/>
      <name val="Arial"/>
      <family val="2"/>
    </font>
    <font>
      <b/>
      <sz val="16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23B8DC"/>
        <bgColor rgb="FF00CCFF"/>
      </patternFill>
    </fill>
    <fill>
      <patternFill patternType="solid">
        <fgColor rgb="FFFF950E"/>
        <bgColor rgb="FFFF6600"/>
      </patternFill>
    </fill>
    <fill>
      <patternFill patternType="solid">
        <fgColor rgb="FF33CC66"/>
        <bgColor rgb="FF23B8DC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65" fontId="0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3" fillId="4" borderId="1" xfId="0" applyFont="1" applyFill="1" applyBorder="1" applyAlignment="1">
      <alignment horizontal="center"/>
    </xf>
    <xf numFmtId="0" fontId="0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167" fontId="0" fillId="0" borderId="1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Continuous"/>
    </xf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22"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23B8DC"/>
      <rgbColor rgb="FF99CC00"/>
      <rgbColor rgb="FFFFCC00"/>
      <rgbColor rgb="FFFF950E"/>
      <rgbColor rgb="FFFF6600"/>
      <rgbColor rgb="FF666699"/>
      <rgbColor rgb="FF969696"/>
      <rgbColor rgb="FF003366"/>
      <rgbColor rgb="FF33CC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6</xdr:row>
      <xdr:rowOff>104775</xdr:rowOff>
    </xdr:from>
    <xdr:to>
      <xdr:col>8</xdr:col>
      <xdr:colOff>247649</xdr:colOff>
      <xdr:row>17</xdr:row>
      <xdr:rowOff>161712</xdr:rowOff>
    </xdr:to>
    <xdr:grpSp>
      <xdr:nvGrpSpPr>
        <xdr:cNvPr id="4" name="Groupe 3"/>
        <xdr:cNvGrpSpPr/>
      </xdr:nvGrpSpPr>
      <xdr:grpSpPr>
        <a:xfrm>
          <a:off x="400050" y="1076325"/>
          <a:ext cx="5991224" cy="1838112"/>
          <a:chOff x="1581150" y="1171575"/>
          <a:chExt cx="5991224" cy="1838112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581150" y="1304925"/>
            <a:ext cx="5580953" cy="1704762"/>
          </a:xfrm>
          <a:prstGeom prst="rect">
            <a:avLst/>
          </a:prstGeom>
        </xdr:spPr>
      </xdr:pic>
      <xdr:sp macro="" textlink="">
        <xdr:nvSpPr>
          <xdr:cNvPr id="2" name="ZoneTexte 1"/>
          <xdr:cNvSpPr txBox="1"/>
        </xdr:nvSpPr>
        <xdr:spPr>
          <a:xfrm>
            <a:off x="2876549" y="1171575"/>
            <a:ext cx="4695825" cy="5238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Des noms dynamiques sont définis dans le Gestionnaire de noms.</a:t>
            </a:r>
          </a:p>
          <a:p>
            <a:r>
              <a:rPr lang="fr-FR" sz="1100"/>
              <a:t>Les</a:t>
            </a:r>
            <a:r>
              <a:rPr lang="fr-FR" sz="1100" baseline="0"/>
              <a:t> listes des Validations s'étendent automatiquement au nombre de lignes.</a:t>
            </a:r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activeCell="A5" sqref="A5"/>
    </sheetView>
  </sheetViews>
  <sheetFormatPr baseColWidth="10" defaultRowHeight="12.75" x14ac:dyDescent="0.2"/>
  <cols>
    <col min="2" max="3" width="7.140625" style="15" customWidth="1"/>
    <col min="4" max="4" width="1.85546875" customWidth="1"/>
    <col min="5" max="8" width="16.140625" style="15" customWidth="1"/>
  </cols>
  <sheetData>
    <row r="1" spans="1:10" x14ac:dyDescent="0.2">
      <c r="A1" s="17" t="s">
        <v>26</v>
      </c>
      <c r="B1" s="18" t="s">
        <v>24</v>
      </c>
      <c r="C1" s="18" t="s">
        <v>25</v>
      </c>
      <c r="E1" s="18" t="s">
        <v>27</v>
      </c>
      <c r="F1" s="18" t="s">
        <v>28</v>
      </c>
      <c r="G1" s="18" t="s">
        <v>29</v>
      </c>
      <c r="H1" s="18" t="s">
        <v>30</v>
      </c>
    </row>
    <row r="2" spans="1:10" x14ac:dyDescent="0.2">
      <c r="A2" s="3">
        <v>1</v>
      </c>
      <c r="B2" s="16">
        <v>0.5625</v>
      </c>
      <c r="C2" s="16">
        <v>0.72916666666666663</v>
      </c>
      <c r="E2" s="16">
        <v>0.3125</v>
      </c>
      <c r="F2" s="16">
        <v>0.33333333333333331</v>
      </c>
      <c r="G2" s="16">
        <v>0.72916666666666663</v>
      </c>
      <c r="H2" s="16">
        <v>0.75</v>
      </c>
      <c r="J2">
        <f ca="1">OFFSET($H$2,,,COUNTA($H:$H)-1,)</f>
        <v>0.75</v>
      </c>
    </row>
    <row r="3" spans="1:10" x14ac:dyDescent="0.2">
      <c r="A3" s="6">
        <v>2</v>
      </c>
      <c r="B3" s="16">
        <v>0.375</v>
      </c>
      <c r="C3" s="16">
        <v>0.5625</v>
      </c>
      <c r="E3" s="16">
        <v>0.33333333333333331</v>
      </c>
      <c r="F3" s="16">
        <v>0.35416666666666663</v>
      </c>
      <c r="G3" s="16">
        <v>0.75</v>
      </c>
      <c r="H3" s="16">
        <v>0.77083333333333337</v>
      </c>
    </row>
    <row r="4" spans="1:10" x14ac:dyDescent="0.2">
      <c r="A4" s="8">
        <v>5</v>
      </c>
      <c r="B4" s="16">
        <v>0.375</v>
      </c>
      <c r="C4" s="16">
        <v>0.72916666666666663</v>
      </c>
      <c r="E4" s="16">
        <v>0.35416666666666669</v>
      </c>
      <c r="F4" s="16">
        <v>0.375</v>
      </c>
      <c r="G4" s="16">
        <v>0.77083333333333337</v>
      </c>
      <c r="H4" s="16">
        <v>0.79166666666666674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Normal="100" workbookViewId="0"/>
  </sheetViews>
  <sheetFormatPr baseColWidth="10" defaultColWidth="9.140625" defaultRowHeight="12.75" x14ac:dyDescent="0.2"/>
  <cols>
    <col min="1" max="4" width="11.5703125"/>
    <col min="5" max="8" width="10.7109375" customWidth="1"/>
    <col min="9" max="1025" width="11.5703125"/>
  </cols>
  <sheetData>
    <row r="1" spans="1:9" x14ac:dyDescent="0.2">
      <c r="A1" t="s">
        <v>33</v>
      </c>
    </row>
    <row r="2" spans="1:9" ht="20.25" x14ac:dyDescent="0.2">
      <c r="A2" s="1">
        <v>41451</v>
      </c>
      <c r="B2" s="1"/>
      <c r="C2" s="1"/>
      <c r="D2" s="1"/>
      <c r="E2" s="1"/>
      <c r="F2" s="1"/>
      <c r="G2" s="1"/>
    </row>
    <row r="3" spans="1:9" x14ac:dyDescent="0.2">
      <c r="B3" s="2"/>
    </row>
    <row r="4" spans="1:9" x14ac:dyDescent="0.2">
      <c r="A4" s="3" t="s">
        <v>0</v>
      </c>
      <c r="B4" s="4" t="s">
        <v>1</v>
      </c>
      <c r="E4" s="5"/>
      <c r="F4" s="22" t="s">
        <v>31</v>
      </c>
      <c r="G4" s="8" t="s">
        <v>32</v>
      </c>
      <c r="H4" s="8" t="s">
        <v>2</v>
      </c>
    </row>
    <row r="5" spans="1:9" x14ac:dyDescent="0.2">
      <c r="A5" s="6" t="s">
        <v>3</v>
      </c>
      <c r="B5" s="4" t="s">
        <v>4</v>
      </c>
      <c r="E5" s="7" t="s">
        <v>5</v>
      </c>
      <c r="F5" s="23">
        <f>SUMPRODUCT(($C$10:$C$19&lt;6)*($D$10:$D$19&gt;1))</f>
        <v>1</v>
      </c>
      <c r="G5" s="9">
        <f>SUMPRODUCT(($C$10:$C$19&gt;=6)*($D$10:$D$19&gt;1))</f>
        <v>3</v>
      </c>
      <c r="H5" s="9">
        <f>G5+F5</f>
        <v>4</v>
      </c>
    </row>
    <row r="6" spans="1:9" x14ac:dyDescent="0.2">
      <c r="A6" s="8" t="s">
        <v>6</v>
      </c>
      <c r="B6" s="9" t="s">
        <v>7</v>
      </c>
      <c r="E6" s="7" t="s">
        <v>8</v>
      </c>
      <c r="F6" s="23">
        <f>SUMPRODUCT(($C$10:$C$19&lt;6)*(($D$10:$D$19=1)+($D$10:$D$19=5)))</f>
        <v>2</v>
      </c>
      <c r="G6" s="9">
        <f>SUMPRODUCT(($C$10:$C$19&gt;=6)*(($D$10:$D$19=1)+($D$10:$D$19=5)))</f>
        <v>2</v>
      </c>
      <c r="H6" s="9">
        <f>G6+F6</f>
        <v>4</v>
      </c>
    </row>
    <row r="9" spans="1:9" x14ac:dyDescent="0.2">
      <c r="A9" s="8" t="s">
        <v>9</v>
      </c>
      <c r="B9" s="8" t="s">
        <v>10</v>
      </c>
      <c r="C9" s="8" t="s">
        <v>11</v>
      </c>
      <c r="D9" s="8" t="s">
        <v>12</v>
      </c>
      <c r="E9" s="21" t="s">
        <v>13</v>
      </c>
      <c r="F9" s="21"/>
      <c r="G9" s="21" t="s">
        <v>14</v>
      </c>
      <c r="H9" s="21"/>
      <c r="I9" s="8" t="s">
        <v>15</v>
      </c>
    </row>
    <row r="10" spans="1:9" x14ac:dyDescent="0.2">
      <c r="A10" s="8"/>
      <c r="B10" s="9" t="s">
        <v>16</v>
      </c>
      <c r="C10" s="10">
        <v>3</v>
      </c>
      <c r="D10" s="11">
        <v>2</v>
      </c>
      <c r="E10" s="19">
        <v>0.35416666666666669</v>
      </c>
      <c r="F10" s="19">
        <v>0.33333333333333331</v>
      </c>
      <c r="G10" s="19">
        <v>0.75</v>
      </c>
      <c r="H10" s="19">
        <v>0.77083333333333337</v>
      </c>
      <c r="I10" s="9"/>
    </row>
    <row r="11" spans="1:9" x14ac:dyDescent="0.2">
      <c r="A11" s="8"/>
      <c r="B11" s="9" t="s">
        <v>17</v>
      </c>
      <c r="C11" s="10">
        <v>4</v>
      </c>
      <c r="D11" s="12">
        <v>1</v>
      </c>
      <c r="E11" s="19">
        <v>0.35416666666666669</v>
      </c>
      <c r="F11" s="19">
        <v>0.375</v>
      </c>
      <c r="G11" s="19">
        <v>0.77083333333333337</v>
      </c>
      <c r="H11" s="19">
        <v>0.79166666666666674</v>
      </c>
      <c r="I11" s="9"/>
    </row>
    <row r="12" spans="1:9" x14ac:dyDescent="0.2">
      <c r="A12" s="8"/>
      <c r="B12" s="9" t="s">
        <v>18</v>
      </c>
      <c r="C12" s="9">
        <v>9</v>
      </c>
      <c r="D12" s="9">
        <v>5</v>
      </c>
      <c r="E12" s="19">
        <v>0.33333333333333331</v>
      </c>
      <c r="F12" s="19">
        <v>0.35416666666666663</v>
      </c>
      <c r="G12" s="19">
        <v>0.72916666666666663</v>
      </c>
      <c r="H12" s="19">
        <v>0.75</v>
      </c>
      <c r="I12" s="9">
        <v>1</v>
      </c>
    </row>
    <row r="13" spans="1:9" x14ac:dyDescent="0.2">
      <c r="A13" s="8"/>
      <c r="B13" s="9" t="s">
        <v>19</v>
      </c>
      <c r="C13" s="9">
        <v>6</v>
      </c>
      <c r="D13" s="9">
        <v>5</v>
      </c>
      <c r="E13" s="19">
        <v>0.35416666666666669</v>
      </c>
      <c r="F13" s="19">
        <v>0.375</v>
      </c>
      <c r="G13" s="19">
        <v>0.72916666666666663</v>
      </c>
      <c r="H13" s="19">
        <v>0.77083333333333337</v>
      </c>
      <c r="I13" s="9"/>
    </row>
    <row r="14" spans="1:9" x14ac:dyDescent="0.2">
      <c r="A14" s="8"/>
      <c r="B14" s="9" t="s">
        <v>20</v>
      </c>
      <c r="C14" s="9">
        <v>11</v>
      </c>
      <c r="D14" s="11">
        <v>2</v>
      </c>
      <c r="E14" s="19">
        <v>0.3125</v>
      </c>
      <c r="F14" s="19">
        <v>0.33333333333333331</v>
      </c>
      <c r="G14" s="19">
        <v>0.77083333333333337</v>
      </c>
      <c r="H14" s="19">
        <v>0.79166666666666674</v>
      </c>
      <c r="I14" s="9"/>
    </row>
    <row r="15" spans="1:9" x14ac:dyDescent="0.2">
      <c r="A15" s="8"/>
      <c r="B15" s="9" t="s">
        <v>21</v>
      </c>
      <c r="C15" s="10">
        <v>5</v>
      </c>
      <c r="D15" s="12">
        <v>1</v>
      </c>
      <c r="E15" s="19">
        <v>0.33333333333333331</v>
      </c>
      <c r="F15" s="19">
        <v>0.35416666666666663</v>
      </c>
      <c r="G15" s="19">
        <v>0.72916666666666663</v>
      </c>
      <c r="H15" s="19">
        <v>0.75</v>
      </c>
      <c r="I15" s="9"/>
    </row>
    <row r="16" spans="1:9" x14ac:dyDescent="0.2">
      <c r="A16" s="8"/>
      <c r="B16" s="8"/>
      <c r="C16" s="8"/>
      <c r="D16" s="8"/>
      <c r="E16" s="20"/>
      <c r="F16" s="20"/>
      <c r="G16" s="20"/>
      <c r="H16" s="20"/>
      <c r="I16" s="20"/>
    </row>
    <row r="17" spans="1:9" x14ac:dyDescent="0.2">
      <c r="A17" s="8"/>
      <c r="B17" s="8"/>
      <c r="C17" s="8"/>
      <c r="D17" s="8"/>
      <c r="E17" s="20"/>
      <c r="F17" s="20"/>
      <c r="G17" s="20"/>
      <c r="H17" s="20"/>
      <c r="I17" s="20"/>
    </row>
    <row r="18" spans="1:9" x14ac:dyDescent="0.2">
      <c r="A18" s="8"/>
      <c r="B18" s="8"/>
      <c r="C18" s="8"/>
      <c r="D18" s="8"/>
      <c r="E18" s="20"/>
      <c r="F18" s="20"/>
      <c r="G18" s="20"/>
      <c r="H18" s="20"/>
      <c r="I18" s="20"/>
    </row>
    <row r="19" spans="1:9" x14ac:dyDescent="0.2">
      <c r="A19" s="8"/>
      <c r="B19" s="8"/>
      <c r="C19" s="8"/>
      <c r="D19" s="8"/>
      <c r="E19" s="20"/>
      <c r="F19" s="20"/>
      <c r="G19" s="20"/>
      <c r="H19" s="20"/>
      <c r="I19" s="20"/>
    </row>
    <row r="20" spans="1:9" x14ac:dyDescent="0.2">
      <c r="A20" s="13" t="s">
        <v>2</v>
      </c>
      <c r="B20" s="8"/>
      <c r="C20" s="8"/>
      <c r="D20" s="8"/>
      <c r="E20" s="8"/>
      <c r="F20" s="8"/>
      <c r="I20" s="8">
        <f>SUM(I10:I19)</f>
        <v>1</v>
      </c>
    </row>
    <row r="22" spans="1:9" x14ac:dyDescent="0.2">
      <c r="D22" s="26"/>
      <c r="E22" s="14" t="s">
        <v>22</v>
      </c>
      <c r="F22" s="26"/>
      <c r="G22" s="26"/>
    </row>
    <row r="23" spans="1:9" x14ac:dyDescent="0.2">
      <c r="D23" s="25" t="s">
        <v>5</v>
      </c>
      <c r="H23" s="25" t="s">
        <v>23</v>
      </c>
    </row>
    <row r="24" spans="1:9" x14ac:dyDescent="0.2">
      <c r="B24" s="24">
        <v>0.3125</v>
      </c>
      <c r="C24" s="24">
        <v>0.33333333333333331</v>
      </c>
      <c r="D24" s="7">
        <f>SUMPRODUCT(($E$10:$E$19&lt;=B24)*($F$10:$F$19&gt;=C24))</f>
        <v>1</v>
      </c>
      <c r="F24" s="24">
        <v>0.72916666666666663</v>
      </c>
      <c r="G24" s="24">
        <v>0.75</v>
      </c>
      <c r="H24" s="7">
        <f>SUMPRODUCT(($G$10:$G$19&lt;=F24)*($H$10:$H$19&gt;=G24))</f>
        <v>3</v>
      </c>
    </row>
    <row r="25" spans="1:9" x14ac:dyDescent="0.2">
      <c r="B25" s="24">
        <v>0.33333333333333331</v>
      </c>
      <c r="C25" s="24">
        <v>0.35416666666666669</v>
      </c>
      <c r="D25" s="7">
        <f t="shared" ref="D25:D26" si="0">SUMPRODUCT(($E$10:$E$19&lt;=B25)*($F$10:$F$19&gt;=C25))</f>
        <v>2</v>
      </c>
      <c r="F25" s="24">
        <v>0.75</v>
      </c>
      <c r="G25" s="24">
        <v>0.77083333333333337</v>
      </c>
      <c r="H25" s="7">
        <f>SUMPRODUCT(($G$10:$G$19&lt;=F25)*($H$10:$H$19&gt;=G25))</f>
        <v>2</v>
      </c>
    </row>
    <row r="26" spans="1:9" x14ac:dyDescent="0.2">
      <c r="B26" s="24">
        <v>0.35416666666666669</v>
      </c>
      <c r="C26" s="24">
        <v>0.375</v>
      </c>
      <c r="D26" s="7">
        <f t="shared" si="0"/>
        <v>2</v>
      </c>
      <c r="F26" s="24">
        <v>0.77083333333333337</v>
      </c>
      <c r="G26" s="24">
        <v>0.79166666666666663</v>
      </c>
      <c r="H26" s="7">
        <f>SUMPRODUCT(($G$10:$G$19&lt;=F26)*($H$10:$H$19&gt;=G26))</f>
        <v>2</v>
      </c>
    </row>
  </sheetData>
  <mergeCells count="1">
    <mergeCell ref="A2:G2"/>
  </mergeCells>
  <conditionalFormatting sqref="F10:F19">
    <cfRule type="expression" dxfId="3" priority="5">
      <formula>AND($E10&lt;&gt;"",$F10&lt;=$E10)</formula>
    </cfRule>
    <cfRule type="expression" dxfId="4" priority="3">
      <formula>F10-E10&gt;"0:30"*1</formula>
    </cfRule>
    <cfRule type="expression" dxfId="2" priority="1">
      <formula>F10-E10&gt;"0:31"*1</formula>
    </cfRule>
  </conditionalFormatting>
  <conditionalFormatting sqref="H10:H15">
    <cfRule type="expression" dxfId="6" priority="4">
      <formula>AND($G10&lt;&gt;"",$H10&lt;=$G10)</formula>
    </cfRule>
  </conditionalFormatting>
  <conditionalFormatting sqref="H10:H19">
    <cfRule type="expression" dxfId="5" priority="2">
      <formula>H10-G10&gt;"0:31"*1</formula>
    </cfRule>
  </conditionalFormatting>
  <dataValidations count="5">
    <dataValidation type="list" allowBlank="1" showInputMessage="1" showErrorMessage="1" sqref="D10:D19">
      <formula1>Forfaits</formula1>
    </dataValidation>
    <dataValidation type="list" allowBlank="1" showInputMessage="1" showErrorMessage="1" sqref="E10:E19">
      <formula1>Péri_Matin_Deb</formula1>
    </dataValidation>
    <dataValidation type="list" allowBlank="1" showInputMessage="1" showErrorMessage="1" sqref="F10:F19">
      <formula1>Péri_Matin_Fin</formula1>
    </dataValidation>
    <dataValidation type="list" allowBlank="1" showInputMessage="1" showErrorMessage="1" sqref="G10:G19 H16:I19">
      <formula1>Péri_Soir_Deb</formula1>
    </dataValidation>
    <dataValidation type="list" allowBlank="1" showInputMessage="1" showErrorMessage="1" sqref="H10:H15">
      <formula1>Péri_Soir_Fin</formula1>
    </dataValidation>
  </dataValidations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cp:revision>0</cp:revision>
  <dcterms:created xsi:type="dcterms:W3CDTF">2013-06-25T22:38:22Z</dcterms:created>
  <dcterms:modified xsi:type="dcterms:W3CDTF">2013-06-28T22:30:18Z</dcterms:modified>
</cp:coreProperties>
</file>