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60" windowWidth="20115" windowHeight="799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9" r:id="rId5"/>
  </pivotCaches>
</workbook>
</file>

<file path=xl/calcChain.xml><?xml version="1.0" encoding="utf-8"?>
<calcChain xmlns="http://schemas.openxmlformats.org/spreadsheetml/2006/main">
  <c r="C2" i="2" l="1"/>
  <c r="C3" i="2"/>
  <c r="C4" i="2"/>
  <c r="B2" i="2" l="1"/>
</calcChain>
</file>

<file path=xl/sharedStrings.xml><?xml version="1.0" encoding="utf-8"?>
<sst xmlns="http://schemas.openxmlformats.org/spreadsheetml/2006/main" count="41" uniqueCount="33">
  <si>
    <t>Type de demande</t>
  </si>
  <si>
    <t>n° Dossier</t>
  </si>
  <si>
    <t>A0163</t>
  </si>
  <si>
    <t>A0250</t>
  </si>
  <si>
    <t>A4500</t>
  </si>
  <si>
    <t>A6869</t>
  </si>
  <si>
    <t>A7820</t>
  </si>
  <si>
    <t>A9052</t>
  </si>
  <si>
    <t>information</t>
  </si>
  <si>
    <t>réclamation</t>
  </si>
  <si>
    <t>prise en compte</t>
  </si>
  <si>
    <t>Date de prise en charge</t>
  </si>
  <si>
    <t>Dépôt de dossier</t>
  </si>
  <si>
    <t>Nombre de dossiers déposés</t>
  </si>
  <si>
    <t>Nombre de dossiers pris en charges</t>
  </si>
  <si>
    <t>etc</t>
  </si>
  <si>
    <t>avr-18</t>
  </si>
  <si>
    <t>mai-18</t>
  </si>
  <si>
    <t>juin-18</t>
  </si>
  <si>
    <t>juil-18</t>
  </si>
  <si>
    <t>août-18</t>
  </si>
  <si>
    <t>sept-18</t>
  </si>
  <si>
    <t>oct-18</t>
  </si>
  <si>
    <t>nov-18</t>
  </si>
  <si>
    <t>déc-18</t>
  </si>
  <si>
    <t>Suivi :</t>
  </si>
  <si>
    <t>Étiquettes de lignes</t>
  </si>
  <si>
    <t>Total général</t>
  </si>
  <si>
    <t>Nombre de Dépôt de dossier</t>
  </si>
  <si>
    <t>Nombre de Date de prise en charge</t>
  </si>
  <si>
    <t>2018</t>
  </si>
  <si>
    <t>avr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</si>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</sst>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quotePrefix="1"/>
    <xf numFmtId="0" fontId="0" fillId="0" borderId="0" xfId="0" quotePrefix="1" applyAlignme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22" formatCode="mmm\-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49.995222800928" createdVersion="4" refreshedVersion="4" minRefreshableVersion="3" recordCount="6">
  <cacheSource type="worksheet">
    <worksheetSource name="Tableau2"/>
  </cacheSource>
  <cacheFields count="6">
    <cacheField name="n° Dossier" numFmtId="0">
      <sharedItems/>
    </cacheField>
    <cacheField name="Dépôt de dossier" numFmtId="14">
      <sharedItems containsSemiMixedTypes="0" containsNonDate="0" containsDate="1" containsString="0" minDate="2018-04-01T00:00:00" maxDate="2018-05-27T00:00:00" count="6">
        <d v="2018-04-01T00:00:00"/>
        <d v="2018-04-20T00:00:00"/>
        <d v="2018-04-28T00:00:00"/>
        <d v="2018-05-01T00:00:00"/>
        <d v="2018-05-15T00:00:00"/>
        <d v="2018-05-26T00:00:00"/>
      </sharedItems>
      <fieldGroup par="5" base="1">
        <rangePr groupBy="months" startDate="2018-04-01T00:00:00" endDate="2018-05-27T00:00:00"/>
        <groupItems count="14">
          <s v="&lt;01/04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5/2018"/>
        </groupItems>
      </fieldGroup>
    </cacheField>
    <cacheField name="Date de prise en charge" numFmtId="14">
      <sharedItems containsNonDate="0" containsDate="1" containsString="0" containsBlank="1" minDate="2018-04-07T00:00:00" maxDate="2018-05-04T00:00:00" count="5">
        <d v="2018-04-07T00:00:00"/>
        <d v="2018-04-22T00:00:00"/>
        <d v="2018-05-02T00:00:00"/>
        <d v="2018-05-03T00:00:00"/>
        <m/>
      </sharedItems>
      <fieldGroup par="4" base="2">
        <rangePr groupBy="months" startDate="2018-04-07T00:00:00" endDate="2018-05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5/2018"/>
        </groupItems>
      </fieldGroup>
    </cacheField>
    <cacheField name="Type de demande" numFmtId="0">
      <sharedItems/>
    </cacheField>
    <cacheField name="Années" numFmtId="0" databaseField="0">
      <fieldGroup base="2">
        <rangePr groupBy="years" startDate="2018-04-07T00:00:00" endDate="2018-05-04T00:00:00"/>
        <groupItems count="3">
          <s v="&lt;07/04/2018"/>
          <s v="2018"/>
          <s v="&gt;04/05/2018"/>
        </groupItems>
      </fieldGroup>
    </cacheField>
    <cacheField name="Années2" numFmtId="0" databaseField="0">
      <fieldGroup base="1">
        <rangePr groupBy="years" startDate="2018-04-01T00:00:00" endDate="2018-05-27T00:00:00"/>
        <groupItems count="3">
          <s v="&lt;01/04/2018"/>
          <s v="2018"/>
          <s v="&gt;27/05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A0163"/>
    <x v="0"/>
    <x v="0"/>
    <s v="information"/>
  </r>
  <r>
    <s v="A0250"/>
    <x v="1"/>
    <x v="1"/>
    <s v="réclamation"/>
  </r>
  <r>
    <s v="A4500"/>
    <x v="2"/>
    <x v="2"/>
    <s v="prise en compte"/>
  </r>
  <r>
    <s v="A6869"/>
    <x v="3"/>
    <x v="3"/>
    <s v="prise en compte"/>
  </r>
  <r>
    <s v="A7820"/>
    <x v="4"/>
    <x v="4"/>
    <s v="information"/>
  </r>
  <r>
    <s v="A9052"/>
    <x v="5"/>
    <x v="4"/>
    <s v="réclamati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3:E7" firstHeaderRow="1" firstDataRow="1" firstDataCol="1"/>
  <pivotFields count="6"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defaultSubtotal="0">
      <items count="3">
        <item h="1" x="0"/>
        <item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4"/>
    <field x="2"/>
  </rowFields>
  <rowItems count="4">
    <i>
      <x v="1"/>
    </i>
    <i r="1">
      <x v="4"/>
    </i>
    <i r="1">
      <x v="5"/>
    </i>
    <i t="grand">
      <x/>
    </i>
  </rowItems>
  <colItems count="1">
    <i/>
  </colItems>
  <dataFields count="1">
    <dataField name="Nombre de Date de prise en charg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6">
    <pivotField showAll="0"/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x="1"/>
        <item x="2"/>
      </items>
    </pivotField>
  </pivotFields>
  <rowFields count="2">
    <field x="5"/>
    <field x="1"/>
  </rowFields>
  <rowItems count="4">
    <i>
      <x v="1"/>
    </i>
    <i r="1">
      <x v="4"/>
    </i>
    <i r="1">
      <x v="5"/>
    </i>
    <i t="grand">
      <x/>
    </i>
  </rowItems>
  <colItems count="1">
    <i/>
  </colItems>
  <dataFields count="1">
    <dataField name="Nombre de Dépôt de dossier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D7" totalsRowShown="0">
  <autoFilter ref="A1:D7"/>
  <tableColumns count="4">
    <tableColumn id="1" name="n° Dossier"/>
    <tableColumn id="2" name="Dépôt de dossier" dataDxfId="4"/>
    <tableColumn id="3" name="Date de prise en charge" dataDxfId="3"/>
    <tableColumn id="4" name="Type de demande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J4" totalsRowShown="0" headerRowDxfId="2">
  <autoFilter ref="A1:J4"/>
  <tableColumns count="10">
    <tableColumn id="1" name="Suivi :"/>
    <tableColumn id="2" name="avr-18" dataDxfId="1">
      <calculatedColumnFormula>SUMPRODUCT((MONTH(Tableau2[Dépôt de dossier])=MONTH(Tableau1[[#Headers],[avr-18]]))*(YEAR(Tableau2[Dépôt de dossier])=YEAR(Tableau1[[#Headers],[avr-18]])*1))</calculatedColumnFormula>
    </tableColumn>
    <tableColumn id="3" name="mai-18" dataDxfId="0">
      <calculatedColumnFormula>SUMPRODUCT((MONTH(Tableau2[Date de prise en charge])=MONTH(Tableau1[[#Headers],[mai-18]]))*(YEAR(Tableau2[Date de prise en charge])=YEAR(Tableau1[[#Headers],[mai-18]])*1))</calculatedColumnFormula>
    </tableColumn>
    <tableColumn id="4" name="juin-18"/>
    <tableColumn id="5" name="juil-18"/>
    <tableColumn id="6" name="août-18"/>
    <tableColumn id="7" name="sept-18"/>
    <tableColumn id="8" name="oct-18"/>
    <tableColumn id="9" name="nov-18"/>
    <tableColumn id="10" name="déc-18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7"/>
  <sheetViews>
    <sheetView tabSelected="1" workbookViewId="0">
      <selection activeCell="D14" sqref="D14"/>
    </sheetView>
  </sheetViews>
  <sheetFormatPr baseColWidth="10" defaultRowHeight="15" x14ac:dyDescent="0.25"/>
  <cols>
    <col min="1" max="1" width="21" bestFit="1" customWidth="1"/>
    <col min="2" max="2" width="26.85546875" bestFit="1" customWidth="1"/>
    <col min="4" max="4" width="21" bestFit="1" customWidth="1"/>
    <col min="5" max="5" width="32.7109375" bestFit="1" customWidth="1"/>
  </cols>
  <sheetData>
    <row r="3" spans="1:5" x14ac:dyDescent="0.25">
      <c r="A3" s="5" t="s">
        <v>26</v>
      </c>
      <c r="B3" t="s">
        <v>28</v>
      </c>
      <c r="D3" s="5" t="s">
        <v>26</v>
      </c>
      <c r="E3" t="s">
        <v>29</v>
      </c>
    </row>
    <row r="4" spans="1:5" x14ac:dyDescent="0.25">
      <c r="A4" s="7" t="s">
        <v>30</v>
      </c>
      <c r="B4" s="6"/>
      <c r="D4" s="7" t="s">
        <v>30</v>
      </c>
      <c r="E4" s="6"/>
    </row>
    <row r="5" spans="1:5" x14ac:dyDescent="0.25">
      <c r="A5" s="9" t="s">
        <v>31</v>
      </c>
      <c r="B5" s="6">
        <v>3</v>
      </c>
      <c r="D5" s="8" t="s">
        <v>31</v>
      </c>
      <c r="E5" s="6">
        <v>2</v>
      </c>
    </row>
    <row r="6" spans="1:5" x14ac:dyDescent="0.25">
      <c r="A6" s="9" t="s">
        <v>32</v>
      </c>
      <c r="B6" s="6">
        <v>3</v>
      </c>
      <c r="D6" s="8" t="s">
        <v>32</v>
      </c>
      <c r="E6" s="6">
        <v>2</v>
      </c>
    </row>
    <row r="7" spans="1:5" x14ac:dyDescent="0.25">
      <c r="A7" s="7" t="s">
        <v>27</v>
      </c>
      <c r="B7" s="6">
        <v>6</v>
      </c>
      <c r="D7" s="7" t="s">
        <v>27</v>
      </c>
      <c r="E7" s="6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activeCell="A2" sqref="A2:D7"/>
    </sheetView>
  </sheetViews>
  <sheetFormatPr baseColWidth="10" defaultRowHeight="15" x14ac:dyDescent="0.25"/>
  <cols>
    <col min="1" max="1" width="12" customWidth="1"/>
    <col min="2" max="2" width="18.140625" customWidth="1"/>
    <col min="3" max="3" width="23.85546875" customWidth="1"/>
    <col min="4" max="4" width="19" customWidth="1"/>
  </cols>
  <sheetData>
    <row r="1" spans="1:4" x14ac:dyDescent="0.25">
      <c r="A1" t="s">
        <v>1</v>
      </c>
      <c r="B1" t="s">
        <v>12</v>
      </c>
      <c r="C1" t="s">
        <v>11</v>
      </c>
      <c r="D1" t="s">
        <v>0</v>
      </c>
    </row>
    <row r="2" spans="1:4" x14ac:dyDescent="0.25">
      <c r="A2" t="s">
        <v>2</v>
      </c>
      <c r="B2" s="1">
        <v>43191</v>
      </c>
      <c r="C2" s="1">
        <v>43197</v>
      </c>
      <c r="D2" t="s">
        <v>8</v>
      </c>
    </row>
    <row r="3" spans="1:4" x14ac:dyDescent="0.25">
      <c r="A3" t="s">
        <v>3</v>
      </c>
      <c r="B3" s="1">
        <v>43210</v>
      </c>
      <c r="C3" s="1">
        <v>43212</v>
      </c>
      <c r="D3" t="s">
        <v>9</v>
      </c>
    </row>
    <row r="4" spans="1:4" x14ac:dyDescent="0.25">
      <c r="A4" t="s">
        <v>4</v>
      </c>
      <c r="B4" s="1">
        <v>43218</v>
      </c>
      <c r="C4" s="1">
        <v>43222</v>
      </c>
      <c r="D4" t="s">
        <v>10</v>
      </c>
    </row>
    <row r="5" spans="1:4" x14ac:dyDescent="0.25">
      <c r="A5" t="s">
        <v>5</v>
      </c>
      <c r="B5" s="1">
        <v>43221</v>
      </c>
      <c r="C5" s="1">
        <v>43223</v>
      </c>
      <c r="D5" t="s">
        <v>10</v>
      </c>
    </row>
    <row r="6" spans="1:4" x14ac:dyDescent="0.25">
      <c r="A6" t="s">
        <v>6</v>
      </c>
      <c r="B6" s="1">
        <v>43235</v>
      </c>
      <c r="C6" s="1"/>
      <c r="D6" t="s">
        <v>8</v>
      </c>
    </row>
    <row r="7" spans="1:4" x14ac:dyDescent="0.25">
      <c r="A7" t="s">
        <v>7</v>
      </c>
      <c r="B7" s="1">
        <v>43246</v>
      </c>
      <c r="C7" s="1"/>
      <c r="D7" t="s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"/>
  <sheetViews>
    <sheetView workbookViewId="0">
      <selection activeCell="C2" sqref="C2"/>
    </sheetView>
  </sheetViews>
  <sheetFormatPr baseColWidth="10" defaultRowHeight="15" x14ac:dyDescent="0.25"/>
  <cols>
    <col min="1" max="1" width="32" bestFit="1" customWidth="1"/>
  </cols>
  <sheetData>
    <row r="1" spans="1:10" x14ac:dyDescent="0.25">
      <c r="A1" t="s">
        <v>25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</row>
    <row r="2" spans="1:10" x14ac:dyDescent="0.25">
      <c r="A2" t="s">
        <v>13</v>
      </c>
      <c r="B2" s="3">
        <f>SUMPRODUCT((MONTH(Tableau2[Dépôt de dossier])=MONTH(Tableau1[[#Headers],[avr-18]]))*(YEAR(Tableau2[Dépôt de dossier])=YEAR(Tableau1[[#Headers],[avr-18]])*1))</f>
        <v>3</v>
      </c>
      <c r="C2" s="3">
        <f>SUMPRODUCT((MONTH(Tableau2[Date de prise en charge])=MONTH(Tableau1[[#Headers],[mai-18]]))*(YEAR(Tableau2[Date de prise en charge])=YEAR(Tableau1[[#Headers],[mai-18]])*1))</f>
        <v>2</v>
      </c>
    </row>
    <row r="3" spans="1:10" x14ac:dyDescent="0.25">
      <c r="A3" t="s">
        <v>14</v>
      </c>
      <c r="C3">
        <f>SUMPRODUCT((MONTH(Tableau2[Date de prise en charge])=MONTH(Tableau1[[#Headers],[mai-18]]))*(YEAR(Tableau2[Date de prise en charge])=YEAR(Tableau1[[#Headers],[mai-18]])*1))</f>
        <v>2</v>
      </c>
    </row>
    <row r="4" spans="1:10" x14ac:dyDescent="0.25">
      <c r="A4" t="s">
        <v>15</v>
      </c>
      <c r="C4">
        <f>SUMPRODUCT((MONTH(Tableau2[Date de prise en charge])=MONTH(Tableau1[[#Headers],[mai-18]]))*(YEAR(Tableau2[Date de prise en charge])=YEAR(Tableau1[[#Headers],[mai-18]])*1))</f>
        <v>2</v>
      </c>
    </row>
    <row r="6" spans="1:10" x14ac:dyDescent="0.25">
      <c r="B6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2018-05-28T16:02:59Z</dcterms:created>
  <dcterms:modified xsi:type="dcterms:W3CDTF">2018-05-29T21:57:47Z</dcterms:modified>
</cp:coreProperties>
</file>