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70" windowWidth="19440" windowHeight="11640" tabRatio="854" activeTab="1"/>
  </bookViews>
  <sheets>
    <sheet name="Analyse microscopique" sheetId="24" r:id="rId1"/>
    <sheet name="BD-minéraux" sheetId="3" r:id="rId2"/>
  </sheets>
  <functionGroups builtInGroupCount="17"/>
  <definedNames>
    <definedName name="_xlnm._FilterDatabase" localSheetId="1" hidden="1">'BD-minéraux'!$2:$2</definedName>
    <definedName name="Amphiboles">#REF!</definedName>
    <definedName name="Apatite">#REF!</definedName>
    <definedName name="Carbonates">#REF!</definedName>
    <definedName name="Chlorite">#REF!</definedName>
    <definedName name="f_ville" localSheetId="0">OFFSET('Analyse microscopique'!p_ville,0,0,COUNTA('Analyse microscopique'!l_ville),1)</definedName>
    <definedName name="f_ville">OFFSET(p_ville,0,0,COUNTA(l_ville),1)</definedName>
    <definedName name="Feldspaths">#REF!</definedName>
    <definedName name="Halogénures">#REF!</definedName>
    <definedName name="Hydroxydes">#REF!</definedName>
    <definedName name="Kaolinite">#REF!</definedName>
    <definedName name="l_ville" localSheetId="0">'Analyse microscopique'!$A$5:$A$35283</definedName>
    <definedName name="l_ville">'BD-minéraux'!$A$3:$A$35267</definedName>
    <definedName name="Métaux">#REF!</definedName>
    <definedName name="Micas">#REF!</definedName>
    <definedName name="Olivines">#REF!</definedName>
    <definedName name="Oxydes">#REF!</definedName>
    <definedName name="p_ville" localSheetId="0">'Analyse microscopique'!#REF!</definedName>
    <definedName name="p_ville">'BD-minéraux'!#REF!</definedName>
    <definedName name="Plagioclases">#REF!</definedName>
    <definedName name="Pyrophyllite_talc">#REF!</definedName>
    <definedName name="Pyroxènes">#REF!</definedName>
    <definedName name="Serpentine">#REF!</definedName>
    <definedName name="Smectite">#REF!</definedName>
    <definedName name="Sulfates">#REF!</definedName>
    <definedName name="Sulfures">#REF!</definedName>
    <definedName name="XRF">#REF!</definedName>
    <definedName name="XRF2">#REF!</definedName>
  </definedNames>
  <calcPr calcId="145621"/>
</workbook>
</file>

<file path=xl/calcChain.xml><?xml version="1.0" encoding="utf-8"?>
<calcChain xmlns="http://schemas.openxmlformats.org/spreadsheetml/2006/main">
  <c r="B5" i="24" l="1"/>
  <c r="B6" i="24"/>
  <c r="B15" i="24" l="1"/>
  <c r="B9" i="24"/>
  <c r="B7" i="24"/>
  <c r="B11" i="24"/>
  <c r="B8" i="24"/>
  <c r="B14" i="24"/>
  <c r="B13" i="24"/>
  <c r="B12" i="24"/>
  <c r="B10" i="24"/>
  <c r="T6" i="24" l="1"/>
  <c r="T7" i="24"/>
  <c r="T8" i="24"/>
  <c r="T9" i="24"/>
  <c r="T10" i="24"/>
  <c r="T11" i="24"/>
  <c r="T12" i="24"/>
  <c r="T13" i="24"/>
  <c r="T14" i="24"/>
  <c r="T5" i="24"/>
</calcChain>
</file>

<file path=xl/sharedStrings.xml><?xml version="1.0" encoding="utf-8"?>
<sst xmlns="http://schemas.openxmlformats.org/spreadsheetml/2006/main" count="194" uniqueCount="167">
  <si>
    <t>C</t>
  </si>
  <si>
    <t>Na</t>
  </si>
  <si>
    <t>Mg</t>
  </si>
  <si>
    <t>Al</t>
  </si>
  <si>
    <t>Ca</t>
  </si>
  <si>
    <t>Ti</t>
  </si>
  <si>
    <t>Mn</t>
  </si>
  <si>
    <t>Calcite</t>
  </si>
  <si>
    <t>Ba</t>
  </si>
  <si>
    <t>Bi</t>
  </si>
  <si>
    <t>Cd</t>
  </si>
  <si>
    <t>Co</t>
  </si>
  <si>
    <t>Cr</t>
  </si>
  <si>
    <t>Cu</t>
  </si>
  <si>
    <t>Fe</t>
  </si>
  <si>
    <t>Ni</t>
  </si>
  <si>
    <t>Pb</t>
  </si>
  <si>
    <t>S</t>
  </si>
  <si>
    <t>Sb</t>
  </si>
  <si>
    <t>Sn</t>
  </si>
  <si>
    <t>Zn</t>
  </si>
  <si>
    <t>Si</t>
  </si>
  <si>
    <t>K</t>
  </si>
  <si>
    <t>Au</t>
  </si>
  <si>
    <t>Hg</t>
  </si>
  <si>
    <t>F</t>
  </si>
  <si>
    <t>Li</t>
  </si>
  <si>
    <t>B</t>
  </si>
  <si>
    <t>P</t>
  </si>
  <si>
    <t>Cl</t>
  </si>
  <si>
    <t>W</t>
  </si>
  <si>
    <t>Orthoclase</t>
  </si>
  <si>
    <t>Albite</t>
  </si>
  <si>
    <t>Chamosite</t>
  </si>
  <si>
    <t>Actinolite</t>
  </si>
  <si>
    <t>Muscovite</t>
  </si>
  <si>
    <t>Chalcopyrite</t>
  </si>
  <si>
    <t>Rutile</t>
  </si>
  <si>
    <t>Jarosite</t>
  </si>
  <si>
    <t>Gs</t>
  </si>
  <si>
    <t>Nom du mineral</t>
  </si>
  <si>
    <t>As</t>
  </si>
  <si>
    <t>O</t>
  </si>
  <si>
    <t>V</t>
  </si>
  <si>
    <t>Y</t>
  </si>
  <si>
    <t>Zr</t>
  </si>
  <si>
    <t>Nb</t>
  </si>
  <si>
    <t>Formule</t>
  </si>
  <si>
    <t>Famille</t>
  </si>
  <si>
    <t>Masse molaire</t>
  </si>
  <si>
    <t>Sr</t>
  </si>
  <si>
    <t>Te</t>
  </si>
  <si>
    <t>H</t>
  </si>
  <si>
    <t>He</t>
  </si>
  <si>
    <t>Be</t>
  </si>
  <si>
    <t>N</t>
  </si>
  <si>
    <t>Ne</t>
  </si>
  <si>
    <t>Ar</t>
  </si>
  <si>
    <t>Sc</t>
  </si>
  <si>
    <t>Ga</t>
  </si>
  <si>
    <t>Ge</t>
  </si>
  <si>
    <t>Se</t>
  </si>
  <si>
    <t>Br</t>
  </si>
  <si>
    <t>Kr</t>
  </si>
  <si>
    <t>Rb</t>
  </si>
  <si>
    <t>MO</t>
  </si>
  <si>
    <t>Tc</t>
  </si>
  <si>
    <t>Ru</t>
  </si>
  <si>
    <t>Rh</t>
  </si>
  <si>
    <t>Pd</t>
  </si>
  <si>
    <t>Ag</t>
  </si>
  <si>
    <t>In</t>
  </si>
  <si>
    <t>I</t>
  </si>
  <si>
    <t>Xe</t>
  </si>
  <si>
    <t>Cs</t>
  </si>
  <si>
    <t>Hf</t>
  </si>
  <si>
    <t>Ta</t>
  </si>
  <si>
    <t>Re</t>
  </si>
  <si>
    <t>Os</t>
  </si>
  <si>
    <t>Ir</t>
  </si>
  <si>
    <t>Pt</t>
  </si>
  <si>
    <t>TI</t>
  </si>
  <si>
    <t>Po</t>
  </si>
  <si>
    <t>At</t>
  </si>
  <si>
    <t>Rn</t>
  </si>
  <si>
    <t>Fr</t>
  </si>
  <si>
    <t>Ra</t>
  </si>
  <si>
    <t>Rf</t>
  </si>
  <si>
    <t>Db</t>
  </si>
  <si>
    <t>Sg</t>
  </si>
  <si>
    <t>Bh</t>
  </si>
  <si>
    <t>Hs</t>
  </si>
  <si>
    <t>Mt</t>
  </si>
  <si>
    <t>Ds</t>
  </si>
  <si>
    <t>Rg</t>
  </si>
  <si>
    <t>Cn</t>
  </si>
  <si>
    <t>Uut</t>
  </si>
  <si>
    <t>Fl</t>
  </si>
  <si>
    <t>Uup</t>
  </si>
  <si>
    <t>Lv</t>
  </si>
  <si>
    <t>Uus</t>
  </si>
  <si>
    <t>Uuo</t>
  </si>
  <si>
    <t>La</t>
  </si>
  <si>
    <t>Ce</t>
  </si>
  <si>
    <t>Pr</t>
  </si>
  <si>
    <t>Nd</t>
  </si>
  <si>
    <t>Pm</t>
  </si>
  <si>
    <t>Sm</t>
  </si>
  <si>
    <t>Eu</t>
  </si>
  <si>
    <t>Gd</t>
  </si>
  <si>
    <t>Tb</t>
  </si>
  <si>
    <t>Dy</t>
  </si>
  <si>
    <t>Ho</t>
  </si>
  <si>
    <t>Er</t>
  </si>
  <si>
    <t>Tm</t>
  </si>
  <si>
    <t>Yb</t>
  </si>
  <si>
    <t>Lu</t>
  </si>
  <si>
    <t>Ac</t>
  </si>
  <si>
    <t>Th</t>
  </si>
  <si>
    <t>Pa</t>
  </si>
  <si>
    <t>U</t>
  </si>
  <si>
    <t>Np</t>
  </si>
  <si>
    <t>Pu</t>
  </si>
  <si>
    <t>Am</t>
  </si>
  <si>
    <t>Cm</t>
  </si>
  <si>
    <t>Bk</t>
  </si>
  <si>
    <t>Cf</t>
  </si>
  <si>
    <t>Es</t>
  </si>
  <si>
    <t>Fm</t>
  </si>
  <si>
    <t>Md</t>
  </si>
  <si>
    <t>No</t>
  </si>
  <si>
    <t>Lr</t>
  </si>
  <si>
    <t>Andradite</t>
  </si>
  <si>
    <t>Antigorite</t>
  </si>
  <si>
    <t>Aluminite</t>
  </si>
  <si>
    <t>Galena</t>
  </si>
  <si>
    <t>Gibbsite</t>
  </si>
  <si>
    <t>Kyanite</t>
  </si>
  <si>
    <t>Stannite</t>
  </si>
  <si>
    <t>Stibnite</t>
  </si>
  <si>
    <t>Tennantite</t>
  </si>
  <si>
    <t>Titanite</t>
  </si>
  <si>
    <t>Wollastonite-1A</t>
  </si>
  <si>
    <t>REE</t>
  </si>
  <si>
    <t>Nom du minéral</t>
  </si>
  <si>
    <t xml:space="preserve">Analyse 1 </t>
  </si>
  <si>
    <t>Analyse 2</t>
  </si>
  <si>
    <t>Analyse 3</t>
  </si>
  <si>
    <t>Analyse 4</t>
  </si>
  <si>
    <t>Analyse 5</t>
  </si>
  <si>
    <t>Analyse 6</t>
  </si>
  <si>
    <t>Analyse 7</t>
  </si>
  <si>
    <t>Nom du minéral extrait de la base de donnée</t>
  </si>
  <si>
    <t>Eléments chimiques</t>
  </si>
  <si>
    <t>Type de résultats d'analyses au microscope électronique</t>
  </si>
  <si>
    <t>Analyse 8</t>
  </si>
  <si>
    <t>Analyse 9</t>
  </si>
  <si>
    <t>Cobaltite</t>
  </si>
  <si>
    <t>Analyse 10</t>
  </si>
  <si>
    <t>Total</t>
  </si>
  <si>
    <t>Marcassite</t>
  </si>
  <si>
    <t>Pyrite</t>
  </si>
  <si>
    <t>Troilite</t>
  </si>
  <si>
    <t>Analyse 11</t>
  </si>
  <si>
    <t>J'ai ajouté, dans la base de donnée, trois minéraux dont deux ont exactement la meme composition chimique (marcassite et pyrite) et un troisième (Troilite) qui est légèrement différente.</t>
  </si>
  <si>
    <t>La recherche sur l'analyse 11 me retourne le premier minéral trouvé par ordre alphabétique qui est la marcassite</t>
  </si>
  <si>
    <t>Est-ce que la recherche peut renvoyer les trois minéraux, deux avec exactement le meme composition chimique et le troisième se trouve dans la fourchette de l'incertitude, aussi probable comme résultat.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</si>
</sst>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* #.##0.00_)\ [$€-1]_ ;_ * \(#.##0.00\)\ [$€-1]_ ;_ * &quot;-&quot;??_)\ [$€-1]_ 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4"/>
      <color theme="1"/>
      <name val="Calibri"/>
      <family val="2"/>
      <scheme val="minor"/>
    </font>
    <font>
      <sz val="14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rgb="FF000000"/>
      <name val="Arial"/>
      <family val="2"/>
    </font>
    <font>
      <sz val="14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name val="Calibri"/>
      <family val="2"/>
      <scheme val="minor"/>
    </font>
    <font>
      <sz val="14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rgb="FF7030A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9"/>
      <color rgb="FF333333"/>
      <name val="Segoe UI"/>
      <family val="2"/>
    </font>
  </fonts>
  <fills count="1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164" fontId="0" fillId="0" borderId="0"/>
    <xf numFmtId="164" fontId="1" fillId="0" borderId="0"/>
    <xf numFmtId="164" fontId="4" fillId="0" borderId="0"/>
    <xf numFmtId="164" fontId="1" fillId="0" borderId="0" applyFont="0" applyFill="0" applyBorder="0" applyAlignment="0" applyProtection="0"/>
    <xf numFmtId="164" fontId="14" fillId="0" borderId="0"/>
  </cellStyleXfs>
  <cellXfs count="75">
    <xf numFmtId="164" fontId="0" fillId="0" borderId="0" xfId="0"/>
    <xf numFmtId="164" fontId="3" fillId="2" borderId="1" xfId="0" applyFont="1" applyFill="1" applyBorder="1" applyAlignment="1">
      <alignment horizontal="center"/>
    </xf>
    <xf numFmtId="164" fontId="2" fillId="0" borderId="0" xfId="0" applyFont="1" applyFill="1" applyBorder="1"/>
    <xf numFmtId="164" fontId="3" fillId="0" borderId="1" xfId="0" applyFont="1" applyFill="1" applyBorder="1" applyAlignment="1">
      <alignment horizontal="center"/>
    </xf>
    <xf numFmtId="164" fontId="2" fillId="0" borderId="0" xfId="0" applyFont="1" applyFill="1" applyBorder="1" applyAlignment="1">
      <alignment horizontal="left"/>
    </xf>
    <xf numFmtId="164" fontId="0" fillId="0" borderId="0" xfId="0" applyFill="1" applyBorder="1" applyAlignment="1">
      <alignment horizontal="left"/>
    </xf>
    <xf numFmtId="164" fontId="0" fillId="0" borderId="0" xfId="0" applyBorder="1" applyAlignment="1">
      <alignment horizontal="left"/>
    </xf>
    <xf numFmtId="164" fontId="3" fillId="2" borderId="3" xfId="0" applyFont="1" applyFill="1" applyBorder="1" applyAlignment="1">
      <alignment horizontal="center" vertical="center" wrapText="1"/>
    </xf>
    <xf numFmtId="164" fontId="3" fillId="0" borderId="4" xfId="0" applyFont="1" applyFill="1" applyBorder="1" applyAlignment="1">
      <alignment horizontal="center"/>
    </xf>
    <xf numFmtId="164" fontId="2" fillId="4" borderId="0" xfId="0" applyFont="1" applyFill="1" applyBorder="1" applyAlignment="1"/>
    <xf numFmtId="164" fontId="2" fillId="4" borderId="0" xfId="0" applyFont="1" applyFill="1" applyBorder="1" applyAlignment="1">
      <alignment horizontal="center" vertical="center"/>
    </xf>
    <xf numFmtId="164" fontId="2" fillId="4" borderId="0" xfId="0" applyFont="1" applyFill="1" applyBorder="1"/>
    <xf numFmtId="164" fontId="5" fillId="0" borderId="1" xfId="0" applyFont="1" applyFill="1" applyBorder="1" applyAlignment="1">
      <alignment horizontal="left" vertical="center"/>
    </xf>
    <xf numFmtId="2" fontId="5" fillId="0" borderId="1" xfId="0" applyNumberFormat="1" applyFont="1" applyFill="1" applyBorder="1" applyAlignment="1">
      <alignment horizontal="center" vertical="center"/>
    </xf>
    <xf numFmtId="164" fontId="5" fillId="0" borderId="1" xfId="0" applyFont="1" applyFill="1" applyBorder="1"/>
    <xf numFmtId="164" fontId="5" fillId="0" borderId="0" xfId="0" applyFont="1" applyFill="1" applyBorder="1" applyAlignment="1">
      <alignment horizontal="left" vertical="center"/>
    </xf>
    <xf numFmtId="2" fontId="5" fillId="0" borderId="0" xfId="0" applyNumberFormat="1" applyFont="1" applyFill="1" applyBorder="1" applyAlignment="1">
      <alignment horizontal="center" vertical="center"/>
    </xf>
    <xf numFmtId="164" fontId="5" fillId="0" borderId="0" xfId="0" applyFont="1" applyFill="1" applyBorder="1"/>
    <xf numFmtId="164" fontId="5" fillId="0" borderId="1" xfId="0" applyFont="1" applyFill="1" applyBorder="1" applyAlignment="1">
      <alignment horizontal="left"/>
    </xf>
    <xf numFmtId="164" fontId="5" fillId="0" borderId="1" xfId="0" applyFont="1" applyFill="1" applyBorder="1" applyAlignment="1">
      <alignment horizontal="center"/>
    </xf>
    <xf numFmtId="2" fontId="5" fillId="0" borderId="1" xfId="0" applyNumberFormat="1" applyFont="1" applyFill="1" applyBorder="1" applyAlignment="1">
      <alignment horizontal="center"/>
    </xf>
    <xf numFmtId="2" fontId="5" fillId="0" borderId="0" xfId="0" applyNumberFormat="1" applyFont="1" applyFill="1" applyAlignment="1">
      <alignment horizontal="center"/>
    </xf>
    <xf numFmtId="2" fontId="5" fillId="0" borderId="0" xfId="0" applyNumberFormat="1" applyFont="1" applyFill="1"/>
    <xf numFmtId="164" fontId="6" fillId="0" borderId="1" xfId="0" applyFont="1" applyFill="1" applyBorder="1"/>
    <xf numFmtId="164" fontId="8" fillId="0" borderId="0" xfId="0" applyFont="1" applyFill="1"/>
    <xf numFmtId="164" fontId="3" fillId="0" borderId="0" xfId="0" applyFont="1" applyAlignment="1">
      <alignment horizontal="center"/>
    </xf>
    <xf numFmtId="164" fontId="5" fillId="0" borderId="3" xfId="0" applyFont="1" applyFill="1" applyBorder="1" applyAlignment="1">
      <alignment horizontal="left" vertical="center"/>
    </xf>
    <xf numFmtId="164" fontId="5" fillId="0" borderId="5" xfId="0" applyFont="1" applyFill="1" applyBorder="1"/>
    <xf numFmtId="2" fontId="5" fillId="0" borderId="0" xfId="0" applyNumberFormat="1" applyFont="1" applyFill="1" applyBorder="1"/>
    <xf numFmtId="2" fontId="5" fillId="5" borderId="1" xfId="0" applyNumberFormat="1" applyFont="1" applyFill="1" applyBorder="1" applyAlignment="1">
      <alignment horizontal="center" vertical="center"/>
    </xf>
    <xf numFmtId="2" fontId="9" fillId="5" borderId="1" xfId="0" applyNumberFormat="1" applyFont="1" applyFill="1" applyBorder="1" applyAlignment="1">
      <alignment horizontal="center" vertical="center"/>
    </xf>
    <xf numFmtId="164" fontId="10" fillId="8" borderId="0" xfId="0" applyFont="1" applyFill="1" applyAlignment="1">
      <alignment horizontal="center"/>
    </xf>
    <xf numFmtId="164" fontId="7" fillId="6" borderId="0" xfId="0" applyFont="1" applyFill="1" applyBorder="1" applyAlignment="1">
      <alignment horizontal="center"/>
    </xf>
    <xf numFmtId="2" fontId="5" fillId="5" borderId="3" xfId="0" applyNumberFormat="1" applyFont="1" applyFill="1" applyBorder="1" applyAlignment="1">
      <alignment horizontal="center" vertical="center"/>
    </xf>
    <xf numFmtId="164" fontId="10" fillId="0" borderId="0" xfId="0" applyFont="1" applyFill="1" applyBorder="1" applyAlignment="1">
      <alignment horizontal="center"/>
    </xf>
    <xf numFmtId="164" fontId="11" fillId="0" borderId="0" xfId="0" applyFont="1" applyFill="1" applyBorder="1" applyAlignment="1">
      <alignment horizontal="center"/>
    </xf>
    <xf numFmtId="164" fontId="9" fillId="3" borderId="3" xfId="0" applyFont="1" applyFill="1" applyBorder="1" applyAlignment="1">
      <alignment horizontal="left" vertical="center"/>
    </xf>
    <xf numFmtId="164" fontId="13" fillId="9" borderId="0" xfId="0" applyFont="1" applyFill="1" applyBorder="1" applyAlignment="1">
      <alignment horizontal="left" vertical="center"/>
    </xf>
    <xf numFmtId="2" fontId="5" fillId="7" borderId="0" xfId="0" applyNumberFormat="1" applyFont="1" applyFill="1"/>
    <xf numFmtId="2" fontId="12" fillId="0" borderId="0" xfId="0" applyNumberFormat="1" applyFont="1" applyFill="1" applyBorder="1" applyAlignment="1">
      <alignment horizontal="left" vertical="center"/>
    </xf>
    <xf numFmtId="2" fontId="2" fillId="0" borderId="0" xfId="0" applyNumberFormat="1" applyFont="1" applyFill="1" applyBorder="1" applyAlignment="1">
      <alignment horizontal="left"/>
    </xf>
    <xf numFmtId="164" fontId="9" fillId="0" borderId="3" xfId="0" applyFont="1" applyFill="1" applyBorder="1" applyAlignment="1">
      <alignment horizontal="left" vertical="center"/>
    </xf>
    <xf numFmtId="2" fontId="5" fillId="5" borderId="4" xfId="0" applyNumberFormat="1" applyFont="1" applyFill="1" applyBorder="1" applyAlignment="1">
      <alignment horizontal="center" vertical="center"/>
    </xf>
    <xf numFmtId="2" fontId="7" fillId="3" borderId="0" xfId="0" applyNumberFormat="1" applyFont="1" applyFill="1" applyBorder="1" applyAlignment="1">
      <alignment horizontal="left" vertical="center"/>
    </xf>
    <xf numFmtId="2" fontId="7" fillId="3" borderId="0" xfId="0" applyNumberFormat="1" applyFont="1" applyFill="1" applyBorder="1" applyAlignment="1">
      <alignment horizontal="center" vertical="center"/>
    </xf>
    <xf numFmtId="164" fontId="15" fillId="3" borderId="1" xfId="0" applyFont="1" applyFill="1" applyBorder="1"/>
    <xf numFmtId="164" fontId="15" fillId="3" borderId="1" xfId="0" applyFont="1" applyFill="1" applyBorder="1" applyAlignment="1">
      <alignment horizontal="left"/>
    </xf>
    <xf numFmtId="1" fontId="15" fillId="3" borderId="1" xfId="4" applyNumberFormat="1" applyFont="1" applyFill="1" applyBorder="1" applyAlignment="1">
      <alignment horizontal="center" vertical="center"/>
    </xf>
    <xf numFmtId="1" fontId="15" fillId="3" borderId="1" xfId="0" applyNumberFormat="1" applyFont="1" applyFill="1" applyBorder="1" applyAlignment="1">
      <alignment horizontal="center"/>
    </xf>
    <xf numFmtId="1" fontId="16" fillId="3" borderId="1" xfId="0" applyNumberFormat="1" applyFont="1" applyFill="1" applyBorder="1" applyAlignment="1">
      <alignment horizontal="left"/>
    </xf>
    <xf numFmtId="164" fontId="2" fillId="0" borderId="0" xfId="0" applyFont="1" applyFill="1" applyBorder="1" applyAlignment="1">
      <alignment wrapText="1"/>
    </xf>
    <xf numFmtId="164" fontId="3" fillId="0" borderId="0" xfId="0" applyFont="1" applyAlignment="1">
      <alignment horizontal="center" wrapText="1"/>
    </xf>
    <xf numFmtId="164" fontId="5" fillId="0" borderId="3" xfId="0" applyFont="1" applyFill="1" applyBorder="1" applyAlignment="1">
      <alignment horizontal="center" vertical="center" wrapText="1"/>
    </xf>
    <xf numFmtId="164" fontId="5" fillId="0" borderId="1" xfId="0" applyFont="1" applyFill="1" applyBorder="1" applyAlignment="1">
      <alignment horizontal="center" vertical="center" wrapText="1"/>
    </xf>
    <xf numFmtId="164" fontId="7" fillId="3" borderId="1" xfId="0" applyFont="1" applyFill="1" applyBorder="1" applyAlignment="1">
      <alignment horizontal="center" vertical="center" wrapText="1"/>
    </xf>
    <xf numFmtId="2" fontId="5" fillId="0" borderId="0" xfId="0" applyNumberFormat="1" applyFont="1" applyFill="1" applyBorder="1" applyAlignment="1">
      <alignment horizontal="center" vertical="center" wrapText="1"/>
    </xf>
    <xf numFmtId="2" fontId="9" fillId="0" borderId="0" xfId="0" applyNumberFormat="1" applyFont="1" applyFill="1" applyBorder="1" applyAlignment="1">
      <alignment horizontal="left" vertical="center" wrapText="1"/>
    </xf>
    <xf numFmtId="2" fontId="5" fillId="0" borderId="0" xfId="0" applyNumberFormat="1" applyFont="1" applyFill="1" applyBorder="1" applyAlignment="1">
      <alignment horizontal="left" vertical="center" wrapText="1"/>
    </xf>
    <xf numFmtId="164" fontId="5" fillId="3" borderId="1" xfId="0" applyFont="1" applyFill="1" applyBorder="1" applyAlignment="1">
      <alignment horizontal="left" vertical="center"/>
    </xf>
    <xf numFmtId="2" fontId="5" fillId="3" borderId="1" xfId="0" applyNumberFormat="1" applyFont="1" applyFill="1" applyBorder="1" applyAlignment="1">
      <alignment horizontal="center" vertical="center"/>
    </xf>
    <xf numFmtId="2" fontId="5" fillId="3" borderId="0" xfId="0" applyNumberFormat="1" applyFont="1" applyFill="1"/>
    <xf numFmtId="164" fontId="5" fillId="3" borderId="1" xfId="0" applyFont="1" applyFill="1" applyBorder="1"/>
    <xf numFmtId="2" fontId="5" fillId="10" borderId="1" xfId="0" applyNumberFormat="1" applyFont="1" applyFill="1" applyBorder="1" applyAlignment="1">
      <alignment horizontal="center" vertical="center"/>
    </xf>
    <xf numFmtId="2" fontId="5" fillId="10" borderId="1" xfId="0" applyNumberFormat="1" applyFont="1" applyFill="1" applyBorder="1" applyAlignment="1">
      <alignment horizontal="center"/>
    </xf>
    <xf numFmtId="1" fontId="15" fillId="10" borderId="1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left"/>
    </xf>
    <xf numFmtId="164" fontId="7" fillId="6" borderId="2" xfId="0" applyFont="1" applyFill="1" applyBorder="1" applyAlignment="1">
      <alignment horizontal="center"/>
    </xf>
    <xf numFmtId="2" fontId="5" fillId="11" borderId="1" xfId="0" applyNumberFormat="1" applyFont="1" applyFill="1" applyBorder="1" applyAlignment="1">
      <alignment horizontal="center" vertical="center"/>
    </xf>
    <xf numFmtId="2" fontId="5" fillId="12" borderId="1" xfId="0" applyNumberFormat="1" applyFont="1" applyFill="1" applyBorder="1" applyAlignment="1">
      <alignment horizontal="center" vertical="center"/>
    </xf>
    <xf numFmtId="164" fontId="17" fillId="0" borderId="0" xfId="0" applyFont="1"/>
    <xf numFmtId="9" fontId="2" fillId="0" borderId="0" xfId="0" applyNumberFormat="1" applyFont="1" applyFill="1" applyBorder="1"/>
    <xf numFmtId="9" fontId="2" fillId="0" borderId="0" xfId="0" applyNumberFormat="1" applyFont="1" applyFill="1" applyBorder="1" applyAlignment="1">
      <alignment wrapText="1"/>
    </xf>
    <xf numFmtId="9" fontId="2" fillId="0" borderId="0" xfId="0" applyNumberFormat="1" applyFont="1" applyFill="1" applyBorder="1" applyAlignment="1">
      <alignment horizontal="left"/>
    </xf>
    <xf numFmtId="9" fontId="3" fillId="7" borderId="0" xfId="0" applyNumberFormat="1" applyFont="1" applyFill="1" applyAlignment="1">
      <alignment horizontal="left"/>
    </xf>
    <xf numFmtId="9" fontId="2" fillId="0" borderId="0" xfId="0" applyNumberFormat="1" applyFont="1" applyFill="1" applyBorder="1" applyAlignment="1">
      <alignment horizontal="center"/>
    </xf>
  </cellXfs>
  <cellStyles count="5">
    <cellStyle name="Euro" xfId="3"/>
    <cellStyle name="Excel Built-in Normal" xfId="2"/>
    <cellStyle name="Normal" xfId="0" builtinId="0"/>
    <cellStyle name="Normal 2" xfId="1"/>
    <cellStyle name="Normal 4" xfId="4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DX41"/>
  <sheetViews>
    <sheetView showGridLines="0" topLeftCell="B1" zoomScale="70" zoomScaleNormal="70" workbookViewId="0">
      <selection activeCell="B8" sqref="B8"/>
    </sheetView>
  </sheetViews>
  <sheetFormatPr baseColWidth="10" defaultColWidth="9.140625" defaultRowHeight="15.75" x14ac:dyDescent="0.25"/>
  <cols>
    <col min="1" max="1" width="54.140625" style="2" bestFit="1" customWidth="1"/>
    <col min="2" max="2" width="39.28515625" style="50" customWidth="1"/>
    <col min="3" max="10" width="12.5703125" style="4" customWidth="1"/>
    <col min="11" max="11" width="12.5703125" style="6" customWidth="1"/>
    <col min="12" max="12" width="12.5703125" style="4" customWidth="1"/>
    <col min="13" max="13" width="12.5703125" style="5" customWidth="1"/>
    <col min="14" max="21" width="12.5703125" style="4" customWidth="1"/>
    <col min="22" max="22" width="44.7109375" style="4" customWidth="1"/>
    <col min="23" max="25" width="12.5703125" style="4" customWidth="1"/>
    <col min="26" max="27" width="12.5703125" style="2" customWidth="1"/>
    <col min="28" max="28" width="58.28515625" style="2" bestFit="1" customWidth="1"/>
    <col min="29" max="29" width="17.7109375" style="2" bestFit="1" customWidth="1"/>
    <col min="30" max="30" width="12.5703125" style="2" customWidth="1"/>
    <col min="31" max="16384" width="9.140625" style="2"/>
  </cols>
  <sheetData>
    <row r="2" spans="1:128" ht="23.25" x14ac:dyDescent="0.35">
      <c r="C2" s="66" t="s">
        <v>153</v>
      </c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32"/>
    </row>
    <row r="3" spans="1:128" s="70" customFormat="1" x14ac:dyDescent="0.25">
      <c r="B3" s="71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2"/>
      <c r="U3" s="72"/>
      <c r="V3" s="73" t="s">
        <v>152</v>
      </c>
      <c r="W3" s="72"/>
      <c r="X3" s="72"/>
      <c r="Y3" s="72"/>
    </row>
    <row r="4" spans="1:128" s="25" customFormat="1" ht="18.75" x14ac:dyDescent="0.3">
      <c r="A4" s="25" t="s">
        <v>154</v>
      </c>
      <c r="B4" s="51" t="s">
        <v>144</v>
      </c>
      <c r="C4" s="31" t="s">
        <v>52</v>
      </c>
      <c r="D4" s="31" t="s">
        <v>0</v>
      </c>
      <c r="E4" s="31" t="s">
        <v>42</v>
      </c>
      <c r="F4" s="31" t="s">
        <v>25</v>
      </c>
      <c r="G4" s="31" t="s">
        <v>1</v>
      </c>
      <c r="H4" s="31" t="s">
        <v>2</v>
      </c>
      <c r="I4" s="31" t="s">
        <v>3</v>
      </c>
      <c r="J4" s="31" t="s">
        <v>21</v>
      </c>
      <c r="K4" s="31" t="s">
        <v>17</v>
      </c>
      <c r="L4" s="31" t="s">
        <v>22</v>
      </c>
      <c r="M4" s="31" t="s">
        <v>4</v>
      </c>
      <c r="N4" s="31" t="s">
        <v>5</v>
      </c>
      <c r="O4" s="31" t="s">
        <v>6</v>
      </c>
      <c r="P4" s="31" t="s">
        <v>14</v>
      </c>
      <c r="Q4" s="31" t="s">
        <v>11</v>
      </c>
      <c r="R4" s="31" t="s">
        <v>13</v>
      </c>
      <c r="S4" s="31" t="s">
        <v>41</v>
      </c>
      <c r="T4" s="35" t="s">
        <v>159</v>
      </c>
      <c r="U4" s="34"/>
      <c r="X4" s="22"/>
    </row>
    <row r="5" spans="1:128" s="14" customFormat="1" ht="37.5" x14ac:dyDescent="0.3">
      <c r="A5" s="26" t="s">
        <v>145</v>
      </c>
      <c r="B5" s="52" t="str">
        <f>mineral($C$4:$S$4, C5:S5, 10%)</f>
        <v>Chamosite (100.0%)</v>
      </c>
      <c r="C5" s="29">
        <v>0.94910069239510397</v>
      </c>
      <c r="D5" s="67"/>
      <c r="E5" s="29">
        <v>45.196266497726697</v>
      </c>
      <c r="F5" s="29"/>
      <c r="G5" s="29"/>
      <c r="H5" s="29">
        <v>5.7215440226260901</v>
      </c>
      <c r="I5" s="29">
        <v>4.2344118194677902</v>
      </c>
      <c r="J5" s="29">
        <v>13.2229931822641</v>
      </c>
      <c r="K5" s="29"/>
      <c r="L5" s="29"/>
      <c r="M5" s="29"/>
      <c r="N5" s="29"/>
      <c r="O5" s="29"/>
      <c r="P5" s="33">
        <v>30.6756837855201</v>
      </c>
      <c r="Q5" s="29"/>
      <c r="R5" s="29"/>
      <c r="S5" s="29"/>
      <c r="T5" s="16">
        <f>SUM(C5:S5)</f>
        <v>99.999999999999886</v>
      </c>
      <c r="U5" s="16"/>
      <c r="V5" s="38" t="s">
        <v>33</v>
      </c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E5" s="22"/>
      <c r="CF5" s="22"/>
      <c r="CG5" s="22"/>
      <c r="CH5" s="22"/>
      <c r="CI5" s="22"/>
      <c r="CJ5" s="22"/>
      <c r="CK5" s="22"/>
      <c r="CL5" s="22"/>
      <c r="CM5" s="22"/>
      <c r="CN5" s="22"/>
      <c r="CO5" s="22"/>
      <c r="CP5" s="22"/>
      <c r="CQ5" s="22"/>
      <c r="CR5" s="22"/>
      <c r="CS5" s="22"/>
      <c r="CT5" s="22"/>
      <c r="CU5" s="22"/>
      <c r="CV5" s="22"/>
      <c r="CW5" s="22"/>
      <c r="CX5" s="22"/>
      <c r="CY5" s="22"/>
      <c r="CZ5" s="22"/>
      <c r="DA5" s="22"/>
      <c r="DB5" s="22"/>
      <c r="DC5" s="22"/>
      <c r="DD5" s="22"/>
      <c r="DE5" s="22"/>
      <c r="DF5" s="22"/>
      <c r="DG5" s="22"/>
      <c r="DH5" s="22"/>
      <c r="DI5" s="22"/>
      <c r="DJ5" s="22"/>
      <c r="DK5" s="22"/>
      <c r="DL5" s="22"/>
      <c r="DM5" s="22"/>
      <c r="DN5" s="22"/>
      <c r="DO5" s="22"/>
      <c r="DP5" s="22"/>
      <c r="DQ5" s="22"/>
      <c r="DR5" s="22"/>
      <c r="DS5" s="22"/>
      <c r="DT5" s="22"/>
      <c r="DU5" s="22"/>
      <c r="DV5" s="22"/>
      <c r="DW5" s="22"/>
      <c r="DX5" s="22"/>
    </row>
    <row r="6" spans="1:128" s="14" customFormat="1" ht="37.5" x14ac:dyDescent="0.3">
      <c r="A6" s="26" t="s">
        <v>146</v>
      </c>
      <c r="B6" s="52" t="str">
        <f>mineral($C$4:$S$4, C6:S6, 10%)</f>
        <v>Muscovite (100.0%)</v>
      </c>
      <c r="C6" s="29">
        <v>0.46</v>
      </c>
      <c r="D6" s="29"/>
      <c r="E6" s="29">
        <v>47.351374687278799</v>
      </c>
      <c r="F6" s="29">
        <v>0.95300237782560704</v>
      </c>
      <c r="G6" s="29"/>
      <c r="H6" s="29"/>
      <c r="I6" s="29">
        <v>20.3018155052605</v>
      </c>
      <c r="J6" s="29">
        <v>21.132472029876499</v>
      </c>
      <c r="K6" s="29"/>
      <c r="L6" s="29">
        <v>9.8062906857716694</v>
      </c>
      <c r="M6" s="29"/>
      <c r="N6" s="29"/>
      <c r="O6" s="29"/>
      <c r="P6" s="33"/>
      <c r="Q6" s="29"/>
      <c r="R6" s="29"/>
      <c r="S6" s="29"/>
      <c r="T6" s="16">
        <f t="shared" ref="T6:T14" si="0">SUM(C6:S6)</f>
        <v>100.00495528601307</v>
      </c>
      <c r="U6" s="16"/>
      <c r="V6" s="38" t="s">
        <v>35</v>
      </c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  <c r="CQ6" s="22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2"/>
      <c r="DC6" s="22"/>
      <c r="DD6" s="22"/>
      <c r="DE6" s="22"/>
      <c r="DF6" s="22"/>
      <c r="DG6" s="22"/>
      <c r="DH6" s="22"/>
      <c r="DI6" s="22"/>
      <c r="DJ6" s="22"/>
      <c r="DK6" s="22"/>
      <c r="DL6" s="22"/>
      <c r="DM6" s="22"/>
      <c r="DN6" s="22"/>
      <c r="DO6" s="22"/>
      <c r="DP6" s="22"/>
      <c r="DQ6" s="22"/>
      <c r="DR6" s="22"/>
      <c r="DS6" s="22"/>
      <c r="DT6" s="22"/>
      <c r="DU6" s="22"/>
      <c r="DV6" s="22"/>
      <c r="DW6" s="22"/>
      <c r="DX6" s="22"/>
    </row>
    <row r="7" spans="1:128" s="14" customFormat="1" ht="37.5" x14ac:dyDescent="0.3">
      <c r="A7" s="41" t="s">
        <v>147</v>
      </c>
      <c r="B7" s="52" t="str">
        <f t="shared" ref="B5:B15" si="1">mineral($C$4:$S$4, C7:S7, 10%)</f>
        <v>Albite (98.6%)</v>
      </c>
      <c r="C7" s="29"/>
      <c r="D7" s="29"/>
      <c r="E7" s="29">
        <v>48</v>
      </c>
      <c r="F7" s="30"/>
      <c r="G7" s="29">
        <v>8.3035872281598895</v>
      </c>
      <c r="H7" s="29"/>
      <c r="I7" s="29">
        <v>10.771187631090999</v>
      </c>
      <c r="J7" s="29">
        <v>31.500085618621299</v>
      </c>
      <c r="K7" s="29"/>
      <c r="L7" s="29"/>
      <c r="M7" s="29">
        <v>0.76187479058233298</v>
      </c>
      <c r="N7" s="29"/>
      <c r="O7" s="29"/>
      <c r="P7" s="33"/>
      <c r="Q7" s="29"/>
      <c r="R7" s="29"/>
      <c r="S7" s="29"/>
      <c r="T7" s="16">
        <f t="shared" si="0"/>
        <v>99.336735268454532</v>
      </c>
      <c r="U7" s="16"/>
      <c r="V7" s="36" t="s">
        <v>32</v>
      </c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</row>
    <row r="8" spans="1:128" s="14" customFormat="1" ht="37.5" x14ac:dyDescent="0.3">
      <c r="A8" s="26" t="s">
        <v>148</v>
      </c>
      <c r="B8" s="52" t="str">
        <f t="shared" si="1"/>
        <v>Actinolite (100.0%)</v>
      </c>
      <c r="C8" s="29">
        <v>0.23628507578000901</v>
      </c>
      <c r="D8" s="68">
        <v>0.01</v>
      </c>
      <c r="E8" s="29">
        <v>45.0076723785307</v>
      </c>
      <c r="F8" s="29"/>
      <c r="G8" s="29">
        <v>0.59282824190421302</v>
      </c>
      <c r="H8" s="29">
        <v>9.7145261101360205</v>
      </c>
      <c r="I8" s="29">
        <v>1.3915250403630099</v>
      </c>
      <c r="J8" s="29">
        <v>25.6443226890656</v>
      </c>
      <c r="K8" s="29"/>
      <c r="L8" s="29"/>
      <c r="M8" s="29">
        <v>8.5966401168787598</v>
      </c>
      <c r="N8" s="29">
        <v>0.11224209207241299</v>
      </c>
      <c r="O8" s="29">
        <v>0.128787837643668</v>
      </c>
      <c r="P8" s="33">
        <v>8.5751704176255199</v>
      </c>
      <c r="Q8" s="29"/>
      <c r="R8" s="29"/>
      <c r="S8" s="29"/>
      <c r="T8" s="16">
        <f t="shared" si="0"/>
        <v>100.00999999999991</v>
      </c>
      <c r="U8" s="16"/>
      <c r="V8" s="38" t="s">
        <v>34</v>
      </c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2"/>
      <c r="CM8" s="22"/>
      <c r="CN8" s="22"/>
      <c r="CO8" s="22"/>
      <c r="CP8" s="22"/>
      <c r="CQ8" s="22"/>
      <c r="CR8" s="22"/>
      <c r="CS8" s="22"/>
      <c r="CT8" s="22"/>
      <c r="CU8" s="22"/>
      <c r="CV8" s="22"/>
      <c r="CW8" s="22"/>
      <c r="CX8" s="22"/>
      <c r="CY8" s="22"/>
      <c r="CZ8" s="22"/>
      <c r="DA8" s="22"/>
      <c r="DB8" s="22"/>
      <c r="DC8" s="22"/>
      <c r="DD8" s="22"/>
      <c r="DE8" s="22"/>
      <c r="DF8" s="22"/>
      <c r="DG8" s="22"/>
      <c r="DH8" s="22"/>
      <c r="DI8" s="22"/>
      <c r="DJ8" s="22"/>
      <c r="DK8" s="22"/>
      <c r="DL8" s="22"/>
      <c r="DM8" s="22"/>
      <c r="DN8" s="22"/>
      <c r="DO8" s="22"/>
      <c r="DP8" s="22"/>
      <c r="DQ8" s="22"/>
      <c r="DR8" s="22"/>
      <c r="DS8" s="22"/>
      <c r="DT8" s="22"/>
      <c r="DU8" s="22"/>
      <c r="DV8" s="22"/>
      <c r="DW8" s="22"/>
      <c r="DX8" s="22"/>
    </row>
    <row r="9" spans="1:128" s="14" customFormat="1" ht="37.5" x14ac:dyDescent="0.3">
      <c r="A9" s="26" t="s">
        <v>149</v>
      </c>
      <c r="B9" s="52" t="str">
        <f t="shared" si="1"/>
        <v>Aluminite (100.0%)</v>
      </c>
      <c r="C9" s="29">
        <v>5.27160676772343</v>
      </c>
      <c r="D9" s="29"/>
      <c r="E9" s="29">
        <v>69.731784067433097</v>
      </c>
      <c r="F9" s="29"/>
      <c r="G9" s="29"/>
      <c r="H9" s="29"/>
      <c r="I9" s="29">
        <v>15.6795123241022</v>
      </c>
      <c r="J9" s="29"/>
      <c r="K9" s="29">
        <v>9.3170968407411596</v>
      </c>
      <c r="L9" s="29"/>
      <c r="M9" s="29"/>
      <c r="N9" s="29"/>
      <c r="O9" s="29"/>
      <c r="P9" s="33"/>
      <c r="Q9" s="29"/>
      <c r="R9" s="29"/>
      <c r="S9" s="29"/>
      <c r="T9" s="16">
        <f t="shared" si="0"/>
        <v>99.999999999999886</v>
      </c>
      <c r="U9" s="16"/>
      <c r="V9" s="38" t="s">
        <v>134</v>
      </c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22"/>
      <c r="BX9" s="22"/>
      <c r="BY9" s="22"/>
      <c r="BZ9" s="22"/>
      <c r="CA9" s="22"/>
      <c r="CB9" s="22"/>
      <c r="CC9" s="22"/>
      <c r="CD9" s="22"/>
      <c r="CE9" s="22"/>
      <c r="CF9" s="22"/>
      <c r="CG9" s="22"/>
      <c r="CH9" s="22"/>
      <c r="CI9" s="22"/>
      <c r="CJ9" s="22"/>
      <c r="CK9" s="22"/>
      <c r="CL9" s="22"/>
      <c r="CM9" s="22"/>
      <c r="CN9" s="22"/>
      <c r="CO9" s="22"/>
      <c r="CP9" s="22"/>
      <c r="CQ9" s="22"/>
      <c r="CR9" s="22"/>
      <c r="CS9" s="22"/>
      <c r="CT9" s="22"/>
      <c r="CU9" s="22"/>
      <c r="CV9" s="22"/>
      <c r="CW9" s="22"/>
      <c r="CX9" s="22"/>
      <c r="CY9" s="22"/>
      <c r="CZ9" s="22"/>
      <c r="DA9" s="22"/>
      <c r="DB9" s="22"/>
      <c r="DC9" s="22"/>
      <c r="DD9" s="22"/>
      <c r="DE9" s="22"/>
      <c r="DF9" s="22"/>
      <c r="DG9" s="22"/>
      <c r="DH9" s="22"/>
      <c r="DI9" s="22"/>
      <c r="DJ9" s="22"/>
      <c r="DK9" s="22"/>
      <c r="DL9" s="22"/>
      <c r="DM9" s="22"/>
      <c r="DN9" s="22"/>
      <c r="DO9" s="22"/>
      <c r="DP9" s="22"/>
      <c r="DQ9" s="22"/>
      <c r="DR9" s="22"/>
      <c r="DS9" s="22"/>
      <c r="DT9" s="22"/>
      <c r="DU9" s="22"/>
      <c r="DV9" s="22"/>
      <c r="DW9" s="22"/>
      <c r="DX9" s="22"/>
    </row>
    <row r="10" spans="1:128" s="14" customFormat="1" ht="37.5" x14ac:dyDescent="0.3">
      <c r="A10" s="26" t="s">
        <v>150</v>
      </c>
      <c r="B10" s="52" t="str">
        <f t="shared" si="1"/>
        <v>Andradite (100.0%)</v>
      </c>
      <c r="C10" s="29"/>
      <c r="D10" s="29"/>
      <c r="E10" s="29">
        <v>44.799725595870498</v>
      </c>
      <c r="F10" s="29"/>
      <c r="G10" s="29"/>
      <c r="H10" s="29">
        <v>0.29774559179771698</v>
      </c>
      <c r="I10" s="29">
        <v>0.33053423554469302</v>
      </c>
      <c r="J10" s="29">
        <v>14.4995943012211</v>
      </c>
      <c r="K10" s="29"/>
      <c r="L10" s="29"/>
      <c r="M10" s="29">
        <v>21.111748883232298</v>
      </c>
      <c r="N10" s="29"/>
      <c r="O10" s="29"/>
      <c r="P10" s="33">
        <v>18.960651392333499</v>
      </c>
      <c r="Q10" s="29"/>
      <c r="R10" s="29"/>
      <c r="S10" s="29"/>
      <c r="T10" s="16">
        <f t="shared" si="0"/>
        <v>99.999999999999801</v>
      </c>
      <c r="U10" s="16"/>
      <c r="V10" s="38" t="s">
        <v>132</v>
      </c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2"/>
      <c r="CG10" s="22"/>
      <c r="CH10" s="22"/>
      <c r="CI10" s="22"/>
      <c r="CJ10" s="22"/>
      <c r="CK10" s="22"/>
      <c r="CL10" s="22"/>
      <c r="CM10" s="22"/>
      <c r="CN10" s="22"/>
      <c r="CO10" s="22"/>
      <c r="CP10" s="22"/>
      <c r="CQ10" s="22"/>
      <c r="CR10" s="22"/>
      <c r="CS10" s="22"/>
      <c r="CT10" s="22"/>
      <c r="CU10" s="22"/>
      <c r="CV10" s="22"/>
      <c r="CW10" s="22"/>
      <c r="CX10" s="22"/>
      <c r="CY10" s="22"/>
      <c r="CZ10" s="22"/>
      <c r="DA10" s="22"/>
      <c r="DB10" s="22"/>
      <c r="DC10" s="22"/>
      <c r="DD10" s="22"/>
      <c r="DE10" s="22"/>
      <c r="DF10" s="22"/>
      <c r="DG10" s="22"/>
      <c r="DH10" s="22"/>
      <c r="DI10" s="22"/>
      <c r="DJ10" s="22"/>
      <c r="DK10" s="22"/>
      <c r="DL10" s="22"/>
      <c r="DM10" s="22"/>
      <c r="DN10" s="22"/>
      <c r="DO10" s="22"/>
      <c r="DP10" s="22"/>
      <c r="DQ10" s="22"/>
      <c r="DR10" s="22"/>
      <c r="DS10" s="22"/>
      <c r="DT10" s="22"/>
      <c r="DU10" s="22"/>
      <c r="DV10" s="22"/>
      <c r="DW10" s="22"/>
      <c r="DX10" s="22"/>
    </row>
    <row r="11" spans="1:128" s="27" customFormat="1" ht="37.5" x14ac:dyDescent="0.3">
      <c r="A11" s="12" t="s">
        <v>151</v>
      </c>
      <c r="B11" s="52" t="str">
        <f t="shared" si="1"/>
        <v>Antigorite (100.0%)</v>
      </c>
      <c r="C11" s="29">
        <v>1.34048451691441</v>
      </c>
      <c r="D11" s="29"/>
      <c r="E11" s="29">
        <v>47.875501473124501</v>
      </c>
      <c r="F11" s="29"/>
      <c r="G11" s="29"/>
      <c r="H11" s="29">
        <v>18.182151569813399</v>
      </c>
      <c r="I11" s="29"/>
      <c r="J11" s="29">
        <v>18.675803073496301</v>
      </c>
      <c r="K11" s="29"/>
      <c r="L11" s="29"/>
      <c r="M11" s="29"/>
      <c r="N11" s="29"/>
      <c r="O11" s="29"/>
      <c r="P11" s="33">
        <v>13.926059366651099</v>
      </c>
      <c r="Q11" s="29"/>
      <c r="R11" s="29"/>
      <c r="S11" s="29"/>
      <c r="T11" s="16">
        <f t="shared" si="0"/>
        <v>99.999999999999702</v>
      </c>
      <c r="U11" s="16"/>
      <c r="V11" s="38" t="s">
        <v>133</v>
      </c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22"/>
      <c r="BD11" s="22"/>
      <c r="BE11" s="22"/>
      <c r="BF11" s="22"/>
      <c r="BG11" s="22"/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  <c r="BS11" s="22"/>
      <c r="BT11" s="22"/>
      <c r="BU11" s="22"/>
      <c r="BV11" s="22"/>
      <c r="BW11" s="22"/>
      <c r="BX11" s="22"/>
      <c r="BY11" s="22"/>
      <c r="BZ11" s="22"/>
      <c r="CA11" s="22"/>
      <c r="CB11" s="22"/>
      <c r="CC11" s="22"/>
      <c r="CD11" s="22"/>
      <c r="CE11" s="22"/>
      <c r="CF11" s="22"/>
      <c r="CG11" s="22"/>
      <c r="CH11" s="22"/>
      <c r="CI11" s="22"/>
      <c r="CJ11" s="22"/>
      <c r="CK11" s="22"/>
      <c r="CL11" s="22"/>
      <c r="CM11" s="22"/>
      <c r="CN11" s="22"/>
      <c r="CO11" s="22"/>
      <c r="CP11" s="22"/>
      <c r="CQ11" s="22"/>
      <c r="CR11" s="22"/>
      <c r="CS11" s="22"/>
      <c r="CT11" s="22"/>
      <c r="CU11" s="22"/>
      <c r="CV11" s="22"/>
      <c r="CW11" s="22"/>
      <c r="CX11" s="22"/>
      <c r="CY11" s="22"/>
      <c r="CZ11" s="22"/>
      <c r="DA11" s="22"/>
      <c r="DB11" s="22"/>
      <c r="DC11" s="22"/>
      <c r="DD11" s="22"/>
      <c r="DE11" s="22"/>
      <c r="DF11" s="22"/>
      <c r="DG11" s="22"/>
      <c r="DH11" s="22"/>
      <c r="DI11" s="22"/>
      <c r="DJ11" s="22"/>
      <c r="DK11" s="22"/>
      <c r="DL11" s="22"/>
      <c r="DM11" s="22"/>
      <c r="DN11" s="22"/>
      <c r="DO11" s="22"/>
      <c r="DP11" s="22"/>
      <c r="DQ11" s="22"/>
      <c r="DR11" s="22"/>
      <c r="DS11" s="22"/>
      <c r="DT11" s="22"/>
      <c r="DU11" s="22"/>
      <c r="DV11" s="22"/>
      <c r="DW11" s="22"/>
      <c r="DX11" s="22"/>
    </row>
    <row r="12" spans="1:128" s="17" customFormat="1" ht="37.5" x14ac:dyDescent="0.3">
      <c r="A12" s="12" t="s">
        <v>155</v>
      </c>
      <c r="B12" s="53" t="str">
        <f t="shared" si="1"/>
        <v>Cobaltite (100.0%)</v>
      </c>
      <c r="C12" s="42"/>
      <c r="D12" s="29"/>
      <c r="E12" s="29">
        <v>45</v>
      </c>
      <c r="F12" s="29">
        <v>45</v>
      </c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>
        <v>10</v>
      </c>
      <c r="R12" s="29"/>
      <c r="S12" s="29"/>
      <c r="T12" s="16">
        <f t="shared" si="0"/>
        <v>100</v>
      </c>
      <c r="U12" s="16"/>
      <c r="V12" s="37" t="s">
        <v>157</v>
      </c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  <c r="CD12" s="22"/>
      <c r="CE12" s="22"/>
      <c r="CF12" s="22"/>
      <c r="CG12" s="22"/>
      <c r="CH12" s="22"/>
      <c r="CI12" s="22"/>
      <c r="CJ12" s="22"/>
      <c r="CK12" s="22"/>
      <c r="CL12" s="22"/>
      <c r="CM12" s="22"/>
      <c r="CN12" s="22"/>
      <c r="CO12" s="22"/>
      <c r="CP12" s="22"/>
      <c r="CQ12" s="22"/>
      <c r="CR12" s="22"/>
      <c r="CS12" s="22"/>
      <c r="CT12" s="22"/>
      <c r="CU12" s="22"/>
      <c r="CV12" s="22"/>
      <c r="CW12" s="22"/>
      <c r="CX12" s="22"/>
      <c r="CY12" s="22"/>
      <c r="CZ12" s="22"/>
      <c r="DA12" s="22"/>
      <c r="DB12" s="22"/>
      <c r="DC12" s="22"/>
      <c r="DD12" s="22"/>
      <c r="DE12" s="22"/>
      <c r="DF12" s="22"/>
      <c r="DG12" s="22"/>
      <c r="DH12" s="22"/>
      <c r="DI12" s="22"/>
      <c r="DJ12" s="22"/>
      <c r="DK12" s="22"/>
      <c r="DL12" s="22"/>
      <c r="DM12" s="22"/>
      <c r="DN12" s="22"/>
      <c r="DO12" s="22"/>
      <c r="DP12" s="22"/>
      <c r="DQ12" s="22"/>
      <c r="DR12" s="22"/>
      <c r="DS12" s="22"/>
      <c r="DT12" s="22"/>
      <c r="DU12" s="22"/>
      <c r="DV12" s="22"/>
      <c r="DW12" s="22"/>
      <c r="DX12" s="22"/>
    </row>
    <row r="13" spans="1:128" s="17" customFormat="1" ht="37.5" x14ac:dyDescent="0.3">
      <c r="A13" s="12" t="s">
        <v>156</v>
      </c>
      <c r="B13" s="53" t="str">
        <f t="shared" si="1"/>
        <v>Rutile (100.0%)</v>
      </c>
      <c r="C13" s="42"/>
      <c r="D13" s="29"/>
      <c r="E13" s="29">
        <v>40.06</v>
      </c>
      <c r="F13" s="29"/>
      <c r="G13" s="29"/>
      <c r="H13" s="29"/>
      <c r="I13" s="29"/>
      <c r="J13" s="29"/>
      <c r="K13" s="29"/>
      <c r="L13" s="29"/>
      <c r="M13" s="29"/>
      <c r="N13" s="29">
        <v>59.94</v>
      </c>
      <c r="O13" s="29"/>
      <c r="P13" s="29"/>
      <c r="Q13" s="29"/>
      <c r="R13" s="29"/>
      <c r="S13" s="29"/>
      <c r="T13" s="16">
        <f t="shared" si="0"/>
        <v>100</v>
      </c>
      <c r="U13" s="16"/>
      <c r="V13" s="37" t="s">
        <v>37</v>
      </c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22"/>
      <c r="CD13" s="22"/>
      <c r="CE13" s="22"/>
      <c r="CF13" s="22"/>
      <c r="CG13" s="22"/>
      <c r="CH13" s="22"/>
      <c r="CI13" s="22"/>
      <c r="CJ13" s="22"/>
      <c r="CK13" s="22"/>
      <c r="CL13" s="22"/>
      <c r="CM13" s="22"/>
      <c r="CN13" s="22"/>
      <c r="CO13" s="22"/>
      <c r="CP13" s="22"/>
      <c r="CQ13" s="22"/>
      <c r="CR13" s="22"/>
      <c r="CS13" s="22"/>
      <c r="CT13" s="22"/>
      <c r="CU13" s="22"/>
      <c r="CV13" s="22"/>
      <c r="CW13" s="22"/>
      <c r="CX13" s="22"/>
      <c r="CY13" s="22"/>
      <c r="CZ13" s="22"/>
      <c r="DA13" s="22"/>
      <c r="DB13" s="22"/>
      <c r="DC13" s="22"/>
      <c r="DD13" s="22"/>
      <c r="DE13" s="22"/>
      <c r="DF13" s="22"/>
      <c r="DG13" s="22"/>
      <c r="DH13" s="22"/>
      <c r="DI13" s="22"/>
      <c r="DJ13" s="22"/>
      <c r="DK13" s="22"/>
      <c r="DL13" s="22"/>
      <c r="DM13" s="22"/>
      <c r="DN13" s="22"/>
      <c r="DO13" s="22"/>
      <c r="DP13" s="22"/>
      <c r="DQ13" s="22"/>
      <c r="DR13" s="22"/>
      <c r="DS13" s="22"/>
      <c r="DT13" s="22"/>
      <c r="DU13" s="22"/>
      <c r="DV13" s="22"/>
      <c r="DW13" s="22"/>
      <c r="DX13" s="22"/>
    </row>
    <row r="14" spans="1:128" s="17" customFormat="1" ht="37.5" x14ac:dyDescent="0.3">
      <c r="A14" s="12" t="s">
        <v>158</v>
      </c>
      <c r="B14" s="53" t="str">
        <f t="shared" si="1"/>
        <v>Tennantite (99.9%)</v>
      </c>
      <c r="C14" s="42"/>
      <c r="D14" s="29"/>
      <c r="E14" s="29"/>
      <c r="F14" s="29"/>
      <c r="G14" s="29"/>
      <c r="H14" s="29"/>
      <c r="I14" s="29"/>
      <c r="J14" s="29"/>
      <c r="K14" s="29">
        <v>28.33</v>
      </c>
      <c r="L14" s="29"/>
      <c r="M14" s="29"/>
      <c r="N14" s="29"/>
      <c r="O14" s="29"/>
      <c r="P14" s="29">
        <v>3.8</v>
      </c>
      <c r="Q14" s="29"/>
      <c r="R14" s="29">
        <v>47.51</v>
      </c>
      <c r="S14" s="29">
        <v>20.37</v>
      </c>
      <c r="T14" s="16">
        <f t="shared" si="0"/>
        <v>100.00999999999999</v>
      </c>
      <c r="U14" s="28"/>
      <c r="V14" s="37" t="s">
        <v>140</v>
      </c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22"/>
      <c r="CL14" s="22"/>
      <c r="CM14" s="22"/>
      <c r="CN14" s="22"/>
      <c r="CO14" s="22"/>
      <c r="CP14" s="22"/>
      <c r="CQ14" s="22"/>
      <c r="CR14" s="22"/>
      <c r="CS14" s="22"/>
      <c r="CT14" s="22"/>
      <c r="CU14" s="22"/>
      <c r="CV14" s="22"/>
      <c r="CW14" s="22"/>
      <c r="CX14" s="22"/>
      <c r="CY14" s="22"/>
      <c r="CZ14" s="22"/>
      <c r="DA14" s="22"/>
      <c r="DB14" s="22"/>
      <c r="DC14" s="22"/>
      <c r="DD14" s="22"/>
      <c r="DE14" s="22"/>
      <c r="DF14" s="22"/>
      <c r="DG14" s="22"/>
      <c r="DH14" s="22"/>
      <c r="DI14" s="22"/>
      <c r="DJ14" s="22"/>
      <c r="DK14" s="22"/>
      <c r="DL14" s="22"/>
      <c r="DM14" s="22"/>
      <c r="DN14" s="22"/>
      <c r="DO14" s="22"/>
      <c r="DP14" s="22"/>
      <c r="DQ14" s="22"/>
      <c r="DR14" s="22"/>
      <c r="DS14" s="22"/>
      <c r="DT14" s="22"/>
      <c r="DU14" s="22"/>
      <c r="DV14" s="22"/>
      <c r="DW14" s="22"/>
      <c r="DX14" s="22"/>
    </row>
    <row r="15" spans="1:128" s="17" customFormat="1" ht="69.75" x14ac:dyDescent="0.3">
      <c r="A15" s="43" t="s">
        <v>163</v>
      </c>
      <c r="B15" s="54" t="str">
        <f>mineral($C$4:$S$4, C15:S15, 10%)</f>
        <v>Pyrite (100.0%)
Marcassite (94.0%)
Troilite (91.8%)</v>
      </c>
      <c r="C15" s="44"/>
      <c r="D15" s="44"/>
      <c r="E15" s="44"/>
      <c r="F15" s="44"/>
      <c r="G15" s="44"/>
      <c r="H15" s="44"/>
      <c r="I15" s="44"/>
      <c r="J15" s="44"/>
      <c r="K15" s="44">
        <v>53</v>
      </c>
      <c r="L15" s="44"/>
      <c r="M15" s="44"/>
      <c r="N15" s="44"/>
      <c r="O15" s="44"/>
      <c r="P15" s="44">
        <v>47</v>
      </c>
      <c r="Q15" s="16"/>
      <c r="R15" s="16"/>
      <c r="S15" s="16"/>
      <c r="T15" s="16"/>
      <c r="U15" s="28"/>
      <c r="V15" s="15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2"/>
      <c r="CA15" s="22"/>
      <c r="CB15" s="22"/>
      <c r="CC15" s="22"/>
      <c r="CD15" s="22"/>
      <c r="CE15" s="22"/>
      <c r="CF15" s="22"/>
      <c r="CG15" s="22"/>
      <c r="CH15" s="22"/>
      <c r="CI15" s="22"/>
      <c r="CJ15" s="22"/>
      <c r="CK15" s="22"/>
      <c r="CL15" s="22"/>
      <c r="CM15" s="22"/>
      <c r="CN15" s="22"/>
      <c r="CO15" s="22"/>
      <c r="CP15" s="22"/>
      <c r="CQ15" s="22"/>
      <c r="CR15" s="22"/>
      <c r="CS15" s="22"/>
      <c r="CT15" s="22"/>
      <c r="CU15" s="22"/>
      <c r="CV15" s="22"/>
      <c r="CW15" s="22"/>
      <c r="CX15" s="22"/>
      <c r="CY15" s="22"/>
      <c r="CZ15" s="22"/>
      <c r="DA15" s="22"/>
      <c r="DB15" s="22"/>
      <c r="DC15" s="22"/>
      <c r="DD15" s="22"/>
      <c r="DE15" s="22"/>
      <c r="DF15" s="22"/>
      <c r="DG15" s="22"/>
      <c r="DH15" s="22"/>
      <c r="DI15" s="22"/>
      <c r="DJ15" s="22"/>
      <c r="DK15" s="22"/>
      <c r="DL15" s="22"/>
      <c r="DM15" s="22"/>
      <c r="DN15" s="22"/>
      <c r="DO15" s="22"/>
      <c r="DP15" s="22"/>
      <c r="DQ15" s="22"/>
      <c r="DR15" s="22"/>
      <c r="DS15" s="22"/>
      <c r="DT15" s="22"/>
      <c r="DU15" s="22"/>
      <c r="DV15" s="22"/>
      <c r="DW15" s="22"/>
      <c r="DX15" s="22"/>
    </row>
    <row r="16" spans="1:128" s="17" customFormat="1" ht="18.75" x14ac:dyDescent="0.3">
      <c r="A16" s="16"/>
      <c r="B16" s="55"/>
      <c r="C16" s="16"/>
      <c r="D16" s="69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28"/>
      <c r="V16" s="15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2"/>
      <c r="BW16" s="22"/>
      <c r="BX16" s="22"/>
      <c r="BY16" s="22"/>
      <c r="BZ16" s="22"/>
      <c r="CA16" s="22"/>
      <c r="CB16" s="22"/>
      <c r="CC16" s="22"/>
      <c r="CD16" s="22"/>
      <c r="CE16" s="22"/>
      <c r="CF16" s="22"/>
      <c r="CG16" s="22"/>
      <c r="CH16" s="22"/>
      <c r="CI16" s="22"/>
      <c r="CJ16" s="22"/>
      <c r="CK16" s="22"/>
      <c r="CL16" s="22"/>
      <c r="CM16" s="22"/>
      <c r="CN16" s="22"/>
      <c r="CO16" s="22"/>
      <c r="CP16" s="22"/>
      <c r="CQ16" s="22"/>
      <c r="CR16" s="22"/>
      <c r="CS16" s="22"/>
      <c r="CT16" s="22"/>
      <c r="CU16" s="22"/>
      <c r="CV16" s="22"/>
      <c r="CW16" s="22"/>
      <c r="CX16" s="22"/>
      <c r="CY16" s="22"/>
      <c r="CZ16" s="22"/>
      <c r="DA16" s="22"/>
      <c r="DB16" s="22"/>
      <c r="DC16" s="22"/>
      <c r="DD16" s="22"/>
      <c r="DE16" s="22"/>
      <c r="DF16" s="22"/>
      <c r="DG16" s="22"/>
      <c r="DH16" s="22"/>
      <c r="DI16" s="22"/>
      <c r="DJ16" s="22"/>
      <c r="DK16" s="22"/>
      <c r="DL16" s="22"/>
      <c r="DM16" s="22"/>
      <c r="DN16" s="22"/>
      <c r="DO16" s="22"/>
      <c r="DP16" s="22"/>
      <c r="DQ16" s="22"/>
      <c r="DR16" s="22"/>
      <c r="DS16" s="22"/>
      <c r="DT16" s="22"/>
      <c r="DU16" s="22"/>
      <c r="DV16" s="22"/>
      <c r="DW16" s="22"/>
      <c r="DX16" s="22"/>
    </row>
    <row r="17" spans="1:128" s="17" customFormat="1" ht="18.75" x14ac:dyDescent="0.3">
      <c r="A17" s="16"/>
      <c r="B17" s="55"/>
      <c r="C17" s="16"/>
      <c r="D17" s="16"/>
      <c r="E17" s="16"/>
      <c r="F17" s="16"/>
      <c r="G17" s="39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28"/>
      <c r="V17" s="15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22"/>
      <c r="BW17" s="22"/>
      <c r="BX17" s="22"/>
      <c r="BY17" s="22"/>
      <c r="BZ17" s="22"/>
      <c r="CA17" s="22"/>
      <c r="CB17" s="22"/>
      <c r="CC17" s="22"/>
      <c r="CD17" s="22"/>
      <c r="CE17" s="22"/>
      <c r="CF17" s="22"/>
      <c r="CG17" s="22"/>
      <c r="CH17" s="22"/>
      <c r="CI17" s="22"/>
      <c r="CJ17" s="22"/>
      <c r="CK17" s="22"/>
      <c r="CL17" s="22"/>
      <c r="CM17" s="22"/>
      <c r="CN17" s="22"/>
      <c r="CO17" s="22"/>
      <c r="CP17" s="22"/>
      <c r="CQ17" s="22"/>
      <c r="CR17" s="22"/>
      <c r="CS17" s="22"/>
      <c r="CT17" s="22"/>
      <c r="CU17" s="22"/>
      <c r="CV17" s="22"/>
      <c r="CW17" s="22"/>
      <c r="CX17" s="22"/>
      <c r="CY17" s="22"/>
      <c r="CZ17" s="22"/>
      <c r="DA17" s="22"/>
      <c r="DB17" s="22"/>
      <c r="DC17" s="22"/>
      <c r="DD17" s="22"/>
      <c r="DE17" s="22"/>
      <c r="DF17" s="22"/>
      <c r="DG17" s="22"/>
      <c r="DH17" s="22"/>
      <c r="DI17" s="22"/>
      <c r="DJ17" s="22"/>
      <c r="DK17" s="22"/>
      <c r="DL17" s="22"/>
      <c r="DM17" s="22"/>
      <c r="DN17" s="22"/>
      <c r="DO17" s="22"/>
      <c r="DP17" s="22"/>
      <c r="DQ17" s="22"/>
      <c r="DR17" s="22"/>
      <c r="DS17" s="22"/>
      <c r="DT17" s="22"/>
      <c r="DU17" s="22"/>
      <c r="DV17" s="22"/>
      <c r="DW17" s="22"/>
      <c r="DX17" s="22"/>
    </row>
    <row r="18" spans="1:128" s="17" customFormat="1" ht="131.25" x14ac:dyDescent="0.3">
      <c r="A18" s="16"/>
      <c r="B18" s="56" t="s">
        <v>164</v>
      </c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28"/>
      <c r="V18" s="15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2"/>
      <c r="BG18" s="22"/>
      <c r="BH18" s="22"/>
      <c r="BI18" s="22"/>
      <c r="BJ18" s="22"/>
      <c r="BK18" s="22"/>
      <c r="BL18" s="22"/>
      <c r="BM18" s="22"/>
      <c r="BN18" s="22"/>
      <c r="BO18" s="22"/>
      <c r="BP18" s="22"/>
      <c r="BQ18" s="22"/>
      <c r="BR18" s="22"/>
      <c r="BS18" s="22"/>
      <c r="BT18" s="22"/>
      <c r="BU18" s="22"/>
      <c r="BV18" s="22"/>
      <c r="BW18" s="22"/>
      <c r="BX18" s="22"/>
      <c r="BY18" s="22"/>
      <c r="BZ18" s="22"/>
      <c r="CA18" s="22"/>
      <c r="CB18" s="22"/>
      <c r="CC18" s="22"/>
      <c r="CD18" s="22"/>
      <c r="CE18" s="22"/>
      <c r="CF18" s="22"/>
      <c r="CG18" s="22"/>
      <c r="CH18" s="22"/>
      <c r="CI18" s="22"/>
      <c r="CJ18" s="22"/>
      <c r="CK18" s="22"/>
      <c r="CL18" s="22"/>
      <c r="CM18" s="22"/>
      <c r="CN18" s="22"/>
      <c r="CO18" s="22"/>
      <c r="CP18" s="22"/>
      <c r="CQ18" s="22"/>
      <c r="CR18" s="22"/>
      <c r="CS18" s="22"/>
      <c r="CT18" s="22"/>
      <c r="CU18" s="22"/>
      <c r="CV18" s="22"/>
      <c r="CW18" s="22"/>
      <c r="CX18" s="22"/>
      <c r="CY18" s="22"/>
      <c r="CZ18" s="22"/>
      <c r="DA18" s="22"/>
      <c r="DB18" s="22"/>
      <c r="DC18" s="22"/>
      <c r="DD18" s="22"/>
      <c r="DE18" s="22"/>
      <c r="DF18" s="22"/>
      <c r="DG18" s="22"/>
      <c r="DH18" s="22"/>
      <c r="DI18" s="22"/>
      <c r="DJ18" s="22"/>
      <c r="DK18" s="22"/>
      <c r="DL18" s="22"/>
      <c r="DM18" s="22"/>
      <c r="DN18" s="22"/>
      <c r="DO18" s="22"/>
      <c r="DP18" s="22"/>
      <c r="DQ18" s="22"/>
      <c r="DR18" s="22"/>
      <c r="DS18" s="22"/>
      <c r="DT18" s="22"/>
      <c r="DU18" s="22"/>
      <c r="DV18" s="22"/>
      <c r="DW18" s="22"/>
      <c r="DX18" s="22"/>
    </row>
    <row r="19" spans="1:128" s="17" customFormat="1" ht="75" x14ac:dyDescent="0.3">
      <c r="A19" s="16"/>
      <c r="B19" s="56" t="s">
        <v>165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28"/>
      <c r="V19" s="15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22"/>
      <c r="CE19" s="22"/>
      <c r="CF19" s="22"/>
      <c r="CG19" s="22"/>
      <c r="CH19" s="22"/>
      <c r="CI19" s="22"/>
      <c r="CJ19" s="22"/>
      <c r="CK19" s="22"/>
      <c r="CL19" s="22"/>
      <c r="CM19" s="22"/>
      <c r="CN19" s="22"/>
      <c r="CO19" s="22"/>
      <c r="CP19" s="22"/>
      <c r="CQ19" s="22"/>
      <c r="CR19" s="22"/>
      <c r="CS19" s="22"/>
      <c r="CT19" s="22"/>
      <c r="CU19" s="22"/>
      <c r="CV19" s="22"/>
      <c r="CW19" s="22"/>
      <c r="CX19" s="22"/>
      <c r="CY19" s="22"/>
      <c r="CZ19" s="22"/>
      <c r="DA19" s="22"/>
      <c r="DB19" s="22"/>
      <c r="DC19" s="22"/>
      <c r="DD19" s="22"/>
      <c r="DE19" s="22"/>
      <c r="DF19" s="22"/>
      <c r="DG19" s="22"/>
      <c r="DH19" s="22"/>
      <c r="DI19" s="22"/>
      <c r="DJ19" s="22"/>
      <c r="DK19" s="22"/>
      <c r="DL19" s="22"/>
      <c r="DM19" s="22"/>
      <c r="DN19" s="22"/>
      <c r="DO19" s="22"/>
      <c r="DP19" s="22"/>
      <c r="DQ19" s="22"/>
      <c r="DR19" s="22"/>
      <c r="DS19" s="22"/>
      <c r="DT19" s="22"/>
      <c r="DU19" s="22"/>
      <c r="DV19" s="22"/>
      <c r="DW19" s="22"/>
      <c r="DX19" s="22"/>
    </row>
    <row r="20" spans="1:128" s="17" customFormat="1" ht="131.25" x14ac:dyDescent="0.3">
      <c r="A20" s="16"/>
      <c r="B20" s="56" t="s">
        <v>166</v>
      </c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28"/>
      <c r="V20" s="15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2"/>
      <c r="BG20" s="22"/>
      <c r="BH20" s="22"/>
      <c r="BI20" s="22"/>
      <c r="BJ20" s="22"/>
      <c r="BK20" s="22"/>
      <c r="BL20" s="22"/>
      <c r="BM20" s="22"/>
      <c r="BN20" s="22"/>
      <c r="BO20" s="22"/>
      <c r="BP20" s="22"/>
      <c r="BQ20" s="22"/>
      <c r="BR20" s="22"/>
      <c r="BS20" s="22"/>
      <c r="BT20" s="22"/>
      <c r="BU20" s="22"/>
      <c r="BV20" s="22"/>
      <c r="BW20" s="22"/>
      <c r="BX20" s="22"/>
      <c r="BY20" s="22"/>
      <c r="BZ20" s="22"/>
      <c r="CA20" s="22"/>
      <c r="CB20" s="22"/>
      <c r="CC20" s="22"/>
      <c r="CD20" s="22"/>
      <c r="CE20" s="22"/>
      <c r="CF20" s="22"/>
      <c r="CG20" s="22"/>
      <c r="CH20" s="22"/>
      <c r="CI20" s="22"/>
      <c r="CJ20" s="22"/>
      <c r="CK20" s="22"/>
      <c r="CL20" s="22"/>
      <c r="CM20" s="22"/>
      <c r="CN20" s="22"/>
      <c r="CO20" s="22"/>
      <c r="CP20" s="22"/>
      <c r="CQ20" s="22"/>
      <c r="CR20" s="22"/>
      <c r="CS20" s="22"/>
      <c r="CT20" s="22"/>
      <c r="CU20" s="22"/>
      <c r="CV20" s="22"/>
      <c r="CW20" s="22"/>
      <c r="CX20" s="22"/>
      <c r="CY20" s="22"/>
      <c r="CZ20" s="22"/>
      <c r="DA20" s="22"/>
      <c r="DB20" s="22"/>
      <c r="DC20" s="22"/>
      <c r="DD20" s="22"/>
      <c r="DE20" s="22"/>
      <c r="DF20" s="22"/>
      <c r="DG20" s="22"/>
      <c r="DH20" s="22"/>
      <c r="DI20" s="22"/>
      <c r="DJ20" s="22"/>
      <c r="DK20" s="22"/>
      <c r="DL20" s="22"/>
      <c r="DM20" s="22"/>
      <c r="DN20" s="22"/>
      <c r="DO20" s="22"/>
      <c r="DP20" s="22"/>
      <c r="DQ20" s="22"/>
      <c r="DR20" s="22"/>
      <c r="DS20" s="22"/>
      <c r="DT20" s="22"/>
      <c r="DU20" s="22"/>
      <c r="DV20" s="22"/>
      <c r="DW20" s="22"/>
      <c r="DX20" s="22"/>
    </row>
    <row r="21" spans="1:128" s="17" customFormat="1" ht="18.75" x14ac:dyDescent="0.3">
      <c r="A21" s="16"/>
      <c r="B21" s="57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28"/>
      <c r="V21" s="15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22"/>
      <c r="CD21" s="22"/>
      <c r="CE21" s="22"/>
      <c r="CF21" s="22"/>
      <c r="CG21" s="22"/>
      <c r="CH21" s="22"/>
      <c r="CI21" s="22"/>
      <c r="CJ21" s="22"/>
      <c r="CK21" s="22"/>
      <c r="CL21" s="22"/>
      <c r="CM21" s="22"/>
      <c r="CN21" s="22"/>
      <c r="CO21" s="22"/>
      <c r="CP21" s="22"/>
      <c r="CQ21" s="22"/>
      <c r="CR21" s="22"/>
      <c r="CS21" s="22"/>
      <c r="CT21" s="22"/>
      <c r="CU21" s="22"/>
      <c r="CV21" s="22"/>
      <c r="CW21" s="22"/>
      <c r="CX21" s="22"/>
      <c r="CY21" s="22"/>
      <c r="CZ21" s="22"/>
      <c r="DA21" s="22"/>
      <c r="DB21" s="22"/>
      <c r="DC21" s="22"/>
      <c r="DD21" s="22"/>
      <c r="DE21" s="22"/>
      <c r="DF21" s="22"/>
      <c r="DG21" s="22"/>
      <c r="DH21" s="22"/>
      <c r="DI21" s="22"/>
      <c r="DJ21" s="22"/>
      <c r="DK21" s="22"/>
      <c r="DL21" s="22"/>
      <c r="DM21" s="22"/>
      <c r="DN21" s="22"/>
      <c r="DO21" s="22"/>
      <c r="DP21" s="22"/>
      <c r="DQ21" s="22"/>
      <c r="DR21" s="22"/>
      <c r="DS21" s="22"/>
      <c r="DT21" s="22"/>
      <c r="DU21" s="22"/>
      <c r="DV21" s="22"/>
      <c r="DW21" s="22"/>
      <c r="DX21" s="22"/>
    </row>
    <row r="22" spans="1:128" s="17" customFormat="1" ht="18.75" x14ac:dyDescent="0.3">
      <c r="A22" s="16"/>
      <c r="B22" s="57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28"/>
      <c r="V22" s="15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  <c r="BF22" s="22"/>
      <c r="BG22" s="22"/>
      <c r="BH22" s="22"/>
      <c r="BI22" s="22"/>
      <c r="BJ22" s="22"/>
      <c r="BK22" s="22"/>
      <c r="BL22" s="22"/>
      <c r="BM22" s="22"/>
      <c r="BN22" s="22"/>
      <c r="BO22" s="22"/>
      <c r="BP22" s="22"/>
      <c r="BQ22" s="22"/>
      <c r="BR22" s="22"/>
      <c r="BS22" s="22"/>
      <c r="BT22" s="22"/>
      <c r="BU22" s="22"/>
      <c r="BV22" s="22"/>
      <c r="BW22" s="22"/>
      <c r="BX22" s="22"/>
      <c r="BY22" s="22"/>
      <c r="BZ22" s="22"/>
      <c r="CA22" s="22"/>
      <c r="CB22" s="22"/>
      <c r="CC22" s="22"/>
      <c r="CD22" s="22"/>
      <c r="CE22" s="22"/>
      <c r="CF22" s="22"/>
      <c r="CG22" s="22"/>
      <c r="CH22" s="22"/>
      <c r="CI22" s="22"/>
      <c r="CJ22" s="22"/>
      <c r="CK22" s="22"/>
      <c r="CL22" s="22"/>
      <c r="CM22" s="22"/>
      <c r="CN22" s="22"/>
      <c r="CO22" s="22"/>
      <c r="CP22" s="22"/>
      <c r="CQ22" s="22"/>
      <c r="CR22" s="22"/>
      <c r="CS22" s="22"/>
      <c r="CT22" s="22"/>
      <c r="CU22" s="22"/>
      <c r="CV22" s="22"/>
      <c r="CW22" s="22"/>
      <c r="CX22" s="22"/>
      <c r="CY22" s="22"/>
      <c r="CZ22" s="22"/>
      <c r="DA22" s="22"/>
      <c r="DB22" s="22"/>
      <c r="DC22" s="22"/>
      <c r="DD22" s="22"/>
      <c r="DE22" s="22"/>
      <c r="DF22" s="22"/>
      <c r="DG22" s="22"/>
      <c r="DH22" s="22"/>
      <c r="DI22" s="22"/>
      <c r="DJ22" s="22"/>
      <c r="DK22" s="22"/>
      <c r="DL22" s="22"/>
      <c r="DM22" s="22"/>
      <c r="DN22" s="22"/>
      <c r="DO22" s="22"/>
      <c r="DP22" s="22"/>
      <c r="DQ22" s="22"/>
      <c r="DR22" s="22"/>
      <c r="DS22" s="22"/>
      <c r="DT22" s="22"/>
      <c r="DU22" s="22"/>
      <c r="DV22" s="22"/>
      <c r="DW22" s="22"/>
      <c r="DX22" s="22"/>
    </row>
    <row r="23" spans="1:128" s="17" customFormat="1" ht="18.75" x14ac:dyDescent="0.3">
      <c r="A23" s="16"/>
      <c r="B23" s="57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28"/>
      <c r="V23" s="15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  <c r="CG23" s="22"/>
      <c r="CH23" s="22"/>
      <c r="CI23" s="22"/>
      <c r="CJ23" s="22"/>
      <c r="CK23" s="22"/>
      <c r="CL23" s="22"/>
      <c r="CM23" s="22"/>
      <c r="CN23" s="22"/>
      <c r="CO23" s="22"/>
      <c r="CP23" s="22"/>
      <c r="CQ23" s="22"/>
      <c r="CR23" s="22"/>
      <c r="CS23" s="22"/>
      <c r="CT23" s="22"/>
      <c r="CU23" s="22"/>
      <c r="CV23" s="22"/>
      <c r="CW23" s="22"/>
      <c r="CX23" s="22"/>
      <c r="CY23" s="22"/>
      <c r="CZ23" s="22"/>
      <c r="DA23" s="22"/>
      <c r="DB23" s="22"/>
      <c r="DC23" s="22"/>
      <c r="DD23" s="22"/>
      <c r="DE23" s="22"/>
      <c r="DF23" s="22"/>
      <c r="DG23" s="22"/>
      <c r="DH23" s="22"/>
      <c r="DI23" s="22"/>
      <c r="DJ23" s="22"/>
      <c r="DK23" s="22"/>
      <c r="DL23" s="22"/>
      <c r="DM23" s="22"/>
      <c r="DN23" s="22"/>
      <c r="DO23" s="22"/>
      <c r="DP23" s="22"/>
      <c r="DQ23" s="22"/>
      <c r="DR23" s="22"/>
      <c r="DS23" s="22"/>
      <c r="DT23" s="22"/>
      <c r="DU23" s="22"/>
      <c r="DV23" s="22"/>
      <c r="DW23" s="22"/>
      <c r="DX23" s="22"/>
    </row>
    <row r="24" spans="1:128" s="17" customFormat="1" ht="18.75" x14ac:dyDescent="0.3">
      <c r="A24" s="16"/>
      <c r="B24" s="57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28"/>
      <c r="V24" s="15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2"/>
      <c r="BW24" s="22"/>
      <c r="BX24" s="22"/>
      <c r="BY24" s="22"/>
      <c r="BZ24" s="22"/>
      <c r="CA24" s="22"/>
      <c r="CB24" s="22"/>
      <c r="CC24" s="22"/>
      <c r="CD24" s="22"/>
      <c r="CE24" s="22"/>
      <c r="CF24" s="22"/>
      <c r="CG24" s="22"/>
      <c r="CH24" s="22"/>
      <c r="CI24" s="22"/>
      <c r="CJ24" s="22"/>
      <c r="CK24" s="22"/>
      <c r="CL24" s="22"/>
      <c r="CM24" s="22"/>
      <c r="CN24" s="22"/>
      <c r="CO24" s="22"/>
      <c r="CP24" s="22"/>
      <c r="CQ24" s="22"/>
      <c r="CR24" s="22"/>
      <c r="CS24" s="22"/>
      <c r="CT24" s="22"/>
      <c r="CU24" s="22"/>
      <c r="CV24" s="22"/>
      <c r="CW24" s="22"/>
      <c r="CX24" s="22"/>
      <c r="CY24" s="22"/>
      <c r="CZ24" s="22"/>
      <c r="DA24" s="22"/>
      <c r="DB24" s="22"/>
      <c r="DC24" s="22"/>
      <c r="DD24" s="22"/>
      <c r="DE24" s="22"/>
      <c r="DF24" s="22"/>
      <c r="DG24" s="22"/>
      <c r="DH24" s="22"/>
      <c r="DI24" s="22"/>
      <c r="DJ24" s="22"/>
      <c r="DK24" s="22"/>
      <c r="DL24" s="22"/>
      <c r="DM24" s="22"/>
      <c r="DN24" s="22"/>
      <c r="DO24" s="22"/>
      <c r="DP24" s="22"/>
      <c r="DQ24" s="22"/>
      <c r="DR24" s="22"/>
      <c r="DS24" s="22"/>
      <c r="DT24" s="22"/>
      <c r="DU24" s="22"/>
      <c r="DV24" s="22"/>
      <c r="DW24" s="22"/>
      <c r="DX24" s="22"/>
    </row>
    <row r="25" spans="1:128" s="17" customFormat="1" ht="18.75" x14ac:dyDescent="0.3">
      <c r="A25" s="16"/>
      <c r="B25" s="57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28"/>
      <c r="V25" s="15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22"/>
      <c r="CE25" s="22"/>
      <c r="CF25" s="22"/>
      <c r="CG25" s="22"/>
      <c r="CH25" s="22"/>
      <c r="CI25" s="22"/>
      <c r="CJ25" s="22"/>
      <c r="CK25" s="22"/>
      <c r="CL25" s="22"/>
      <c r="CM25" s="22"/>
      <c r="CN25" s="22"/>
      <c r="CO25" s="22"/>
      <c r="CP25" s="22"/>
      <c r="CQ25" s="22"/>
      <c r="CR25" s="22"/>
      <c r="CS25" s="22"/>
      <c r="CT25" s="22"/>
      <c r="CU25" s="22"/>
      <c r="CV25" s="22"/>
      <c r="CW25" s="22"/>
      <c r="CX25" s="22"/>
      <c r="CY25" s="22"/>
      <c r="CZ25" s="22"/>
      <c r="DA25" s="22"/>
      <c r="DB25" s="22"/>
      <c r="DC25" s="22"/>
      <c r="DD25" s="22"/>
      <c r="DE25" s="22"/>
      <c r="DF25" s="22"/>
      <c r="DG25" s="22"/>
      <c r="DH25" s="22"/>
      <c r="DI25" s="22"/>
      <c r="DJ25" s="22"/>
      <c r="DK25" s="22"/>
      <c r="DL25" s="22"/>
      <c r="DM25" s="22"/>
      <c r="DN25" s="22"/>
      <c r="DO25" s="22"/>
      <c r="DP25" s="22"/>
      <c r="DQ25" s="22"/>
      <c r="DR25" s="22"/>
      <c r="DS25" s="22"/>
      <c r="DT25" s="22"/>
      <c r="DU25" s="22"/>
      <c r="DV25" s="22"/>
      <c r="DW25" s="22"/>
      <c r="DX25" s="22"/>
    </row>
    <row r="26" spans="1:128" s="17" customFormat="1" ht="18.75" x14ac:dyDescent="0.3">
      <c r="A26" s="16"/>
      <c r="B26" s="57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28"/>
      <c r="V26" s="15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2"/>
      <c r="BF26" s="22"/>
      <c r="BG26" s="22"/>
      <c r="BH26" s="22"/>
      <c r="BI26" s="22"/>
      <c r="BJ26" s="22"/>
      <c r="BK26" s="22"/>
      <c r="BL26" s="22"/>
      <c r="BM26" s="22"/>
      <c r="BN26" s="22"/>
      <c r="BO26" s="22"/>
      <c r="BP26" s="22"/>
      <c r="BQ26" s="22"/>
      <c r="BR26" s="22"/>
      <c r="BS26" s="22"/>
      <c r="BT26" s="22"/>
      <c r="BU26" s="22"/>
      <c r="BV26" s="22"/>
      <c r="BW26" s="22"/>
      <c r="BX26" s="22"/>
      <c r="BY26" s="22"/>
      <c r="BZ26" s="22"/>
      <c r="CA26" s="22"/>
      <c r="CB26" s="22"/>
      <c r="CC26" s="22"/>
      <c r="CD26" s="22"/>
      <c r="CE26" s="22"/>
      <c r="CF26" s="22"/>
      <c r="CG26" s="22"/>
      <c r="CH26" s="22"/>
      <c r="CI26" s="22"/>
      <c r="CJ26" s="22"/>
      <c r="CK26" s="22"/>
      <c r="CL26" s="22"/>
      <c r="CM26" s="22"/>
      <c r="CN26" s="22"/>
      <c r="CO26" s="22"/>
      <c r="CP26" s="22"/>
      <c r="CQ26" s="22"/>
      <c r="CR26" s="22"/>
      <c r="CS26" s="22"/>
      <c r="CT26" s="22"/>
      <c r="CU26" s="22"/>
      <c r="CV26" s="22"/>
      <c r="CW26" s="22"/>
      <c r="CX26" s="22"/>
      <c r="CY26" s="22"/>
      <c r="CZ26" s="22"/>
      <c r="DA26" s="22"/>
      <c r="DB26" s="22"/>
      <c r="DC26" s="22"/>
      <c r="DD26" s="22"/>
      <c r="DE26" s="22"/>
      <c r="DF26" s="22"/>
      <c r="DG26" s="22"/>
      <c r="DH26" s="22"/>
      <c r="DI26" s="22"/>
      <c r="DJ26" s="22"/>
      <c r="DK26" s="22"/>
      <c r="DL26" s="22"/>
      <c r="DM26" s="22"/>
      <c r="DN26" s="22"/>
      <c r="DO26" s="22"/>
      <c r="DP26" s="22"/>
      <c r="DQ26" s="22"/>
      <c r="DR26" s="22"/>
      <c r="DS26" s="22"/>
      <c r="DT26" s="22"/>
      <c r="DU26" s="22"/>
      <c r="DV26" s="22"/>
      <c r="DW26" s="22"/>
      <c r="DX26" s="22"/>
    </row>
    <row r="27" spans="1:128" s="17" customFormat="1" ht="18.75" x14ac:dyDescent="0.3">
      <c r="A27" s="16"/>
      <c r="B27" s="57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28"/>
      <c r="V27" s="15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22"/>
      <c r="BR27" s="22"/>
      <c r="BS27" s="22"/>
      <c r="BT27" s="22"/>
      <c r="BU27" s="22"/>
      <c r="BV27" s="22"/>
      <c r="BW27" s="22"/>
      <c r="BX27" s="22"/>
      <c r="BY27" s="22"/>
      <c r="BZ27" s="22"/>
      <c r="CA27" s="22"/>
      <c r="CB27" s="22"/>
      <c r="CC27" s="22"/>
      <c r="CD27" s="22"/>
      <c r="CE27" s="22"/>
      <c r="CF27" s="22"/>
      <c r="CG27" s="22"/>
      <c r="CH27" s="22"/>
      <c r="CI27" s="22"/>
      <c r="CJ27" s="22"/>
      <c r="CK27" s="22"/>
      <c r="CL27" s="22"/>
      <c r="CM27" s="22"/>
      <c r="CN27" s="22"/>
      <c r="CO27" s="22"/>
      <c r="CP27" s="22"/>
      <c r="CQ27" s="22"/>
      <c r="CR27" s="22"/>
      <c r="CS27" s="22"/>
      <c r="CT27" s="22"/>
      <c r="CU27" s="22"/>
      <c r="CV27" s="22"/>
      <c r="CW27" s="22"/>
      <c r="CX27" s="22"/>
      <c r="CY27" s="22"/>
      <c r="CZ27" s="22"/>
      <c r="DA27" s="22"/>
      <c r="DB27" s="22"/>
      <c r="DC27" s="22"/>
      <c r="DD27" s="22"/>
      <c r="DE27" s="22"/>
      <c r="DF27" s="22"/>
      <c r="DG27" s="22"/>
      <c r="DH27" s="22"/>
      <c r="DI27" s="22"/>
      <c r="DJ27" s="22"/>
      <c r="DK27" s="22"/>
      <c r="DL27" s="22"/>
      <c r="DM27" s="22"/>
      <c r="DN27" s="22"/>
      <c r="DO27" s="22"/>
      <c r="DP27" s="22"/>
      <c r="DQ27" s="22"/>
      <c r="DR27" s="22"/>
      <c r="DS27" s="22"/>
      <c r="DT27" s="22"/>
      <c r="DU27" s="22"/>
      <c r="DV27" s="22"/>
      <c r="DW27" s="22"/>
      <c r="DX27" s="22"/>
    </row>
    <row r="28" spans="1:128" s="17" customFormat="1" ht="18.75" x14ac:dyDescent="0.3">
      <c r="A28" s="16"/>
      <c r="B28" s="55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28"/>
      <c r="V28" s="15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  <c r="BX28" s="22"/>
      <c r="BY28" s="22"/>
      <c r="BZ28" s="22"/>
      <c r="CA28" s="22"/>
      <c r="CB28" s="22"/>
      <c r="CC28" s="22"/>
      <c r="CD28" s="22"/>
      <c r="CE28" s="22"/>
      <c r="CF28" s="22"/>
      <c r="CG28" s="22"/>
      <c r="CH28" s="22"/>
      <c r="CI28" s="22"/>
      <c r="CJ28" s="22"/>
      <c r="CK28" s="22"/>
      <c r="CL28" s="22"/>
      <c r="CM28" s="22"/>
      <c r="CN28" s="22"/>
      <c r="CO28" s="22"/>
      <c r="CP28" s="22"/>
      <c r="CQ28" s="22"/>
      <c r="CR28" s="22"/>
      <c r="CS28" s="22"/>
      <c r="CT28" s="22"/>
      <c r="CU28" s="22"/>
      <c r="CV28" s="22"/>
      <c r="CW28" s="22"/>
      <c r="CX28" s="22"/>
      <c r="CY28" s="22"/>
      <c r="CZ28" s="22"/>
      <c r="DA28" s="22"/>
      <c r="DB28" s="22"/>
      <c r="DC28" s="22"/>
      <c r="DD28" s="22"/>
      <c r="DE28" s="22"/>
      <c r="DF28" s="22"/>
      <c r="DG28" s="22"/>
      <c r="DH28" s="22"/>
      <c r="DI28" s="22"/>
      <c r="DJ28" s="22"/>
      <c r="DK28" s="22"/>
      <c r="DL28" s="22"/>
      <c r="DM28" s="22"/>
      <c r="DN28" s="22"/>
      <c r="DO28" s="22"/>
      <c r="DP28" s="22"/>
      <c r="DQ28" s="22"/>
      <c r="DR28" s="22"/>
      <c r="DS28" s="22"/>
      <c r="DT28" s="22"/>
      <c r="DU28" s="22"/>
      <c r="DV28" s="22"/>
      <c r="DW28" s="22"/>
      <c r="DX28" s="22"/>
    </row>
    <row r="29" spans="1:128" s="17" customFormat="1" ht="18.75" x14ac:dyDescent="0.3">
      <c r="A29" s="16"/>
      <c r="B29" s="55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28"/>
      <c r="V29" s="15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22"/>
      <c r="CE29" s="22"/>
      <c r="CF29" s="22"/>
      <c r="CG29" s="22"/>
      <c r="CH29" s="22"/>
      <c r="CI29" s="22"/>
      <c r="CJ29" s="22"/>
      <c r="CK29" s="22"/>
      <c r="CL29" s="22"/>
      <c r="CM29" s="22"/>
      <c r="CN29" s="22"/>
      <c r="CO29" s="22"/>
      <c r="CP29" s="22"/>
      <c r="CQ29" s="22"/>
      <c r="CR29" s="22"/>
      <c r="CS29" s="22"/>
      <c r="CT29" s="22"/>
      <c r="CU29" s="22"/>
      <c r="CV29" s="22"/>
      <c r="CW29" s="22"/>
      <c r="CX29" s="22"/>
      <c r="CY29" s="22"/>
      <c r="CZ29" s="22"/>
      <c r="DA29" s="22"/>
      <c r="DB29" s="22"/>
      <c r="DC29" s="22"/>
      <c r="DD29" s="22"/>
      <c r="DE29" s="22"/>
      <c r="DF29" s="22"/>
      <c r="DG29" s="22"/>
      <c r="DH29" s="22"/>
      <c r="DI29" s="22"/>
      <c r="DJ29" s="22"/>
      <c r="DK29" s="22"/>
      <c r="DL29" s="22"/>
      <c r="DM29" s="22"/>
      <c r="DN29" s="22"/>
      <c r="DO29" s="22"/>
      <c r="DP29" s="22"/>
      <c r="DQ29" s="22"/>
      <c r="DR29" s="22"/>
      <c r="DS29" s="22"/>
      <c r="DT29" s="22"/>
      <c r="DU29" s="22"/>
      <c r="DV29" s="22"/>
      <c r="DW29" s="22"/>
      <c r="DX29" s="22"/>
    </row>
    <row r="30" spans="1:128" s="17" customFormat="1" ht="18.75" x14ac:dyDescent="0.3">
      <c r="A30" s="16"/>
      <c r="B30" s="55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28"/>
      <c r="V30" s="15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2"/>
      <c r="BG30" s="22"/>
      <c r="BH30" s="22"/>
      <c r="BI30" s="22"/>
      <c r="BJ30" s="22"/>
      <c r="BK30" s="22"/>
      <c r="BL30" s="22"/>
      <c r="BM30" s="22"/>
      <c r="BN30" s="22"/>
      <c r="BO30" s="22"/>
      <c r="BP30" s="22"/>
      <c r="BQ30" s="22"/>
      <c r="BR30" s="22"/>
      <c r="BS30" s="22"/>
      <c r="BT30" s="22"/>
      <c r="BU30" s="22"/>
      <c r="BV30" s="22"/>
      <c r="BW30" s="22"/>
      <c r="BX30" s="22"/>
      <c r="BY30" s="22"/>
      <c r="BZ30" s="22"/>
      <c r="CA30" s="22"/>
      <c r="CB30" s="22"/>
      <c r="CC30" s="22"/>
      <c r="CD30" s="22"/>
      <c r="CE30" s="22"/>
      <c r="CF30" s="22"/>
      <c r="CG30" s="22"/>
      <c r="CH30" s="22"/>
      <c r="CI30" s="22"/>
      <c r="CJ30" s="22"/>
      <c r="CK30" s="22"/>
      <c r="CL30" s="22"/>
      <c r="CM30" s="22"/>
      <c r="CN30" s="22"/>
      <c r="CO30" s="22"/>
      <c r="CP30" s="22"/>
      <c r="CQ30" s="22"/>
      <c r="CR30" s="22"/>
      <c r="CS30" s="22"/>
      <c r="CT30" s="22"/>
      <c r="CU30" s="22"/>
      <c r="CV30" s="22"/>
      <c r="CW30" s="22"/>
      <c r="CX30" s="22"/>
      <c r="CY30" s="22"/>
      <c r="CZ30" s="22"/>
      <c r="DA30" s="22"/>
      <c r="DB30" s="22"/>
      <c r="DC30" s="22"/>
      <c r="DD30" s="22"/>
      <c r="DE30" s="22"/>
      <c r="DF30" s="22"/>
      <c r="DG30" s="22"/>
      <c r="DH30" s="22"/>
      <c r="DI30" s="22"/>
      <c r="DJ30" s="22"/>
      <c r="DK30" s="22"/>
      <c r="DL30" s="22"/>
      <c r="DM30" s="22"/>
      <c r="DN30" s="22"/>
      <c r="DO30" s="22"/>
      <c r="DP30" s="22"/>
      <c r="DQ30" s="22"/>
      <c r="DR30" s="22"/>
      <c r="DS30" s="22"/>
      <c r="DT30" s="22"/>
      <c r="DU30" s="22"/>
      <c r="DV30" s="22"/>
      <c r="DW30" s="22"/>
      <c r="DX30" s="22"/>
    </row>
    <row r="31" spans="1:128" s="17" customFormat="1" ht="18.75" x14ac:dyDescent="0.3">
      <c r="A31" s="16"/>
      <c r="B31" s="55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28"/>
      <c r="V31" s="15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  <c r="AY31" s="22"/>
      <c r="AZ31" s="22"/>
      <c r="BA31" s="22"/>
      <c r="BB31" s="22"/>
      <c r="BC31" s="22"/>
      <c r="BD31" s="22"/>
      <c r="BE31" s="22"/>
      <c r="BF31" s="22"/>
      <c r="BG31" s="22"/>
      <c r="BH31" s="22"/>
      <c r="BI31" s="22"/>
      <c r="BJ31" s="22"/>
      <c r="BK31" s="22"/>
      <c r="BL31" s="22"/>
      <c r="BM31" s="22"/>
      <c r="BN31" s="22"/>
      <c r="BO31" s="22"/>
      <c r="BP31" s="22"/>
      <c r="BQ31" s="22"/>
      <c r="BR31" s="22"/>
      <c r="BS31" s="22"/>
      <c r="BT31" s="22"/>
      <c r="BU31" s="22"/>
      <c r="BV31" s="22"/>
      <c r="BW31" s="22"/>
      <c r="BX31" s="22"/>
      <c r="BY31" s="22"/>
      <c r="BZ31" s="22"/>
      <c r="CA31" s="22"/>
      <c r="CB31" s="22"/>
      <c r="CC31" s="22"/>
      <c r="CD31" s="22"/>
      <c r="CE31" s="22"/>
      <c r="CF31" s="22"/>
      <c r="CG31" s="22"/>
      <c r="CH31" s="22"/>
      <c r="CI31" s="22"/>
      <c r="CJ31" s="22"/>
      <c r="CK31" s="22"/>
      <c r="CL31" s="22"/>
      <c r="CM31" s="22"/>
      <c r="CN31" s="22"/>
      <c r="CO31" s="22"/>
      <c r="CP31" s="22"/>
      <c r="CQ31" s="22"/>
      <c r="CR31" s="22"/>
      <c r="CS31" s="22"/>
      <c r="CT31" s="22"/>
      <c r="CU31" s="22"/>
      <c r="CV31" s="22"/>
      <c r="CW31" s="22"/>
      <c r="CX31" s="22"/>
      <c r="CY31" s="22"/>
      <c r="CZ31" s="22"/>
      <c r="DA31" s="22"/>
      <c r="DB31" s="22"/>
      <c r="DC31" s="22"/>
      <c r="DD31" s="22"/>
      <c r="DE31" s="22"/>
      <c r="DF31" s="22"/>
      <c r="DG31" s="22"/>
      <c r="DH31" s="22"/>
      <c r="DI31" s="22"/>
      <c r="DJ31" s="22"/>
      <c r="DK31" s="22"/>
      <c r="DL31" s="22"/>
      <c r="DM31" s="22"/>
      <c r="DN31" s="22"/>
      <c r="DO31" s="22"/>
      <c r="DP31" s="22"/>
      <c r="DQ31" s="22"/>
      <c r="DR31" s="22"/>
      <c r="DS31" s="22"/>
      <c r="DT31" s="22"/>
      <c r="DU31" s="22"/>
      <c r="DV31" s="22"/>
      <c r="DW31" s="22"/>
      <c r="DX31" s="22"/>
    </row>
    <row r="32" spans="1:128" s="17" customFormat="1" ht="18.75" x14ac:dyDescent="0.3">
      <c r="A32" s="16"/>
      <c r="B32" s="55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28"/>
      <c r="V32" s="15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22"/>
      <c r="CD32" s="22"/>
      <c r="CE32" s="22"/>
      <c r="CF32" s="22"/>
      <c r="CG32" s="22"/>
      <c r="CH32" s="22"/>
      <c r="CI32" s="22"/>
      <c r="CJ32" s="22"/>
      <c r="CK32" s="22"/>
      <c r="CL32" s="22"/>
      <c r="CM32" s="22"/>
      <c r="CN32" s="22"/>
      <c r="CO32" s="22"/>
      <c r="CP32" s="22"/>
      <c r="CQ32" s="22"/>
      <c r="CR32" s="22"/>
      <c r="CS32" s="22"/>
      <c r="CT32" s="22"/>
      <c r="CU32" s="22"/>
      <c r="CV32" s="22"/>
      <c r="CW32" s="22"/>
      <c r="CX32" s="22"/>
      <c r="CY32" s="22"/>
      <c r="CZ32" s="22"/>
      <c r="DA32" s="22"/>
      <c r="DB32" s="22"/>
      <c r="DC32" s="22"/>
      <c r="DD32" s="22"/>
      <c r="DE32" s="22"/>
      <c r="DF32" s="22"/>
      <c r="DG32" s="22"/>
      <c r="DH32" s="22"/>
      <c r="DI32" s="22"/>
      <c r="DJ32" s="22"/>
      <c r="DK32" s="22"/>
      <c r="DL32" s="22"/>
      <c r="DM32" s="22"/>
      <c r="DN32" s="22"/>
      <c r="DO32" s="22"/>
      <c r="DP32" s="22"/>
      <c r="DQ32" s="22"/>
      <c r="DR32" s="22"/>
      <c r="DS32" s="22"/>
      <c r="DT32" s="22"/>
      <c r="DU32" s="22"/>
      <c r="DV32" s="22"/>
      <c r="DW32" s="22"/>
      <c r="DX32" s="22"/>
    </row>
    <row r="33" spans="1:128" s="17" customFormat="1" ht="18.75" x14ac:dyDescent="0.3">
      <c r="A33" s="16"/>
      <c r="B33" s="55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28"/>
      <c r="V33" s="15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U33" s="22"/>
      <c r="BV33" s="22"/>
      <c r="BW33" s="22"/>
      <c r="BX33" s="22"/>
      <c r="BY33" s="22"/>
      <c r="BZ33" s="22"/>
      <c r="CA33" s="22"/>
      <c r="CB33" s="22"/>
      <c r="CC33" s="22"/>
      <c r="CD33" s="22"/>
      <c r="CE33" s="22"/>
      <c r="CF33" s="22"/>
      <c r="CG33" s="22"/>
      <c r="CH33" s="22"/>
      <c r="CI33" s="22"/>
      <c r="CJ33" s="22"/>
      <c r="CK33" s="22"/>
      <c r="CL33" s="22"/>
      <c r="CM33" s="22"/>
      <c r="CN33" s="22"/>
      <c r="CO33" s="22"/>
      <c r="CP33" s="22"/>
      <c r="CQ33" s="22"/>
      <c r="CR33" s="22"/>
      <c r="CS33" s="22"/>
      <c r="CT33" s="22"/>
      <c r="CU33" s="22"/>
      <c r="CV33" s="22"/>
      <c r="CW33" s="22"/>
      <c r="CX33" s="22"/>
      <c r="CY33" s="22"/>
      <c r="CZ33" s="22"/>
      <c r="DA33" s="22"/>
      <c r="DB33" s="22"/>
      <c r="DC33" s="22"/>
      <c r="DD33" s="22"/>
      <c r="DE33" s="22"/>
      <c r="DF33" s="22"/>
      <c r="DG33" s="22"/>
      <c r="DH33" s="22"/>
      <c r="DI33" s="22"/>
      <c r="DJ33" s="22"/>
      <c r="DK33" s="22"/>
      <c r="DL33" s="22"/>
      <c r="DM33" s="22"/>
      <c r="DN33" s="22"/>
      <c r="DO33" s="22"/>
      <c r="DP33" s="22"/>
      <c r="DQ33" s="22"/>
      <c r="DR33" s="22"/>
      <c r="DS33" s="22"/>
      <c r="DT33" s="22"/>
      <c r="DU33" s="22"/>
      <c r="DV33" s="22"/>
      <c r="DW33" s="22"/>
      <c r="DX33" s="22"/>
    </row>
    <row r="34" spans="1:128" s="17" customFormat="1" ht="18.75" x14ac:dyDescent="0.3">
      <c r="A34" s="16"/>
      <c r="B34" s="55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28"/>
      <c r="V34" s="15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2"/>
      <c r="BG34" s="22"/>
      <c r="BH34" s="22"/>
      <c r="BI34" s="22"/>
      <c r="BJ34" s="22"/>
      <c r="BK34" s="22"/>
      <c r="BL34" s="22"/>
      <c r="BM34" s="22"/>
      <c r="BN34" s="22"/>
      <c r="BO34" s="22"/>
      <c r="BP34" s="22"/>
      <c r="BQ34" s="22"/>
      <c r="BR34" s="22"/>
      <c r="BS34" s="22"/>
      <c r="BT34" s="22"/>
      <c r="BU34" s="22"/>
      <c r="BV34" s="22"/>
      <c r="BW34" s="22"/>
      <c r="BX34" s="22"/>
      <c r="BY34" s="22"/>
      <c r="BZ34" s="22"/>
      <c r="CA34" s="22"/>
      <c r="CB34" s="22"/>
      <c r="CC34" s="22"/>
      <c r="CD34" s="22"/>
      <c r="CE34" s="22"/>
      <c r="CF34" s="22"/>
      <c r="CG34" s="22"/>
      <c r="CH34" s="22"/>
      <c r="CI34" s="22"/>
      <c r="CJ34" s="22"/>
      <c r="CK34" s="22"/>
      <c r="CL34" s="22"/>
      <c r="CM34" s="22"/>
      <c r="CN34" s="22"/>
      <c r="CO34" s="22"/>
      <c r="CP34" s="22"/>
      <c r="CQ34" s="22"/>
      <c r="CR34" s="22"/>
      <c r="CS34" s="22"/>
      <c r="CT34" s="22"/>
      <c r="CU34" s="22"/>
      <c r="CV34" s="22"/>
      <c r="CW34" s="22"/>
      <c r="CX34" s="22"/>
      <c r="CY34" s="22"/>
      <c r="CZ34" s="22"/>
      <c r="DA34" s="22"/>
      <c r="DB34" s="22"/>
      <c r="DC34" s="22"/>
      <c r="DD34" s="22"/>
      <c r="DE34" s="22"/>
      <c r="DF34" s="22"/>
      <c r="DG34" s="22"/>
      <c r="DH34" s="22"/>
      <c r="DI34" s="22"/>
      <c r="DJ34" s="22"/>
      <c r="DK34" s="22"/>
      <c r="DL34" s="22"/>
      <c r="DM34" s="22"/>
      <c r="DN34" s="22"/>
      <c r="DO34" s="22"/>
      <c r="DP34" s="22"/>
      <c r="DQ34" s="22"/>
      <c r="DR34" s="22"/>
      <c r="DS34" s="22"/>
      <c r="DT34" s="22"/>
      <c r="DU34" s="22"/>
      <c r="DV34" s="22"/>
      <c r="DW34" s="22"/>
      <c r="DX34" s="22"/>
    </row>
    <row r="35" spans="1:128" s="17" customFormat="1" ht="18.75" x14ac:dyDescent="0.3">
      <c r="A35" s="16"/>
      <c r="B35" s="55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28"/>
      <c r="V35" s="15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2"/>
      <c r="BG35" s="22"/>
      <c r="BH35" s="22"/>
      <c r="BI35" s="22"/>
      <c r="BJ35" s="22"/>
      <c r="BK35" s="22"/>
      <c r="BL35" s="22"/>
      <c r="BM35" s="22"/>
      <c r="BN35" s="22"/>
      <c r="BO35" s="22"/>
      <c r="BP35" s="22"/>
      <c r="BQ35" s="22"/>
      <c r="BR35" s="22"/>
      <c r="BS35" s="22"/>
      <c r="BT35" s="22"/>
      <c r="BU35" s="22"/>
      <c r="BV35" s="22"/>
      <c r="BW35" s="22"/>
      <c r="BX35" s="22"/>
      <c r="BY35" s="22"/>
      <c r="BZ35" s="22"/>
      <c r="CA35" s="22"/>
      <c r="CB35" s="22"/>
      <c r="CC35" s="22"/>
      <c r="CD35" s="22"/>
      <c r="CE35" s="22"/>
      <c r="CF35" s="22"/>
      <c r="CG35" s="22"/>
      <c r="CH35" s="22"/>
      <c r="CI35" s="22"/>
      <c r="CJ35" s="22"/>
      <c r="CK35" s="22"/>
      <c r="CL35" s="22"/>
      <c r="CM35" s="22"/>
      <c r="CN35" s="22"/>
      <c r="CO35" s="22"/>
      <c r="CP35" s="22"/>
      <c r="CQ35" s="22"/>
      <c r="CR35" s="22"/>
      <c r="CS35" s="22"/>
      <c r="CT35" s="22"/>
      <c r="CU35" s="22"/>
      <c r="CV35" s="22"/>
      <c r="CW35" s="22"/>
      <c r="CX35" s="22"/>
      <c r="CY35" s="22"/>
      <c r="CZ35" s="22"/>
      <c r="DA35" s="22"/>
      <c r="DB35" s="22"/>
      <c r="DC35" s="22"/>
      <c r="DD35" s="22"/>
      <c r="DE35" s="22"/>
      <c r="DF35" s="22"/>
      <c r="DG35" s="22"/>
      <c r="DH35" s="22"/>
      <c r="DI35" s="22"/>
      <c r="DJ35" s="22"/>
      <c r="DK35" s="22"/>
      <c r="DL35" s="22"/>
      <c r="DM35" s="22"/>
      <c r="DN35" s="22"/>
      <c r="DO35" s="22"/>
      <c r="DP35" s="22"/>
      <c r="DQ35" s="22"/>
      <c r="DR35" s="22"/>
      <c r="DS35" s="22"/>
      <c r="DT35" s="22"/>
      <c r="DU35" s="22"/>
      <c r="DV35" s="22"/>
      <c r="DW35" s="22"/>
      <c r="DX35" s="22"/>
    </row>
    <row r="36" spans="1:128" s="17" customFormat="1" ht="18.75" x14ac:dyDescent="0.3">
      <c r="A36" s="16"/>
      <c r="B36" s="55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28"/>
      <c r="V36" s="15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2"/>
      <c r="BG36" s="22"/>
      <c r="BH36" s="22"/>
      <c r="BI36" s="22"/>
      <c r="BJ36" s="22"/>
      <c r="BK36" s="22"/>
      <c r="BL36" s="22"/>
      <c r="BM36" s="22"/>
      <c r="BN36" s="22"/>
      <c r="BO36" s="22"/>
      <c r="BP36" s="22"/>
      <c r="BQ36" s="22"/>
      <c r="BR36" s="22"/>
      <c r="BS36" s="22"/>
      <c r="BT36" s="22"/>
      <c r="BU36" s="22"/>
      <c r="BV36" s="22"/>
      <c r="BW36" s="22"/>
      <c r="BX36" s="22"/>
      <c r="BY36" s="22"/>
      <c r="BZ36" s="22"/>
      <c r="CA36" s="22"/>
      <c r="CB36" s="22"/>
      <c r="CC36" s="22"/>
      <c r="CD36" s="22"/>
      <c r="CE36" s="22"/>
      <c r="CF36" s="22"/>
      <c r="CG36" s="22"/>
      <c r="CH36" s="22"/>
      <c r="CI36" s="22"/>
      <c r="CJ36" s="22"/>
      <c r="CK36" s="22"/>
      <c r="CL36" s="22"/>
      <c r="CM36" s="22"/>
      <c r="CN36" s="22"/>
      <c r="CO36" s="22"/>
      <c r="CP36" s="22"/>
      <c r="CQ36" s="22"/>
      <c r="CR36" s="22"/>
      <c r="CS36" s="22"/>
      <c r="CT36" s="22"/>
      <c r="CU36" s="22"/>
      <c r="CV36" s="22"/>
      <c r="CW36" s="22"/>
      <c r="CX36" s="22"/>
      <c r="CY36" s="22"/>
      <c r="CZ36" s="22"/>
      <c r="DA36" s="22"/>
      <c r="DB36" s="22"/>
      <c r="DC36" s="22"/>
      <c r="DD36" s="22"/>
      <c r="DE36" s="22"/>
      <c r="DF36" s="22"/>
      <c r="DG36" s="22"/>
      <c r="DH36" s="22"/>
      <c r="DI36" s="22"/>
      <c r="DJ36" s="22"/>
      <c r="DK36" s="22"/>
      <c r="DL36" s="22"/>
      <c r="DM36" s="22"/>
      <c r="DN36" s="22"/>
      <c r="DO36" s="22"/>
      <c r="DP36" s="22"/>
      <c r="DQ36" s="22"/>
      <c r="DR36" s="22"/>
      <c r="DS36" s="22"/>
      <c r="DT36" s="22"/>
      <c r="DU36" s="22"/>
      <c r="DV36" s="22"/>
      <c r="DW36" s="22"/>
      <c r="DX36" s="22"/>
    </row>
    <row r="37" spans="1:128" s="17" customFormat="1" ht="18.75" x14ac:dyDescent="0.3">
      <c r="A37" s="16"/>
      <c r="B37" s="55"/>
      <c r="C37" s="16"/>
      <c r="D37" s="39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28"/>
      <c r="V37" s="15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22"/>
      <c r="BI37" s="22"/>
      <c r="BJ37" s="22"/>
      <c r="BK37" s="22"/>
      <c r="BL37" s="22"/>
      <c r="BM37" s="22"/>
      <c r="BN37" s="22"/>
      <c r="BO37" s="22"/>
      <c r="BP37" s="22"/>
      <c r="BQ37" s="22"/>
      <c r="BR37" s="22"/>
      <c r="BS37" s="22"/>
      <c r="BT37" s="22"/>
      <c r="BU37" s="22"/>
      <c r="BV37" s="22"/>
      <c r="BW37" s="22"/>
      <c r="BX37" s="22"/>
      <c r="BY37" s="22"/>
      <c r="BZ37" s="22"/>
      <c r="CA37" s="22"/>
      <c r="CB37" s="22"/>
      <c r="CC37" s="22"/>
      <c r="CD37" s="22"/>
      <c r="CE37" s="22"/>
      <c r="CF37" s="22"/>
      <c r="CG37" s="22"/>
      <c r="CH37" s="22"/>
      <c r="CI37" s="22"/>
      <c r="CJ37" s="22"/>
      <c r="CK37" s="22"/>
      <c r="CL37" s="22"/>
      <c r="CM37" s="22"/>
      <c r="CN37" s="22"/>
      <c r="CO37" s="22"/>
      <c r="CP37" s="22"/>
      <c r="CQ37" s="22"/>
      <c r="CR37" s="22"/>
      <c r="CS37" s="22"/>
      <c r="CT37" s="22"/>
      <c r="CU37" s="22"/>
      <c r="CV37" s="22"/>
      <c r="CW37" s="22"/>
      <c r="CX37" s="22"/>
      <c r="CY37" s="22"/>
      <c r="CZ37" s="22"/>
      <c r="DA37" s="22"/>
      <c r="DB37" s="22"/>
      <c r="DC37" s="22"/>
      <c r="DD37" s="22"/>
      <c r="DE37" s="22"/>
      <c r="DF37" s="22"/>
      <c r="DG37" s="22"/>
      <c r="DH37" s="22"/>
      <c r="DI37" s="22"/>
      <c r="DJ37" s="22"/>
      <c r="DK37" s="22"/>
      <c r="DL37" s="22"/>
      <c r="DM37" s="22"/>
      <c r="DN37" s="22"/>
      <c r="DO37" s="22"/>
      <c r="DP37" s="22"/>
      <c r="DQ37" s="22"/>
      <c r="DR37" s="22"/>
      <c r="DS37" s="22"/>
      <c r="DT37" s="22"/>
      <c r="DU37" s="22"/>
      <c r="DV37" s="22"/>
      <c r="DW37" s="22"/>
      <c r="DX37" s="22"/>
    </row>
    <row r="38" spans="1:128" s="17" customFormat="1" ht="18.75" x14ac:dyDescent="0.3">
      <c r="A38" s="16"/>
      <c r="B38" s="55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28"/>
      <c r="V38" s="15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2"/>
      <c r="BB38" s="22"/>
      <c r="BC38" s="22"/>
      <c r="BD38" s="22"/>
      <c r="BE38" s="22"/>
      <c r="BF38" s="22"/>
      <c r="BG38" s="22"/>
      <c r="BH38" s="22"/>
      <c r="BI38" s="22"/>
      <c r="BJ38" s="22"/>
      <c r="BK38" s="22"/>
      <c r="BL38" s="22"/>
      <c r="BM38" s="22"/>
      <c r="BN38" s="22"/>
      <c r="BO38" s="22"/>
      <c r="BP38" s="22"/>
      <c r="BQ38" s="22"/>
      <c r="BR38" s="22"/>
      <c r="BS38" s="22"/>
      <c r="BT38" s="22"/>
      <c r="BU38" s="22"/>
      <c r="BV38" s="22"/>
      <c r="BW38" s="22"/>
      <c r="BX38" s="22"/>
      <c r="BY38" s="22"/>
      <c r="BZ38" s="22"/>
      <c r="CA38" s="22"/>
      <c r="CB38" s="22"/>
      <c r="CC38" s="22"/>
      <c r="CD38" s="22"/>
      <c r="CE38" s="22"/>
      <c r="CF38" s="22"/>
      <c r="CG38" s="22"/>
      <c r="CH38" s="22"/>
      <c r="CI38" s="22"/>
      <c r="CJ38" s="22"/>
      <c r="CK38" s="22"/>
      <c r="CL38" s="22"/>
      <c r="CM38" s="22"/>
      <c r="CN38" s="22"/>
      <c r="CO38" s="22"/>
      <c r="CP38" s="22"/>
      <c r="CQ38" s="22"/>
      <c r="CR38" s="22"/>
      <c r="CS38" s="22"/>
      <c r="CT38" s="22"/>
      <c r="CU38" s="22"/>
      <c r="CV38" s="22"/>
      <c r="CW38" s="22"/>
      <c r="CX38" s="22"/>
      <c r="CY38" s="22"/>
      <c r="CZ38" s="22"/>
      <c r="DA38" s="22"/>
      <c r="DB38" s="22"/>
      <c r="DC38" s="22"/>
      <c r="DD38" s="22"/>
      <c r="DE38" s="22"/>
      <c r="DF38" s="22"/>
      <c r="DG38" s="22"/>
      <c r="DH38" s="22"/>
      <c r="DI38" s="22"/>
      <c r="DJ38" s="22"/>
      <c r="DK38" s="22"/>
      <c r="DL38" s="22"/>
      <c r="DM38" s="22"/>
      <c r="DN38" s="22"/>
      <c r="DO38" s="22"/>
      <c r="DP38" s="22"/>
      <c r="DQ38" s="22"/>
      <c r="DR38" s="22"/>
      <c r="DS38" s="22"/>
      <c r="DT38" s="22"/>
      <c r="DU38" s="22"/>
      <c r="DV38" s="22"/>
      <c r="DW38" s="22"/>
      <c r="DX38" s="22"/>
    </row>
    <row r="39" spans="1:128" s="17" customFormat="1" ht="18.75" x14ac:dyDescent="0.3">
      <c r="A39" s="16"/>
      <c r="B39" s="55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28"/>
      <c r="V39" s="15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  <c r="BG39" s="22"/>
      <c r="BH39" s="22"/>
      <c r="BI39" s="22"/>
      <c r="BJ39" s="22"/>
      <c r="BK39" s="22"/>
      <c r="BL39" s="22"/>
      <c r="BM39" s="22"/>
      <c r="BN39" s="22"/>
      <c r="BO39" s="22"/>
      <c r="BP39" s="22"/>
      <c r="BQ39" s="22"/>
      <c r="BR39" s="22"/>
      <c r="BS39" s="22"/>
      <c r="BT39" s="22"/>
      <c r="BU39" s="22"/>
      <c r="BV39" s="22"/>
      <c r="BW39" s="22"/>
      <c r="BX39" s="22"/>
      <c r="BY39" s="22"/>
      <c r="BZ39" s="22"/>
      <c r="CA39" s="22"/>
      <c r="CB39" s="22"/>
      <c r="CC39" s="22"/>
      <c r="CD39" s="22"/>
      <c r="CE39" s="22"/>
      <c r="CF39" s="22"/>
      <c r="CG39" s="22"/>
      <c r="CH39" s="22"/>
      <c r="CI39" s="22"/>
      <c r="CJ39" s="22"/>
      <c r="CK39" s="22"/>
      <c r="CL39" s="22"/>
      <c r="CM39" s="22"/>
      <c r="CN39" s="22"/>
      <c r="CO39" s="22"/>
      <c r="CP39" s="22"/>
      <c r="CQ39" s="22"/>
      <c r="CR39" s="22"/>
      <c r="CS39" s="22"/>
      <c r="CT39" s="22"/>
      <c r="CU39" s="22"/>
      <c r="CV39" s="22"/>
      <c r="CW39" s="22"/>
      <c r="CX39" s="22"/>
      <c r="CY39" s="22"/>
      <c r="CZ39" s="22"/>
      <c r="DA39" s="22"/>
      <c r="DB39" s="22"/>
      <c r="DC39" s="22"/>
      <c r="DD39" s="22"/>
      <c r="DE39" s="22"/>
      <c r="DF39" s="22"/>
      <c r="DG39" s="22"/>
      <c r="DH39" s="22"/>
      <c r="DI39" s="22"/>
      <c r="DJ39" s="22"/>
      <c r="DK39" s="22"/>
      <c r="DL39" s="22"/>
      <c r="DM39" s="22"/>
      <c r="DN39" s="22"/>
      <c r="DO39" s="22"/>
      <c r="DP39" s="22"/>
      <c r="DQ39" s="22"/>
      <c r="DR39" s="22"/>
      <c r="DS39" s="22"/>
      <c r="DT39" s="22"/>
      <c r="DU39" s="22"/>
      <c r="DV39" s="22"/>
      <c r="DW39" s="22"/>
      <c r="DX39" s="22"/>
    </row>
    <row r="40" spans="1:128" s="17" customFormat="1" ht="18.75" x14ac:dyDescent="0.3">
      <c r="A40" s="16"/>
      <c r="B40" s="55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28"/>
      <c r="V40" s="15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2"/>
      <c r="CF40" s="22"/>
      <c r="CG40" s="22"/>
      <c r="CH40" s="22"/>
      <c r="CI40" s="22"/>
      <c r="CJ40" s="22"/>
      <c r="CK40" s="22"/>
      <c r="CL40" s="22"/>
      <c r="CM40" s="22"/>
      <c r="CN40" s="22"/>
      <c r="CO40" s="22"/>
      <c r="CP40" s="22"/>
      <c r="CQ40" s="22"/>
      <c r="CR40" s="22"/>
      <c r="CS40" s="22"/>
      <c r="CT40" s="22"/>
      <c r="CU40" s="22"/>
      <c r="CV40" s="22"/>
      <c r="CW40" s="22"/>
      <c r="CX40" s="22"/>
      <c r="CY40" s="22"/>
      <c r="CZ40" s="22"/>
      <c r="DA40" s="22"/>
      <c r="DB40" s="22"/>
      <c r="DC40" s="22"/>
      <c r="DD40" s="22"/>
      <c r="DE40" s="22"/>
      <c r="DF40" s="22"/>
      <c r="DG40" s="22"/>
      <c r="DH40" s="22"/>
      <c r="DI40" s="22"/>
      <c r="DJ40" s="22"/>
      <c r="DK40" s="22"/>
      <c r="DL40" s="22"/>
      <c r="DM40" s="22"/>
      <c r="DN40" s="22"/>
      <c r="DO40" s="22"/>
      <c r="DP40" s="22"/>
      <c r="DQ40" s="22"/>
      <c r="DR40" s="22"/>
      <c r="DS40" s="22"/>
      <c r="DT40" s="22"/>
      <c r="DU40" s="22"/>
      <c r="DV40" s="22"/>
      <c r="DW40" s="22"/>
      <c r="DX40" s="22"/>
    </row>
    <row r="41" spans="1:128" s="17" customFormat="1" ht="18.75" x14ac:dyDescent="0.3">
      <c r="A41" s="16"/>
      <c r="B41" s="55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28"/>
      <c r="V41" s="15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2"/>
      <c r="BB41" s="22"/>
      <c r="BC41" s="22"/>
      <c r="BD41" s="22"/>
      <c r="BE41" s="22"/>
      <c r="BF41" s="22"/>
      <c r="BG41" s="22"/>
      <c r="BH41" s="22"/>
      <c r="BI41" s="22"/>
      <c r="BJ41" s="22"/>
      <c r="BK41" s="22"/>
      <c r="BL41" s="22"/>
      <c r="BM41" s="22"/>
      <c r="BN41" s="22"/>
      <c r="BO41" s="22"/>
      <c r="BP41" s="22"/>
      <c r="BQ41" s="22"/>
      <c r="BR41" s="22"/>
      <c r="BS41" s="22"/>
      <c r="BT41" s="22"/>
      <c r="BU41" s="22"/>
      <c r="BV41" s="22"/>
      <c r="BW41" s="22"/>
      <c r="BX41" s="22"/>
      <c r="BY41" s="22"/>
      <c r="BZ41" s="22"/>
      <c r="CA41" s="22"/>
      <c r="CB41" s="22"/>
      <c r="CC41" s="22"/>
      <c r="CD41" s="22"/>
      <c r="CE41" s="22"/>
      <c r="CF41" s="22"/>
      <c r="CG41" s="22"/>
      <c r="CH41" s="22"/>
      <c r="CI41" s="22"/>
      <c r="CJ41" s="22"/>
      <c r="CK41" s="22"/>
      <c r="CL41" s="22"/>
      <c r="CM41" s="22"/>
      <c r="CN41" s="22"/>
      <c r="CO41" s="22"/>
      <c r="CP41" s="22"/>
      <c r="CQ41" s="22"/>
      <c r="CR41" s="22"/>
      <c r="CS41" s="22"/>
      <c r="CT41" s="22"/>
      <c r="CU41" s="22"/>
      <c r="CV41" s="22"/>
      <c r="CW41" s="22"/>
      <c r="CX41" s="22"/>
      <c r="CY41" s="22"/>
      <c r="CZ41" s="22"/>
      <c r="DA41" s="22"/>
      <c r="DB41" s="22"/>
      <c r="DC41" s="22"/>
      <c r="DD41" s="22"/>
      <c r="DE41" s="22"/>
      <c r="DF41" s="22"/>
      <c r="DG41" s="22"/>
      <c r="DH41" s="22"/>
      <c r="DI41" s="22"/>
      <c r="DJ41" s="22"/>
      <c r="DK41" s="22"/>
      <c r="DL41" s="22"/>
      <c r="DM41" s="22"/>
      <c r="DN41" s="22"/>
      <c r="DO41" s="22"/>
      <c r="DP41" s="22"/>
      <c r="DQ41" s="22"/>
      <c r="DR41" s="22"/>
      <c r="DS41" s="22"/>
      <c r="DT41" s="22"/>
      <c r="DU41" s="22"/>
      <c r="DV41" s="22"/>
      <c r="DW41" s="22"/>
      <c r="DX41" s="22"/>
    </row>
  </sheetData>
  <mergeCells count="1">
    <mergeCell ref="C2:P2"/>
  </mergeCells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X30"/>
  <sheetViews>
    <sheetView showGridLines="0" tabSelected="1" zoomScale="70" zoomScaleNormal="70" workbookViewId="0">
      <pane xSplit="5" ySplit="2" topLeftCell="F3" activePane="bottomRight" state="frozen"/>
      <selection pane="topRight" activeCell="F1" sqref="F1"/>
      <selection pane="bottomLeft" activeCell="A3" sqref="A3"/>
      <selection pane="bottomRight" activeCell="N1" sqref="N1"/>
    </sheetView>
  </sheetViews>
  <sheetFormatPr baseColWidth="10" defaultColWidth="9.140625" defaultRowHeight="15.75" x14ac:dyDescent="0.25"/>
  <cols>
    <col min="1" max="1" width="44" style="2" bestFit="1" customWidth="1"/>
    <col min="2" max="2" width="19.42578125" style="4" bestFit="1" customWidth="1"/>
    <col min="3" max="3" width="54.42578125" style="2" bestFit="1" customWidth="1"/>
    <col min="4" max="4" width="21.5703125" style="2" bestFit="1" customWidth="1"/>
    <col min="5" max="5" width="10.28515625" style="2" customWidth="1"/>
    <col min="6" max="9" width="12.5703125" style="4" customWidth="1"/>
    <col min="10" max="10" width="12.5703125" style="6" customWidth="1"/>
    <col min="11" max="20" width="12.5703125" style="4" customWidth="1"/>
    <col min="21" max="21" width="12.5703125" style="6" customWidth="1"/>
    <col min="22" max="23" width="12.5703125" style="4" customWidth="1"/>
    <col min="24" max="24" width="12.5703125" style="5" customWidth="1"/>
    <col min="25" max="39" width="12.5703125" style="4" customWidth="1"/>
    <col min="40" max="124" width="12.5703125" style="2" customWidth="1"/>
    <col min="125" max="125" width="14" style="2" bestFit="1" customWidth="1"/>
    <col min="126" max="16384" width="9.140625" style="2"/>
  </cols>
  <sheetData>
    <row r="1" spans="1:232" s="11" customFormat="1" ht="74.25" customHeight="1" x14ac:dyDescent="0.3">
      <c r="A1" s="9"/>
      <c r="B1" s="9"/>
      <c r="C1" s="9"/>
      <c r="D1" s="9"/>
      <c r="E1" s="9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  <c r="DO1" s="10"/>
      <c r="DP1" s="10"/>
      <c r="DQ1" s="10"/>
      <c r="DR1" s="10"/>
      <c r="DS1" s="10"/>
      <c r="DT1" s="10"/>
    </row>
    <row r="2" spans="1:232" s="3" customFormat="1" ht="15.6" x14ac:dyDescent="0.3">
      <c r="A2" s="1" t="s">
        <v>40</v>
      </c>
      <c r="B2" s="1" t="s">
        <v>48</v>
      </c>
      <c r="C2" s="1" t="s">
        <v>47</v>
      </c>
      <c r="D2" s="1" t="s">
        <v>49</v>
      </c>
      <c r="E2" s="7" t="s">
        <v>39</v>
      </c>
      <c r="F2" s="31" t="s">
        <v>52</v>
      </c>
      <c r="G2" s="31" t="s">
        <v>53</v>
      </c>
      <c r="H2" s="31" t="s">
        <v>26</v>
      </c>
      <c r="I2" s="31" t="s">
        <v>54</v>
      </c>
      <c r="J2" s="31" t="s">
        <v>27</v>
      </c>
      <c r="K2" s="31" t="s">
        <v>0</v>
      </c>
      <c r="L2" s="31" t="s">
        <v>55</v>
      </c>
      <c r="M2" s="31" t="s">
        <v>42</v>
      </c>
      <c r="N2" s="31" t="s">
        <v>25</v>
      </c>
      <c r="O2" s="31" t="s">
        <v>56</v>
      </c>
      <c r="P2" s="31" t="s">
        <v>1</v>
      </c>
      <c r="Q2" s="31" t="s">
        <v>2</v>
      </c>
      <c r="R2" s="31" t="s">
        <v>3</v>
      </c>
      <c r="S2" s="31" t="s">
        <v>21</v>
      </c>
      <c r="T2" s="31" t="s">
        <v>28</v>
      </c>
      <c r="U2" s="31" t="s">
        <v>17</v>
      </c>
      <c r="V2" s="31" t="s">
        <v>29</v>
      </c>
      <c r="W2" s="31" t="s">
        <v>57</v>
      </c>
      <c r="X2" s="31" t="s">
        <v>22</v>
      </c>
      <c r="Y2" s="31" t="s">
        <v>4</v>
      </c>
      <c r="Z2" s="31" t="s">
        <v>58</v>
      </c>
      <c r="AA2" s="31" t="s">
        <v>5</v>
      </c>
      <c r="AB2" s="31" t="s">
        <v>43</v>
      </c>
      <c r="AC2" s="31" t="s">
        <v>12</v>
      </c>
      <c r="AD2" s="31" t="s">
        <v>6</v>
      </c>
      <c r="AE2" s="31" t="s">
        <v>14</v>
      </c>
      <c r="AF2" s="31" t="s">
        <v>11</v>
      </c>
      <c r="AG2" s="31" t="s">
        <v>15</v>
      </c>
      <c r="AH2" s="31" t="s">
        <v>13</v>
      </c>
      <c r="AI2" s="31" t="s">
        <v>20</v>
      </c>
      <c r="AJ2" s="31" t="s">
        <v>59</v>
      </c>
      <c r="AK2" s="31" t="s">
        <v>60</v>
      </c>
      <c r="AL2" s="31" t="s">
        <v>41</v>
      </c>
      <c r="AM2" s="31" t="s">
        <v>61</v>
      </c>
      <c r="AN2" s="31" t="s">
        <v>62</v>
      </c>
      <c r="AO2" s="31" t="s">
        <v>63</v>
      </c>
      <c r="AP2" s="31" t="s">
        <v>64</v>
      </c>
      <c r="AQ2" s="31" t="s">
        <v>50</v>
      </c>
      <c r="AR2" s="31" t="s">
        <v>44</v>
      </c>
      <c r="AS2" s="31" t="s">
        <v>45</v>
      </c>
      <c r="AT2" s="31" t="s">
        <v>46</v>
      </c>
      <c r="AU2" s="31" t="s">
        <v>65</v>
      </c>
      <c r="AV2" s="31" t="s">
        <v>66</v>
      </c>
      <c r="AW2" s="31" t="s">
        <v>67</v>
      </c>
      <c r="AX2" s="31" t="s">
        <v>68</v>
      </c>
      <c r="AY2" s="31" t="s">
        <v>69</v>
      </c>
      <c r="AZ2" s="31" t="s">
        <v>70</v>
      </c>
      <c r="BA2" s="31" t="s">
        <v>10</v>
      </c>
      <c r="BB2" s="31" t="s">
        <v>71</v>
      </c>
      <c r="BC2" s="31" t="s">
        <v>19</v>
      </c>
      <c r="BD2" s="31" t="s">
        <v>18</v>
      </c>
      <c r="BE2" s="31" t="s">
        <v>51</v>
      </c>
      <c r="BF2" s="31" t="s">
        <v>72</v>
      </c>
      <c r="BG2" s="31" t="s">
        <v>73</v>
      </c>
      <c r="BH2" s="31" t="s">
        <v>74</v>
      </c>
      <c r="BI2" s="31" t="s">
        <v>8</v>
      </c>
      <c r="BJ2" s="31" t="s">
        <v>75</v>
      </c>
      <c r="BK2" s="31" t="s">
        <v>76</v>
      </c>
      <c r="BL2" s="31" t="s">
        <v>30</v>
      </c>
      <c r="BM2" s="31" t="s">
        <v>77</v>
      </c>
      <c r="BN2" s="31" t="s">
        <v>78</v>
      </c>
      <c r="BO2" s="31" t="s">
        <v>79</v>
      </c>
      <c r="BP2" s="31" t="s">
        <v>80</v>
      </c>
      <c r="BQ2" s="31" t="s">
        <v>23</v>
      </c>
      <c r="BR2" s="31" t="s">
        <v>24</v>
      </c>
      <c r="BS2" s="31" t="s">
        <v>81</v>
      </c>
      <c r="BT2" s="31" t="s">
        <v>16</v>
      </c>
      <c r="BU2" s="31" t="s">
        <v>9</v>
      </c>
      <c r="BV2" s="31" t="s">
        <v>82</v>
      </c>
      <c r="BW2" s="31" t="s">
        <v>83</v>
      </c>
      <c r="BX2" s="31" t="s">
        <v>84</v>
      </c>
      <c r="BY2" s="31" t="s">
        <v>85</v>
      </c>
      <c r="BZ2" s="31" t="s">
        <v>86</v>
      </c>
      <c r="CA2" s="31" t="s">
        <v>87</v>
      </c>
      <c r="CB2" s="31" t="s">
        <v>88</v>
      </c>
      <c r="CC2" s="31" t="s">
        <v>89</v>
      </c>
      <c r="CD2" s="31" t="s">
        <v>90</v>
      </c>
      <c r="CE2" s="31" t="s">
        <v>91</v>
      </c>
      <c r="CF2" s="31" t="s">
        <v>92</v>
      </c>
      <c r="CG2" s="31" t="s">
        <v>93</v>
      </c>
      <c r="CH2" s="31" t="s">
        <v>94</v>
      </c>
      <c r="CI2" s="31" t="s">
        <v>95</v>
      </c>
      <c r="CJ2" s="31" t="s">
        <v>96</v>
      </c>
      <c r="CK2" s="31" t="s">
        <v>97</v>
      </c>
      <c r="CL2" s="31" t="s">
        <v>98</v>
      </c>
      <c r="CM2" s="31" t="s">
        <v>99</v>
      </c>
      <c r="CN2" s="31" t="s">
        <v>100</v>
      </c>
      <c r="CO2" s="31" t="s">
        <v>101</v>
      </c>
      <c r="CP2" s="31" t="s">
        <v>102</v>
      </c>
      <c r="CQ2" s="31" t="s">
        <v>103</v>
      </c>
      <c r="CR2" s="31" t="s">
        <v>104</v>
      </c>
      <c r="CS2" s="31" t="s">
        <v>105</v>
      </c>
      <c r="CT2" s="31" t="s">
        <v>106</v>
      </c>
      <c r="CU2" s="31" t="s">
        <v>107</v>
      </c>
      <c r="CV2" s="31" t="s">
        <v>108</v>
      </c>
      <c r="CW2" s="31" t="s">
        <v>109</v>
      </c>
      <c r="CX2" s="31" t="s">
        <v>110</v>
      </c>
      <c r="CY2" s="31" t="s">
        <v>111</v>
      </c>
      <c r="CZ2" s="31" t="s">
        <v>112</v>
      </c>
      <c r="DA2" s="31" t="s">
        <v>113</v>
      </c>
      <c r="DB2" s="31" t="s">
        <v>114</v>
      </c>
      <c r="DC2" s="31" t="s">
        <v>115</v>
      </c>
      <c r="DD2" s="31" t="s">
        <v>116</v>
      </c>
      <c r="DE2" s="31" t="s">
        <v>117</v>
      </c>
      <c r="DF2" s="31" t="s">
        <v>118</v>
      </c>
      <c r="DG2" s="31" t="s">
        <v>119</v>
      </c>
      <c r="DH2" s="31" t="s">
        <v>120</v>
      </c>
      <c r="DI2" s="31" t="s">
        <v>121</v>
      </c>
      <c r="DJ2" s="31" t="s">
        <v>122</v>
      </c>
      <c r="DK2" s="31" t="s">
        <v>123</v>
      </c>
      <c r="DL2" s="31" t="s">
        <v>124</v>
      </c>
      <c r="DM2" s="31" t="s">
        <v>125</v>
      </c>
      <c r="DN2" s="31" t="s">
        <v>126</v>
      </c>
      <c r="DO2" s="31" t="s">
        <v>127</v>
      </c>
      <c r="DP2" s="31" t="s">
        <v>128</v>
      </c>
      <c r="DQ2" s="31" t="s">
        <v>129</v>
      </c>
      <c r="DR2" s="31" t="s">
        <v>130</v>
      </c>
      <c r="DS2" s="31" t="s">
        <v>131</v>
      </c>
      <c r="DT2" s="31" t="s">
        <v>143</v>
      </c>
      <c r="DU2" s="8"/>
    </row>
    <row r="3" spans="1:232" s="14" customFormat="1" ht="18" x14ac:dyDescent="0.35">
      <c r="A3" s="12" t="s">
        <v>33</v>
      </c>
      <c r="B3" s="12"/>
      <c r="C3" s="23"/>
      <c r="D3" s="13">
        <v>637.19687999999996</v>
      </c>
      <c r="E3" s="12"/>
      <c r="F3" s="13">
        <v>0.94910069239510397</v>
      </c>
      <c r="G3" s="13"/>
      <c r="H3" s="13"/>
      <c r="I3" s="13"/>
      <c r="J3" s="13"/>
      <c r="K3" s="13">
        <v>5</v>
      </c>
      <c r="L3" s="13"/>
      <c r="M3" s="13">
        <v>45.196266497726697</v>
      </c>
      <c r="N3" s="13">
        <v>5</v>
      </c>
      <c r="O3" s="13"/>
      <c r="P3" s="13"/>
      <c r="Q3" s="13">
        <v>5.7215440226260901</v>
      </c>
      <c r="R3" s="13">
        <v>4.2344118194677902</v>
      </c>
      <c r="S3" s="13">
        <v>13.2229931822641</v>
      </c>
      <c r="T3" s="13"/>
      <c r="U3" s="62"/>
      <c r="V3" s="13"/>
      <c r="W3" s="13"/>
      <c r="X3" s="13"/>
      <c r="Y3" s="13"/>
      <c r="Z3" s="13"/>
      <c r="AA3" s="13"/>
      <c r="AB3" s="13"/>
      <c r="AC3" s="13"/>
      <c r="AD3" s="13"/>
      <c r="AE3" s="62">
        <v>30.6756837855201</v>
      </c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22"/>
      <c r="DV3" s="22"/>
      <c r="DW3" s="22"/>
      <c r="DX3" s="22"/>
      <c r="DY3" s="22"/>
      <c r="DZ3" s="22"/>
      <c r="EA3" s="22"/>
      <c r="EB3" s="22"/>
      <c r="EC3" s="22"/>
      <c r="ED3" s="22"/>
      <c r="EE3" s="22"/>
      <c r="EF3" s="22"/>
      <c r="EG3" s="22"/>
      <c r="EH3" s="22"/>
      <c r="EI3" s="22"/>
      <c r="EJ3" s="22"/>
      <c r="EK3" s="22"/>
      <c r="EL3" s="22"/>
      <c r="EM3" s="22"/>
      <c r="EN3" s="22"/>
      <c r="EO3" s="22"/>
      <c r="EP3" s="22"/>
      <c r="EQ3" s="22"/>
      <c r="ER3" s="22"/>
      <c r="ES3" s="22"/>
      <c r="ET3" s="22"/>
      <c r="EU3" s="22"/>
      <c r="EV3" s="22"/>
      <c r="EW3" s="22"/>
      <c r="EX3" s="22"/>
      <c r="EY3" s="22"/>
      <c r="EZ3" s="22"/>
      <c r="FA3" s="22"/>
      <c r="FB3" s="22"/>
      <c r="FC3" s="22"/>
      <c r="FD3" s="22"/>
      <c r="FE3" s="22"/>
      <c r="FF3" s="22"/>
      <c r="FG3" s="22"/>
      <c r="FH3" s="22"/>
      <c r="FI3" s="22"/>
      <c r="FJ3" s="22"/>
      <c r="FK3" s="22"/>
      <c r="FL3" s="22"/>
      <c r="FM3" s="22"/>
      <c r="FN3" s="22"/>
      <c r="FO3" s="22"/>
      <c r="FP3" s="22"/>
      <c r="FQ3" s="22"/>
      <c r="FR3" s="22"/>
      <c r="FS3" s="22"/>
      <c r="FT3" s="22"/>
      <c r="FU3" s="22"/>
      <c r="FV3" s="22"/>
      <c r="FW3" s="22"/>
      <c r="FX3" s="22"/>
      <c r="FY3" s="22"/>
      <c r="FZ3" s="22"/>
      <c r="GA3" s="22"/>
      <c r="GB3" s="22"/>
      <c r="GC3" s="22"/>
      <c r="GD3" s="22"/>
      <c r="GE3" s="22"/>
      <c r="GF3" s="22"/>
      <c r="GG3" s="22"/>
      <c r="GH3" s="22"/>
      <c r="GI3" s="22"/>
      <c r="GJ3" s="22"/>
      <c r="GK3" s="22"/>
      <c r="GL3" s="22"/>
      <c r="GM3" s="22"/>
      <c r="GN3" s="22"/>
      <c r="GO3" s="22"/>
      <c r="GP3" s="22"/>
      <c r="GQ3" s="22"/>
      <c r="GR3" s="22"/>
      <c r="GS3" s="22"/>
      <c r="GT3" s="22"/>
      <c r="GU3" s="22"/>
      <c r="GV3" s="22"/>
      <c r="GW3" s="22"/>
      <c r="GX3" s="22"/>
      <c r="GY3" s="22"/>
      <c r="GZ3" s="22"/>
      <c r="HA3" s="22"/>
      <c r="HB3" s="22"/>
      <c r="HC3" s="22"/>
      <c r="HD3" s="22"/>
      <c r="HE3" s="22"/>
      <c r="HF3" s="22"/>
      <c r="HG3" s="22"/>
      <c r="HH3" s="22"/>
      <c r="HI3" s="22"/>
      <c r="HJ3" s="22"/>
      <c r="HK3" s="22"/>
      <c r="HL3" s="22"/>
      <c r="HM3" s="22"/>
      <c r="HN3" s="22"/>
      <c r="HO3" s="22"/>
      <c r="HP3" s="22"/>
      <c r="HQ3" s="22"/>
      <c r="HR3" s="22"/>
      <c r="HS3" s="22"/>
      <c r="HT3" s="22"/>
      <c r="HU3" s="22"/>
      <c r="HV3" s="22"/>
      <c r="HW3" s="22"/>
      <c r="HX3" s="22"/>
    </row>
    <row r="4" spans="1:232" s="14" customFormat="1" ht="18" x14ac:dyDescent="0.35">
      <c r="A4" s="12" t="s">
        <v>35</v>
      </c>
      <c r="B4" s="12"/>
      <c r="C4" s="12"/>
      <c r="D4" s="13">
        <v>398.70631264000002</v>
      </c>
      <c r="E4" s="12"/>
      <c r="F4" s="13">
        <v>0.45504471398679802</v>
      </c>
      <c r="G4" s="13"/>
      <c r="H4" s="13"/>
      <c r="I4" s="13"/>
      <c r="J4" s="13"/>
      <c r="K4" s="13"/>
      <c r="L4" s="13"/>
      <c r="M4" s="13">
        <v>47.351374687278799</v>
      </c>
      <c r="N4" s="13">
        <v>0.95300237782560704</v>
      </c>
      <c r="O4" s="13"/>
      <c r="P4" s="13"/>
      <c r="Q4" s="13"/>
      <c r="R4" s="13">
        <v>20.3018155052605</v>
      </c>
      <c r="S4" s="13">
        <v>21.132472029876499</v>
      </c>
      <c r="T4" s="13"/>
      <c r="U4" s="62"/>
      <c r="V4" s="13"/>
      <c r="W4" s="13"/>
      <c r="X4" s="13">
        <v>9.8062906857716694</v>
      </c>
      <c r="Y4" s="13"/>
      <c r="Z4" s="13"/>
      <c r="AA4" s="13"/>
      <c r="AB4" s="13"/>
      <c r="AC4" s="13"/>
      <c r="AD4" s="13"/>
      <c r="AE4" s="62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22"/>
      <c r="DV4" s="22"/>
      <c r="DW4" s="22"/>
      <c r="DX4" s="22"/>
      <c r="DY4" s="22"/>
      <c r="DZ4" s="22"/>
      <c r="EA4" s="22"/>
      <c r="EB4" s="22"/>
      <c r="EC4" s="22"/>
      <c r="ED4" s="22"/>
      <c r="EE4" s="22"/>
      <c r="EF4" s="22"/>
      <c r="EG4" s="22"/>
      <c r="EH4" s="22"/>
      <c r="EI4" s="22"/>
      <c r="EJ4" s="22"/>
      <c r="EK4" s="22"/>
      <c r="EL4" s="22"/>
      <c r="EM4" s="22"/>
      <c r="EN4" s="22"/>
      <c r="EO4" s="22"/>
      <c r="EP4" s="22"/>
      <c r="EQ4" s="22"/>
      <c r="ER4" s="22"/>
      <c r="ES4" s="22"/>
      <c r="ET4" s="22"/>
      <c r="EU4" s="22"/>
      <c r="EV4" s="22"/>
      <c r="EW4" s="22"/>
      <c r="EX4" s="22"/>
      <c r="EY4" s="22"/>
      <c r="EZ4" s="22"/>
      <c r="FA4" s="22"/>
      <c r="FB4" s="22"/>
      <c r="FC4" s="22"/>
      <c r="FD4" s="22"/>
      <c r="FE4" s="22"/>
      <c r="FF4" s="22"/>
      <c r="FG4" s="22"/>
      <c r="FH4" s="22"/>
      <c r="FI4" s="22"/>
      <c r="FJ4" s="22"/>
      <c r="FK4" s="22"/>
      <c r="FL4" s="22"/>
      <c r="FM4" s="22"/>
      <c r="FN4" s="22"/>
      <c r="FO4" s="22"/>
      <c r="FP4" s="22"/>
      <c r="FQ4" s="22"/>
      <c r="FR4" s="22"/>
      <c r="FS4" s="22"/>
      <c r="FT4" s="22"/>
      <c r="FU4" s="22"/>
      <c r="FV4" s="22"/>
      <c r="FW4" s="22"/>
      <c r="FX4" s="22"/>
      <c r="FY4" s="22"/>
      <c r="FZ4" s="22"/>
      <c r="GA4" s="22"/>
      <c r="GB4" s="22"/>
      <c r="GC4" s="22"/>
      <c r="GD4" s="22"/>
      <c r="GE4" s="22"/>
      <c r="GF4" s="22"/>
      <c r="GG4" s="22"/>
      <c r="GH4" s="22"/>
      <c r="GI4" s="22"/>
      <c r="GJ4" s="22"/>
      <c r="GK4" s="22"/>
      <c r="GL4" s="22"/>
      <c r="GM4" s="22"/>
      <c r="GN4" s="22"/>
      <c r="GO4" s="22"/>
      <c r="GP4" s="22"/>
      <c r="GQ4" s="22"/>
      <c r="GR4" s="22"/>
      <c r="GS4" s="22"/>
      <c r="GT4" s="22"/>
      <c r="GU4" s="22"/>
      <c r="GV4" s="22"/>
      <c r="GW4" s="22"/>
      <c r="GX4" s="22"/>
      <c r="GY4" s="22"/>
      <c r="GZ4" s="22"/>
      <c r="HA4" s="22"/>
      <c r="HB4" s="22"/>
      <c r="HC4" s="22"/>
      <c r="HD4" s="22"/>
      <c r="HE4" s="22"/>
      <c r="HF4" s="22"/>
      <c r="HG4" s="22"/>
      <c r="HH4" s="22"/>
      <c r="HI4" s="22"/>
      <c r="HJ4" s="22"/>
      <c r="HK4" s="22"/>
      <c r="HL4" s="22"/>
      <c r="HM4" s="22"/>
      <c r="HN4" s="22"/>
      <c r="HO4" s="22"/>
      <c r="HP4" s="22"/>
      <c r="HQ4" s="22"/>
      <c r="HR4" s="22"/>
      <c r="HS4" s="22"/>
      <c r="HT4" s="22"/>
      <c r="HU4" s="22"/>
      <c r="HV4" s="22"/>
      <c r="HW4" s="22"/>
      <c r="HX4" s="22"/>
    </row>
    <row r="5" spans="1:232" s="14" customFormat="1" ht="18" x14ac:dyDescent="0.35">
      <c r="A5" s="12" t="s">
        <v>32</v>
      </c>
      <c r="B5" s="12"/>
      <c r="C5" s="24"/>
      <c r="D5" s="13">
        <v>263.022221599999</v>
      </c>
      <c r="E5" s="12"/>
      <c r="F5" s="13"/>
      <c r="G5" s="13"/>
      <c r="H5" s="13"/>
      <c r="I5" s="13"/>
      <c r="J5" s="13"/>
      <c r="K5" s="13"/>
      <c r="L5" s="13"/>
      <c r="M5" s="13">
        <v>48.663264731545397</v>
      </c>
      <c r="N5" s="13"/>
      <c r="O5" s="13"/>
      <c r="P5" s="13">
        <v>8.3035872281598895</v>
      </c>
      <c r="Q5" s="13"/>
      <c r="R5" s="13">
        <v>10.771187631090999</v>
      </c>
      <c r="S5" s="13">
        <v>31.500085618621299</v>
      </c>
      <c r="T5" s="13"/>
      <c r="U5" s="62"/>
      <c r="V5" s="13"/>
      <c r="W5" s="13"/>
      <c r="X5" s="13"/>
      <c r="Y5" s="13">
        <v>0.76187479058233298</v>
      </c>
      <c r="Z5" s="13"/>
      <c r="AA5" s="13"/>
      <c r="AB5" s="13"/>
      <c r="AC5" s="13"/>
      <c r="AD5" s="13"/>
      <c r="AE5" s="62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22"/>
      <c r="DV5" s="22"/>
      <c r="DW5" s="22"/>
      <c r="DX5" s="22"/>
      <c r="DY5" s="22"/>
      <c r="DZ5" s="22"/>
      <c r="EA5" s="22"/>
      <c r="EB5" s="22"/>
      <c r="EC5" s="22"/>
      <c r="ED5" s="22"/>
      <c r="EE5" s="22"/>
      <c r="EF5" s="22"/>
      <c r="EG5" s="22"/>
      <c r="EH5" s="22"/>
      <c r="EI5" s="22"/>
      <c r="EJ5" s="22"/>
      <c r="EK5" s="22"/>
      <c r="EL5" s="22"/>
      <c r="EM5" s="22"/>
      <c r="EN5" s="22"/>
      <c r="EO5" s="22"/>
      <c r="EP5" s="22"/>
      <c r="EQ5" s="22"/>
      <c r="ER5" s="22"/>
      <c r="ES5" s="22"/>
      <c r="ET5" s="22"/>
      <c r="EU5" s="22"/>
      <c r="EV5" s="22"/>
      <c r="EW5" s="22"/>
      <c r="EX5" s="22"/>
      <c r="EY5" s="22"/>
      <c r="EZ5" s="22"/>
      <c r="FA5" s="22"/>
      <c r="FB5" s="22"/>
      <c r="FC5" s="22"/>
      <c r="FD5" s="22"/>
      <c r="FE5" s="22"/>
      <c r="FF5" s="22"/>
      <c r="FG5" s="22"/>
      <c r="FH5" s="22"/>
      <c r="FI5" s="22"/>
      <c r="FJ5" s="22"/>
      <c r="FK5" s="22"/>
      <c r="FL5" s="22"/>
      <c r="FM5" s="22"/>
      <c r="FN5" s="22"/>
      <c r="FO5" s="22"/>
      <c r="FP5" s="22"/>
      <c r="FQ5" s="22"/>
      <c r="FR5" s="22"/>
      <c r="FS5" s="22"/>
      <c r="FT5" s="22"/>
      <c r="FU5" s="22"/>
      <c r="FV5" s="22"/>
      <c r="FW5" s="22"/>
      <c r="FX5" s="22"/>
      <c r="FY5" s="22"/>
      <c r="FZ5" s="22"/>
      <c r="GA5" s="22"/>
      <c r="GB5" s="22"/>
      <c r="GC5" s="22"/>
      <c r="GD5" s="22"/>
      <c r="GE5" s="22"/>
      <c r="GF5" s="22"/>
      <c r="GG5" s="22"/>
      <c r="GH5" s="22"/>
      <c r="GI5" s="22"/>
      <c r="GJ5" s="22"/>
      <c r="GK5" s="22"/>
      <c r="GL5" s="22"/>
      <c r="GM5" s="22"/>
      <c r="GN5" s="22"/>
      <c r="GO5" s="22"/>
      <c r="GP5" s="22"/>
      <c r="GQ5" s="22"/>
      <c r="GR5" s="22"/>
      <c r="GS5" s="22"/>
      <c r="GT5" s="22"/>
      <c r="GU5" s="22"/>
      <c r="GV5" s="22"/>
      <c r="GW5" s="22"/>
      <c r="GX5" s="22"/>
      <c r="GY5" s="22"/>
      <c r="GZ5" s="22"/>
      <c r="HA5" s="22"/>
      <c r="HB5" s="22"/>
      <c r="HC5" s="22"/>
      <c r="HD5" s="22"/>
      <c r="HE5" s="22"/>
      <c r="HF5" s="22"/>
      <c r="HG5" s="22"/>
      <c r="HH5" s="22"/>
      <c r="HI5" s="22"/>
      <c r="HJ5" s="22"/>
      <c r="HK5" s="22"/>
      <c r="HL5" s="22"/>
      <c r="HM5" s="22"/>
      <c r="HN5" s="22"/>
      <c r="HO5" s="22"/>
      <c r="HP5" s="22"/>
      <c r="HQ5" s="22"/>
      <c r="HR5" s="22"/>
      <c r="HS5" s="22"/>
      <c r="HT5" s="22"/>
      <c r="HU5" s="22"/>
      <c r="HV5" s="22"/>
      <c r="HW5" s="22"/>
      <c r="HX5" s="22"/>
    </row>
    <row r="6" spans="1:232" s="14" customFormat="1" ht="18" x14ac:dyDescent="0.35">
      <c r="A6" s="12" t="s">
        <v>34</v>
      </c>
      <c r="B6" s="12"/>
      <c r="C6" s="12"/>
      <c r="D6" s="13">
        <v>853.15587255999901</v>
      </c>
      <c r="E6" s="12"/>
      <c r="F6" s="13">
        <v>0.23628507578000901</v>
      </c>
      <c r="G6" s="13"/>
      <c r="H6" s="13"/>
      <c r="I6" s="13"/>
      <c r="J6" s="13"/>
      <c r="K6" s="13"/>
      <c r="L6" s="13"/>
      <c r="M6" s="13">
        <v>45.0076723785307</v>
      </c>
      <c r="N6" s="13"/>
      <c r="O6" s="13"/>
      <c r="P6" s="13">
        <v>0.59282824190421302</v>
      </c>
      <c r="Q6" s="13">
        <v>9.7145261101360205</v>
      </c>
      <c r="R6" s="13">
        <v>1.3915250403630099</v>
      </c>
      <c r="S6" s="13">
        <v>25.6443226890656</v>
      </c>
      <c r="T6" s="13"/>
      <c r="U6" s="62"/>
      <c r="V6" s="13"/>
      <c r="W6" s="13"/>
      <c r="X6" s="13"/>
      <c r="Y6" s="13">
        <v>8.5966401168787598</v>
      </c>
      <c r="Z6" s="13"/>
      <c r="AA6" s="13">
        <v>0.11224209207241299</v>
      </c>
      <c r="AB6" s="13"/>
      <c r="AC6" s="13"/>
      <c r="AD6" s="13">
        <v>0.128787837643668</v>
      </c>
      <c r="AE6" s="62">
        <v>8.5751704176255199</v>
      </c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22"/>
      <c r="DV6" s="22"/>
      <c r="DW6" s="22"/>
      <c r="DX6" s="22"/>
      <c r="DY6" s="22"/>
      <c r="DZ6" s="22"/>
      <c r="EA6" s="22"/>
      <c r="EB6" s="22"/>
      <c r="EC6" s="22"/>
      <c r="ED6" s="22"/>
      <c r="EE6" s="22"/>
      <c r="EF6" s="22"/>
      <c r="EG6" s="22"/>
      <c r="EH6" s="22"/>
      <c r="EI6" s="22"/>
      <c r="EJ6" s="22"/>
      <c r="EK6" s="22"/>
      <c r="EL6" s="22"/>
      <c r="EM6" s="22"/>
      <c r="EN6" s="22"/>
      <c r="EO6" s="22"/>
      <c r="EP6" s="22"/>
      <c r="EQ6" s="22"/>
      <c r="ER6" s="22"/>
      <c r="ES6" s="22"/>
      <c r="ET6" s="22"/>
      <c r="EU6" s="22"/>
      <c r="EV6" s="22"/>
      <c r="EW6" s="22"/>
      <c r="EX6" s="22"/>
      <c r="EY6" s="22"/>
      <c r="EZ6" s="22"/>
      <c r="FA6" s="22"/>
      <c r="FB6" s="22"/>
      <c r="FC6" s="22"/>
      <c r="FD6" s="22"/>
      <c r="FE6" s="22"/>
      <c r="FF6" s="22"/>
      <c r="FG6" s="22"/>
      <c r="FH6" s="22"/>
      <c r="FI6" s="22"/>
      <c r="FJ6" s="22"/>
      <c r="FK6" s="22"/>
      <c r="FL6" s="22"/>
      <c r="FM6" s="22"/>
      <c r="FN6" s="22"/>
      <c r="FO6" s="22"/>
      <c r="FP6" s="22"/>
      <c r="FQ6" s="22"/>
      <c r="FR6" s="22"/>
      <c r="FS6" s="22"/>
      <c r="FT6" s="22"/>
      <c r="FU6" s="22"/>
      <c r="FV6" s="22"/>
      <c r="FW6" s="22"/>
      <c r="FX6" s="22"/>
      <c r="FY6" s="22"/>
      <c r="FZ6" s="22"/>
      <c r="GA6" s="22"/>
      <c r="GB6" s="22"/>
      <c r="GC6" s="22"/>
      <c r="GD6" s="22"/>
      <c r="GE6" s="22"/>
      <c r="GF6" s="22"/>
      <c r="GG6" s="22"/>
      <c r="GH6" s="22"/>
      <c r="GI6" s="22"/>
      <c r="GJ6" s="22"/>
      <c r="GK6" s="22"/>
      <c r="GL6" s="22"/>
      <c r="GM6" s="22"/>
      <c r="GN6" s="22"/>
      <c r="GO6" s="22"/>
      <c r="GP6" s="22"/>
      <c r="GQ6" s="22"/>
      <c r="GR6" s="22"/>
      <c r="GS6" s="22"/>
      <c r="GT6" s="22"/>
      <c r="GU6" s="22"/>
      <c r="GV6" s="22"/>
      <c r="GW6" s="22"/>
      <c r="GX6" s="22"/>
      <c r="GY6" s="22"/>
      <c r="GZ6" s="22"/>
      <c r="HA6" s="22"/>
      <c r="HB6" s="22"/>
      <c r="HC6" s="22"/>
      <c r="HD6" s="22"/>
      <c r="HE6" s="22"/>
      <c r="HF6" s="22"/>
      <c r="HG6" s="22"/>
      <c r="HH6" s="22"/>
      <c r="HI6" s="22"/>
      <c r="HJ6" s="22"/>
      <c r="HK6" s="22"/>
      <c r="HL6" s="22"/>
      <c r="HM6" s="22"/>
      <c r="HN6" s="22"/>
      <c r="HO6" s="22"/>
      <c r="HP6" s="22"/>
      <c r="HQ6" s="22"/>
      <c r="HR6" s="22"/>
      <c r="HS6" s="22"/>
      <c r="HT6" s="22"/>
      <c r="HU6" s="22"/>
      <c r="HV6" s="22"/>
      <c r="HW6" s="22"/>
      <c r="HX6" s="22"/>
    </row>
    <row r="7" spans="1:232" s="14" customFormat="1" ht="18" x14ac:dyDescent="0.35">
      <c r="A7" s="12" t="s">
        <v>134</v>
      </c>
      <c r="B7" s="12"/>
      <c r="C7" s="12"/>
      <c r="D7" s="13">
        <v>344.16300000000001</v>
      </c>
      <c r="E7" s="12"/>
      <c r="F7" s="13">
        <v>5.27160676772343</v>
      </c>
      <c r="G7" s="13"/>
      <c r="H7" s="13"/>
      <c r="I7" s="13"/>
      <c r="J7" s="13"/>
      <c r="K7" s="13"/>
      <c r="L7" s="13"/>
      <c r="M7" s="13">
        <v>69.731784067433097</v>
      </c>
      <c r="N7" s="13"/>
      <c r="O7" s="13"/>
      <c r="P7" s="13"/>
      <c r="Q7" s="13"/>
      <c r="R7" s="13">
        <v>15.6795123241022</v>
      </c>
      <c r="S7" s="13"/>
      <c r="T7" s="13"/>
      <c r="U7" s="62">
        <v>9.3170968407411596</v>
      </c>
      <c r="V7" s="13"/>
      <c r="W7" s="13"/>
      <c r="X7" s="13"/>
      <c r="Y7" s="13"/>
      <c r="Z7" s="13"/>
      <c r="AA7" s="13"/>
      <c r="AB7" s="13"/>
      <c r="AC7" s="13"/>
      <c r="AD7" s="13"/>
      <c r="AE7" s="62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/>
      <c r="GC7" s="22"/>
      <c r="GD7" s="22"/>
      <c r="GE7" s="22"/>
      <c r="GF7" s="22"/>
      <c r="GG7" s="22"/>
      <c r="GH7" s="22"/>
      <c r="GI7" s="22"/>
      <c r="GJ7" s="22"/>
      <c r="GK7" s="22"/>
      <c r="GL7" s="22"/>
      <c r="GM7" s="22"/>
      <c r="GN7" s="22"/>
      <c r="GO7" s="22"/>
      <c r="GP7" s="22"/>
      <c r="GQ7" s="22"/>
      <c r="GR7" s="22"/>
      <c r="GS7" s="22"/>
      <c r="GT7" s="22"/>
      <c r="GU7" s="22"/>
      <c r="GV7" s="22"/>
      <c r="GW7" s="22"/>
      <c r="GX7" s="22"/>
      <c r="GY7" s="22"/>
      <c r="GZ7" s="22"/>
      <c r="HA7" s="22"/>
      <c r="HB7" s="22"/>
      <c r="HC7" s="22"/>
      <c r="HD7" s="22"/>
      <c r="HE7" s="22"/>
      <c r="HF7" s="22"/>
      <c r="HG7" s="22"/>
      <c r="HH7" s="22"/>
      <c r="HI7" s="22"/>
      <c r="HJ7" s="22"/>
      <c r="HK7" s="22"/>
      <c r="HL7" s="22"/>
      <c r="HM7" s="22"/>
      <c r="HN7" s="22"/>
      <c r="HO7" s="22"/>
      <c r="HP7" s="22"/>
      <c r="HQ7" s="22"/>
      <c r="HR7" s="22"/>
      <c r="HS7" s="22"/>
      <c r="HT7" s="22"/>
      <c r="HU7" s="22"/>
      <c r="HV7" s="22"/>
      <c r="HW7" s="22"/>
      <c r="HX7" s="22"/>
    </row>
    <row r="8" spans="1:232" s="14" customFormat="1" ht="18" x14ac:dyDescent="0.35">
      <c r="A8" s="12" t="s">
        <v>132</v>
      </c>
      <c r="B8" s="12"/>
      <c r="C8" s="12"/>
      <c r="D8" s="13">
        <v>571.41064280000001</v>
      </c>
      <c r="E8" s="12"/>
      <c r="F8" s="13"/>
      <c r="G8" s="13"/>
      <c r="H8" s="13"/>
      <c r="I8" s="13"/>
      <c r="J8" s="13"/>
      <c r="K8" s="13"/>
      <c r="L8" s="13"/>
      <c r="M8" s="13">
        <v>44.799725595870498</v>
      </c>
      <c r="N8" s="13"/>
      <c r="O8" s="13"/>
      <c r="P8" s="13"/>
      <c r="Q8" s="13">
        <v>0.29774559179771698</v>
      </c>
      <c r="R8" s="13">
        <v>0.33053423554469302</v>
      </c>
      <c r="S8" s="13">
        <v>14.4995943012211</v>
      </c>
      <c r="T8" s="13"/>
      <c r="U8" s="62"/>
      <c r="V8" s="13"/>
      <c r="W8" s="13"/>
      <c r="X8" s="13"/>
      <c r="Y8" s="13">
        <v>21.111748883232298</v>
      </c>
      <c r="Z8" s="13"/>
      <c r="AA8" s="13"/>
      <c r="AB8" s="13"/>
      <c r="AC8" s="13"/>
      <c r="AD8" s="13"/>
      <c r="AE8" s="62">
        <v>18.960651392333499</v>
      </c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22"/>
      <c r="DV8" s="22"/>
      <c r="DW8" s="22"/>
      <c r="DX8" s="22"/>
      <c r="DY8" s="22"/>
      <c r="DZ8" s="22"/>
      <c r="EA8" s="22"/>
      <c r="EB8" s="22"/>
      <c r="EC8" s="22"/>
      <c r="ED8" s="22"/>
      <c r="EE8" s="22"/>
      <c r="EF8" s="22"/>
      <c r="EG8" s="22"/>
      <c r="EH8" s="22"/>
      <c r="EI8" s="22"/>
      <c r="EJ8" s="22"/>
      <c r="EK8" s="22"/>
      <c r="EL8" s="22"/>
      <c r="EM8" s="22"/>
      <c r="EN8" s="22"/>
      <c r="EO8" s="22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22"/>
      <c r="FF8" s="22"/>
      <c r="FG8" s="22"/>
      <c r="FH8" s="22"/>
      <c r="FI8" s="22"/>
      <c r="FJ8" s="22"/>
      <c r="FK8" s="22"/>
      <c r="FL8" s="22"/>
      <c r="FM8" s="22"/>
      <c r="FN8" s="22"/>
      <c r="FO8" s="22"/>
      <c r="FP8" s="22"/>
      <c r="FQ8" s="22"/>
      <c r="FR8" s="22"/>
      <c r="FS8" s="22"/>
      <c r="FT8" s="22"/>
      <c r="FU8" s="22"/>
      <c r="FV8" s="22"/>
      <c r="FW8" s="22"/>
      <c r="FX8" s="22"/>
      <c r="FY8" s="22"/>
      <c r="FZ8" s="22"/>
      <c r="GA8" s="22"/>
      <c r="GB8" s="22"/>
      <c r="GC8" s="22"/>
      <c r="GD8" s="22"/>
      <c r="GE8" s="22"/>
      <c r="GF8" s="22"/>
      <c r="GG8" s="22"/>
      <c r="GH8" s="22"/>
      <c r="GI8" s="22"/>
      <c r="GJ8" s="22"/>
      <c r="GK8" s="22"/>
      <c r="GL8" s="22"/>
      <c r="GM8" s="22"/>
      <c r="GN8" s="22"/>
      <c r="GO8" s="22"/>
      <c r="GP8" s="22"/>
      <c r="GQ8" s="22"/>
      <c r="GR8" s="22"/>
      <c r="GS8" s="22"/>
      <c r="GT8" s="22"/>
      <c r="GU8" s="22"/>
      <c r="GV8" s="22"/>
      <c r="GW8" s="22"/>
      <c r="GX8" s="22"/>
      <c r="GY8" s="22"/>
      <c r="GZ8" s="22"/>
      <c r="HA8" s="22"/>
      <c r="HB8" s="22"/>
      <c r="HC8" s="22"/>
      <c r="HD8" s="22"/>
      <c r="HE8" s="22"/>
      <c r="HF8" s="22"/>
      <c r="HG8" s="22"/>
      <c r="HH8" s="22"/>
      <c r="HI8" s="22"/>
      <c r="HJ8" s="22"/>
      <c r="HK8" s="22"/>
      <c r="HL8" s="22"/>
      <c r="HM8" s="22"/>
      <c r="HN8" s="22"/>
      <c r="HO8" s="22"/>
      <c r="HP8" s="22"/>
      <c r="HQ8" s="22"/>
      <c r="HR8" s="22"/>
      <c r="HS8" s="22"/>
      <c r="HT8" s="22"/>
      <c r="HU8" s="22"/>
      <c r="HV8" s="22"/>
      <c r="HW8" s="22"/>
      <c r="HX8" s="22"/>
    </row>
    <row r="9" spans="1:232" s="14" customFormat="1" ht="18" x14ac:dyDescent="0.35">
      <c r="A9" s="12" t="s">
        <v>133</v>
      </c>
      <c r="B9" s="12"/>
      <c r="C9" s="12"/>
      <c r="D9" s="13">
        <v>300.76886000000002</v>
      </c>
      <c r="E9" s="12"/>
      <c r="F9" s="13">
        <v>1.34048451691441</v>
      </c>
      <c r="G9" s="13"/>
      <c r="H9" s="13"/>
      <c r="I9" s="13"/>
      <c r="J9" s="13"/>
      <c r="K9" s="13"/>
      <c r="L9" s="13"/>
      <c r="M9" s="13">
        <v>47.875501473124501</v>
      </c>
      <c r="N9" s="13"/>
      <c r="O9" s="13"/>
      <c r="P9" s="13"/>
      <c r="Q9" s="13">
        <v>18.182151569813399</v>
      </c>
      <c r="R9" s="13"/>
      <c r="S9" s="13">
        <v>18.675803073496301</v>
      </c>
      <c r="T9" s="13"/>
      <c r="U9" s="62"/>
      <c r="V9" s="13"/>
      <c r="W9" s="13"/>
      <c r="X9" s="13"/>
      <c r="Y9" s="13"/>
      <c r="Z9" s="13"/>
      <c r="AA9" s="13"/>
      <c r="AB9" s="13"/>
      <c r="AC9" s="13"/>
      <c r="AD9" s="13"/>
      <c r="AE9" s="62">
        <v>13.926059366651099</v>
      </c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22"/>
      <c r="DV9" s="22"/>
      <c r="DW9" s="22"/>
      <c r="DX9" s="22"/>
      <c r="DY9" s="22"/>
      <c r="DZ9" s="22"/>
      <c r="EA9" s="22"/>
      <c r="EB9" s="22"/>
      <c r="EC9" s="22"/>
      <c r="ED9" s="22"/>
      <c r="EE9" s="22"/>
      <c r="EF9" s="22"/>
      <c r="EG9" s="22"/>
      <c r="EH9" s="22"/>
      <c r="EI9" s="22"/>
      <c r="EJ9" s="22"/>
      <c r="EK9" s="22"/>
      <c r="EL9" s="22"/>
      <c r="EM9" s="22"/>
      <c r="EN9" s="22"/>
      <c r="EO9" s="22"/>
      <c r="EP9" s="22"/>
      <c r="EQ9" s="22"/>
      <c r="ER9" s="22"/>
      <c r="ES9" s="22"/>
      <c r="ET9" s="22"/>
      <c r="EU9" s="22"/>
      <c r="EV9" s="22"/>
      <c r="EW9" s="22"/>
      <c r="EX9" s="22"/>
      <c r="EY9" s="22"/>
      <c r="EZ9" s="22"/>
      <c r="FA9" s="22"/>
      <c r="FB9" s="22"/>
      <c r="FC9" s="22"/>
      <c r="FD9" s="22"/>
      <c r="FE9" s="22"/>
      <c r="FF9" s="22"/>
      <c r="FG9" s="22"/>
      <c r="FH9" s="22"/>
      <c r="FI9" s="22"/>
      <c r="FJ9" s="22"/>
      <c r="FK9" s="22"/>
      <c r="FL9" s="22"/>
      <c r="FM9" s="22"/>
      <c r="FN9" s="22"/>
      <c r="FO9" s="22"/>
      <c r="FP9" s="22"/>
      <c r="FQ9" s="22"/>
      <c r="FR9" s="22"/>
      <c r="FS9" s="22"/>
      <c r="FT9" s="22"/>
      <c r="FU9" s="22"/>
      <c r="FV9" s="22"/>
      <c r="FW9" s="22"/>
      <c r="FX9" s="22"/>
      <c r="FY9" s="22"/>
      <c r="FZ9" s="22"/>
      <c r="GA9" s="22"/>
      <c r="GB9" s="22"/>
      <c r="GC9" s="22"/>
      <c r="GD9" s="22"/>
      <c r="GE9" s="22"/>
      <c r="GF9" s="22"/>
      <c r="GG9" s="22"/>
      <c r="GH9" s="22"/>
      <c r="GI9" s="22"/>
      <c r="GJ9" s="22"/>
      <c r="GK9" s="22"/>
      <c r="GL9" s="22"/>
      <c r="GM9" s="22"/>
      <c r="GN9" s="22"/>
      <c r="GO9" s="22"/>
      <c r="GP9" s="22"/>
      <c r="GQ9" s="22"/>
      <c r="GR9" s="22"/>
      <c r="GS9" s="22"/>
      <c r="GT9" s="22"/>
      <c r="GU9" s="22"/>
      <c r="GV9" s="22"/>
      <c r="GW9" s="22"/>
      <c r="GX9" s="22"/>
      <c r="GY9" s="22"/>
      <c r="GZ9" s="22"/>
      <c r="HA9" s="22"/>
      <c r="HB9" s="22"/>
      <c r="HC9" s="22"/>
      <c r="HD9" s="22"/>
      <c r="HE9" s="22"/>
      <c r="HF9" s="22"/>
      <c r="HG9" s="22"/>
      <c r="HH9" s="22"/>
      <c r="HI9" s="22"/>
      <c r="HJ9" s="22"/>
      <c r="HK9" s="22"/>
      <c r="HL9" s="22"/>
      <c r="HM9" s="22"/>
      <c r="HN9" s="22"/>
      <c r="HO9" s="22"/>
      <c r="HP9" s="22"/>
      <c r="HQ9" s="22"/>
      <c r="HR9" s="22"/>
      <c r="HS9" s="22"/>
      <c r="HT9" s="22"/>
      <c r="HU9" s="22"/>
      <c r="HV9" s="22"/>
      <c r="HW9" s="22"/>
      <c r="HX9" s="22"/>
    </row>
    <row r="10" spans="1:232" s="14" customFormat="1" ht="18" x14ac:dyDescent="0.35">
      <c r="A10" s="12" t="s">
        <v>7</v>
      </c>
      <c r="B10" s="12"/>
      <c r="C10" s="12"/>
      <c r="D10" s="13">
        <v>100.0872</v>
      </c>
      <c r="E10" s="12"/>
      <c r="F10" s="13"/>
      <c r="G10" s="13"/>
      <c r="H10" s="13"/>
      <c r="I10" s="13"/>
      <c r="J10" s="13"/>
      <c r="K10" s="13">
        <v>12.000535533015199</v>
      </c>
      <c r="L10" s="13"/>
      <c r="M10" s="13">
        <v>47.956382034865598</v>
      </c>
      <c r="N10" s="13"/>
      <c r="O10" s="13"/>
      <c r="P10" s="13"/>
      <c r="Q10" s="13"/>
      <c r="R10" s="13"/>
      <c r="S10" s="13"/>
      <c r="T10" s="13"/>
      <c r="U10" s="62"/>
      <c r="V10" s="13"/>
      <c r="W10" s="13"/>
      <c r="X10" s="13"/>
      <c r="Y10" s="13">
        <v>40.043082432119199</v>
      </c>
      <c r="Z10" s="13"/>
      <c r="AA10" s="13"/>
      <c r="AB10" s="13"/>
      <c r="AC10" s="13"/>
      <c r="AD10" s="13"/>
      <c r="AE10" s="62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22"/>
      <c r="DV10" s="22"/>
      <c r="DW10" s="22"/>
      <c r="DX10" s="22"/>
      <c r="DY10" s="22"/>
      <c r="DZ10" s="22"/>
      <c r="EA10" s="22"/>
      <c r="EB10" s="22"/>
      <c r="EC10" s="22"/>
      <c r="ED10" s="22"/>
      <c r="EE10" s="22"/>
      <c r="EF10" s="22"/>
      <c r="EG10" s="22"/>
      <c r="EH10" s="22"/>
      <c r="EI10" s="22"/>
      <c r="EJ10" s="22"/>
      <c r="EK10" s="22"/>
      <c r="EL10" s="22"/>
      <c r="EM10" s="22"/>
      <c r="EN10" s="22"/>
      <c r="EO10" s="22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22"/>
      <c r="FF10" s="22"/>
      <c r="FG10" s="22"/>
      <c r="FH10" s="22"/>
      <c r="FI10" s="22"/>
      <c r="FJ10" s="22"/>
      <c r="FK10" s="22"/>
      <c r="FL10" s="22"/>
      <c r="FM10" s="22"/>
      <c r="FN10" s="22"/>
      <c r="FO10" s="22"/>
      <c r="FP10" s="22"/>
      <c r="FQ10" s="22"/>
      <c r="FR10" s="22"/>
      <c r="FS10" s="22"/>
      <c r="FT10" s="22"/>
      <c r="FU10" s="22"/>
      <c r="FV10" s="22"/>
      <c r="FW10" s="22"/>
      <c r="FX10" s="22"/>
      <c r="FY10" s="22"/>
      <c r="FZ10" s="22"/>
      <c r="GA10" s="22"/>
      <c r="GB10" s="22"/>
      <c r="GC10" s="22"/>
      <c r="GD10" s="22"/>
      <c r="GE10" s="22"/>
      <c r="GF10" s="22"/>
      <c r="GG10" s="22"/>
      <c r="GH10" s="22"/>
      <c r="GI10" s="22"/>
      <c r="GJ10" s="22"/>
      <c r="GK10" s="22"/>
      <c r="GL10" s="22"/>
      <c r="GM10" s="22"/>
      <c r="GN10" s="22"/>
      <c r="GO10" s="22"/>
      <c r="GP10" s="22"/>
      <c r="GQ10" s="22"/>
      <c r="GR10" s="22"/>
      <c r="GS10" s="22"/>
      <c r="GT10" s="22"/>
      <c r="GU10" s="22"/>
      <c r="GV10" s="22"/>
      <c r="GW10" s="22"/>
      <c r="GX10" s="22"/>
      <c r="GY10" s="22"/>
      <c r="GZ10" s="22"/>
      <c r="HA10" s="22"/>
      <c r="HB10" s="22"/>
      <c r="HC10" s="22"/>
      <c r="HD10" s="22"/>
      <c r="HE10" s="22"/>
      <c r="HF10" s="22"/>
      <c r="HG10" s="22"/>
      <c r="HH10" s="22"/>
      <c r="HI10" s="22"/>
      <c r="HJ10" s="22"/>
      <c r="HK10" s="22"/>
      <c r="HL10" s="22"/>
      <c r="HM10" s="22"/>
      <c r="HN10" s="22"/>
      <c r="HO10" s="22"/>
      <c r="HP10" s="22"/>
      <c r="HQ10" s="22"/>
      <c r="HR10" s="22"/>
      <c r="HS10" s="22"/>
      <c r="HT10" s="22"/>
      <c r="HU10" s="22"/>
      <c r="HV10" s="22"/>
      <c r="HW10" s="22"/>
      <c r="HX10" s="22"/>
    </row>
    <row r="11" spans="1:232" s="14" customFormat="1" ht="18" x14ac:dyDescent="0.35">
      <c r="A11" s="12" t="s">
        <v>36</v>
      </c>
      <c r="B11" s="12"/>
      <c r="C11" s="12"/>
      <c r="D11" s="13">
        <v>183.52500000000001</v>
      </c>
      <c r="E11" s="12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62">
        <v>34.944557962130503</v>
      </c>
      <c r="V11" s="13"/>
      <c r="W11" s="13"/>
      <c r="X11" s="13"/>
      <c r="Y11" s="13"/>
      <c r="Z11" s="13"/>
      <c r="AA11" s="13"/>
      <c r="AB11" s="13"/>
      <c r="AC11" s="13"/>
      <c r="AD11" s="13"/>
      <c r="AE11" s="62">
        <v>30.430186623075802</v>
      </c>
      <c r="AF11" s="13"/>
      <c r="AG11" s="13"/>
      <c r="AH11" s="13">
        <v>34.6252554147936</v>
      </c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/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/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22"/>
      <c r="DV11" s="22"/>
      <c r="DW11" s="22"/>
      <c r="DX11" s="22"/>
      <c r="DY11" s="22"/>
      <c r="DZ11" s="22"/>
      <c r="EA11" s="22"/>
      <c r="EB11" s="22"/>
      <c r="EC11" s="22"/>
      <c r="ED11" s="22"/>
      <c r="EE11" s="22"/>
      <c r="EF11" s="22"/>
      <c r="EG11" s="22"/>
      <c r="EH11" s="22"/>
      <c r="EI11" s="22"/>
      <c r="EJ11" s="22"/>
      <c r="EK11" s="22"/>
      <c r="EL11" s="22"/>
      <c r="EM11" s="22"/>
      <c r="EN11" s="22"/>
      <c r="EO11" s="22"/>
      <c r="EP11" s="22"/>
      <c r="EQ11" s="22"/>
      <c r="ER11" s="22"/>
      <c r="ES11" s="22"/>
      <c r="ET11" s="22"/>
      <c r="EU11" s="22"/>
      <c r="EV11" s="22"/>
      <c r="EW11" s="22"/>
      <c r="EX11" s="22"/>
      <c r="EY11" s="22"/>
      <c r="EZ11" s="22"/>
      <c r="FA11" s="22"/>
      <c r="FB11" s="22"/>
      <c r="FC11" s="22"/>
      <c r="FD11" s="22"/>
      <c r="FE11" s="22"/>
      <c r="FF11" s="22"/>
      <c r="FG11" s="22"/>
      <c r="FH11" s="22"/>
      <c r="FI11" s="22"/>
      <c r="FJ11" s="22"/>
      <c r="FK11" s="22"/>
      <c r="FL11" s="22"/>
      <c r="FM11" s="22"/>
      <c r="FN11" s="22"/>
      <c r="FO11" s="22"/>
      <c r="FP11" s="22"/>
      <c r="FQ11" s="22"/>
      <c r="FR11" s="22"/>
      <c r="FS11" s="22"/>
      <c r="FT11" s="22"/>
      <c r="FU11" s="22"/>
      <c r="FV11" s="22"/>
      <c r="FW11" s="22"/>
      <c r="FX11" s="22"/>
      <c r="FY11" s="22"/>
      <c r="FZ11" s="22"/>
      <c r="GA11" s="22"/>
      <c r="GB11" s="22"/>
      <c r="GC11" s="22"/>
      <c r="GD11" s="22"/>
      <c r="GE11" s="22"/>
      <c r="GF11" s="22"/>
      <c r="GG11" s="22"/>
      <c r="GH11" s="22"/>
      <c r="GI11" s="22"/>
      <c r="GJ11" s="22"/>
      <c r="GK11" s="22"/>
      <c r="GL11" s="22"/>
      <c r="GM11" s="22"/>
      <c r="GN11" s="22"/>
      <c r="GO11" s="22"/>
      <c r="GP11" s="22"/>
      <c r="GQ11" s="22"/>
      <c r="GR11" s="22"/>
      <c r="GS11" s="22"/>
      <c r="GT11" s="22"/>
      <c r="GU11" s="22"/>
      <c r="GV11" s="22"/>
      <c r="GW11" s="22"/>
      <c r="GX11" s="22"/>
      <c r="GY11" s="22"/>
      <c r="GZ11" s="22"/>
      <c r="HA11" s="22"/>
      <c r="HB11" s="22"/>
      <c r="HC11" s="22"/>
      <c r="HD11" s="22"/>
      <c r="HE11" s="22"/>
      <c r="HF11" s="22"/>
      <c r="HG11" s="22"/>
      <c r="HH11" s="22"/>
      <c r="HI11" s="22"/>
      <c r="HJ11" s="22"/>
      <c r="HK11" s="22"/>
      <c r="HL11" s="22"/>
      <c r="HM11" s="22"/>
      <c r="HN11" s="22"/>
      <c r="HO11" s="22"/>
      <c r="HP11" s="22"/>
      <c r="HQ11" s="22"/>
      <c r="HR11" s="22"/>
      <c r="HS11" s="22"/>
      <c r="HT11" s="22"/>
      <c r="HU11" s="22"/>
      <c r="HV11" s="22"/>
      <c r="HW11" s="22"/>
      <c r="HX11" s="22"/>
    </row>
    <row r="12" spans="1:232" s="20" customFormat="1" ht="18" x14ac:dyDescent="0.35">
      <c r="A12" s="18" t="s">
        <v>135</v>
      </c>
      <c r="B12" s="12"/>
      <c r="C12" s="19"/>
      <c r="D12" s="20">
        <v>239.26599999999999</v>
      </c>
      <c r="E12" s="19"/>
      <c r="U12" s="63">
        <v>13.401820567903499</v>
      </c>
      <c r="AE12" s="63"/>
      <c r="BT12" s="20">
        <v>86.598179432096401</v>
      </c>
      <c r="DU12" s="21"/>
      <c r="DV12" s="21"/>
      <c r="DW12" s="21"/>
      <c r="DX12" s="21"/>
      <c r="DY12" s="21"/>
      <c r="DZ12" s="21"/>
      <c r="EA12" s="21"/>
      <c r="EB12" s="21"/>
      <c r="EC12" s="21"/>
      <c r="ED12" s="21"/>
      <c r="EE12" s="21"/>
      <c r="EF12" s="21"/>
      <c r="EG12" s="21"/>
      <c r="EH12" s="21"/>
      <c r="EI12" s="21"/>
      <c r="EJ12" s="21"/>
      <c r="EK12" s="21"/>
      <c r="EL12" s="21"/>
      <c r="EM12" s="21"/>
      <c r="EN12" s="21"/>
      <c r="EO12" s="21"/>
      <c r="EP12" s="21"/>
      <c r="EQ12" s="21"/>
      <c r="ER12" s="21"/>
      <c r="ES12" s="21"/>
      <c r="ET12" s="21"/>
      <c r="EU12" s="21"/>
      <c r="EV12" s="21"/>
      <c r="EW12" s="21"/>
      <c r="EX12" s="21"/>
      <c r="EY12" s="21"/>
      <c r="EZ12" s="21"/>
      <c r="FA12" s="21"/>
      <c r="FB12" s="21"/>
      <c r="FC12" s="21"/>
      <c r="FD12" s="21"/>
      <c r="FE12" s="21"/>
      <c r="FF12" s="21"/>
      <c r="FG12" s="21"/>
      <c r="FH12" s="21"/>
      <c r="FI12" s="21"/>
      <c r="FJ12" s="21"/>
      <c r="FK12" s="21"/>
      <c r="FL12" s="21"/>
      <c r="FM12" s="21"/>
      <c r="FN12" s="21"/>
      <c r="FO12" s="21"/>
      <c r="FP12" s="21"/>
      <c r="FQ12" s="21"/>
      <c r="FR12" s="21"/>
      <c r="FS12" s="21"/>
      <c r="FT12" s="21"/>
      <c r="FU12" s="21"/>
      <c r="FV12" s="21"/>
      <c r="FW12" s="21"/>
      <c r="FX12" s="21"/>
      <c r="FY12" s="21"/>
      <c r="FZ12" s="21"/>
      <c r="GA12" s="21"/>
      <c r="GB12" s="21"/>
      <c r="GC12" s="21"/>
      <c r="GD12" s="21"/>
      <c r="GE12" s="21"/>
      <c r="GF12" s="21"/>
      <c r="GG12" s="21"/>
      <c r="GH12" s="21"/>
      <c r="GI12" s="21"/>
      <c r="GJ12" s="21"/>
      <c r="GK12" s="21"/>
      <c r="GL12" s="21"/>
      <c r="GM12" s="21"/>
      <c r="GN12" s="21"/>
      <c r="GO12" s="21"/>
      <c r="GP12" s="21"/>
      <c r="GQ12" s="21"/>
      <c r="GR12" s="21"/>
      <c r="GS12" s="21"/>
      <c r="GT12" s="21"/>
      <c r="GU12" s="21"/>
      <c r="GV12" s="21"/>
      <c r="GW12" s="21"/>
      <c r="GX12" s="21"/>
      <c r="GY12" s="21"/>
      <c r="GZ12" s="21"/>
      <c r="HA12" s="21"/>
      <c r="HB12" s="21"/>
      <c r="HC12" s="21"/>
      <c r="HD12" s="21"/>
      <c r="HE12" s="21"/>
      <c r="HF12" s="21"/>
      <c r="HG12" s="21"/>
      <c r="HH12" s="21"/>
      <c r="HI12" s="21"/>
      <c r="HJ12" s="21"/>
      <c r="HK12" s="21"/>
      <c r="HL12" s="21"/>
      <c r="HM12" s="21"/>
      <c r="HN12" s="21"/>
      <c r="HO12" s="21"/>
      <c r="HP12" s="21"/>
      <c r="HQ12" s="21"/>
      <c r="HR12" s="21"/>
      <c r="HS12" s="21"/>
      <c r="HT12" s="21"/>
      <c r="HU12" s="21"/>
      <c r="HV12" s="21"/>
      <c r="HW12" s="21"/>
      <c r="HX12" s="21"/>
    </row>
    <row r="13" spans="1:232" s="14" customFormat="1" ht="18" x14ac:dyDescent="0.35">
      <c r="A13" s="12" t="s">
        <v>136</v>
      </c>
      <c r="B13" s="12"/>
      <c r="C13" s="12"/>
      <c r="D13" s="13">
        <v>78.003559999999993</v>
      </c>
      <c r="E13" s="12"/>
      <c r="F13" s="13">
        <v>3.87651537955447</v>
      </c>
      <c r="G13" s="13"/>
      <c r="H13" s="13"/>
      <c r="I13" s="13"/>
      <c r="J13" s="13"/>
      <c r="K13" s="13"/>
      <c r="L13" s="13"/>
      <c r="M13" s="13">
        <v>61.533345401158599</v>
      </c>
      <c r="N13" s="13"/>
      <c r="O13" s="13"/>
      <c r="P13" s="13"/>
      <c r="Q13" s="13"/>
      <c r="R13" s="13">
        <v>34.590139219286897</v>
      </c>
      <c r="S13" s="13"/>
      <c r="T13" s="13"/>
      <c r="U13" s="62"/>
      <c r="V13" s="13"/>
      <c r="W13" s="13"/>
      <c r="X13" s="13"/>
      <c r="Y13" s="13"/>
      <c r="Z13" s="13"/>
      <c r="AA13" s="13"/>
      <c r="AB13" s="13"/>
      <c r="AC13" s="13"/>
      <c r="AD13" s="13"/>
      <c r="AE13" s="62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3"/>
      <c r="DU13" s="22"/>
      <c r="DV13" s="22"/>
      <c r="DW13" s="22"/>
      <c r="DX13" s="22"/>
      <c r="DY13" s="22"/>
      <c r="DZ13" s="22"/>
      <c r="EA13" s="22"/>
      <c r="EB13" s="22"/>
      <c r="EC13" s="22"/>
      <c r="ED13" s="22"/>
      <c r="EE13" s="22"/>
      <c r="EF13" s="22"/>
      <c r="EG13" s="22"/>
      <c r="EH13" s="22"/>
      <c r="EI13" s="22"/>
      <c r="EJ13" s="22"/>
      <c r="EK13" s="22"/>
      <c r="EL13" s="22"/>
      <c r="EM13" s="22"/>
      <c r="EN13" s="22"/>
      <c r="EO13" s="22"/>
      <c r="EP13" s="22"/>
      <c r="EQ13" s="22"/>
      <c r="ER13" s="22"/>
      <c r="ES13" s="22"/>
      <c r="ET13" s="22"/>
      <c r="EU13" s="22"/>
      <c r="EV13" s="22"/>
      <c r="EW13" s="22"/>
      <c r="EX13" s="22"/>
      <c r="EY13" s="22"/>
      <c r="EZ13" s="22"/>
      <c r="FA13" s="22"/>
      <c r="FB13" s="22"/>
      <c r="FC13" s="22"/>
      <c r="FD13" s="22"/>
      <c r="FE13" s="22"/>
      <c r="FF13" s="22"/>
      <c r="FG13" s="22"/>
      <c r="FH13" s="22"/>
      <c r="FI13" s="22"/>
      <c r="FJ13" s="22"/>
      <c r="FK13" s="22"/>
      <c r="FL13" s="22"/>
      <c r="FM13" s="22"/>
      <c r="FN13" s="22"/>
      <c r="FO13" s="22"/>
      <c r="FP13" s="22"/>
      <c r="FQ13" s="22"/>
      <c r="FR13" s="22"/>
      <c r="FS13" s="22"/>
      <c r="FT13" s="22"/>
      <c r="FU13" s="22"/>
      <c r="FV13" s="22"/>
      <c r="FW13" s="22"/>
      <c r="FX13" s="22"/>
      <c r="FY13" s="22"/>
      <c r="FZ13" s="22"/>
      <c r="GA13" s="22"/>
      <c r="GB13" s="22"/>
      <c r="GC13" s="22"/>
      <c r="GD13" s="22"/>
      <c r="GE13" s="22"/>
      <c r="GF13" s="22"/>
      <c r="GG13" s="22"/>
      <c r="GH13" s="22"/>
      <c r="GI13" s="22"/>
      <c r="GJ13" s="22"/>
      <c r="GK13" s="22"/>
      <c r="GL13" s="22"/>
      <c r="GM13" s="22"/>
      <c r="GN13" s="22"/>
      <c r="GO13" s="22"/>
      <c r="GP13" s="22"/>
      <c r="GQ13" s="22"/>
      <c r="GR13" s="22"/>
      <c r="GS13" s="22"/>
      <c r="GT13" s="22"/>
      <c r="GU13" s="22"/>
      <c r="GV13" s="22"/>
      <c r="GW13" s="22"/>
      <c r="GX13" s="22"/>
      <c r="GY13" s="22"/>
      <c r="GZ13" s="22"/>
      <c r="HA13" s="22"/>
      <c r="HB13" s="22"/>
      <c r="HC13" s="22"/>
      <c r="HD13" s="22"/>
      <c r="HE13" s="22"/>
      <c r="HF13" s="22"/>
      <c r="HG13" s="22"/>
      <c r="HH13" s="22"/>
      <c r="HI13" s="22"/>
      <c r="HJ13" s="22"/>
      <c r="HK13" s="22"/>
      <c r="HL13" s="22"/>
      <c r="HM13" s="22"/>
      <c r="HN13" s="22"/>
      <c r="HO13" s="22"/>
      <c r="HP13" s="22"/>
      <c r="HQ13" s="22"/>
      <c r="HR13" s="22"/>
      <c r="HS13" s="22"/>
      <c r="HT13" s="22"/>
      <c r="HU13" s="22"/>
      <c r="HV13" s="22"/>
      <c r="HW13" s="22"/>
      <c r="HX13" s="22"/>
    </row>
    <row r="14" spans="1:232" s="14" customFormat="1" ht="18" x14ac:dyDescent="0.35">
      <c r="A14" s="12" t="s">
        <v>38</v>
      </c>
      <c r="B14" s="12"/>
      <c r="C14" s="12"/>
      <c r="D14" s="13">
        <v>500.81054</v>
      </c>
      <c r="E14" s="12"/>
      <c r="F14" s="13">
        <v>1.2075704317245399</v>
      </c>
      <c r="G14" s="13"/>
      <c r="H14" s="13"/>
      <c r="I14" s="13"/>
      <c r="J14" s="13"/>
      <c r="K14" s="13"/>
      <c r="L14" s="13"/>
      <c r="M14" s="13">
        <v>44.725815874402301</v>
      </c>
      <c r="N14" s="13"/>
      <c r="O14" s="13"/>
      <c r="P14" s="13"/>
      <c r="Q14" s="13"/>
      <c r="R14" s="13"/>
      <c r="S14" s="13"/>
      <c r="T14" s="13"/>
      <c r="U14" s="62">
        <v>12.8056410314367</v>
      </c>
      <c r="V14" s="13"/>
      <c r="W14" s="13"/>
      <c r="X14" s="13">
        <v>7.8070042215964497</v>
      </c>
      <c r="Y14" s="13"/>
      <c r="Z14" s="13"/>
      <c r="AA14" s="13"/>
      <c r="AB14" s="13"/>
      <c r="AC14" s="13"/>
      <c r="AD14" s="13"/>
      <c r="AE14" s="62">
        <v>33.453968440839901</v>
      </c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22"/>
      <c r="DV14" s="22"/>
      <c r="DW14" s="22"/>
      <c r="DX14" s="22"/>
      <c r="DY14" s="22"/>
      <c r="DZ14" s="22"/>
      <c r="EA14" s="22"/>
      <c r="EB14" s="22"/>
      <c r="EC14" s="22"/>
      <c r="ED14" s="22"/>
      <c r="EE14" s="22"/>
      <c r="EF14" s="22"/>
      <c r="EG14" s="22"/>
      <c r="EH14" s="22"/>
      <c r="EI14" s="22"/>
      <c r="EJ14" s="22"/>
      <c r="EK14" s="22"/>
      <c r="EL14" s="22"/>
      <c r="EM14" s="22"/>
      <c r="EN14" s="22"/>
      <c r="EO14" s="22"/>
      <c r="EP14" s="22"/>
      <c r="EQ14" s="22"/>
      <c r="ER14" s="22"/>
      <c r="ES14" s="22"/>
      <c r="ET14" s="22"/>
      <c r="EU14" s="22"/>
      <c r="EV14" s="22"/>
      <c r="EW14" s="22"/>
      <c r="EX14" s="22"/>
      <c r="EY14" s="22"/>
      <c r="EZ14" s="22"/>
      <c r="FA14" s="22"/>
      <c r="FB14" s="22"/>
      <c r="FC14" s="22"/>
      <c r="FD14" s="22"/>
      <c r="FE14" s="22"/>
      <c r="FF14" s="22"/>
      <c r="FG14" s="22"/>
      <c r="FH14" s="22"/>
      <c r="FI14" s="22"/>
      <c r="FJ14" s="22"/>
      <c r="FK14" s="22"/>
      <c r="FL14" s="22"/>
      <c r="FM14" s="22"/>
      <c r="FN14" s="22"/>
      <c r="FO14" s="22"/>
      <c r="FP14" s="22"/>
      <c r="FQ14" s="22"/>
      <c r="FR14" s="22"/>
      <c r="FS14" s="22"/>
      <c r="FT14" s="22"/>
      <c r="FU14" s="22"/>
      <c r="FV14" s="22"/>
      <c r="FW14" s="22"/>
      <c r="FX14" s="22"/>
      <c r="FY14" s="22"/>
      <c r="FZ14" s="22"/>
      <c r="GA14" s="22"/>
      <c r="GB14" s="22"/>
      <c r="GC14" s="22"/>
      <c r="GD14" s="22"/>
      <c r="GE14" s="22"/>
      <c r="GF14" s="22"/>
      <c r="GG14" s="22"/>
      <c r="GH14" s="22"/>
      <c r="GI14" s="22"/>
      <c r="GJ14" s="22"/>
      <c r="GK14" s="22"/>
      <c r="GL14" s="22"/>
      <c r="GM14" s="22"/>
      <c r="GN14" s="22"/>
      <c r="GO14" s="22"/>
      <c r="GP14" s="22"/>
      <c r="GQ14" s="22"/>
      <c r="GR14" s="22"/>
      <c r="GS14" s="22"/>
      <c r="GT14" s="22"/>
      <c r="GU14" s="22"/>
      <c r="GV14" s="22"/>
      <c r="GW14" s="22"/>
      <c r="GX14" s="22"/>
      <c r="GY14" s="22"/>
      <c r="GZ14" s="22"/>
      <c r="HA14" s="22"/>
      <c r="HB14" s="22"/>
      <c r="HC14" s="22"/>
      <c r="HD14" s="22"/>
      <c r="HE14" s="22"/>
      <c r="HF14" s="22"/>
      <c r="HG14" s="22"/>
      <c r="HH14" s="22"/>
      <c r="HI14" s="22"/>
      <c r="HJ14" s="22"/>
      <c r="HK14" s="22"/>
      <c r="HL14" s="22"/>
      <c r="HM14" s="22"/>
      <c r="HN14" s="22"/>
      <c r="HO14" s="22"/>
      <c r="HP14" s="22"/>
      <c r="HQ14" s="22"/>
      <c r="HR14" s="22"/>
      <c r="HS14" s="22"/>
      <c r="HT14" s="22"/>
      <c r="HU14" s="22"/>
      <c r="HV14" s="22"/>
      <c r="HW14" s="22"/>
      <c r="HX14" s="22"/>
    </row>
    <row r="15" spans="1:232" s="14" customFormat="1" ht="18" x14ac:dyDescent="0.35">
      <c r="A15" s="12" t="s">
        <v>137</v>
      </c>
      <c r="B15" s="12"/>
      <c r="C15" s="12"/>
      <c r="D15" s="13">
        <v>162.04558</v>
      </c>
      <c r="E15" s="12"/>
      <c r="F15" s="13"/>
      <c r="G15" s="13"/>
      <c r="H15" s="13"/>
      <c r="I15" s="13"/>
      <c r="J15" s="13"/>
      <c r="K15" s="13"/>
      <c r="L15" s="13"/>
      <c r="M15" s="13">
        <v>49.366974403127799</v>
      </c>
      <c r="N15" s="13"/>
      <c r="O15" s="13"/>
      <c r="P15" s="13"/>
      <c r="Q15" s="13"/>
      <c r="R15" s="13">
        <v>33.301173657436301</v>
      </c>
      <c r="S15" s="13">
        <v>17.331851939435801</v>
      </c>
      <c r="T15" s="13"/>
      <c r="U15" s="62"/>
      <c r="V15" s="13"/>
      <c r="W15" s="13"/>
      <c r="X15" s="13"/>
      <c r="Y15" s="13"/>
      <c r="Z15" s="13"/>
      <c r="AA15" s="13"/>
      <c r="AB15" s="13"/>
      <c r="AC15" s="13"/>
      <c r="AD15" s="13"/>
      <c r="AE15" s="62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  <c r="DO15" s="13"/>
      <c r="DP15" s="13"/>
      <c r="DQ15" s="13"/>
      <c r="DR15" s="13"/>
      <c r="DS15" s="13"/>
      <c r="DT15" s="13"/>
      <c r="DU15" s="22"/>
      <c r="DV15" s="22"/>
      <c r="DW15" s="22"/>
      <c r="DX15" s="22"/>
      <c r="DY15" s="22"/>
      <c r="DZ15" s="22"/>
      <c r="EA15" s="22"/>
      <c r="EB15" s="22"/>
      <c r="EC15" s="22"/>
      <c r="ED15" s="22"/>
      <c r="EE15" s="22"/>
      <c r="EF15" s="22"/>
      <c r="EG15" s="22"/>
      <c r="EH15" s="22"/>
      <c r="EI15" s="22"/>
      <c r="EJ15" s="22"/>
      <c r="EK15" s="22"/>
      <c r="EL15" s="22"/>
      <c r="EM15" s="22"/>
      <c r="EN15" s="22"/>
      <c r="EO15" s="22"/>
      <c r="EP15" s="22"/>
      <c r="EQ15" s="22"/>
      <c r="ER15" s="22"/>
      <c r="ES15" s="22"/>
      <c r="ET15" s="22"/>
      <c r="EU15" s="22"/>
      <c r="EV15" s="22"/>
      <c r="EW15" s="22"/>
      <c r="EX15" s="22"/>
      <c r="EY15" s="22"/>
      <c r="EZ15" s="22"/>
      <c r="FA15" s="22"/>
      <c r="FB15" s="22"/>
      <c r="FC15" s="22"/>
      <c r="FD15" s="22"/>
      <c r="FE15" s="22"/>
      <c r="FF15" s="22"/>
      <c r="FG15" s="22"/>
      <c r="FH15" s="22"/>
      <c r="FI15" s="22"/>
      <c r="FJ15" s="22"/>
      <c r="FK15" s="22"/>
      <c r="FL15" s="22"/>
      <c r="FM15" s="22"/>
      <c r="FN15" s="22"/>
      <c r="FO15" s="22"/>
      <c r="FP15" s="22"/>
      <c r="FQ15" s="22"/>
      <c r="FR15" s="22"/>
      <c r="FS15" s="22"/>
      <c r="FT15" s="22"/>
      <c r="FU15" s="22"/>
      <c r="FV15" s="22"/>
      <c r="FW15" s="22"/>
      <c r="FX15" s="22"/>
      <c r="FY15" s="22"/>
      <c r="FZ15" s="22"/>
      <c r="GA15" s="22"/>
      <c r="GB15" s="22"/>
      <c r="GC15" s="22"/>
      <c r="GD15" s="22"/>
      <c r="GE15" s="22"/>
      <c r="GF15" s="22"/>
      <c r="GG15" s="22"/>
      <c r="GH15" s="22"/>
      <c r="GI15" s="22"/>
      <c r="GJ15" s="22"/>
      <c r="GK15" s="22"/>
      <c r="GL15" s="22"/>
      <c r="GM15" s="22"/>
      <c r="GN15" s="22"/>
      <c r="GO15" s="22"/>
      <c r="GP15" s="22"/>
      <c r="GQ15" s="22"/>
      <c r="GR15" s="22"/>
      <c r="GS15" s="22"/>
      <c r="GT15" s="22"/>
      <c r="GU15" s="22"/>
      <c r="GV15" s="22"/>
      <c r="GW15" s="22"/>
      <c r="GX15" s="22"/>
      <c r="GY15" s="22"/>
      <c r="GZ15" s="22"/>
      <c r="HA15" s="22"/>
      <c r="HB15" s="22"/>
      <c r="HC15" s="22"/>
      <c r="HD15" s="22"/>
      <c r="HE15" s="22"/>
      <c r="HF15" s="22"/>
      <c r="HG15" s="22"/>
      <c r="HH15" s="22"/>
      <c r="HI15" s="22"/>
      <c r="HJ15" s="22"/>
      <c r="HK15" s="22"/>
      <c r="HL15" s="22"/>
      <c r="HM15" s="22"/>
      <c r="HN15" s="22"/>
      <c r="HO15" s="22"/>
      <c r="HP15" s="22"/>
      <c r="HQ15" s="22"/>
      <c r="HR15" s="22"/>
      <c r="HS15" s="22"/>
      <c r="HT15" s="22"/>
      <c r="HU15" s="22"/>
      <c r="HV15" s="22"/>
      <c r="HW15" s="22"/>
      <c r="HX15" s="22"/>
    </row>
    <row r="16" spans="1:232" s="14" customFormat="1" ht="18" x14ac:dyDescent="0.35">
      <c r="A16" s="12" t="s">
        <v>31</v>
      </c>
      <c r="B16" s="12"/>
      <c r="C16" s="12"/>
      <c r="D16" s="13">
        <v>278.33154000000002</v>
      </c>
      <c r="E16" s="12"/>
      <c r="F16" s="13"/>
      <c r="G16" s="13"/>
      <c r="H16" s="13"/>
      <c r="I16" s="13"/>
      <c r="J16" s="13"/>
      <c r="K16" s="13"/>
      <c r="L16" s="13"/>
      <c r="M16" s="13">
        <v>45.986595698065599</v>
      </c>
      <c r="N16" s="13"/>
      <c r="O16" s="13"/>
      <c r="P16" s="13"/>
      <c r="Q16" s="13"/>
      <c r="R16" s="13">
        <v>9.6940289267971504</v>
      </c>
      <c r="S16" s="13">
        <v>30.271991453070601</v>
      </c>
      <c r="T16" s="13"/>
      <c r="U16" s="62"/>
      <c r="V16" s="13"/>
      <c r="W16" s="13"/>
      <c r="X16" s="13">
        <v>14.0473839220664</v>
      </c>
      <c r="Y16" s="13"/>
      <c r="Z16" s="13"/>
      <c r="AA16" s="13"/>
      <c r="AB16" s="13"/>
      <c r="AC16" s="13"/>
      <c r="AD16" s="13"/>
      <c r="AE16" s="62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22"/>
      <c r="DV16" s="22"/>
      <c r="DW16" s="22"/>
      <c r="DX16" s="22"/>
      <c r="DY16" s="22"/>
      <c r="DZ16" s="22"/>
      <c r="EA16" s="22"/>
      <c r="EB16" s="22"/>
      <c r="EC16" s="22"/>
      <c r="ED16" s="22"/>
      <c r="EE16" s="22"/>
      <c r="EF16" s="22"/>
      <c r="EG16" s="22"/>
      <c r="EH16" s="22"/>
      <c r="EI16" s="22"/>
      <c r="EJ16" s="22"/>
      <c r="EK16" s="22"/>
      <c r="EL16" s="22"/>
      <c r="EM16" s="22"/>
      <c r="EN16" s="22"/>
      <c r="EO16" s="22"/>
      <c r="EP16" s="22"/>
      <c r="EQ16" s="22"/>
      <c r="ER16" s="22"/>
      <c r="ES16" s="22"/>
      <c r="ET16" s="22"/>
      <c r="EU16" s="22"/>
      <c r="EV16" s="22"/>
      <c r="EW16" s="22"/>
      <c r="EX16" s="22"/>
      <c r="EY16" s="22"/>
      <c r="EZ16" s="22"/>
      <c r="FA16" s="22"/>
      <c r="FB16" s="22"/>
      <c r="FC16" s="22"/>
      <c r="FD16" s="22"/>
      <c r="FE16" s="22"/>
      <c r="FF16" s="22"/>
      <c r="FG16" s="22"/>
      <c r="FH16" s="22"/>
      <c r="FI16" s="22"/>
      <c r="FJ16" s="22"/>
      <c r="FK16" s="22"/>
      <c r="FL16" s="22"/>
      <c r="FM16" s="22"/>
      <c r="FN16" s="22"/>
      <c r="FO16" s="22"/>
      <c r="FP16" s="22"/>
      <c r="FQ16" s="22"/>
      <c r="FR16" s="22"/>
      <c r="FS16" s="22"/>
      <c r="FT16" s="22"/>
      <c r="FU16" s="22"/>
      <c r="FV16" s="22"/>
      <c r="FW16" s="22"/>
      <c r="FX16" s="22"/>
      <c r="FY16" s="22"/>
      <c r="FZ16" s="22"/>
      <c r="GA16" s="22"/>
      <c r="GB16" s="22"/>
      <c r="GC16" s="22"/>
      <c r="GD16" s="22"/>
      <c r="GE16" s="22"/>
      <c r="GF16" s="22"/>
      <c r="GG16" s="22"/>
      <c r="GH16" s="22"/>
      <c r="GI16" s="22"/>
      <c r="GJ16" s="22"/>
      <c r="GK16" s="22"/>
      <c r="GL16" s="22"/>
      <c r="GM16" s="22"/>
      <c r="GN16" s="22"/>
      <c r="GO16" s="22"/>
      <c r="GP16" s="22"/>
      <c r="GQ16" s="22"/>
      <c r="GR16" s="22"/>
      <c r="GS16" s="22"/>
      <c r="GT16" s="22"/>
      <c r="GU16" s="22"/>
      <c r="GV16" s="22"/>
      <c r="GW16" s="22"/>
      <c r="GX16" s="22"/>
      <c r="GY16" s="22"/>
      <c r="GZ16" s="22"/>
      <c r="HA16" s="22"/>
      <c r="HB16" s="22"/>
      <c r="HC16" s="22"/>
      <c r="HD16" s="22"/>
      <c r="HE16" s="22"/>
      <c r="HF16" s="22"/>
      <c r="HG16" s="22"/>
      <c r="HH16" s="22"/>
      <c r="HI16" s="22"/>
      <c r="HJ16" s="22"/>
      <c r="HK16" s="22"/>
      <c r="HL16" s="22"/>
      <c r="HM16" s="22"/>
      <c r="HN16" s="22"/>
      <c r="HO16" s="22"/>
      <c r="HP16" s="22"/>
      <c r="HQ16" s="22"/>
      <c r="HR16" s="22"/>
      <c r="HS16" s="22"/>
      <c r="HT16" s="22"/>
      <c r="HU16" s="22"/>
      <c r="HV16" s="22"/>
      <c r="HW16" s="22"/>
      <c r="HX16" s="22"/>
    </row>
    <row r="17" spans="1:232" s="14" customFormat="1" ht="18" x14ac:dyDescent="0.35">
      <c r="A17" s="12" t="s">
        <v>37</v>
      </c>
      <c r="B17" s="12"/>
      <c r="C17" s="12"/>
      <c r="D17" s="13">
        <v>79.878799999999998</v>
      </c>
      <c r="E17" s="12"/>
      <c r="F17" s="13"/>
      <c r="G17" s="13"/>
      <c r="H17" s="13"/>
      <c r="I17" s="13"/>
      <c r="J17" s="13"/>
      <c r="K17" s="13"/>
      <c r="L17" s="13"/>
      <c r="M17" s="13">
        <v>40.059189672353597</v>
      </c>
      <c r="N17" s="13"/>
      <c r="O17" s="13"/>
      <c r="P17" s="13"/>
      <c r="Q17" s="13"/>
      <c r="R17" s="13"/>
      <c r="S17" s="13"/>
      <c r="T17" s="13"/>
      <c r="U17" s="62"/>
      <c r="V17" s="13"/>
      <c r="W17" s="13"/>
      <c r="X17" s="13"/>
      <c r="Y17" s="13"/>
      <c r="Z17" s="13"/>
      <c r="AA17" s="13">
        <v>59.940810327646297</v>
      </c>
      <c r="AB17" s="13"/>
      <c r="AC17" s="13"/>
      <c r="AD17" s="13"/>
      <c r="AE17" s="62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  <c r="CW17" s="13"/>
      <c r="CX17" s="13"/>
      <c r="CY17" s="13"/>
      <c r="CZ17" s="13"/>
      <c r="DA17" s="13"/>
      <c r="DB17" s="13"/>
      <c r="DC17" s="13"/>
      <c r="DD17" s="13"/>
      <c r="DE17" s="13"/>
      <c r="DF17" s="13"/>
      <c r="DG17" s="13"/>
      <c r="DH17" s="13"/>
      <c r="DI17" s="13"/>
      <c r="DJ17" s="13"/>
      <c r="DK17" s="13"/>
      <c r="DL17" s="13"/>
      <c r="DM17" s="13"/>
      <c r="DN17" s="13"/>
      <c r="DO17" s="13"/>
      <c r="DP17" s="13"/>
      <c r="DQ17" s="13"/>
      <c r="DR17" s="13"/>
      <c r="DS17" s="13"/>
      <c r="DT17" s="13"/>
      <c r="DU17" s="22"/>
      <c r="DV17" s="22"/>
      <c r="DW17" s="22"/>
      <c r="DX17" s="22"/>
      <c r="DY17" s="22"/>
      <c r="DZ17" s="22"/>
      <c r="EA17" s="22"/>
      <c r="EB17" s="22"/>
      <c r="EC17" s="22"/>
      <c r="ED17" s="22"/>
      <c r="EE17" s="22"/>
      <c r="EF17" s="22"/>
      <c r="EG17" s="22"/>
      <c r="EH17" s="22"/>
      <c r="EI17" s="22"/>
      <c r="EJ17" s="22"/>
      <c r="EK17" s="22"/>
      <c r="EL17" s="22"/>
      <c r="EM17" s="22"/>
      <c r="EN17" s="22"/>
      <c r="EO17" s="22"/>
      <c r="EP17" s="22"/>
      <c r="EQ17" s="22"/>
      <c r="ER17" s="22"/>
      <c r="ES17" s="22"/>
      <c r="ET17" s="22"/>
      <c r="EU17" s="22"/>
      <c r="EV17" s="22"/>
      <c r="EW17" s="22"/>
      <c r="EX17" s="22"/>
      <c r="EY17" s="22"/>
      <c r="EZ17" s="22"/>
      <c r="FA17" s="22"/>
      <c r="FB17" s="22"/>
      <c r="FC17" s="22"/>
      <c r="FD17" s="22"/>
      <c r="FE17" s="22"/>
      <c r="FF17" s="22"/>
      <c r="FG17" s="22"/>
      <c r="FH17" s="22"/>
      <c r="FI17" s="22"/>
      <c r="FJ17" s="22"/>
      <c r="FK17" s="22"/>
      <c r="FL17" s="22"/>
      <c r="FM17" s="22"/>
      <c r="FN17" s="22"/>
      <c r="FO17" s="22"/>
      <c r="FP17" s="22"/>
      <c r="FQ17" s="22"/>
      <c r="FR17" s="22"/>
      <c r="FS17" s="22"/>
      <c r="FT17" s="22"/>
      <c r="FU17" s="22"/>
      <c r="FV17" s="22"/>
      <c r="FW17" s="22"/>
      <c r="FX17" s="22"/>
      <c r="FY17" s="22"/>
      <c r="FZ17" s="22"/>
      <c r="GA17" s="22"/>
      <c r="GB17" s="22"/>
      <c r="GC17" s="22"/>
      <c r="GD17" s="22"/>
      <c r="GE17" s="22"/>
      <c r="GF17" s="22"/>
      <c r="GG17" s="22"/>
      <c r="GH17" s="22"/>
      <c r="GI17" s="22"/>
      <c r="GJ17" s="22"/>
      <c r="GK17" s="22"/>
      <c r="GL17" s="22"/>
      <c r="GM17" s="22"/>
      <c r="GN17" s="22"/>
      <c r="GO17" s="22"/>
      <c r="GP17" s="22"/>
      <c r="GQ17" s="22"/>
      <c r="GR17" s="22"/>
      <c r="GS17" s="22"/>
      <c r="GT17" s="22"/>
      <c r="GU17" s="22"/>
      <c r="GV17" s="22"/>
      <c r="GW17" s="22"/>
      <c r="GX17" s="22"/>
      <c r="GY17" s="22"/>
      <c r="GZ17" s="22"/>
      <c r="HA17" s="22"/>
      <c r="HB17" s="22"/>
      <c r="HC17" s="22"/>
      <c r="HD17" s="22"/>
      <c r="HE17" s="22"/>
      <c r="HF17" s="22"/>
      <c r="HG17" s="22"/>
      <c r="HH17" s="22"/>
      <c r="HI17" s="22"/>
      <c r="HJ17" s="22"/>
      <c r="HK17" s="22"/>
      <c r="HL17" s="22"/>
      <c r="HM17" s="22"/>
      <c r="HN17" s="22"/>
      <c r="HO17" s="22"/>
      <c r="HP17" s="22"/>
      <c r="HQ17" s="22"/>
      <c r="HR17" s="22"/>
      <c r="HS17" s="22"/>
      <c r="HT17" s="22"/>
      <c r="HU17" s="22"/>
      <c r="HV17" s="22"/>
      <c r="HW17" s="22"/>
      <c r="HX17" s="22"/>
    </row>
    <row r="18" spans="1:232" s="14" customFormat="1" ht="18" x14ac:dyDescent="0.35">
      <c r="A18" s="12" t="s">
        <v>138</v>
      </c>
      <c r="B18" s="12"/>
      <c r="C18" s="12"/>
      <c r="D18" s="13">
        <v>429.91300000000001</v>
      </c>
      <c r="E18" s="12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62">
        <v>29.834873567442699</v>
      </c>
      <c r="V18" s="13"/>
      <c r="W18" s="13"/>
      <c r="X18" s="13"/>
      <c r="Y18" s="13"/>
      <c r="Z18" s="13"/>
      <c r="AA18" s="13"/>
      <c r="AB18" s="13"/>
      <c r="AC18" s="13"/>
      <c r="AD18" s="13"/>
      <c r="AE18" s="62">
        <v>12.990302689148701</v>
      </c>
      <c r="AF18" s="13"/>
      <c r="AG18" s="13"/>
      <c r="AH18" s="13">
        <v>29.562260271264101</v>
      </c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>
        <v>27.612563472144299</v>
      </c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13"/>
      <c r="DC18" s="13"/>
      <c r="DD18" s="13"/>
      <c r="DE18" s="13"/>
      <c r="DF18" s="13"/>
      <c r="DG18" s="13"/>
      <c r="DH18" s="13"/>
      <c r="DI18" s="13"/>
      <c r="DJ18" s="13"/>
      <c r="DK18" s="13"/>
      <c r="DL18" s="13"/>
      <c r="DM18" s="13"/>
      <c r="DN18" s="13"/>
      <c r="DO18" s="13"/>
      <c r="DP18" s="13"/>
      <c r="DQ18" s="13"/>
      <c r="DR18" s="13"/>
      <c r="DS18" s="13"/>
      <c r="DT18" s="13"/>
      <c r="DU18" s="22"/>
      <c r="DV18" s="22"/>
      <c r="DW18" s="22"/>
      <c r="DX18" s="22"/>
      <c r="DY18" s="22"/>
      <c r="DZ18" s="22"/>
      <c r="EA18" s="22"/>
      <c r="EB18" s="22"/>
      <c r="EC18" s="22"/>
      <c r="ED18" s="22"/>
      <c r="EE18" s="22"/>
      <c r="EF18" s="22"/>
      <c r="EG18" s="22"/>
      <c r="EH18" s="22"/>
      <c r="EI18" s="22"/>
      <c r="EJ18" s="22"/>
      <c r="EK18" s="22"/>
      <c r="EL18" s="22"/>
      <c r="EM18" s="22"/>
      <c r="EN18" s="22"/>
      <c r="EO18" s="22"/>
      <c r="EP18" s="22"/>
      <c r="EQ18" s="22"/>
      <c r="ER18" s="22"/>
      <c r="ES18" s="22"/>
      <c r="ET18" s="22"/>
      <c r="EU18" s="22"/>
      <c r="EV18" s="22"/>
      <c r="EW18" s="22"/>
      <c r="EX18" s="22"/>
      <c r="EY18" s="22"/>
      <c r="EZ18" s="22"/>
      <c r="FA18" s="22"/>
      <c r="FB18" s="22"/>
      <c r="FC18" s="22"/>
      <c r="FD18" s="22"/>
      <c r="FE18" s="22"/>
      <c r="FF18" s="22"/>
      <c r="FG18" s="22"/>
      <c r="FH18" s="22"/>
      <c r="FI18" s="22"/>
      <c r="FJ18" s="22"/>
      <c r="FK18" s="22"/>
      <c r="FL18" s="22"/>
      <c r="FM18" s="22"/>
      <c r="FN18" s="22"/>
      <c r="FO18" s="22"/>
      <c r="FP18" s="22"/>
      <c r="FQ18" s="22"/>
      <c r="FR18" s="22"/>
      <c r="FS18" s="22"/>
      <c r="FT18" s="22"/>
      <c r="FU18" s="22"/>
      <c r="FV18" s="22"/>
      <c r="FW18" s="22"/>
      <c r="FX18" s="22"/>
      <c r="FY18" s="22"/>
      <c r="FZ18" s="22"/>
      <c r="GA18" s="22"/>
      <c r="GB18" s="22"/>
      <c r="GC18" s="22"/>
      <c r="GD18" s="22"/>
      <c r="GE18" s="22"/>
      <c r="GF18" s="22"/>
      <c r="GG18" s="22"/>
      <c r="GH18" s="22"/>
      <c r="GI18" s="22"/>
      <c r="GJ18" s="22"/>
      <c r="GK18" s="22"/>
      <c r="GL18" s="22"/>
      <c r="GM18" s="22"/>
      <c r="GN18" s="22"/>
      <c r="GO18" s="22"/>
      <c r="GP18" s="22"/>
      <c r="GQ18" s="22"/>
      <c r="GR18" s="22"/>
      <c r="GS18" s="22"/>
      <c r="GT18" s="22"/>
      <c r="GU18" s="22"/>
      <c r="GV18" s="22"/>
      <c r="GW18" s="22"/>
      <c r="GX18" s="22"/>
      <c r="GY18" s="22"/>
      <c r="GZ18" s="22"/>
      <c r="HA18" s="22"/>
      <c r="HB18" s="22"/>
      <c r="HC18" s="22"/>
      <c r="HD18" s="22"/>
      <c r="HE18" s="22"/>
      <c r="HF18" s="22"/>
      <c r="HG18" s="22"/>
      <c r="HH18" s="22"/>
      <c r="HI18" s="22"/>
      <c r="HJ18" s="22"/>
      <c r="HK18" s="22"/>
      <c r="HL18" s="22"/>
      <c r="HM18" s="22"/>
      <c r="HN18" s="22"/>
      <c r="HO18" s="22"/>
      <c r="HP18" s="22"/>
      <c r="HQ18" s="22"/>
      <c r="HR18" s="22"/>
      <c r="HS18" s="22"/>
      <c r="HT18" s="22"/>
      <c r="HU18" s="22"/>
      <c r="HV18" s="22"/>
      <c r="HW18" s="22"/>
      <c r="HX18" s="22"/>
    </row>
    <row r="19" spans="1:232" s="14" customFormat="1" ht="18" x14ac:dyDescent="0.35">
      <c r="A19" s="12" t="s">
        <v>139</v>
      </c>
      <c r="B19" s="12"/>
      <c r="C19" s="12"/>
      <c r="D19" s="13">
        <v>339.69799999999998</v>
      </c>
      <c r="E19" s="12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62">
        <v>28.318683065546399</v>
      </c>
      <c r="V19" s="13"/>
      <c r="W19" s="13"/>
      <c r="X19" s="13"/>
      <c r="Y19" s="13"/>
      <c r="Z19" s="13"/>
      <c r="AA19" s="13"/>
      <c r="AB19" s="13"/>
      <c r="AC19" s="13"/>
      <c r="AD19" s="13"/>
      <c r="AE19" s="62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>
        <v>71.681316934453505</v>
      </c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3"/>
      <c r="CU19" s="13"/>
      <c r="CV19" s="13"/>
      <c r="CW19" s="13"/>
      <c r="CX19" s="13"/>
      <c r="CY19" s="13"/>
      <c r="CZ19" s="13"/>
      <c r="DA19" s="13"/>
      <c r="DB19" s="13"/>
      <c r="DC19" s="13"/>
      <c r="DD19" s="13"/>
      <c r="DE19" s="13"/>
      <c r="DF19" s="13"/>
      <c r="DG19" s="13"/>
      <c r="DH19" s="13"/>
      <c r="DI19" s="13"/>
      <c r="DJ19" s="13"/>
      <c r="DK19" s="13"/>
      <c r="DL19" s="13"/>
      <c r="DM19" s="13"/>
      <c r="DN19" s="13"/>
      <c r="DO19" s="13"/>
      <c r="DP19" s="13"/>
      <c r="DQ19" s="13"/>
      <c r="DR19" s="13"/>
      <c r="DS19" s="13"/>
      <c r="DT19" s="13"/>
      <c r="DU19" s="22"/>
      <c r="DV19" s="22"/>
      <c r="DW19" s="22"/>
      <c r="DX19" s="22"/>
      <c r="DY19" s="22"/>
      <c r="DZ19" s="22"/>
      <c r="EA19" s="22"/>
      <c r="EB19" s="22"/>
      <c r="EC19" s="22"/>
      <c r="ED19" s="22"/>
      <c r="EE19" s="22"/>
      <c r="EF19" s="22"/>
      <c r="EG19" s="22"/>
      <c r="EH19" s="22"/>
      <c r="EI19" s="22"/>
      <c r="EJ19" s="22"/>
      <c r="EK19" s="22"/>
      <c r="EL19" s="22"/>
      <c r="EM19" s="22"/>
      <c r="EN19" s="22"/>
      <c r="EO19" s="22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22"/>
      <c r="FF19" s="22"/>
      <c r="FG19" s="22"/>
      <c r="FH19" s="22"/>
      <c r="FI19" s="22"/>
      <c r="FJ19" s="22"/>
      <c r="FK19" s="22"/>
      <c r="FL19" s="22"/>
      <c r="FM19" s="22"/>
      <c r="FN19" s="22"/>
      <c r="FO19" s="22"/>
      <c r="FP19" s="22"/>
      <c r="FQ19" s="22"/>
      <c r="FR19" s="22"/>
      <c r="FS19" s="22"/>
      <c r="FT19" s="22"/>
      <c r="FU19" s="22"/>
      <c r="FV19" s="22"/>
      <c r="FW19" s="22"/>
      <c r="FX19" s="22"/>
      <c r="FY19" s="22"/>
      <c r="FZ19" s="22"/>
      <c r="GA19" s="22"/>
      <c r="GB19" s="22"/>
      <c r="GC19" s="22"/>
      <c r="GD19" s="22"/>
      <c r="GE19" s="22"/>
      <c r="GF19" s="22"/>
      <c r="GG19" s="22"/>
      <c r="GH19" s="22"/>
      <c r="GI19" s="22"/>
      <c r="GJ19" s="22"/>
      <c r="GK19" s="22"/>
      <c r="GL19" s="22"/>
      <c r="GM19" s="22"/>
      <c r="GN19" s="22"/>
      <c r="GO19" s="22"/>
      <c r="GP19" s="22"/>
      <c r="GQ19" s="22"/>
      <c r="GR19" s="22"/>
      <c r="GS19" s="22"/>
      <c r="GT19" s="22"/>
      <c r="GU19" s="22"/>
      <c r="GV19" s="22"/>
      <c r="GW19" s="22"/>
      <c r="GX19" s="22"/>
      <c r="GY19" s="22"/>
      <c r="GZ19" s="22"/>
      <c r="HA19" s="22"/>
      <c r="HB19" s="22"/>
      <c r="HC19" s="22"/>
      <c r="HD19" s="22"/>
      <c r="HE19" s="22"/>
      <c r="HF19" s="22"/>
      <c r="HG19" s="22"/>
      <c r="HH19" s="22"/>
      <c r="HI19" s="22"/>
      <c r="HJ19" s="22"/>
      <c r="HK19" s="22"/>
      <c r="HL19" s="22"/>
      <c r="HM19" s="22"/>
      <c r="HN19" s="22"/>
      <c r="HO19" s="22"/>
      <c r="HP19" s="22"/>
      <c r="HQ19" s="22"/>
      <c r="HR19" s="22"/>
      <c r="HS19" s="22"/>
      <c r="HT19" s="22"/>
      <c r="HU19" s="22"/>
      <c r="HV19" s="22"/>
      <c r="HW19" s="22"/>
      <c r="HX19" s="22"/>
    </row>
    <row r="20" spans="1:232" s="61" customFormat="1" ht="18" x14ac:dyDescent="0.35">
      <c r="A20" s="58" t="s">
        <v>140</v>
      </c>
      <c r="B20" s="58"/>
      <c r="C20" s="58"/>
      <c r="D20" s="59">
        <v>1471.3974000000001</v>
      </c>
      <c r="E20" s="58"/>
      <c r="F20" s="59"/>
      <c r="G20" s="59"/>
      <c r="H20" s="59"/>
      <c r="I20" s="59"/>
      <c r="J20" s="59"/>
      <c r="K20" s="59"/>
      <c r="L20" s="59"/>
      <c r="M20" s="59"/>
      <c r="N20" s="59"/>
      <c r="O20" s="59"/>
      <c r="P20" s="59"/>
      <c r="Q20" s="59"/>
      <c r="R20" s="59"/>
      <c r="S20" s="59"/>
      <c r="T20" s="59"/>
      <c r="U20" s="62">
        <v>28.330755511733202</v>
      </c>
      <c r="V20" s="59"/>
      <c r="W20" s="59"/>
      <c r="X20" s="59"/>
      <c r="Y20" s="59"/>
      <c r="Z20" s="59"/>
      <c r="AA20" s="59"/>
      <c r="AB20" s="59"/>
      <c r="AC20" s="59"/>
      <c r="AD20" s="59"/>
      <c r="AE20" s="62">
        <v>3.7955075902675901</v>
      </c>
      <c r="AF20" s="59"/>
      <c r="AG20" s="59"/>
      <c r="AH20" s="59">
        <v>47.506268530853703</v>
      </c>
      <c r="AI20" s="59"/>
      <c r="AJ20" s="59"/>
      <c r="AK20" s="59"/>
      <c r="AL20" s="59">
        <v>20.367468367145399</v>
      </c>
      <c r="AM20" s="59"/>
      <c r="AN20" s="59"/>
      <c r="AO20" s="59"/>
      <c r="AP20" s="59"/>
      <c r="AQ20" s="59"/>
      <c r="AR20" s="59"/>
      <c r="AS20" s="59"/>
      <c r="AT20" s="59"/>
      <c r="AU20" s="59"/>
      <c r="AV20" s="59"/>
      <c r="AW20" s="59"/>
      <c r="AX20" s="59"/>
      <c r="AY20" s="59"/>
      <c r="AZ20" s="59"/>
      <c r="BA20" s="59"/>
      <c r="BB20" s="59"/>
      <c r="BC20" s="59"/>
      <c r="BD20" s="59"/>
      <c r="BE20" s="59"/>
      <c r="BF20" s="59"/>
      <c r="BG20" s="59"/>
      <c r="BH20" s="59"/>
      <c r="BI20" s="59"/>
      <c r="BJ20" s="59"/>
      <c r="BK20" s="59"/>
      <c r="BL20" s="59"/>
      <c r="BM20" s="59"/>
      <c r="BN20" s="59"/>
      <c r="BO20" s="59"/>
      <c r="BP20" s="59"/>
      <c r="BQ20" s="59"/>
      <c r="BR20" s="59"/>
      <c r="BS20" s="59"/>
      <c r="BT20" s="59"/>
      <c r="BU20" s="59"/>
      <c r="BV20" s="59"/>
      <c r="BW20" s="59"/>
      <c r="BX20" s="59"/>
      <c r="BY20" s="59"/>
      <c r="BZ20" s="59"/>
      <c r="CA20" s="59"/>
      <c r="CB20" s="59"/>
      <c r="CC20" s="59"/>
      <c r="CD20" s="59"/>
      <c r="CE20" s="59"/>
      <c r="CF20" s="59"/>
      <c r="CG20" s="59"/>
      <c r="CH20" s="59"/>
      <c r="CI20" s="59"/>
      <c r="CJ20" s="59"/>
      <c r="CK20" s="59"/>
      <c r="CL20" s="59"/>
      <c r="CM20" s="59"/>
      <c r="CN20" s="59"/>
      <c r="CO20" s="59"/>
      <c r="CP20" s="59"/>
      <c r="CQ20" s="59"/>
      <c r="CR20" s="59"/>
      <c r="CS20" s="59"/>
      <c r="CT20" s="59"/>
      <c r="CU20" s="59"/>
      <c r="CV20" s="59"/>
      <c r="CW20" s="59"/>
      <c r="CX20" s="59"/>
      <c r="CY20" s="59"/>
      <c r="CZ20" s="59"/>
      <c r="DA20" s="59"/>
      <c r="DB20" s="59"/>
      <c r="DC20" s="59"/>
      <c r="DD20" s="59"/>
      <c r="DE20" s="59"/>
      <c r="DF20" s="59"/>
      <c r="DG20" s="59"/>
      <c r="DH20" s="59"/>
      <c r="DI20" s="59"/>
      <c r="DJ20" s="59"/>
      <c r="DK20" s="59"/>
      <c r="DL20" s="59"/>
      <c r="DM20" s="59"/>
      <c r="DN20" s="59"/>
      <c r="DO20" s="59"/>
      <c r="DP20" s="59"/>
      <c r="DQ20" s="59"/>
      <c r="DR20" s="59"/>
      <c r="DS20" s="59"/>
      <c r="DT20" s="59"/>
      <c r="DU20" s="60"/>
      <c r="DV20" s="60"/>
      <c r="DW20" s="60"/>
      <c r="DX20" s="60"/>
      <c r="DY20" s="60"/>
      <c r="DZ20" s="60"/>
      <c r="EA20" s="60"/>
      <c r="EB20" s="60"/>
      <c r="EC20" s="60"/>
      <c r="ED20" s="60"/>
      <c r="EE20" s="60"/>
      <c r="EF20" s="60"/>
      <c r="EG20" s="60"/>
      <c r="EH20" s="60"/>
      <c r="EI20" s="60"/>
      <c r="EJ20" s="60"/>
      <c r="EK20" s="60"/>
      <c r="EL20" s="60"/>
      <c r="EM20" s="60"/>
      <c r="EN20" s="60"/>
      <c r="EO20" s="60"/>
      <c r="EP20" s="60"/>
      <c r="EQ20" s="60"/>
      <c r="ER20" s="60"/>
      <c r="ES20" s="60"/>
      <c r="ET20" s="60"/>
      <c r="EU20" s="60"/>
      <c r="EV20" s="60"/>
      <c r="EW20" s="60"/>
      <c r="EX20" s="60"/>
      <c r="EY20" s="60"/>
      <c r="EZ20" s="60"/>
      <c r="FA20" s="60"/>
      <c r="FB20" s="60"/>
      <c r="FC20" s="60"/>
      <c r="FD20" s="60"/>
      <c r="FE20" s="60"/>
      <c r="FF20" s="60"/>
      <c r="FG20" s="60"/>
      <c r="FH20" s="60"/>
      <c r="FI20" s="60"/>
      <c r="FJ20" s="60"/>
      <c r="FK20" s="60"/>
      <c r="FL20" s="60"/>
      <c r="FM20" s="60"/>
      <c r="FN20" s="60"/>
      <c r="FO20" s="60"/>
      <c r="FP20" s="60"/>
      <c r="FQ20" s="60"/>
      <c r="FR20" s="60"/>
      <c r="FS20" s="60"/>
      <c r="FT20" s="60"/>
      <c r="FU20" s="60"/>
      <c r="FV20" s="60"/>
      <c r="FW20" s="60"/>
      <c r="FX20" s="60"/>
      <c r="FY20" s="60"/>
      <c r="FZ20" s="60"/>
      <c r="GA20" s="60"/>
      <c r="GB20" s="60"/>
      <c r="GC20" s="60"/>
      <c r="GD20" s="60"/>
      <c r="GE20" s="60"/>
      <c r="GF20" s="60"/>
      <c r="GG20" s="60"/>
      <c r="GH20" s="60"/>
      <c r="GI20" s="60"/>
      <c r="GJ20" s="60"/>
      <c r="GK20" s="60"/>
      <c r="GL20" s="60"/>
      <c r="GM20" s="60"/>
      <c r="GN20" s="60"/>
      <c r="GO20" s="60"/>
      <c r="GP20" s="60"/>
      <c r="GQ20" s="60"/>
      <c r="GR20" s="60"/>
      <c r="GS20" s="60"/>
      <c r="GT20" s="60"/>
      <c r="GU20" s="60"/>
      <c r="GV20" s="60"/>
      <c r="GW20" s="60"/>
      <c r="GX20" s="60"/>
      <c r="GY20" s="60"/>
      <c r="GZ20" s="60"/>
      <c r="HA20" s="60"/>
      <c r="HB20" s="60"/>
      <c r="HC20" s="60"/>
      <c r="HD20" s="60"/>
      <c r="HE20" s="60"/>
      <c r="HF20" s="60"/>
      <c r="HG20" s="60"/>
      <c r="HH20" s="60"/>
      <c r="HI20" s="60"/>
      <c r="HJ20" s="60"/>
      <c r="HK20" s="60"/>
      <c r="HL20" s="60"/>
      <c r="HM20" s="60"/>
      <c r="HN20" s="60"/>
      <c r="HO20" s="60"/>
      <c r="HP20" s="60"/>
      <c r="HQ20" s="60"/>
      <c r="HR20" s="60"/>
      <c r="HS20" s="60"/>
      <c r="HT20" s="60"/>
      <c r="HU20" s="60"/>
      <c r="HV20" s="60"/>
      <c r="HW20" s="60"/>
      <c r="HX20" s="60"/>
    </row>
    <row r="21" spans="1:232" s="14" customFormat="1" ht="18" x14ac:dyDescent="0.35">
      <c r="A21" s="12" t="s">
        <v>141</v>
      </c>
      <c r="B21" s="12"/>
      <c r="C21" s="12"/>
      <c r="D21" s="13">
        <v>197.75515831999999</v>
      </c>
      <c r="E21" s="12"/>
      <c r="F21" s="13"/>
      <c r="G21" s="13"/>
      <c r="H21" s="13"/>
      <c r="I21" s="13"/>
      <c r="J21" s="13"/>
      <c r="K21" s="13"/>
      <c r="L21" s="13"/>
      <c r="M21" s="13">
        <v>39.643496870580101</v>
      </c>
      <c r="N21" s="13">
        <v>0.96070329398222198</v>
      </c>
      <c r="O21" s="13"/>
      <c r="P21" s="13"/>
      <c r="Q21" s="13"/>
      <c r="R21" s="13">
        <v>2.72878242258939</v>
      </c>
      <c r="S21" s="13">
        <v>14.202157980907399</v>
      </c>
      <c r="T21" s="13"/>
      <c r="U21" s="62"/>
      <c r="V21" s="13"/>
      <c r="W21" s="13"/>
      <c r="X21" s="13"/>
      <c r="Y21" s="13">
        <v>19.253151383484902</v>
      </c>
      <c r="Z21" s="13"/>
      <c r="AA21" s="13">
        <v>18.1588183615882</v>
      </c>
      <c r="AB21" s="13"/>
      <c r="AC21" s="13"/>
      <c r="AD21" s="13"/>
      <c r="AE21" s="62">
        <v>1.41202384995769</v>
      </c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  <c r="CV21" s="13"/>
      <c r="CW21" s="13"/>
      <c r="CX21" s="13"/>
      <c r="CY21" s="13"/>
      <c r="CZ21" s="13"/>
      <c r="DA21" s="13"/>
      <c r="DB21" s="13"/>
      <c r="DC21" s="13"/>
      <c r="DD21" s="13"/>
      <c r="DE21" s="13"/>
      <c r="DF21" s="13"/>
      <c r="DG21" s="13"/>
      <c r="DH21" s="13"/>
      <c r="DI21" s="13"/>
      <c r="DJ21" s="13"/>
      <c r="DK21" s="13"/>
      <c r="DL21" s="13"/>
      <c r="DM21" s="13"/>
      <c r="DN21" s="13"/>
      <c r="DO21" s="13"/>
      <c r="DP21" s="13"/>
      <c r="DQ21" s="13"/>
      <c r="DR21" s="13"/>
      <c r="DS21" s="13"/>
      <c r="DT21" s="13">
        <v>3.6408658369099101</v>
      </c>
      <c r="DU21" s="22"/>
      <c r="DV21" s="22"/>
      <c r="DW21" s="22"/>
      <c r="DX21" s="22"/>
      <c r="DY21" s="22"/>
      <c r="DZ21" s="22"/>
      <c r="EA21" s="22"/>
      <c r="EB21" s="22"/>
      <c r="EC21" s="22"/>
      <c r="ED21" s="22"/>
      <c r="EE21" s="22"/>
      <c r="EF21" s="22"/>
      <c r="EG21" s="22"/>
      <c r="EH21" s="22"/>
      <c r="EI21" s="22"/>
      <c r="EJ21" s="22"/>
      <c r="EK21" s="22"/>
      <c r="EL21" s="22"/>
      <c r="EM21" s="22"/>
      <c r="EN21" s="22"/>
      <c r="EO21" s="22"/>
      <c r="EP21" s="22"/>
      <c r="EQ21" s="22"/>
      <c r="ER21" s="22"/>
      <c r="ES21" s="22"/>
      <c r="ET21" s="22"/>
      <c r="EU21" s="22"/>
      <c r="EV21" s="22"/>
      <c r="EW21" s="22"/>
      <c r="EX21" s="22"/>
      <c r="EY21" s="22"/>
      <c r="EZ21" s="22"/>
      <c r="FA21" s="22"/>
      <c r="FB21" s="22"/>
      <c r="FC21" s="22"/>
      <c r="FD21" s="22"/>
      <c r="FE21" s="22"/>
      <c r="FF21" s="22"/>
      <c r="FG21" s="22"/>
      <c r="FH21" s="22"/>
      <c r="FI21" s="22"/>
      <c r="FJ21" s="22"/>
      <c r="FK21" s="22"/>
      <c r="FL21" s="22"/>
      <c r="FM21" s="22"/>
      <c r="FN21" s="22"/>
      <c r="FO21" s="22"/>
      <c r="FP21" s="22"/>
      <c r="FQ21" s="22"/>
      <c r="FR21" s="22"/>
      <c r="FS21" s="22"/>
      <c r="FT21" s="22"/>
      <c r="FU21" s="22"/>
      <c r="FV21" s="22"/>
      <c r="FW21" s="22"/>
      <c r="FX21" s="22"/>
      <c r="FY21" s="22"/>
      <c r="FZ21" s="22"/>
      <c r="GA21" s="22"/>
      <c r="GB21" s="22"/>
      <c r="GC21" s="22"/>
      <c r="GD21" s="22"/>
      <c r="GE21" s="22"/>
      <c r="GF21" s="22"/>
      <c r="GG21" s="22"/>
      <c r="GH21" s="22"/>
      <c r="GI21" s="22"/>
      <c r="GJ21" s="22"/>
      <c r="GK21" s="22"/>
      <c r="GL21" s="22"/>
      <c r="GM21" s="22"/>
      <c r="GN21" s="22"/>
      <c r="GO21" s="22"/>
      <c r="GP21" s="22"/>
      <c r="GQ21" s="22"/>
      <c r="GR21" s="22"/>
      <c r="GS21" s="22"/>
      <c r="GT21" s="22"/>
      <c r="GU21" s="22"/>
      <c r="GV21" s="22"/>
      <c r="GW21" s="22"/>
      <c r="GX21" s="22"/>
      <c r="GY21" s="22"/>
      <c r="GZ21" s="22"/>
      <c r="HA21" s="22"/>
      <c r="HB21" s="22"/>
      <c r="HC21" s="22"/>
      <c r="HD21" s="22"/>
      <c r="HE21" s="22"/>
      <c r="HF21" s="22"/>
      <c r="HG21" s="22"/>
      <c r="HH21" s="22"/>
      <c r="HI21" s="22"/>
      <c r="HJ21" s="22"/>
      <c r="HK21" s="22"/>
      <c r="HL21" s="22"/>
      <c r="HM21" s="22"/>
      <c r="HN21" s="22"/>
      <c r="HO21" s="22"/>
      <c r="HP21" s="22"/>
      <c r="HQ21" s="22"/>
      <c r="HR21" s="22"/>
      <c r="HS21" s="22"/>
      <c r="HT21" s="22"/>
      <c r="HU21" s="22"/>
      <c r="HV21" s="22"/>
      <c r="HW21" s="22"/>
      <c r="HX21" s="22">
        <v>3.6408658369099101</v>
      </c>
    </row>
    <row r="22" spans="1:232" s="17" customFormat="1" ht="18" x14ac:dyDescent="0.35">
      <c r="A22" s="12" t="s">
        <v>142</v>
      </c>
      <c r="B22" s="12"/>
      <c r="C22" s="12"/>
      <c r="D22" s="13">
        <v>116.1617</v>
      </c>
      <c r="E22" s="12"/>
      <c r="F22" s="13"/>
      <c r="G22" s="13"/>
      <c r="H22" s="13"/>
      <c r="I22" s="13"/>
      <c r="J22" s="13"/>
      <c r="K22" s="13"/>
      <c r="L22" s="13"/>
      <c r="M22" s="13">
        <v>41.320159742841199</v>
      </c>
      <c r="N22" s="13"/>
      <c r="O22" s="13"/>
      <c r="P22" s="13"/>
      <c r="Q22" s="13"/>
      <c r="R22" s="13"/>
      <c r="S22" s="13">
        <v>24.177934723751399</v>
      </c>
      <c r="T22" s="13"/>
      <c r="U22" s="62"/>
      <c r="V22" s="13"/>
      <c r="W22" s="13"/>
      <c r="X22" s="13"/>
      <c r="Y22" s="13">
        <v>34.501905533407303</v>
      </c>
      <c r="Z22" s="13"/>
      <c r="AA22" s="13"/>
      <c r="AB22" s="13"/>
      <c r="AC22" s="13"/>
      <c r="AD22" s="13"/>
      <c r="AE22" s="62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  <c r="CW22" s="13"/>
      <c r="CX22" s="13"/>
      <c r="CY22" s="13"/>
      <c r="CZ22" s="13"/>
      <c r="DA22" s="13"/>
      <c r="DB22" s="13"/>
      <c r="DC22" s="13"/>
      <c r="DD22" s="13"/>
      <c r="DE22" s="13"/>
      <c r="DF22" s="13"/>
      <c r="DG22" s="13"/>
      <c r="DH22" s="13"/>
      <c r="DI22" s="13"/>
      <c r="DJ22" s="13"/>
      <c r="DK22" s="13"/>
      <c r="DL22" s="13"/>
      <c r="DM22" s="13"/>
      <c r="DN22" s="13"/>
      <c r="DO22" s="13"/>
      <c r="DP22" s="13"/>
      <c r="DQ22" s="13"/>
      <c r="DR22" s="13"/>
      <c r="DS22" s="13"/>
      <c r="DT22" s="13"/>
      <c r="DU22" s="22"/>
      <c r="DV22" s="22"/>
      <c r="DW22" s="22"/>
      <c r="DX22" s="22"/>
      <c r="DY22" s="22"/>
      <c r="DZ22" s="22"/>
      <c r="EA22" s="22"/>
      <c r="EB22" s="22"/>
      <c r="EC22" s="22"/>
      <c r="ED22" s="22"/>
      <c r="EE22" s="22"/>
      <c r="EF22" s="22"/>
      <c r="EG22" s="22"/>
      <c r="EH22" s="22"/>
      <c r="EI22" s="22"/>
      <c r="EJ22" s="22"/>
      <c r="EK22" s="22"/>
      <c r="EL22" s="22"/>
      <c r="EM22" s="22"/>
      <c r="EN22" s="22"/>
      <c r="EO22" s="22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22"/>
      <c r="FF22" s="22"/>
      <c r="FG22" s="22"/>
      <c r="FH22" s="22"/>
      <c r="FI22" s="22"/>
      <c r="FJ22" s="22"/>
      <c r="FK22" s="22"/>
      <c r="FL22" s="22"/>
      <c r="FM22" s="22"/>
      <c r="FN22" s="22"/>
      <c r="FO22" s="22"/>
      <c r="FP22" s="22"/>
      <c r="FQ22" s="22"/>
      <c r="FR22" s="22"/>
      <c r="FS22" s="22"/>
      <c r="FT22" s="22"/>
      <c r="FU22" s="22"/>
      <c r="FV22" s="22"/>
      <c r="FW22" s="22"/>
      <c r="FX22" s="22"/>
      <c r="FY22" s="22"/>
      <c r="FZ22" s="22"/>
      <c r="GA22" s="22"/>
      <c r="GB22" s="22"/>
      <c r="GC22" s="22"/>
      <c r="GD22" s="22"/>
      <c r="GE22" s="22"/>
      <c r="GF22" s="22"/>
      <c r="GG22" s="22"/>
      <c r="GH22" s="22"/>
      <c r="GI22" s="22"/>
      <c r="GJ22" s="22"/>
      <c r="GK22" s="22"/>
      <c r="GL22" s="22"/>
      <c r="GM22" s="22"/>
      <c r="GN22" s="22"/>
      <c r="GO22" s="22"/>
      <c r="GP22" s="22"/>
      <c r="GQ22" s="22"/>
      <c r="GR22" s="22"/>
      <c r="GS22" s="22"/>
      <c r="GT22" s="22"/>
      <c r="GU22" s="22"/>
      <c r="GV22" s="22"/>
      <c r="GW22" s="22"/>
      <c r="GX22" s="22"/>
      <c r="GY22" s="22"/>
      <c r="GZ22" s="22"/>
      <c r="HA22" s="22"/>
      <c r="HB22" s="22"/>
      <c r="HC22" s="22"/>
      <c r="HD22" s="22"/>
      <c r="HE22" s="22"/>
      <c r="HF22" s="22"/>
      <c r="HG22" s="22"/>
      <c r="HH22" s="22"/>
      <c r="HI22" s="22"/>
      <c r="HJ22" s="22"/>
      <c r="HK22" s="22"/>
      <c r="HL22" s="22"/>
      <c r="HM22" s="22"/>
      <c r="HN22" s="22"/>
      <c r="HO22" s="22"/>
      <c r="HP22" s="22"/>
      <c r="HQ22" s="22"/>
      <c r="HR22" s="22"/>
      <c r="HS22" s="22"/>
      <c r="HT22" s="22"/>
      <c r="HU22" s="22"/>
      <c r="HV22" s="22"/>
      <c r="HW22" s="22"/>
      <c r="HX22" s="22"/>
    </row>
    <row r="23" spans="1:232" s="14" customFormat="1" ht="18" x14ac:dyDescent="0.35">
      <c r="A23" s="12" t="s">
        <v>157</v>
      </c>
      <c r="B23" s="12"/>
      <c r="C23" s="12"/>
      <c r="D23" s="13"/>
      <c r="E23" s="12"/>
      <c r="F23" s="13"/>
      <c r="G23" s="13"/>
      <c r="H23" s="13"/>
      <c r="I23" s="13"/>
      <c r="J23" s="13"/>
      <c r="K23" s="13"/>
      <c r="L23" s="13"/>
      <c r="M23" s="13">
        <v>45</v>
      </c>
      <c r="N23" s="13">
        <v>45</v>
      </c>
      <c r="O23" s="13"/>
      <c r="P23" s="13"/>
      <c r="Q23" s="13"/>
      <c r="R23" s="13"/>
      <c r="S23" s="13"/>
      <c r="T23" s="13"/>
      <c r="U23" s="62"/>
      <c r="V23" s="13"/>
      <c r="W23" s="13"/>
      <c r="X23" s="13"/>
      <c r="Y23" s="13"/>
      <c r="Z23" s="13"/>
      <c r="AA23" s="13"/>
      <c r="AB23" s="13"/>
      <c r="AC23" s="13"/>
      <c r="AD23" s="13"/>
      <c r="AE23" s="62"/>
      <c r="AF23" s="13">
        <v>10</v>
      </c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3"/>
      <c r="CU23" s="13"/>
      <c r="CV23" s="13"/>
      <c r="CW23" s="13"/>
      <c r="CX23" s="13"/>
      <c r="CY23" s="13"/>
      <c r="CZ23" s="13"/>
      <c r="DA23" s="13"/>
      <c r="DB23" s="13"/>
      <c r="DC23" s="13"/>
      <c r="DD23" s="13"/>
      <c r="DE23" s="13"/>
      <c r="DF23" s="13"/>
      <c r="DG23" s="13"/>
      <c r="DH23" s="13"/>
      <c r="DI23" s="13"/>
      <c r="DJ23" s="13"/>
      <c r="DK23" s="13"/>
      <c r="DL23" s="13"/>
      <c r="DM23" s="13"/>
      <c r="DN23" s="13"/>
      <c r="DO23" s="13"/>
      <c r="DP23" s="13"/>
      <c r="DQ23" s="13"/>
      <c r="DR23" s="13"/>
      <c r="DS23" s="13"/>
      <c r="DT23" s="13"/>
      <c r="DU23" s="22"/>
      <c r="DV23" s="22"/>
      <c r="DW23" s="22"/>
      <c r="DX23" s="22"/>
      <c r="DY23" s="22"/>
      <c r="DZ23" s="22"/>
      <c r="EA23" s="22"/>
      <c r="EB23" s="22"/>
      <c r="EC23" s="22"/>
      <c r="ED23" s="22"/>
      <c r="EE23" s="22"/>
      <c r="EF23" s="22"/>
      <c r="EG23" s="22"/>
      <c r="EH23" s="22"/>
      <c r="EI23" s="22"/>
      <c r="EJ23" s="22"/>
      <c r="EK23" s="22"/>
      <c r="EL23" s="22"/>
      <c r="EM23" s="22"/>
      <c r="EN23" s="22"/>
      <c r="EO23" s="22"/>
      <c r="EP23" s="22"/>
      <c r="EQ23" s="22"/>
      <c r="ER23" s="22"/>
      <c r="ES23" s="22"/>
      <c r="ET23" s="22"/>
      <c r="EU23" s="22"/>
      <c r="EV23" s="22"/>
      <c r="EW23" s="22"/>
      <c r="EX23" s="22"/>
      <c r="EY23" s="22"/>
      <c r="EZ23" s="22"/>
      <c r="FA23" s="22"/>
      <c r="FB23" s="22"/>
      <c r="FC23" s="22"/>
      <c r="FD23" s="22"/>
      <c r="FE23" s="22"/>
      <c r="FF23" s="22"/>
      <c r="FG23" s="22"/>
      <c r="FH23" s="22"/>
      <c r="FI23" s="22"/>
      <c r="FJ23" s="22"/>
      <c r="FK23" s="22"/>
      <c r="FL23" s="22"/>
      <c r="FM23" s="22"/>
      <c r="FN23" s="22"/>
      <c r="FO23" s="22"/>
      <c r="FP23" s="22"/>
      <c r="FQ23" s="22"/>
      <c r="FR23" s="22"/>
      <c r="FS23" s="22"/>
      <c r="FT23" s="22"/>
      <c r="FU23" s="22"/>
      <c r="FV23" s="22"/>
      <c r="FW23" s="22"/>
      <c r="FX23" s="22"/>
      <c r="FY23" s="22"/>
      <c r="FZ23" s="22"/>
      <c r="GA23" s="22"/>
      <c r="GB23" s="22"/>
      <c r="GC23" s="22"/>
      <c r="GD23" s="22"/>
      <c r="GE23" s="22"/>
      <c r="GF23" s="22"/>
      <c r="GG23" s="22"/>
      <c r="GH23" s="22"/>
      <c r="GI23" s="22"/>
      <c r="GJ23" s="22"/>
      <c r="GK23" s="22"/>
      <c r="GL23" s="22"/>
      <c r="GM23" s="22"/>
      <c r="GN23" s="22"/>
      <c r="GO23" s="22"/>
      <c r="GP23" s="22"/>
      <c r="GQ23" s="22"/>
      <c r="GR23" s="22"/>
      <c r="GS23" s="22"/>
      <c r="GT23" s="22"/>
      <c r="GU23" s="22"/>
      <c r="GV23" s="22"/>
      <c r="GW23" s="22"/>
      <c r="GX23" s="22"/>
      <c r="GY23" s="22"/>
      <c r="GZ23" s="22"/>
      <c r="HA23" s="22"/>
      <c r="HB23" s="22"/>
      <c r="HC23" s="22"/>
      <c r="HD23" s="22"/>
      <c r="HE23" s="22"/>
      <c r="HF23" s="22"/>
      <c r="HG23" s="22"/>
      <c r="HH23" s="22"/>
      <c r="HI23" s="22"/>
      <c r="HJ23" s="22"/>
      <c r="HK23" s="22"/>
      <c r="HL23" s="22"/>
      <c r="HM23" s="22"/>
      <c r="HN23" s="22"/>
      <c r="HO23" s="22"/>
      <c r="HP23" s="22"/>
      <c r="HQ23" s="22"/>
      <c r="HR23" s="22"/>
      <c r="HS23" s="22"/>
      <c r="HT23" s="22"/>
      <c r="HU23" s="22"/>
      <c r="HV23" s="22"/>
      <c r="HW23" s="22"/>
      <c r="HX23" s="22"/>
    </row>
    <row r="24" spans="1:232" ht="25.9" x14ac:dyDescent="0.5">
      <c r="A24" s="45" t="s">
        <v>160</v>
      </c>
      <c r="B24" s="46"/>
      <c r="C24" s="45"/>
      <c r="D24" s="45"/>
      <c r="E24" s="45"/>
      <c r="F24" s="46"/>
      <c r="G24" s="46"/>
      <c r="H24" s="46"/>
      <c r="I24" s="46"/>
      <c r="J24" s="46"/>
      <c r="K24" s="46"/>
      <c r="L24" s="46"/>
      <c r="M24" s="47"/>
      <c r="N24" s="47"/>
      <c r="O24" s="47"/>
      <c r="P24" s="47"/>
      <c r="Q24" s="47"/>
      <c r="R24" s="47"/>
      <c r="S24" s="48"/>
      <c r="T24" s="49"/>
      <c r="U24" s="64">
        <v>50</v>
      </c>
      <c r="V24" s="47"/>
      <c r="W24" s="47"/>
      <c r="X24" s="47"/>
      <c r="Y24" s="47"/>
      <c r="Z24" s="47"/>
      <c r="AA24" s="47"/>
      <c r="AB24" s="47"/>
      <c r="AC24" s="47"/>
      <c r="AD24" s="47"/>
      <c r="AE24" s="64">
        <v>47</v>
      </c>
    </row>
    <row r="25" spans="1:232" ht="25.9" x14ac:dyDescent="0.5">
      <c r="A25" s="45" t="s">
        <v>161</v>
      </c>
      <c r="B25" s="46"/>
      <c r="C25" s="45"/>
      <c r="D25" s="45"/>
      <c r="E25" s="45"/>
      <c r="F25" s="46"/>
      <c r="G25" s="46"/>
      <c r="H25" s="46"/>
      <c r="I25" s="46"/>
      <c r="J25" s="46"/>
      <c r="K25" s="46"/>
      <c r="L25" s="46"/>
      <c r="M25" s="47"/>
      <c r="N25" s="47"/>
      <c r="O25" s="47"/>
      <c r="P25" s="47"/>
      <c r="Q25" s="47"/>
      <c r="R25" s="47"/>
      <c r="S25" s="48"/>
      <c r="T25" s="49"/>
      <c r="U25" s="64">
        <v>53</v>
      </c>
      <c r="V25" s="47"/>
      <c r="W25" s="47"/>
      <c r="X25" s="47"/>
      <c r="Y25" s="47"/>
      <c r="Z25" s="47"/>
      <c r="AA25" s="47"/>
      <c r="AB25" s="47"/>
      <c r="AC25" s="47"/>
      <c r="AD25" s="47"/>
      <c r="AE25" s="64">
        <v>47</v>
      </c>
    </row>
    <row r="26" spans="1:232" ht="25.9" x14ac:dyDescent="0.5">
      <c r="A26" s="45" t="s">
        <v>162</v>
      </c>
      <c r="B26" s="46"/>
      <c r="C26" s="45"/>
      <c r="D26" s="45"/>
      <c r="E26" s="45"/>
      <c r="F26" s="46"/>
      <c r="G26" s="46"/>
      <c r="H26" s="46"/>
      <c r="I26" s="46"/>
      <c r="J26" s="46"/>
      <c r="K26" s="46"/>
      <c r="L26" s="46"/>
      <c r="M26" s="47"/>
      <c r="N26" s="47"/>
      <c r="O26" s="47"/>
      <c r="P26" s="47"/>
      <c r="Q26" s="47"/>
      <c r="R26" s="47"/>
      <c r="S26" s="48"/>
      <c r="T26" s="49"/>
      <c r="U26" s="64">
        <v>49</v>
      </c>
      <c r="V26" s="47"/>
      <c r="W26" s="47"/>
      <c r="X26" s="47"/>
      <c r="Y26" s="47"/>
      <c r="Z26" s="47"/>
      <c r="AA26" s="47"/>
      <c r="AB26" s="47"/>
      <c r="AC26" s="47"/>
      <c r="AD26" s="47"/>
      <c r="AE26" s="64">
        <v>51</v>
      </c>
    </row>
    <row r="28" spans="1:232" ht="15.6" x14ac:dyDescent="0.3">
      <c r="F28" s="40"/>
    </row>
    <row r="29" spans="1:232" x14ac:dyDescent="0.25">
      <c r="G29" s="65"/>
    </row>
    <row r="30" spans="1:232" x14ac:dyDescent="0.25">
      <c r="G30" s="69"/>
      <c r="AE30" s="65"/>
    </row>
  </sheetData>
  <autoFilter ref="A2:XFD2">
    <sortState ref="A3:XFD4739">
      <sortCondition ref="B2"/>
    </sortState>
  </autoFilter>
  <conditionalFormatting sqref="AR3:AR4 AR6:AR11">
    <cfRule type="cellIs" dxfId="1" priority="12" operator="greaterThan">
      <formula>0</formula>
    </cfRule>
  </conditionalFormatting>
  <conditionalFormatting sqref="AR5">
    <cfRule type="cellIs" dxfId="0" priority="1" operator="greaterThan">
      <formula>0</formula>
    </cfRule>
  </conditionalFormatting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Analyse microscopique</vt:lpstr>
      <vt:lpstr>BD-minéraux</vt:lpstr>
      <vt:lpstr>'Analyse microscopique'!l_ville</vt:lpstr>
      <vt:lpstr>l_ville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Fatiha</dc:creator>
  <cp:lastModifiedBy>Eric</cp:lastModifiedBy>
  <dcterms:created xsi:type="dcterms:W3CDTF">2013-02-19T15:29:11Z</dcterms:created>
  <dcterms:modified xsi:type="dcterms:W3CDTF">2016-11-10T16:12:03Z</dcterms:modified>
</cp:coreProperties>
</file>