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data" sheetId="1" r:id="rId1"/>
  </sheets>
  <calcPr calcId="152511"/>
  <pivotCaches>
    <pivotCache cacheId="5" r:id="rId2"/>
  </pivotCaches>
</workbook>
</file>

<file path=xl/calcChain.xml><?xml version="1.0" encoding="utf-8"?>
<calcChain xmlns="http://schemas.openxmlformats.org/spreadsheetml/2006/main">
  <c r="G2" i="1" l="1"/>
  <c r="G3" i="1"/>
  <c r="G4" i="1"/>
  <c r="G5" i="1"/>
  <c r="H5" i="1" s="1"/>
  <c r="G6" i="1"/>
  <c r="G7" i="1"/>
  <c r="G8" i="1"/>
  <c r="G9" i="1"/>
  <c r="G10" i="1"/>
  <c r="G11" i="1"/>
  <c r="G12" i="1"/>
  <c r="G13" i="1"/>
  <c r="H13" i="1" s="1"/>
  <c r="G14" i="1"/>
  <c r="G15" i="1"/>
  <c r="G16" i="1"/>
  <c r="G17" i="1"/>
  <c r="G18" i="1"/>
  <c r="G19" i="1"/>
  <c r="G20" i="1"/>
  <c r="G21" i="1"/>
  <c r="H21" i="1" s="1"/>
  <c r="G22" i="1"/>
  <c r="G23" i="1"/>
  <c r="G2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H2" i="1"/>
  <c r="H3" i="1"/>
  <c r="H9" i="1"/>
  <c r="H17" i="1"/>
  <c r="H23" i="1"/>
  <c r="H7" i="1" l="1"/>
  <c r="H15" i="1"/>
  <c r="H6" i="1"/>
  <c r="H19" i="1"/>
  <c r="H11" i="1"/>
  <c r="H16" i="1"/>
  <c r="H12" i="1"/>
  <c r="H8" i="1"/>
  <c r="H4" i="1"/>
  <c r="H14" i="1"/>
  <c r="H10" i="1"/>
  <c r="H24" i="1"/>
  <c r="H22" i="1"/>
  <c r="H20" i="1"/>
  <c r="H18" i="1"/>
</calcChain>
</file>

<file path=xl/sharedStrings.xml><?xml version="1.0" encoding="utf-8"?>
<sst xmlns="http://schemas.openxmlformats.org/spreadsheetml/2006/main" count="110" uniqueCount="49">
  <si>
    <t>Nom</t>
    <phoneticPr fontId="1"/>
  </si>
  <si>
    <t>Sexe</t>
    <phoneticPr fontId="1"/>
  </si>
  <si>
    <t>Poulard</t>
    <phoneticPr fontId="1"/>
  </si>
  <si>
    <t>Raflayette</t>
    <phoneticPr fontId="1"/>
  </si>
  <si>
    <t>Andre</t>
    <phoneticPr fontId="1"/>
  </si>
  <si>
    <t>Mazarin</t>
    <phoneticPr fontId="1"/>
  </si>
  <si>
    <t>Romilly</t>
    <phoneticPr fontId="1"/>
  </si>
  <si>
    <t>Al-hussein</t>
    <phoneticPr fontId="1"/>
  </si>
  <si>
    <t>Ben jerry</t>
    <phoneticPr fontId="1"/>
  </si>
  <si>
    <t>Mac Along</t>
    <phoneticPr fontId="1"/>
  </si>
  <si>
    <t>Zhang</t>
    <phoneticPr fontId="1"/>
  </si>
  <si>
    <t>M'bouctou</t>
    <phoneticPr fontId="1"/>
  </si>
  <si>
    <t>Aznavourian</t>
    <phoneticPr fontId="1"/>
  </si>
  <si>
    <t>F</t>
    <phoneticPr fontId="1"/>
  </si>
  <si>
    <t>M</t>
    <phoneticPr fontId="1"/>
  </si>
  <si>
    <t>Magasin</t>
    <phoneticPr fontId="1"/>
  </si>
  <si>
    <t>Mazarin</t>
    <phoneticPr fontId="1"/>
  </si>
  <si>
    <t>Le pre dore</t>
    <phoneticPr fontId="1"/>
  </si>
  <si>
    <t>La petite muse</t>
    <phoneticPr fontId="1"/>
  </si>
  <si>
    <t>Librairie fayard</t>
    <phoneticPr fontId="1"/>
  </si>
  <si>
    <t>Agenteuil affairs</t>
    <phoneticPr fontId="1"/>
  </si>
  <si>
    <t>Pain pain et pains</t>
    <phoneticPr fontId="1"/>
  </si>
  <si>
    <t>Pain pain et pains</t>
    <phoneticPr fontId="1"/>
  </si>
  <si>
    <t>Galettes et formages</t>
    <phoneticPr fontId="1"/>
  </si>
  <si>
    <t>Harzouk: musiques du monde</t>
    <phoneticPr fontId="1"/>
  </si>
  <si>
    <t>Fnac</t>
    <phoneticPr fontId="1"/>
  </si>
  <si>
    <t>Qte achetee</t>
    <phoneticPr fontId="1"/>
  </si>
  <si>
    <t>La fee clochette</t>
    <phoneticPr fontId="1"/>
  </si>
  <si>
    <t>Cine city</t>
    <phoneticPr fontId="1"/>
  </si>
  <si>
    <t>Filouppe</t>
    <phoneticPr fontId="1"/>
  </si>
  <si>
    <t>Le pre dore</t>
    <phoneticPr fontId="1"/>
  </si>
  <si>
    <t>M</t>
    <phoneticPr fontId="1"/>
  </si>
  <si>
    <t>Saveurs de chine</t>
    <phoneticPr fontId="1"/>
  </si>
  <si>
    <t>Produit</t>
    <phoneticPr fontId="1"/>
  </si>
  <si>
    <t>Produit 1</t>
  </si>
  <si>
    <t>Produit 1</t>
    <phoneticPr fontId="1"/>
  </si>
  <si>
    <t>Produit 2</t>
  </si>
  <si>
    <t>Produit 2</t>
    <phoneticPr fontId="1"/>
  </si>
  <si>
    <t>Perez</t>
    <phoneticPr fontId="1"/>
  </si>
  <si>
    <t>Darty</t>
    <phoneticPr fontId="1"/>
  </si>
  <si>
    <t>F</t>
  </si>
  <si>
    <t>M</t>
  </si>
  <si>
    <t>Étiquettes de colonnes</t>
  </si>
  <si>
    <t>Étiquettes de lignes</t>
  </si>
  <si>
    <t>Total général</t>
  </si>
  <si>
    <t>AcheteurPositif</t>
  </si>
  <si>
    <t>AcheteurUnique</t>
  </si>
  <si>
    <t>Nombre de AcheteurUnique</t>
  </si>
  <si>
    <t>ProduitxNom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</si>
</sst>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4">
    <xf numFmtId="0" fontId="0" fillId="0" borderId="0" xfId="0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82.4736962963" createdVersion="3" refreshedVersion="5" minRefreshableVersion="3" recordCount="24">
  <cacheSource type="worksheet">
    <worksheetSource ref="A1:H1048576" sheet="data"/>
  </cacheSource>
  <cacheFields count="8">
    <cacheField name="Produit" numFmtId="0">
      <sharedItems containsBlank="1" count="3">
        <s v="Produit 1"/>
        <s v="Produit 2"/>
        <m/>
      </sharedItems>
    </cacheField>
    <cacheField name="Nom" numFmtId="0">
      <sharedItems containsBlank="1"/>
    </cacheField>
    <cacheField name="Sexe" numFmtId="0">
      <sharedItems containsBlank="1" count="3">
        <s v="M"/>
        <s v="F"/>
        <m/>
      </sharedItems>
    </cacheField>
    <cacheField name="Magasin" numFmtId="0">
      <sharedItems containsBlank="1"/>
    </cacheField>
    <cacheField name="Qte achetee" numFmtId="0">
      <sharedItems containsString="0" containsBlank="1" containsNumber="1" containsInteger="1" minValue="0" maxValue="8"/>
    </cacheField>
    <cacheField name="ProduitxNom" numFmtId="0">
      <sharedItems containsBlank="1"/>
    </cacheField>
    <cacheField name="AcheteurPositif" numFmtId="0">
      <sharedItems containsBlank="1"/>
    </cacheField>
    <cacheField name="AcheteurUnique" numFmtId="0">
      <sharedItems containsString="0" containsBlank="1" containsNumber="1" containsInteger="1" minValue="0" maxValue="1" count="3">
        <n v="1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Al-hussein"/>
    <x v="0"/>
    <s v="Le pre dore"/>
    <n v="3"/>
    <s v="Produit 1Al-hussein"/>
    <s v="Produit 1Al-hussein"/>
    <x v="0"/>
  </r>
  <r>
    <x v="0"/>
    <s v="Andre"/>
    <x v="0"/>
    <s v="Pain pain et pains"/>
    <n v="3"/>
    <s v="Produit 1Andre"/>
    <s v="Produit 1Andre"/>
    <x v="0"/>
  </r>
  <r>
    <x v="0"/>
    <s v="Aznavourian"/>
    <x v="1"/>
    <s v="Le pre dore"/>
    <n v="0"/>
    <s v="Produit 1Aznavourian"/>
    <s v=""/>
    <x v="0"/>
  </r>
  <r>
    <x v="0"/>
    <s v="Aznavourian"/>
    <x v="1"/>
    <s v="La petite muse"/>
    <n v="8"/>
    <s v="Produit 1Aznavourian"/>
    <s v="Produit 1Aznavourian"/>
    <x v="0"/>
  </r>
  <r>
    <x v="0"/>
    <s v="Ben jerry"/>
    <x v="0"/>
    <s v="La petite muse"/>
    <n v="5"/>
    <s v="Produit 1Ben jerry"/>
    <s v="Produit 1Ben jerry"/>
    <x v="0"/>
  </r>
  <r>
    <x v="0"/>
    <s v="Mac Along"/>
    <x v="0"/>
    <s v="Galettes et formages"/>
    <n v="6"/>
    <s v="Produit 1Mac Along"/>
    <s v="Produit 1Mac Along"/>
    <x v="0"/>
  </r>
  <r>
    <x v="0"/>
    <s v="Mazarin"/>
    <x v="0"/>
    <s v="Le pre dore"/>
    <n v="3"/>
    <s v="Produit 1Mazarin"/>
    <s v="Produit 1Mazarin"/>
    <x v="0"/>
  </r>
  <r>
    <x v="0"/>
    <s v="Mazarin"/>
    <x v="0"/>
    <s v="Librairie fayard"/>
    <n v="3"/>
    <s v="Produit 1Mazarin"/>
    <s v="Produit 1Mazarin"/>
    <x v="1"/>
  </r>
  <r>
    <x v="0"/>
    <s v="M'bouctou"/>
    <x v="1"/>
    <s v="Fnac"/>
    <n v="8"/>
    <s v="Produit 1M'bouctou"/>
    <s v="Produit 1M'bouctou"/>
    <x v="0"/>
  </r>
  <r>
    <x v="0"/>
    <s v="Poulard"/>
    <x v="1"/>
    <s v="Le pre dore"/>
    <n v="6"/>
    <s v="Produit 1Poulard"/>
    <s v="Produit 1Poulard"/>
    <x v="0"/>
  </r>
  <r>
    <x v="0"/>
    <s v="Raflayette"/>
    <x v="0"/>
    <s v="Agenteuil affairs"/>
    <n v="0"/>
    <s v="Produit 1Raflayette"/>
    <s v=""/>
    <x v="1"/>
  </r>
  <r>
    <x v="0"/>
    <s v="Romilly"/>
    <x v="1"/>
    <s v="Pain pain et pains"/>
    <n v="3"/>
    <s v="Produit 1Romilly"/>
    <s v="Produit 1Romilly"/>
    <x v="0"/>
  </r>
  <r>
    <x v="0"/>
    <s v="Zhang"/>
    <x v="1"/>
    <s v="Harzouk: musiques du monde"/>
    <n v="7"/>
    <s v="Produit 1Zhang"/>
    <s v="Produit 1Zhang"/>
    <x v="0"/>
  </r>
  <r>
    <x v="1"/>
    <s v="Al-hussein"/>
    <x v="0"/>
    <s v="Le pre dore"/>
    <n v="4"/>
    <s v="Produit 2Al-hussein"/>
    <s v="Produit 2Al-hussein"/>
    <x v="0"/>
  </r>
  <r>
    <x v="1"/>
    <s v="Andre"/>
    <x v="0"/>
    <s v="Pain pain et pains"/>
    <n v="5"/>
    <s v="Produit 2Andre"/>
    <s v="Produit 2Andre"/>
    <x v="0"/>
  </r>
  <r>
    <x v="1"/>
    <s v="Aznavourian"/>
    <x v="1"/>
    <s v="Le pre dore"/>
    <n v="6"/>
    <s v="Produit 2Aznavourian"/>
    <s v="Produit 2Aznavourian"/>
    <x v="0"/>
  </r>
  <r>
    <x v="1"/>
    <s v="Aznavourian"/>
    <x v="1"/>
    <s v="La petite muse"/>
    <n v="0"/>
    <s v="Produit 2Aznavourian"/>
    <s v=""/>
    <x v="1"/>
  </r>
  <r>
    <x v="1"/>
    <s v="Ben jerry"/>
    <x v="0"/>
    <s v="La petite muse"/>
    <n v="5"/>
    <s v="Produit 2Ben jerry"/>
    <s v="Produit 2Ben jerry"/>
    <x v="0"/>
  </r>
  <r>
    <x v="1"/>
    <s v="Raflayette"/>
    <x v="0"/>
    <s v="La fee clochette"/>
    <n v="2"/>
    <s v="Produit 2Raflayette"/>
    <s v="Produit 2Raflayette"/>
    <x v="0"/>
  </r>
  <r>
    <x v="1"/>
    <s v="Romilly"/>
    <x v="1"/>
    <s v="Cine city"/>
    <n v="1"/>
    <s v="Produit 2Romilly"/>
    <s v="Produit 2Romilly"/>
    <x v="0"/>
  </r>
  <r>
    <x v="1"/>
    <s v="Filouppe"/>
    <x v="0"/>
    <s v="Le pre dore"/>
    <n v="3"/>
    <s v="Produit 2Filouppe"/>
    <s v="Produit 2Filouppe"/>
    <x v="0"/>
  </r>
  <r>
    <x v="1"/>
    <s v="Filouppe"/>
    <x v="0"/>
    <s v="Saveurs de chine"/>
    <n v="1"/>
    <s v="Produit 2Filouppe"/>
    <s v="Produit 2Filouppe"/>
    <x v="1"/>
  </r>
  <r>
    <x v="1"/>
    <s v="Perez"/>
    <x v="1"/>
    <s v="Darty"/>
    <n v="0"/>
    <s v="Produit 2Perez"/>
    <s v=""/>
    <x v="1"/>
  </r>
  <r>
    <x v="2"/>
    <m/>
    <x v="2"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outline="1" outlineData="1" multipleFieldFilters="0">
  <location ref="J3:M7" firstHeaderRow="1" firstDataRow="2" firstDataCol="1" rowPageCount="1" colPageCount="1"/>
  <pivotFields count="8"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axis="axisPage" dataField="1" showAll="0">
      <items count="4">
        <item x="1"/>
        <item x="0"/>
        <item x="2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7" item="1" hier="-1"/>
  </pageFields>
  <dataFields count="1">
    <dataField name="Nombre de AcheteurUnique" fld="7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H24" totalsRowShown="0">
  <autoFilter ref="A1:H24"/>
  <sortState ref="B2:E14">
    <sortCondition ref="B1:B14"/>
  </sortState>
  <tableColumns count="8">
    <tableColumn id="5" name="Produit"/>
    <tableColumn id="1" name="Nom"/>
    <tableColumn id="2" name="Sexe"/>
    <tableColumn id="3" name="Magasin"/>
    <tableColumn id="4" name="Qte achetee"/>
    <tableColumn id="8" name="ProduitxNom" dataDxfId="1">
      <calculatedColumnFormula>Table1[[#This Row],[Produit]]&amp;Table1[[#This Row],[Nom]]</calculatedColumnFormula>
    </tableColumn>
    <tableColumn id="6" name="AcheteurPositif" dataDxfId="0">
      <calculatedColumnFormula>IF(Table1[[#This Row],[Qte achetee]]&gt;0,Table1[[#This Row],[ProduitxNom]],"")</calculatedColumnFormula>
    </tableColumn>
    <tableColumn id="7" name="AcheteurUnique">
      <calculatedColumnFormula>IF(COUNTIF(G$2:G2,Table1[[#This Row],[AcheteurPositif]])&gt;1,0,1)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showZeros="0" tabSelected="1" zoomScale="90" zoomScaleNormal="90" workbookViewId="0">
      <selection activeCell="J5" sqref="J5"/>
    </sheetView>
  </sheetViews>
  <sheetFormatPr baseColWidth="10" defaultColWidth="8.7265625" defaultRowHeight="14.5"/>
  <cols>
    <col min="1" max="1" width="10.1796875" bestFit="1" customWidth="1"/>
    <col min="2" max="2" width="12" bestFit="1" customWidth="1"/>
    <col min="3" max="3" width="7.7265625" bestFit="1" customWidth="1"/>
    <col min="4" max="4" width="27.54296875" bestFit="1" customWidth="1"/>
    <col min="5" max="5" width="14.453125" bestFit="1" customWidth="1"/>
    <col min="6" max="6" width="19.36328125" bestFit="1" customWidth="1"/>
    <col min="7" max="7" width="22" customWidth="1"/>
    <col min="8" max="8" width="18" bestFit="1" customWidth="1"/>
    <col min="9" max="9" width="4.1796875" customWidth="1"/>
    <col min="10" max="10" width="26.54296875" customWidth="1"/>
    <col min="11" max="12" width="12.1796875" customWidth="1"/>
    <col min="13" max="14" width="12.54296875" customWidth="1"/>
  </cols>
  <sheetData>
    <row r="1" spans="1:13">
      <c r="A1" t="s">
        <v>33</v>
      </c>
      <c r="B1" t="s">
        <v>0</v>
      </c>
      <c r="C1" t="s">
        <v>1</v>
      </c>
      <c r="D1" t="s">
        <v>15</v>
      </c>
      <c r="E1" t="s">
        <v>26</v>
      </c>
      <c r="F1" t="s">
        <v>48</v>
      </c>
      <c r="G1" t="s">
        <v>45</v>
      </c>
      <c r="H1" t="s">
        <v>46</v>
      </c>
      <c r="J1" s="1" t="s">
        <v>46</v>
      </c>
      <c r="K1" s="2">
        <v>1</v>
      </c>
    </row>
    <row r="2" spans="1:13">
      <c r="A2" t="s">
        <v>35</v>
      </c>
      <c r="B2" t="s">
        <v>7</v>
      </c>
      <c r="C2" t="s">
        <v>14</v>
      </c>
      <c r="D2" t="s">
        <v>17</v>
      </c>
      <c r="E2">
        <v>3</v>
      </c>
      <c r="F2" t="str">
        <f>Table1[[#This Row],[Produit]]&amp;Table1[[#This Row],[Nom]]</f>
        <v>Produit 1Al-hussein</v>
      </c>
      <c r="G2" s="3" t="str">
        <f>IF(Table1[[#This Row],[Qte achetee]]&gt;0,Table1[[#This Row],[ProduitxNom]],"")</f>
        <v>Produit 1Al-hussein</v>
      </c>
      <c r="H2">
        <f>IF(COUNTIF(G$2:G2,Table1[[#This Row],[AcheteurPositif]])&gt;1,0,1)</f>
        <v>1</v>
      </c>
    </row>
    <row r="3" spans="1:13">
      <c r="A3" t="s">
        <v>35</v>
      </c>
      <c r="B3" t="s">
        <v>4</v>
      </c>
      <c r="C3" t="s">
        <v>14</v>
      </c>
      <c r="D3" t="s">
        <v>21</v>
      </c>
      <c r="E3">
        <v>3</v>
      </c>
      <c r="F3" t="str">
        <f>Table1[[#This Row],[Produit]]&amp;Table1[[#This Row],[Nom]]</f>
        <v>Produit 1Andre</v>
      </c>
      <c r="G3" s="3" t="str">
        <f>IF(Table1[[#This Row],[Qte achetee]]&gt;0,Table1[[#This Row],[ProduitxNom]],"")</f>
        <v>Produit 1Andre</v>
      </c>
      <c r="H3">
        <f>IF(COUNTIF(G$2:G3,Table1[[#This Row],[AcheteurPositif]])&gt;1,0,1)</f>
        <v>1</v>
      </c>
      <c r="J3" s="1" t="s">
        <v>47</v>
      </c>
      <c r="K3" s="1" t="s">
        <v>42</v>
      </c>
    </row>
    <row r="4" spans="1:13">
      <c r="A4" t="s">
        <v>34</v>
      </c>
      <c r="B4" t="s">
        <v>12</v>
      </c>
      <c r="C4" t="s">
        <v>13</v>
      </c>
      <c r="D4" t="s">
        <v>17</v>
      </c>
      <c r="E4">
        <v>0</v>
      </c>
      <c r="F4" t="str">
        <f>Table1[[#This Row],[Produit]]&amp;Table1[[#This Row],[Nom]]</f>
        <v>Produit 1Aznavourian</v>
      </c>
      <c r="G4" s="3" t="str">
        <f>IF(Table1[[#This Row],[Qte achetee]]&gt;0,Table1[[#This Row],[ProduitxNom]],"")</f>
        <v/>
      </c>
      <c r="H4">
        <f>IF(COUNTIF(G$2:G4,Table1[[#This Row],[AcheteurPositif]])&gt;1,0,1)</f>
        <v>1</v>
      </c>
      <c r="J4" s="1" t="s">
        <v>43</v>
      </c>
      <c r="K4" t="s">
        <v>40</v>
      </c>
      <c r="L4" t="s">
        <v>41</v>
      </c>
      <c r="M4" t="s">
        <v>44</v>
      </c>
    </row>
    <row r="5" spans="1:13">
      <c r="A5" t="s">
        <v>34</v>
      </c>
      <c r="B5" t="s">
        <v>12</v>
      </c>
      <c r="C5" t="s">
        <v>13</v>
      </c>
      <c r="D5" t="s">
        <v>18</v>
      </c>
      <c r="E5">
        <v>8</v>
      </c>
      <c r="F5" t="str">
        <f>Table1[[#This Row],[Produit]]&amp;Table1[[#This Row],[Nom]]</f>
        <v>Produit 1Aznavourian</v>
      </c>
      <c r="G5" s="3" t="str">
        <f>IF(Table1[[#This Row],[Qte achetee]]&gt;0,Table1[[#This Row],[ProduitxNom]],"")</f>
        <v>Produit 1Aznavourian</v>
      </c>
      <c r="H5">
        <f>IF(COUNTIF(G$2:G5,Table1[[#This Row],[AcheteurPositif]])&gt;1,0,1)</f>
        <v>1</v>
      </c>
      <c r="J5" s="2" t="s">
        <v>34</v>
      </c>
      <c r="K5" s="3">
        <v>6</v>
      </c>
      <c r="L5" s="3">
        <v>5</v>
      </c>
      <c r="M5" s="3">
        <v>11</v>
      </c>
    </row>
    <row r="6" spans="1:13">
      <c r="A6" t="s">
        <v>34</v>
      </c>
      <c r="B6" t="s">
        <v>8</v>
      </c>
      <c r="C6" t="s">
        <v>14</v>
      </c>
      <c r="D6" t="s">
        <v>18</v>
      </c>
      <c r="E6">
        <v>5</v>
      </c>
      <c r="F6" t="str">
        <f>Table1[[#This Row],[Produit]]&amp;Table1[[#This Row],[Nom]]</f>
        <v>Produit 1Ben jerry</v>
      </c>
      <c r="G6" s="3" t="str">
        <f>IF(Table1[[#This Row],[Qte achetee]]&gt;0,Table1[[#This Row],[ProduitxNom]],"")</f>
        <v>Produit 1Ben jerry</v>
      </c>
      <c r="H6">
        <f>IF(COUNTIF(G$2:G6,Table1[[#This Row],[AcheteurPositif]])&gt;1,0,1)</f>
        <v>1</v>
      </c>
      <c r="J6" s="2" t="s">
        <v>36</v>
      </c>
      <c r="K6" s="3">
        <v>2</v>
      </c>
      <c r="L6" s="3">
        <v>5</v>
      </c>
      <c r="M6" s="3">
        <v>7</v>
      </c>
    </row>
    <row r="7" spans="1:13">
      <c r="A7" t="s">
        <v>34</v>
      </c>
      <c r="B7" t="s">
        <v>9</v>
      </c>
      <c r="C7" t="s">
        <v>14</v>
      </c>
      <c r="D7" t="s">
        <v>23</v>
      </c>
      <c r="E7">
        <v>6</v>
      </c>
      <c r="F7" t="str">
        <f>Table1[[#This Row],[Produit]]&amp;Table1[[#This Row],[Nom]]</f>
        <v>Produit 1Mac Along</v>
      </c>
      <c r="G7" s="3" t="str">
        <f>IF(Table1[[#This Row],[Qte achetee]]&gt;0,Table1[[#This Row],[ProduitxNom]],"")</f>
        <v>Produit 1Mac Along</v>
      </c>
      <c r="H7">
        <f>IF(COUNTIF(G$2:G7,Table1[[#This Row],[AcheteurPositif]])&gt;1,0,1)</f>
        <v>1</v>
      </c>
      <c r="J7" s="2" t="s">
        <v>44</v>
      </c>
      <c r="K7" s="3">
        <v>8</v>
      </c>
      <c r="L7" s="3">
        <v>10</v>
      </c>
      <c r="M7" s="3">
        <v>18</v>
      </c>
    </row>
    <row r="8" spans="1:13">
      <c r="A8" t="s">
        <v>34</v>
      </c>
      <c r="B8" t="s">
        <v>16</v>
      </c>
      <c r="C8" t="s">
        <v>14</v>
      </c>
      <c r="D8" t="s">
        <v>17</v>
      </c>
      <c r="E8">
        <v>3</v>
      </c>
      <c r="F8" t="str">
        <f>Table1[[#This Row],[Produit]]&amp;Table1[[#This Row],[Nom]]</f>
        <v>Produit 1Mazarin</v>
      </c>
      <c r="G8" s="3" t="str">
        <f>IF(Table1[[#This Row],[Qte achetee]]&gt;0,Table1[[#This Row],[ProduitxNom]],"")</f>
        <v>Produit 1Mazarin</v>
      </c>
      <c r="H8">
        <f>IF(COUNTIF(G$2:G8,Table1[[#This Row],[AcheteurPositif]])&gt;1,0,1)</f>
        <v>1</v>
      </c>
    </row>
    <row r="9" spans="1:13">
      <c r="A9" t="s">
        <v>34</v>
      </c>
      <c r="B9" t="s">
        <v>5</v>
      </c>
      <c r="C9" t="s">
        <v>14</v>
      </c>
      <c r="D9" t="s">
        <v>19</v>
      </c>
      <c r="E9">
        <v>3</v>
      </c>
      <c r="F9" t="str">
        <f>Table1[[#This Row],[Produit]]&amp;Table1[[#This Row],[Nom]]</f>
        <v>Produit 1Mazarin</v>
      </c>
      <c r="G9" s="3" t="str">
        <f>IF(Table1[[#This Row],[Qte achetee]]&gt;0,Table1[[#This Row],[ProduitxNom]],"")</f>
        <v>Produit 1Mazarin</v>
      </c>
      <c r="H9">
        <f>IF(COUNTIF(G$2:G9,Table1[[#This Row],[AcheteurPositif]])&gt;1,0,1)</f>
        <v>0</v>
      </c>
    </row>
    <row r="10" spans="1:13">
      <c r="A10" t="s">
        <v>34</v>
      </c>
      <c r="B10" t="s">
        <v>11</v>
      </c>
      <c r="C10" t="s">
        <v>13</v>
      </c>
      <c r="D10" t="s">
        <v>25</v>
      </c>
      <c r="E10">
        <v>8</v>
      </c>
      <c r="F10" t="str">
        <f>Table1[[#This Row],[Produit]]&amp;Table1[[#This Row],[Nom]]</f>
        <v>Produit 1M'bouctou</v>
      </c>
      <c r="G10" s="3" t="str">
        <f>IF(Table1[[#This Row],[Qte achetee]]&gt;0,Table1[[#This Row],[ProduitxNom]],"")</f>
        <v>Produit 1M'bouctou</v>
      </c>
      <c r="H10">
        <f>IF(COUNTIF(G$2:G10,Table1[[#This Row],[AcheteurPositif]])&gt;1,0,1)</f>
        <v>1</v>
      </c>
    </row>
    <row r="11" spans="1:13">
      <c r="A11" t="s">
        <v>34</v>
      </c>
      <c r="B11" t="s">
        <v>2</v>
      </c>
      <c r="C11" t="s">
        <v>13</v>
      </c>
      <c r="D11" t="s">
        <v>17</v>
      </c>
      <c r="E11">
        <v>6</v>
      </c>
      <c r="F11" t="str">
        <f>Table1[[#This Row],[Produit]]&amp;Table1[[#This Row],[Nom]]</f>
        <v>Produit 1Poulard</v>
      </c>
      <c r="G11" s="3" t="str">
        <f>IF(Table1[[#This Row],[Qte achetee]]&gt;0,Table1[[#This Row],[ProduitxNom]],"")</f>
        <v>Produit 1Poulard</v>
      </c>
      <c r="H11">
        <f>IF(COUNTIF(G$2:G11,Table1[[#This Row],[AcheteurPositif]])&gt;1,0,1)</f>
        <v>1</v>
      </c>
    </row>
    <row r="12" spans="1:13">
      <c r="A12" t="s">
        <v>34</v>
      </c>
      <c r="B12" t="s">
        <v>3</v>
      </c>
      <c r="C12" t="s">
        <v>14</v>
      </c>
      <c r="D12" t="s">
        <v>20</v>
      </c>
      <c r="E12">
        <v>0</v>
      </c>
      <c r="F12" t="str">
        <f>Table1[[#This Row],[Produit]]&amp;Table1[[#This Row],[Nom]]</f>
        <v>Produit 1Raflayette</v>
      </c>
      <c r="G12" s="3" t="str">
        <f>IF(Table1[[#This Row],[Qte achetee]]&gt;0,Table1[[#This Row],[ProduitxNom]],"")</f>
        <v/>
      </c>
      <c r="H12">
        <f>IF(COUNTIF(G$2:G12,Table1[[#This Row],[AcheteurPositif]])&gt;1,0,1)</f>
        <v>0</v>
      </c>
    </row>
    <row r="13" spans="1:13">
      <c r="A13" t="s">
        <v>34</v>
      </c>
      <c r="B13" t="s">
        <v>6</v>
      </c>
      <c r="C13" t="s">
        <v>13</v>
      </c>
      <c r="D13" t="s">
        <v>22</v>
      </c>
      <c r="E13">
        <v>3</v>
      </c>
      <c r="F13" t="str">
        <f>Table1[[#This Row],[Produit]]&amp;Table1[[#This Row],[Nom]]</f>
        <v>Produit 1Romilly</v>
      </c>
      <c r="G13" s="3" t="str">
        <f>IF(Table1[[#This Row],[Qte achetee]]&gt;0,Table1[[#This Row],[ProduitxNom]],"")</f>
        <v>Produit 1Romilly</v>
      </c>
      <c r="H13">
        <f>IF(COUNTIF(G$2:G13,Table1[[#This Row],[AcheteurPositif]])&gt;1,0,1)</f>
        <v>1</v>
      </c>
    </row>
    <row r="14" spans="1:13">
      <c r="A14" t="s">
        <v>34</v>
      </c>
      <c r="B14" t="s">
        <v>10</v>
      </c>
      <c r="C14" t="s">
        <v>13</v>
      </c>
      <c r="D14" t="s">
        <v>24</v>
      </c>
      <c r="E14">
        <v>7</v>
      </c>
      <c r="F14" t="str">
        <f>Table1[[#This Row],[Produit]]&amp;Table1[[#This Row],[Nom]]</f>
        <v>Produit 1Zhang</v>
      </c>
      <c r="G14" s="3" t="str">
        <f>IF(Table1[[#This Row],[Qte achetee]]&gt;0,Table1[[#This Row],[ProduitxNom]],"")</f>
        <v>Produit 1Zhang</v>
      </c>
      <c r="H14">
        <f>IF(COUNTIF(G$2:G14,Table1[[#This Row],[AcheteurPositif]])&gt;1,0,1)</f>
        <v>1</v>
      </c>
    </row>
    <row r="15" spans="1:13">
      <c r="A15" t="s">
        <v>37</v>
      </c>
      <c r="B15" t="s">
        <v>7</v>
      </c>
      <c r="C15" t="s">
        <v>14</v>
      </c>
      <c r="D15" t="s">
        <v>17</v>
      </c>
      <c r="E15">
        <v>4</v>
      </c>
      <c r="F15" t="str">
        <f>Table1[[#This Row],[Produit]]&amp;Table1[[#This Row],[Nom]]</f>
        <v>Produit 2Al-hussein</v>
      </c>
      <c r="G15" s="3" t="str">
        <f>IF(Table1[[#This Row],[Qte achetee]]&gt;0,Table1[[#This Row],[ProduitxNom]],"")</f>
        <v>Produit 2Al-hussein</v>
      </c>
      <c r="H15">
        <f>IF(COUNTIF(G$2:G15,Table1[[#This Row],[AcheteurPositif]])&gt;1,0,1)</f>
        <v>1</v>
      </c>
    </row>
    <row r="16" spans="1:13">
      <c r="A16" t="s">
        <v>37</v>
      </c>
      <c r="B16" t="s">
        <v>4</v>
      </c>
      <c r="C16" t="s">
        <v>14</v>
      </c>
      <c r="D16" t="s">
        <v>21</v>
      </c>
      <c r="E16">
        <v>5</v>
      </c>
      <c r="F16" t="str">
        <f>Table1[[#This Row],[Produit]]&amp;Table1[[#This Row],[Nom]]</f>
        <v>Produit 2Andre</v>
      </c>
      <c r="G16" s="3" t="str">
        <f>IF(Table1[[#This Row],[Qte achetee]]&gt;0,Table1[[#This Row],[ProduitxNom]],"")</f>
        <v>Produit 2Andre</v>
      </c>
      <c r="H16">
        <f>IF(COUNTIF(G$2:G16,Table1[[#This Row],[AcheteurPositif]])&gt;1,0,1)</f>
        <v>1</v>
      </c>
    </row>
    <row r="17" spans="1:8">
      <c r="A17" t="s">
        <v>37</v>
      </c>
      <c r="B17" t="s">
        <v>12</v>
      </c>
      <c r="C17" t="s">
        <v>13</v>
      </c>
      <c r="D17" t="s">
        <v>17</v>
      </c>
      <c r="E17">
        <v>6</v>
      </c>
      <c r="F17" t="str">
        <f>Table1[[#This Row],[Produit]]&amp;Table1[[#This Row],[Nom]]</f>
        <v>Produit 2Aznavourian</v>
      </c>
      <c r="G17" s="3" t="str">
        <f>IF(Table1[[#This Row],[Qte achetee]]&gt;0,Table1[[#This Row],[ProduitxNom]],"")</f>
        <v>Produit 2Aznavourian</v>
      </c>
      <c r="H17">
        <f>IF(COUNTIF(G$2:G17,Table1[[#This Row],[AcheteurPositif]])&gt;1,0,1)</f>
        <v>1</v>
      </c>
    </row>
    <row r="18" spans="1:8">
      <c r="A18" t="s">
        <v>36</v>
      </c>
      <c r="B18" t="s">
        <v>12</v>
      </c>
      <c r="C18" t="s">
        <v>13</v>
      </c>
      <c r="D18" t="s">
        <v>18</v>
      </c>
      <c r="E18">
        <v>0</v>
      </c>
      <c r="F18" t="str">
        <f>Table1[[#This Row],[Produit]]&amp;Table1[[#This Row],[Nom]]</f>
        <v>Produit 2Aznavourian</v>
      </c>
      <c r="G18" s="3" t="str">
        <f>IF(Table1[[#This Row],[Qte achetee]]&gt;0,Table1[[#This Row],[ProduitxNom]],"")</f>
        <v/>
      </c>
      <c r="H18">
        <f>IF(COUNTIF(G$2:G18,Table1[[#This Row],[AcheteurPositif]])&gt;1,0,1)</f>
        <v>0</v>
      </c>
    </row>
    <row r="19" spans="1:8">
      <c r="A19" t="s">
        <v>36</v>
      </c>
      <c r="B19" t="s">
        <v>8</v>
      </c>
      <c r="C19" t="s">
        <v>14</v>
      </c>
      <c r="D19" t="s">
        <v>18</v>
      </c>
      <c r="E19">
        <v>5</v>
      </c>
      <c r="F19" t="str">
        <f>Table1[[#This Row],[Produit]]&amp;Table1[[#This Row],[Nom]]</f>
        <v>Produit 2Ben jerry</v>
      </c>
      <c r="G19" s="3" t="str">
        <f>IF(Table1[[#This Row],[Qte achetee]]&gt;0,Table1[[#This Row],[ProduitxNom]],"")</f>
        <v>Produit 2Ben jerry</v>
      </c>
      <c r="H19">
        <f>IF(COUNTIF(G$2:G19,Table1[[#This Row],[AcheteurPositif]])&gt;1,0,1)</f>
        <v>1</v>
      </c>
    </row>
    <row r="20" spans="1:8">
      <c r="A20" t="s">
        <v>36</v>
      </c>
      <c r="B20" t="s">
        <v>3</v>
      </c>
      <c r="C20" t="s">
        <v>14</v>
      </c>
      <c r="D20" t="s">
        <v>27</v>
      </c>
      <c r="E20">
        <v>2</v>
      </c>
      <c r="F20" t="str">
        <f>Table1[[#This Row],[Produit]]&amp;Table1[[#This Row],[Nom]]</f>
        <v>Produit 2Raflayette</v>
      </c>
      <c r="G20" s="3" t="str">
        <f>IF(Table1[[#This Row],[Qte achetee]]&gt;0,Table1[[#This Row],[ProduitxNom]],"")</f>
        <v>Produit 2Raflayette</v>
      </c>
      <c r="H20">
        <f>IF(COUNTIF(G$2:G20,Table1[[#This Row],[AcheteurPositif]])&gt;1,0,1)</f>
        <v>1</v>
      </c>
    </row>
    <row r="21" spans="1:8">
      <c r="A21" t="s">
        <v>36</v>
      </c>
      <c r="B21" t="s">
        <v>6</v>
      </c>
      <c r="C21" t="s">
        <v>13</v>
      </c>
      <c r="D21" t="s">
        <v>28</v>
      </c>
      <c r="E21">
        <v>1</v>
      </c>
      <c r="F21" t="str">
        <f>Table1[[#This Row],[Produit]]&amp;Table1[[#This Row],[Nom]]</f>
        <v>Produit 2Romilly</v>
      </c>
      <c r="G21" s="3" t="str">
        <f>IF(Table1[[#This Row],[Qte achetee]]&gt;0,Table1[[#This Row],[ProduitxNom]],"")</f>
        <v>Produit 2Romilly</v>
      </c>
      <c r="H21">
        <f>IF(COUNTIF(G$2:G21,Table1[[#This Row],[AcheteurPositif]])&gt;1,0,1)</f>
        <v>1</v>
      </c>
    </row>
    <row r="22" spans="1:8">
      <c r="A22" t="s">
        <v>36</v>
      </c>
      <c r="B22" t="s">
        <v>29</v>
      </c>
      <c r="C22" t="s">
        <v>14</v>
      </c>
      <c r="D22" t="s">
        <v>30</v>
      </c>
      <c r="E22">
        <v>3</v>
      </c>
      <c r="F22" t="str">
        <f>Table1[[#This Row],[Produit]]&amp;Table1[[#This Row],[Nom]]</f>
        <v>Produit 2Filouppe</v>
      </c>
      <c r="G22" s="3" t="str">
        <f>IF(Table1[[#This Row],[Qte achetee]]&gt;0,Table1[[#This Row],[ProduitxNom]],"")</f>
        <v>Produit 2Filouppe</v>
      </c>
      <c r="H22">
        <f>IF(COUNTIF(G$2:G22,Table1[[#This Row],[AcheteurPositif]])&gt;1,0,1)</f>
        <v>1</v>
      </c>
    </row>
    <row r="23" spans="1:8">
      <c r="A23" t="s">
        <v>36</v>
      </c>
      <c r="B23" t="s">
        <v>29</v>
      </c>
      <c r="C23" t="s">
        <v>31</v>
      </c>
      <c r="D23" t="s">
        <v>32</v>
      </c>
      <c r="E23">
        <v>1</v>
      </c>
      <c r="F23" t="str">
        <f>Table1[[#This Row],[Produit]]&amp;Table1[[#This Row],[Nom]]</f>
        <v>Produit 2Filouppe</v>
      </c>
      <c r="G23" s="3" t="str">
        <f>IF(Table1[[#This Row],[Qte achetee]]&gt;0,Table1[[#This Row],[ProduitxNom]],"")</f>
        <v>Produit 2Filouppe</v>
      </c>
      <c r="H23">
        <f>IF(COUNTIF(G$2:G23,Table1[[#This Row],[AcheteurPositif]])&gt;1,0,1)</f>
        <v>0</v>
      </c>
    </row>
    <row r="24" spans="1:8">
      <c r="A24" t="s">
        <v>36</v>
      </c>
      <c r="B24" t="s">
        <v>38</v>
      </c>
      <c r="C24" t="s">
        <v>13</v>
      </c>
      <c r="D24" t="s">
        <v>39</v>
      </c>
      <c r="E24">
        <v>0</v>
      </c>
      <c r="F24" t="str">
        <f>Table1[[#This Row],[Produit]]&amp;Table1[[#This Row],[Nom]]</f>
        <v>Produit 2Perez</v>
      </c>
      <c r="G24" s="3" t="str">
        <f>IF(Table1[[#This Row],[Qte achetee]]&gt;0,Table1[[#This Row],[ProduitxNom]],"")</f>
        <v/>
      </c>
      <c r="H24">
        <f>IF(COUNTIF(G$2:G24,Table1[[#This Row],[AcheteurPositif]])&gt;1,0,1)</f>
        <v>0</v>
      </c>
    </row>
  </sheetData>
  <phoneticPr fontId="1"/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Michel Staelens</cp:lastModifiedBy>
  <dcterms:created xsi:type="dcterms:W3CDTF">2015-03-19T02:04:33Z</dcterms:created>
  <dcterms:modified xsi:type="dcterms:W3CDTF">2015-03-19T10:22:22Z</dcterms:modified>
</cp:coreProperties>
</file>