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15" windowWidth="18615" windowHeight="11715"/>
  </bookViews>
  <sheets>
    <sheet name="Feuil1" sheetId="1" r:id="rId1"/>
    <sheet name="TCD" sheetId="4" r:id="rId2"/>
    <sheet name="Feuil2" sheetId="2" r:id="rId3"/>
    <sheet name="Feuil3" sheetId="3" r:id="rId4"/>
  </sheets>
  <calcPr calcId="145621"/>
  <pivotCaches>
    <pivotCache cacheId="45" r:id="rId5"/>
  </pivotCaches>
</workbook>
</file>

<file path=xl/calcChain.xml><?xml version="1.0" encoding="utf-8"?>
<calcChain xmlns="http://schemas.openxmlformats.org/spreadsheetml/2006/main">
  <c r="G3" i="1" l="1"/>
  <c r="G4" i="1"/>
  <c r="G5" i="1"/>
  <c r="G6" i="1"/>
  <c r="G2" i="1"/>
</calcChain>
</file>

<file path=xl/sharedStrings.xml><?xml version="1.0" encoding="utf-8"?>
<sst xmlns="http://schemas.openxmlformats.org/spreadsheetml/2006/main" count="22" uniqueCount="13">
  <si>
    <t>poids net</t>
  </si>
  <si>
    <t>Expédition</t>
  </si>
  <si>
    <t>Livraison</t>
  </si>
  <si>
    <t>Jour</t>
  </si>
  <si>
    <t>Mois</t>
  </si>
  <si>
    <t>code client rgp</t>
  </si>
  <si>
    <t>Lundi</t>
  </si>
  <si>
    <t>Octobre</t>
  </si>
  <si>
    <t>formule</t>
  </si>
  <si>
    <t>Étiquettes de lignes</t>
  </si>
  <si>
    <t>(vide)</t>
  </si>
  <si>
    <t>Total général</t>
  </si>
  <si>
    <t>Somme de poids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</si>
</sst>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20">
    <xf numFmtId="0" fontId="0" fillId="0" borderId="0" xfId="0"/>
    <xf numFmtId="14" fontId="1" fillId="0" borderId="1" xfId="2" applyNumberFormat="1" applyBorder="1" applyAlignment="1">
      <alignment horizontal="center"/>
    </xf>
    <xf numFmtId="0" fontId="1" fillId="0" borderId="1" xfId="2" applyBorder="1" applyAlignment="1">
      <alignment horizontal="center"/>
    </xf>
    <xf numFmtId="164" fontId="2" fillId="0" borderId="2" xfId="1" applyFont="1" applyBorder="1" applyAlignment="1">
      <alignment horizontal="center"/>
    </xf>
    <xf numFmtId="14" fontId="2" fillId="0" borderId="3" xfId="2" applyNumberFormat="1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164" fontId="1" fillId="0" borderId="5" xfId="1" applyFont="1" applyBorder="1" applyAlignment="1">
      <alignment horizontal="center"/>
    </xf>
    <xf numFmtId="0" fontId="0" fillId="2" borderId="6" xfId="0" applyFill="1" applyBorder="1"/>
    <xf numFmtId="164" fontId="1" fillId="0" borderId="7" xfId="1" applyFont="1" applyBorder="1" applyAlignment="1">
      <alignment horizontal="center"/>
    </xf>
    <xf numFmtId="14" fontId="1" fillId="0" borderId="8" xfId="2" applyNumberFormat="1" applyBorder="1" applyAlignment="1">
      <alignment horizontal="center"/>
    </xf>
    <xf numFmtId="0" fontId="1" fillId="0" borderId="8" xfId="2" applyBorder="1" applyAlignment="1">
      <alignment horizontal="center"/>
    </xf>
    <xf numFmtId="14" fontId="1" fillId="3" borderId="1" xfId="2" applyNumberFormat="1" applyFill="1" applyBorder="1" applyAlignment="1">
      <alignment horizontal="center"/>
    </xf>
    <xf numFmtId="0" fontId="1" fillId="3" borderId="1" xfId="2" applyFill="1" applyBorder="1" applyAlignment="1">
      <alignment horizontal="center"/>
    </xf>
    <xf numFmtId="164" fontId="1" fillId="3" borderId="5" xfId="1" applyFont="1" applyFill="1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3">
    <cellStyle name="Milliers_Feuil1" xfId="1"/>
    <cellStyle name="Normal" xfId="0" builtinId="0"/>
    <cellStyle name="Normal_Feuil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28575</xdr:rowOff>
        </xdr:from>
        <xdr:to>
          <xdr:col>6</xdr:col>
          <xdr:colOff>733425</xdr:colOff>
          <xdr:row>0</xdr:row>
          <xdr:rowOff>323850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734.73533333333" createdVersion="4" refreshedVersion="4" minRefreshableVersion="3" recordCount="6">
  <cacheSource type="worksheet">
    <worksheetSource ref="A1:G1048576" sheet="Feuil1"/>
  </cacheSource>
  <cacheFields count="7">
    <cacheField name="poids net" numFmtId="0">
      <sharedItems containsString="0" containsBlank="1" containsNumber="1" minValue="15.84" maxValue="79.2"/>
    </cacheField>
    <cacheField name="Expédition" numFmtId="0">
      <sharedItems containsNonDate="0" containsDate="1" containsString="0" containsBlank="1" minDate="2011-10-03T00:00:00" maxDate="2011-10-04T00:00:00"/>
    </cacheField>
    <cacheField name="Livraison" numFmtId="0">
      <sharedItems containsNonDate="0" containsDate="1" containsString="0" containsBlank="1" minDate="2011-10-04T00:00:00" maxDate="2011-10-06T00:00:00" count="3">
        <d v="2011-10-04T00:00:00"/>
        <d v="2011-10-05T00:00:00"/>
        <m/>
      </sharedItems>
    </cacheField>
    <cacheField name="Jour" numFmtId="0">
      <sharedItems containsBlank="1"/>
    </cacheField>
    <cacheField name="Mois" numFmtId="0">
      <sharedItems containsBlank="1"/>
    </cacheField>
    <cacheField name="code client rgp" numFmtId="0">
      <sharedItems containsString="0" containsBlank="1" containsNumber="1" containsInteger="1" minValue="4823" maxValue="5903" count="5">
        <n v="4823"/>
        <n v="5903"/>
        <n v="5714"/>
        <n v="5570"/>
        <m/>
      </sharedItems>
    </cacheField>
    <cacheField name="formule" numFmtId="0">
      <sharedItems containsString="0" containsBlank="1" containsNumber="1" minValue="15.84" maxValue="79.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n v="15.84"/>
    <d v="2011-10-03T00:00:00"/>
    <x v="0"/>
    <s v="Lundi"/>
    <s v="Octobre"/>
    <x v="0"/>
    <n v="15.84"/>
  </r>
  <r>
    <n v="20.8"/>
    <d v="2011-10-03T00:00:00"/>
    <x v="1"/>
    <s v="Lundi"/>
    <s v="Octobre"/>
    <x v="1"/>
    <n v="20.8"/>
  </r>
  <r>
    <n v="79.2"/>
    <d v="2011-10-03T00:00:00"/>
    <x v="1"/>
    <s v="Lundi"/>
    <s v="Octobre"/>
    <x v="2"/>
    <n v="79.2"/>
  </r>
  <r>
    <n v="31.2"/>
    <d v="2011-10-03T00:00:00"/>
    <x v="1"/>
    <s v="Lundi"/>
    <s v="Octobre"/>
    <x v="3"/>
    <n v="54.96"/>
  </r>
  <r>
    <n v="23.76"/>
    <d v="2011-10-03T00:00:00"/>
    <x v="1"/>
    <s v="Lundi"/>
    <s v="Octobre"/>
    <x v="3"/>
    <n v="54.96"/>
  </r>
  <r>
    <m/>
    <m/>
    <x v="2"/>
    <m/>
    <m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2" firstHeaderRow="1" firstDataRow="1" firstDataCol="1"/>
  <pivotFields count="7">
    <pivotField dataField="1"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axis="axisRow" showAll="0">
      <items count="6">
        <item x="0"/>
        <item x="3"/>
        <item x="2"/>
        <item x="1"/>
        <item x="4"/>
        <item t="default"/>
      </items>
    </pivotField>
    <pivotField showAll="0"/>
  </pivotFields>
  <rowFields count="2">
    <field x="2"/>
    <field x="5"/>
  </rowFields>
  <rowItems count="9">
    <i>
      <x/>
    </i>
    <i r="1">
      <x/>
    </i>
    <i>
      <x v="1"/>
    </i>
    <i r="1">
      <x v="1"/>
    </i>
    <i r="1">
      <x v="2"/>
    </i>
    <i r="1">
      <x v="3"/>
    </i>
    <i>
      <x v="2"/>
    </i>
    <i r="1">
      <x v="4"/>
    </i>
    <i t="grand">
      <x/>
    </i>
  </rowItems>
  <colItems count="1">
    <i/>
  </colItems>
  <dataFields count="1">
    <dataField name="Somme de poids net" fld="0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pane ySplit="1" topLeftCell="A2" activePane="bottomLeft" state="frozen"/>
      <selection pane="bottomLeft" activeCell="G2" sqref="G2"/>
    </sheetView>
  </sheetViews>
  <sheetFormatPr baseColWidth="10" defaultRowHeight="15" x14ac:dyDescent="0.25"/>
  <cols>
    <col min="6" max="6" width="15.140625" customWidth="1"/>
    <col min="8" max="8" width="17.5703125" customWidth="1"/>
  </cols>
  <sheetData>
    <row r="1" spans="1:7" ht="37.5" customHeight="1" x14ac:dyDescent="0.25">
      <c r="A1" s="3" t="s">
        <v>0</v>
      </c>
      <c r="B1" s="4" t="s">
        <v>1</v>
      </c>
      <c r="C1" s="4" t="s">
        <v>2</v>
      </c>
      <c r="D1" s="5" t="s">
        <v>3</v>
      </c>
      <c r="E1" s="5" t="s">
        <v>4</v>
      </c>
      <c r="F1" s="5" t="s">
        <v>5</v>
      </c>
      <c r="G1" s="6" t="s">
        <v>8</v>
      </c>
    </row>
    <row r="2" spans="1:7" x14ac:dyDescent="0.25">
      <c r="A2" s="14">
        <v>15.84</v>
      </c>
      <c r="B2" s="1">
        <v>40819</v>
      </c>
      <c r="C2" s="12">
        <v>40820</v>
      </c>
      <c r="D2" s="2" t="s">
        <v>6</v>
      </c>
      <c r="E2" s="2" t="s">
        <v>7</v>
      </c>
      <c r="F2" s="13">
        <v>4823</v>
      </c>
      <c r="G2" s="8">
        <f>GETPIVOTDATA("poids net",TCD!A3,"Livraison",C2,"code client rgp",F2)</f>
        <v>15.84</v>
      </c>
    </row>
    <row r="3" spans="1:7" x14ac:dyDescent="0.25">
      <c r="A3" s="7">
        <v>20.8</v>
      </c>
      <c r="B3" s="1">
        <v>40819</v>
      </c>
      <c r="C3" s="1">
        <v>40821</v>
      </c>
      <c r="D3" s="2" t="s">
        <v>6</v>
      </c>
      <c r="E3" s="2" t="s">
        <v>7</v>
      </c>
      <c r="F3" s="2">
        <v>5903</v>
      </c>
      <c r="G3" s="8">
        <f>GETPIVOTDATA("poids net",TCD!A4,"Livraison",C3,"code client rgp",F3)</f>
        <v>20.8</v>
      </c>
    </row>
    <row r="4" spans="1:7" x14ac:dyDescent="0.25">
      <c r="A4" s="7">
        <v>79.2</v>
      </c>
      <c r="B4" s="1">
        <v>40819</v>
      </c>
      <c r="C4" s="1">
        <v>40821</v>
      </c>
      <c r="D4" s="2" t="s">
        <v>6</v>
      </c>
      <c r="E4" s="2" t="s">
        <v>7</v>
      </c>
      <c r="F4" s="2">
        <v>5714</v>
      </c>
      <c r="G4" s="8">
        <f>GETPIVOTDATA("poids net",TCD!A5,"Livraison",C4,"code client rgp",F4)</f>
        <v>79.2</v>
      </c>
    </row>
    <row r="5" spans="1:7" x14ac:dyDescent="0.25">
      <c r="A5" s="7">
        <v>31.2</v>
      </c>
      <c r="B5" s="1">
        <v>40819</v>
      </c>
      <c r="C5" s="1">
        <v>40821</v>
      </c>
      <c r="D5" s="2" t="s">
        <v>6</v>
      </c>
      <c r="E5" s="2" t="s">
        <v>7</v>
      </c>
      <c r="F5" s="2">
        <v>5570</v>
      </c>
      <c r="G5" s="8">
        <f>GETPIVOTDATA("poids net",TCD!A6,"Livraison",C5,"code client rgp",F5)</f>
        <v>54.96</v>
      </c>
    </row>
    <row r="6" spans="1:7" ht="15.75" thickBot="1" x14ac:dyDescent="0.3">
      <c r="A6" s="9">
        <v>23.76</v>
      </c>
      <c r="B6" s="10">
        <v>40819</v>
      </c>
      <c r="C6" s="10">
        <v>40821</v>
      </c>
      <c r="D6" s="11" t="s">
        <v>6</v>
      </c>
      <c r="E6" s="11" t="s">
        <v>7</v>
      </c>
      <c r="F6" s="11">
        <v>5570</v>
      </c>
      <c r="G6" s="8">
        <f>GETPIVOTDATA("poids net",TCD!A7,"Livraison",C6,"code client rgp",F6)</f>
        <v>54.96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autoLine="0" r:id="rId4">
            <anchor moveWithCells="1">
              <from>
                <xdr:col>6</xdr:col>
                <xdr:colOff>28575</xdr:colOff>
                <xdr:row>0</xdr:row>
                <xdr:rowOff>28575</xdr:rowOff>
              </from>
              <to>
                <xdr:col>6</xdr:col>
                <xdr:colOff>733425</xdr:colOff>
                <xdr:row>0</xdr:row>
                <xdr:rowOff>323850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2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9.28515625" customWidth="1"/>
  </cols>
  <sheetData>
    <row r="3" spans="1:2" x14ac:dyDescent="0.25">
      <c r="A3" s="15" t="s">
        <v>9</v>
      </c>
      <c r="B3" t="s">
        <v>12</v>
      </c>
    </row>
    <row r="4" spans="1:2" x14ac:dyDescent="0.25">
      <c r="A4" s="16">
        <v>40820</v>
      </c>
      <c r="B4" s="19">
        <v>15.84</v>
      </c>
    </row>
    <row r="5" spans="1:2" x14ac:dyDescent="0.25">
      <c r="A5" s="18">
        <v>4823</v>
      </c>
      <c r="B5" s="19">
        <v>15.84</v>
      </c>
    </row>
    <row r="6" spans="1:2" x14ac:dyDescent="0.25">
      <c r="A6" s="16">
        <v>40821</v>
      </c>
      <c r="B6" s="19">
        <v>154.96</v>
      </c>
    </row>
    <row r="7" spans="1:2" x14ac:dyDescent="0.25">
      <c r="A7" s="18">
        <v>5570</v>
      </c>
      <c r="B7" s="19">
        <v>54.96</v>
      </c>
    </row>
    <row r="8" spans="1:2" x14ac:dyDescent="0.25">
      <c r="A8" s="18">
        <v>5714</v>
      </c>
      <c r="B8" s="19">
        <v>79.2</v>
      </c>
    </row>
    <row r="9" spans="1:2" x14ac:dyDescent="0.25">
      <c r="A9" s="18">
        <v>5903</v>
      </c>
      <c r="B9" s="19">
        <v>20.8</v>
      </c>
    </row>
    <row r="10" spans="1:2" x14ac:dyDescent="0.25">
      <c r="A10" s="17" t="s">
        <v>10</v>
      </c>
      <c r="B10" s="19"/>
    </row>
    <row r="11" spans="1:2" x14ac:dyDescent="0.25">
      <c r="A11" s="18" t="s">
        <v>10</v>
      </c>
      <c r="B11" s="19"/>
    </row>
    <row r="12" spans="1:2" x14ac:dyDescent="0.25">
      <c r="A12" s="17" t="s">
        <v>11</v>
      </c>
      <c r="B12" s="19">
        <v>170.8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nyducben</dc:creator>
  <cp:lastModifiedBy>Eric</cp:lastModifiedBy>
  <dcterms:created xsi:type="dcterms:W3CDTF">2014-04-04T08:59:56Z</dcterms:created>
  <dcterms:modified xsi:type="dcterms:W3CDTF">2014-04-05T15:39:19Z</dcterms:modified>
</cp:coreProperties>
</file>