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05" yWindow="-105" windowWidth="19425" windowHeight="10425" tabRatio="844"/>
  </bookViews>
  <sheets>
    <sheet name="Sheet1" sheetId="9575" r:id="rId1"/>
  </sheets>
  <externalReferences>
    <externalReference r:id="rId2"/>
  </externalReferences>
  <definedNames>
    <definedName name="_A1">'[1]Matching interne'!$AH$27</definedName>
    <definedName name="_A2">'[1]Matching interne'!$AH$35</definedName>
    <definedName name="_I1">'[1]Matching interne'!$AH$23</definedName>
    <definedName name="_I2">'[1]Matching interne'!$AH$31</definedName>
    <definedName name="_I3">'[1]Matching interne'!$AH$39</definedName>
    <definedName name="G">#REF!</definedName>
    <definedName name="Im">#REF!</definedName>
    <definedName name="Q">#REF!</definedName>
    <definedName name="Re">#REF!</definedName>
    <definedName name="Z0">#REF!</definedName>
    <definedName name="Zo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9575" l="1"/>
</calcChain>
</file>

<file path=xl/sharedStrings.xml><?xml version="1.0" encoding="utf-8"?>
<sst xmlns="http://schemas.openxmlformats.org/spreadsheetml/2006/main" count="26" uniqueCount="19">
  <si>
    <t>Lin_Gain (dB)</t>
  </si>
  <si>
    <t>P3dB (dBm)</t>
  </si>
  <si>
    <r>
      <t>Z_Load (</t>
    </r>
    <r>
      <rPr>
        <sz val="10"/>
        <rFont val="Calibri"/>
        <family val="2"/>
      </rPr>
      <t>Ω</t>
    </r>
    <r>
      <rPr>
        <sz val="10"/>
        <rFont val="Geneva"/>
      </rPr>
      <t>)</t>
    </r>
  </si>
  <si>
    <t>Frequency (Hz)</t>
  </si>
  <si>
    <t>Device:</t>
  </si>
  <si>
    <t>Version:</t>
  </si>
  <si>
    <t>Sample:</t>
  </si>
  <si>
    <r>
      <t>Z_Load (</t>
    </r>
    <r>
      <rPr>
        <sz val="10"/>
        <color theme="0"/>
        <rFont val="Calibri"/>
        <family val="2"/>
      </rPr>
      <t>Ω</t>
    </r>
    <r>
      <rPr>
        <sz val="10"/>
        <color theme="0"/>
        <rFont val="Geneva"/>
      </rPr>
      <t>)</t>
    </r>
  </si>
  <si>
    <t>Eff@P3dB (%)</t>
  </si>
  <si>
    <t>25 - j18</t>
  </si>
  <si>
    <t>0.1 - j50</t>
  </si>
  <si>
    <t xml:space="preserve">27 - j22.9 </t>
  </si>
  <si>
    <t>19.6 - j11</t>
  </si>
  <si>
    <t>55 - j2</t>
  </si>
  <si>
    <t>22 - j12</t>
  </si>
  <si>
    <t>Eff@OBO dBm (%)</t>
  </si>
  <si>
    <t>Eff@OBOdBm (%)</t>
  </si>
  <si>
    <t>Sample1</t>
  </si>
  <si>
    <t>Sample2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</si>
</sst>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name val="Geneva"/>
    </font>
    <font>
      <sz val="11"/>
      <color theme="1"/>
      <name val="Calibri"/>
      <family val="2"/>
      <scheme val="minor"/>
    </font>
    <font>
      <sz val="11"/>
      <name val="Geneva"/>
    </font>
    <font>
      <sz val="10"/>
      <name val="Calibri"/>
      <family val="2"/>
    </font>
    <font>
      <sz val="10"/>
      <color theme="0"/>
      <name val="Geneva"/>
    </font>
    <font>
      <sz val="10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Fill="1" applyAlignment="1">
      <alignment horizontal="center" vertical="center" wrapText="1"/>
    </xf>
    <xf numFmtId="0" fontId="0" fillId="0" borderId="0" xfId="0" applyFont="1"/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5"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Pout @ P3dB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T1-13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Sheet1!$A$6:$A$8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Sheet1!$C$6:$C$8</c:f>
              <c:numCache>
                <c:formatCode>General</c:formatCode>
                <c:ptCount val="3"/>
                <c:pt idx="0">
                  <c:v>44.3</c:v>
                </c:pt>
                <c:pt idx="1">
                  <c:v>44.5</c:v>
                </c:pt>
                <c:pt idx="2">
                  <c:v>44.7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F37-4E65-A48D-DD98CBF2BBD9}"/>
            </c:ext>
          </c:extLst>
        </c:ser>
        <c:ser>
          <c:idx val="1"/>
          <c:order val="1"/>
          <c:tx>
            <c:v>T1-12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Sheet1!$A$20:$A$22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Sheet1!$C$20:$C$22</c:f>
              <c:numCache>
                <c:formatCode>General</c:formatCode>
                <c:ptCount val="3"/>
                <c:pt idx="0">
                  <c:v>44</c:v>
                </c:pt>
                <c:pt idx="1">
                  <c:v>44.3</c:v>
                </c:pt>
                <c:pt idx="2">
                  <c:v>44.6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F37-4E65-A48D-DD98CBF2BB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04310912"/>
        <c:axId val="325628672"/>
      </c:scatterChart>
      <c:valAx>
        <c:axId val="304310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5628672"/>
        <c:crosses val="autoZero"/>
        <c:crossBetween val="midCat"/>
      </c:valAx>
      <c:valAx>
        <c:axId val="32562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Pout (dBm)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310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Max Gain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T1-13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Sheet1!$A$6:$A$8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Sheet1!$D$6:$D$8</c:f>
              <c:numCache>
                <c:formatCode>General</c:formatCode>
                <c:ptCount val="3"/>
                <c:pt idx="0">
                  <c:v>28</c:v>
                </c:pt>
                <c:pt idx="1">
                  <c:v>27.8</c:v>
                </c:pt>
                <c:pt idx="2">
                  <c:v>31.2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A39-4861-AD21-3ABC57DE68AF}"/>
            </c:ext>
          </c:extLst>
        </c:ser>
        <c:ser>
          <c:idx val="1"/>
          <c:order val="1"/>
          <c:tx>
            <c:v>T1-12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Sheet1!$A$20:$A$22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Sheet1!$D$20:$D$22</c:f>
              <c:numCache>
                <c:formatCode>General</c:formatCode>
                <c:ptCount val="3"/>
                <c:pt idx="0">
                  <c:v>29</c:v>
                </c:pt>
                <c:pt idx="1">
                  <c:v>31.7</c:v>
                </c:pt>
                <c:pt idx="2">
                  <c:v>28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A39-4861-AD21-3ABC57DE68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33766016"/>
        <c:axId val="333768192"/>
      </c:scatterChart>
      <c:valAx>
        <c:axId val="333766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768192"/>
        <c:crosses val="autoZero"/>
        <c:crossBetween val="midCat"/>
      </c:valAx>
      <c:valAx>
        <c:axId val="33376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 (dB)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766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Eff @ P3dB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T1-13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Sheet1!$A$6:$A$8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Sheet1!$E$6:$E$8</c:f>
              <c:numCache>
                <c:formatCode>General</c:formatCode>
                <c:ptCount val="3"/>
                <c:pt idx="0">
                  <c:v>44.3</c:v>
                </c:pt>
                <c:pt idx="1">
                  <c:v>45.4</c:v>
                </c:pt>
                <c:pt idx="2">
                  <c:v>34.5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A2F-40C8-8F83-CD6CDA2647AF}"/>
            </c:ext>
          </c:extLst>
        </c:ser>
        <c:ser>
          <c:idx val="1"/>
          <c:order val="1"/>
          <c:tx>
            <c:v>T1-12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Sheet1!$A$20:$A$22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Sheet1!$E$20:$E$22</c:f>
              <c:numCache>
                <c:formatCode>General</c:formatCode>
                <c:ptCount val="3"/>
                <c:pt idx="0">
                  <c:v>40</c:v>
                </c:pt>
                <c:pt idx="1">
                  <c:v>47</c:v>
                </c:pt>
                <c:pt idx="2">
                  <c:v>31.5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A2F-40C8-8F83-CD6CDA2647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34455168"/>
        <c:axId val="334457088"/>
      </c:scatterChart>
      <c:valAx>
        <c:axId val="33445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4457088"/>
        <c:crosses val="autoZero"/>
        <c:crossBetween val="midCat"/>
      </c:valAx>
      <c:valAx>
        <c:axId val="33445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Eff(%)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4455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Eff @ OBOdBm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T1-13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Sheet1!$A$6:$A$8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Sheet1!$F$6:$F$8</c:f>
              <c:numCache>
                <c:formatCode>General</c:formatCode>
                <c:ptCount val="3"/>
                <c:pt idx="0">
                  <c:v>44</c:v>
                </c:pt>
                <c:pt idx="1">
                  <c:v>46.1</c:v>
                </c:pt>
                <c:pt idx="2">
                  <c:v>40.1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4DF-4BA6-882E-1C306FC69827}"/>
            </c:ext>
          </c:extLst>
        </c:ser>
        <c:ser>
          <c:idx val="1"/>
          <c:order val="1"/>
          <c:tx>
            <c:v>T1-12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Sheet1!$A$20:$A$22</c:f>
              <c:numCache>
                <c:formatCode>General</c:formatCode>
                <c:ptCount val="3"/>
                <c:pt idx="0">
                  <c:v>2500000000</c:v>
                </c:pt>
                <c:pt idx="1">
                  <c:v>2600000000</c:v>
                </c:pt>
                <c:pt idx="2">
                  <c:v>2700000000</c:v>
                </c:pt>
              </c:numCache>
            </c:numRef>
          </c:xVal>
          <c:yVal>
            <c:numRef>
              <c:f>Sheet1!$F$20:$F$22</c:f>
              <c:numCache>
                <c:formatCode>General</c:formatCode>
                <c:ptCount val="3"/>
                <c:pt idx="0">
                  <c:v>42</c:v>
                </c:pt>
                <c:pt idx="1">
                  <c:v>10</c:v>
                </c:pt>
                <c:pt idx="2">
                  <c:v>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4DF-4BA6-882E-1C306FC6982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51351424"/>
        <c:axId val="251353344"/>
      </c:scatterChart>
      <c:valAx>
        <c:axId val="251351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353344"/>
        <c:crosses val="autoZero"/>
        <c:crossBetween val="midCat"/>
      </c:valAx>
      <c:valAx>
        <c:axId val="25135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Eff(%)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351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0</xdr:row>
      <xdr:rowOff>9525</xdr:rowOff>
    </xdr:from>
    <xdr:to>
      <xdr:col>14</xdr:col>
      <xdr:colOff>114300</xdr:colOff>
      <xdr:row>17</xdr:row>
      <xdr:rowOff>136071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C6EEE7FF-F295-4291-AC78-D68C798691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100012</xdr:colOff>
      <xdr:row>0</xdr:row>
      <xdr:rowOff>19050</xdr:rowOff>
    </xdr:from>
    <xdr:to>
      <xdr:col>21</xdr:col>
      <xdr:colOff>404812</xdr:colOff>
      <xdr:row>18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78565216-878A-4B39-B471-C08E192E90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423862</xdr:colOff>
      <xdr:row>17</xdr:row>
      <xdr:rowOff>149679</xdr:rowOff>
    </xdr:from>
    <xdr:to>
      <xdr:col>14</xdr:col>
      <xdr:colOff>119062</xdr:colOff>
      <xdr:row>35</xdr:row>
      <xdr:rowOff>27214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25F94438-2E18-458E-946E-D90E51E1D7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100012</xdr:colOff>
      <xdr:row>17</xdr:row>
      <xdr:rowOff>149678</xdr:rowOff>
    </xdr:from>
    <xdr:to>
      <xdr:col>21</xdr:col>
      <xdr:colOff>404812</xdr:colOff>
      <xdr:row>35</xdr:row>
      <xdr:rowOff>40820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9FAAE991-0DED-44F0-B684-27D180DE96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i.nxp.com\Users3\00-JJB%20partition\01-Outils%20JJB\02_calculs\Param&#234;tres%20S\Matching%20inter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ching interne"/>
    </sheetNames>
    <sheetDataSet>
      <sheetData sheetId="0">
        <row r="23">
          <cell r="AH23">
            <v>0</v>
          </cell>
        </row>
        <row r="27">
          <cell r="AH27">
            <v>10000</v>
          </cell>
        </row>
        <row r="31">
          <cell r="AH31">
            <v>1</v>
          </cell>
        </row>
        <row r="35">
          <cell r="AH35">
            <v>0</v>
          </cell>
        </row>
        <row r="39">
          <cell r="AH39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5:F8" totalsRowShown="0" headerRowDxfId="4" headerRowBorderDxfId="3">
  <autoFilter ref="A5:F8"/>
  <tableColumns count="6">
    <tableColumn id="1" name="Frequency (Hz)"/>
    <tableColumn id="2" name="Z_Load (Ω)" dataDxfId="2"/>
    <tableColumn id="3" name="P3dB (dBm)"/>
    <tableColumn id="4" name="Lin_Gain (dB)"/>
    <tableColumn id="5" name="Eff@P3dB (%)"/>
    <tableColumn id="6" name="Eff@OBO dBm (%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9:F22" totalsRowShown="0" headerRowDxfId="1" headerRowBorderDxfId="0">
  <autoFilter ref="A19:F22"/>
  <tableColumns count="6">
    <tableColumn id="1" name="Frequency (Hz)"/>
    <tableColumn id="2" name="Z_Load (Ω)"/>
    <tableColumn id="3" name="P3dB (dBm)"/>
    <tableColumn id="4" name="Lin_Gain (dB)"/>
    <tableColumn id="5" name="Eff@P3dB (%)"/>
    <tableColumn id="6" name="Eff@OBOdBm (%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zoomScale="85" zoomScaleNormal="85" workbookViewId="0">
      <selection activeCell="C25" sqref="C25"/>
    </sheetView>
  </sheetViews>
  <sheetFormatPr baseColWidth="10" defaultColWidth="9.140625" defaultRowHeight="12.75"/>
  <cols>
    <col min="1" max="1" width="21.28515625" bestFit="1" customWidth="1"/>
    <col min="2" max="2" width="18.85546875" bestFit="1" customWidth="1"/>
    <col min="3" max="3" width="17.85546875" bestFit="1" customWidth="1"/>
    <col min="4" max="4" width="19.5703125" bestFit="1" customWidth="1"/>
    <col min="5" max="5" width="19.42578125" bestFit="1" customWidth="1"/>
    <col min="6" max="6" width="21" bestFit="1" customWidth="1"/>
  </cols>
  <sheetData>
    <row r="1" spans="1:6" s="1" customFormat="1" ht="14.25">
      <c r="A1" s="3" t="s">
        <v>4</v>
      </c>
      <c r="B1" s="3" t="s">
        <v>17</v>
      </c>
      <c r="C1" s="3"/>
    </row>
    <row r="2" spans="1:6">
      <c r="A2" t="s">
        <v>5</v>
      </c>
    </row>
    <row r="3" spans="1:6">
      <c r="A3" t="s">
        <v>6</v>
      </c>
    </row>
    <row r="5" spans="1:6">
      <c r="A5" s="4" t="s">
        <v>3</v>
      </c>
      <c r="B5" s="4" t="s">
        <v>7</v>
      </c>
      <c r="C5" s="4" t="s">
        <v>1</v>
      </c>
      <c r="D5" s="4" t="s">
        <v>0</v>
      </c>
      <c r="E5" s="5" t="s">
        <v>8</v>
      </c>
      <c r="F5" s="5" t="s">
        <v>15</v>
      </c>
    </row>
    <row r="6" spans="1:6">
      <c r="A6">
        <v>2500000000</v>
      </c>
      <c r="B6" s="6" t="s">
        <v>11</v>
      </c>
      <c r="C6">
        <f>44.3</f>
        <v>44.3</v>
      </c>
      <c r="D6">
        <v>28</v>
      </c>
      <c r="E6">
        <v>44.3</v>
      </c>
      <c r="F6">
        <v>44</v>
      </c>
    </row>
    <row r="7" spans="1:6">
      <c r="A7">
        <v>2600000000</v>
      </c>
      <c r="B7" s="6" t="s">
        <v>10</v>
      </c>
      <c r="C7">
        <v>44.5</v>
      </c>
      <c r="D7">
        <v>27.8</v>
      </c>
      <c r="E7">
        <v>45.4</v>
      </c>
      <c r="F7">
        <v>46.1</v>
      </c>
    </row>
    <row r="8" spans="1:6">
      <c r="A8">
        <v>2700000000</v>
      </c>
      <c r="B8" s="6" t="s">
        <v>9</v>
      </c>
      <c r="C8">
        <v>44.7</v>
      </c>
      <c r="D8">
        <v>31.2</v>
      </c>
      <c r="E8">
        <v>34.5</v>
      </c>
      <c r="F8">
        <v>40.1</v>
      </c>
    </row>
    <row r="9" spans="1:6">
      <c r="B9" s="6"/>
    </row>
    <row r="10" spans="1:6">
      <c r="B10" s="6"/>
    </row>
    <row r="11" spans="1:6">
      <c r="B11" s="6"/>
    </row>
    <row r="12" spans="1:6">
      <c r="B12" s="6"/>
    </row>
    <row r="15" spans="1:6">
      <c r="A15" s="3" t="s">
        <v>4</v>
      </c>
      <c r="B15" s="3" t="s">
        <v>18</v>
      </c>
    </row>
    <row r="16" spans="1:6">
      <c r="A16" t="s">
        <v>5</v>
      </c>
    </row>
    <row r="17" spans="1:6">
      <c r="A17" t="s">
        <v>6</v>
      </c>
    </row>
    <row r="19" spans="1:6">
      <c r="A19" s="2" t="s">
        <v>3</v>
      </c>
      <c r="B19" s="2" t="s">
        <v>2</v>
      </c>
      <c r="C19" s="2" t="s">
        <v>1</v>
      </c>
      <c r="D19" s="4" t="s">
        <v>0</v>
      </c>
      <c r="E19" s="5" t="s">
        <v>8</v>
      </c>
      <c r="F19" s="5" t="s">
        <v>16</v>
      </c>
    </row>
    <row r="20" spans="1:6">
      <c r="A20">
        <v>2500000000</v>
      </c>
      <c r="B20" t="s">
        <v>13</v>
      </c>
      <c r="C20">
        <v>44</v>
      </c>
      <c r="D20">
        <v>29</v>
      </c>
      <c r="E20">
        <v>40</v>
      </c>
      <c r="F20">
        <v>42</v>
      </c>
    </row>
    <row r="21" spans="1:6">
      <c r="A21">
        <v>2600000000</v>
      </c>
      <c r="B21" t="s">
        <v>12</v>
      </c>
      <c r="C21">
        <v>44.3</v>
      </c>
      <c r="D21">
        <v>31.7</v>
      </c>
      <c r="E21">
        <v>47</v>
      </c>
      <c r="F21">
        <v>10</v>
      </c>
    </row>
    <row r="22" spans="1:6">
      <c r="A22">
        <v>2700000000</v>
      </c>
      <c r="B22" t="s">
        <v>14</v>
      </c>
      <c r="C22">
        <v>44.6</v>
      </c>
      <c r="D22">
        <v>28</v>
      </c>
      <c r="E22">
        <v>31.5</v>
      </c>
      <c r="F22">
        <v>25</v>
      </c>
    </row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 BOUNY</dc:creator>
  <cp:lastModifiedBy>Eric</cp:lastModifiedBy>
  <cp:lastPrinted>2016-03-04T12:19:54Z</cp:lastPrinted>
  <dcterms:created xsi:type="dcterms:W3CDTF">1999-01-12T09:14:08Z</dcterms:created>
  <dcterms:modified xsi:type="dcterms:W3CDTF">2019-08-11T22:44:44Z</dcterms:modified>
</cp:coreProperties>
</file>