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210" yWindow="0" windowWidth="1980" windowHeight="1125"/>
  </bookViews>
  <sheets>
    <sheet name="mars 2014" sheetId="1" r:id="rId1"/>
  </sheets>
  <definedNames>
    <definedName name="vDateHeure">'mars 2014'!$B$7:$C$68</definedName>
    <definedName name="vDiastolique">'mars 2014'!$E$7:$E$68</definedName>
    <definedName name="vFréquenceCardiaque">'mars 2014'!$F$7:$F$68</definedName>
    <definedName name="vSystolique">'mars 2014'!$D$7:$D$68</definedName>
  </definedNames>
  <calcPr calcId="145621"/>
  <webPublishing codePage="1252"/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</calcChain>
</file>

<file path=xl/sharedStrings.xml><?xml version="1.0" encoding="utf-8"?>
<sst xmlns="http://schemas.openxmlformats.org/spreadsheetml/2006/main" count="73" uniqueCount="11">
  <si>
    <t>Date</t>
  </si>
  <si>
    <t>Heure</t>
  </si>
  <si>
    <t>Systolique</t>
  </si>
  <si>
    <t>Diastolique</t>
  </si>
  <si>
    <t>Commentaires</t>
  </si>
  <si>
    <t>Pression artérielle cible*</t>
  </si>
  <si>
    <t>Fréquence cardiaque</t>
  </si>
  <si>
    <t>Matin</t>
  </si>
  <si>
    <t>Soir</t>
  </si>
  <si>
    <t>Contrôleur de pression artérielle</t>
  </si>
  <si>
    <t>Nouvelle feuille : Ctrl+n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</si>
</sst>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/mm/yy;@"/>
  </numFmts>
  <fonts count="7" x14ac:knownFonts="1">
    <font>
      <sz val="10"/>
      <color theme="1"/>
      <name val="Gill Sans MT"/>
      <family val="2"/>
      <scheme val="minor"/>
    </font>
    <font>
      <sz val="8"/>
      <color theme="1"/>
      <name val="Arial"/>
      <family val="2"/>
    </font>
    <font>
      <sz val="10"/>
      <color theme="1"/>
      <name val="Gill Sans MT"/>
      <family val="2"/>
      <scheme val="minor"/>
    </font>
    <font>
      <b/>
      <sz val="10"/>
      <color theme="1"/>
      <name val="Gill Sans MT"/>
      <family val="2"/>
      <scheme val="minor"/>
    </font>
    <font>
      <b/>
      <sz val="14"/>
      <color theme="1"/>
      <name val="Gill Sans MT"/>
      <family val="2"/>
      <scheme val="major"/>
    </font>
    <font>
      <b/>
      <sz val="14"/>
      <color theme="1"/>
      <name val="Gill Sans MT"/>
      <family val="2"/>
      <scheme val="minor"/>
    </font>
    <font>
      <i/>
      <sz val="10"/>
      <color theme="0" tint="-0.499984740745262"/>
      <name val="Gill Sans MT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auto="1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ck">
        <color theme="7" tint="0.39994506668294322"/>
      </left>
      <right style="thick">
        <color theme="7" tint="0.39994506668294322"/>
      </right>
      <top style="thick">
        <color theme="7" tint="0.39994506668294322"/>
      </top>
      <bottom style="thick">
        <color theme="7" tint="0.3999450666829432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wrapText="1"/>
    </xf>
    <xf numFmtId="0" fontId="5" fillId="0" borderId="0" xfId="0" applyFont="1" applyBorder="1" applyAlignment="1"/>
    <xf numFmtId="0" fontId="3" fillId="0" borderId="0" xfId="0" applyFont="1" applyBorder="1"/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wrapText="1"/>
    </xf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165" fontId="4" fillId="0" borderId="0" xfId="0" applyNumberFormat="1" applyFont="1" applyBorder="1" applyAlignment="1"/>
    <xf numFmtId="165" fontId="2" fillId="0" borderId="0" xfId="0" applyNumberFormat="1" applyFont="1" applyAlignment="1">
      <alignment wrapText="1"/>
    </xf>
    <xf numFmtId="165" fontId="2" fillId="0" borderId="0" xfId="0" applyNumberFormat="1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Border="1"/>
    <xf numFmtId="164" fontId="4" fillId="0" borderId="3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</cellXfs>
  <cellStyles count="1">
    <cellStyle name="Normal" xfId="0" builtinId="0" customBuiltin="1"/>
  </cellStyles>
  <dxfs count="10">
    <dxf>
      <font>
        <b/>
        <color indexed="10"/>
      </font>
    </dxf>
    <dxf>
      <font>
        <b/>
        <color indexed="10"/>
      </font>
    </dxf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justifyLastLine="0" shrinkToFit="0" readingOrder="0"/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justifyLastLine="0" shrinkToFit="0" readingOrder="0"/>
    </dxf>
    <dxf>
      <font>
        <u val="none"/>
        <vertAlign val="baseline"/>
        <color theme="1"/>
        <name val="Gill Sans MT"/>
        <scheme val="minor"/>
      </font>
      <numFmt numFmtId="165" formatCode="dd/mm/yy;@"/>
      <alignment horizontal="general" vertical="bottom" textRotation="0" wrapText="1" indent="0" justifyLastLine="0" shrinkToFit="0" readingOrder="0"/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justifyLastLine="0" shrinkToFit="0" readingOrder="0"/>
    </dxf>
  </dxfs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'mars 2014'!$D$6</c:f>
              <c:strCache>
                <c:ptCount val="1"/>
                <c:pt idx="0">
                  <c:v>Systolique</c:v>
                </c:pt>
              </c:strCache>
            </c:strRef>
          </c:tx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2014'!$D$7:$D$68</c:f>
              <c:numCache>
                <c:formatCode>General</c:formatCode>
                <c:ptCount val="62"/>
                <c:pt idx="0">
                  <c:v>129</c:v>
                </c:pt>
                <c:pt idx="1">
                  <c:v>133</c:v>
                </c:pt>
                <c:pt idx="2">
                  <c:v>142</c:v>
                </c:pt>
                <c:pt idx="3">
                  <c:v>141</c:v>
                </c:pt>
                <c:pt idx="4">
                  <c:v>137</c:v>
                </c:pt>
                <c:pt idx="5">
                  <c:v>139</c:v>
                </c:pt>
                <c:pt idx="6">
                  <c:v>140</c:v>
                </c:pt>
                <c:pt idx="7">
                  <c:v>138</c:v>
                </c:pt>
                <c:pt idx="8">
                  <c:v>135</c:v>
                </c:pt>
                <c:pt idx="9">
                  <c:v>136</c:v>
                </c:pt>
                <c:pt idx="10">
                  <c:v>137</c:v>
                </c:pt>
                <c:pt idx="11">
                  <c:v>138</c:v>
                </c:pt>
                <c:pt idx="12">
                  <c:v>135</c:v>
                </c:pt>
                <c:pt idx="13">
                  <c:v>142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'mars 2014'!$E$6</c:f>
              <c:strCache>
                <c:ptCount val="1"/>
                <c:pt idx="0">
                  <c:v>Diastolique</c:v>
                </c:pt>
              </c:strCache>
            </c:strRef>
          </c:tx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2014'!$E$7:$E$68</c:f>
              <c:numCache>
                <c:formatCode>General</c:formatCode>
                <c:ptCount val="62"/>
                <c:pt idx="0">
                  <c:v>79</c:v>
                </c:pt>
                <c:pt idx="1">
                  <c:v>80</c:v>
                </c:pt>
                <c:pt idx="2">
                  <c:v>86</c:v>
                </c:pt>
                <c:pt idx="3">
                  <c:v>84</c:v>
                </c:pt>
                <c:pt idx="4">
                  <c:v>84</c:v>
                </c:pt>
                <c:pt idx="5">
                  <c:v>83</c:v>
                </c:pt>
                <c:pt idx="6">
                  <c:v>85</c:v>
                </c:pt>
                <c:pt idx="7">
                  <c:v>85</c:v>
                </c:pt>
                <c:pt idx="8">
                  <c:v>79</c:v>
                </c:pt>
                <c:pt idx="9">
                  <c:v>81</c:v>
                </c:pt>
                <c:pt idx="10">
                  <c:v>83</c:v>
                </c:pt>
                <c:pt idx="11">
                  <c:v>85</c:v>
                </c:pt>
                <c:pt idx="12">
                  <c:v>80</c:v>
                </c:pt>
                <c:pt idx="13">
                  <c:v>85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'mars 2014'!$F$6</c:f>
              <c:strCache>
                <c:ptCount val="1"/>
                <c:pt idx="0">
                  <c:v>Fréquence cardiaque</c:v>
                </c:pt>
              </c:strCache>
            </c:strRef>
          </c:tx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2014'!$F$7:$F$68</c:f>
              <c:numCache>
                <c:formatCode>General</c:formatCode>
                <c:ptCount val="62"/>
                <c:pt idx="0">
                  <c:v>72</c:v>
                </c:pt>
                <c:pt idx="1">
                  <c:v>75</c:v>
                </c:pt>
                <c:pt idx="2">
                  <c:v>70</c:v>
                </c:pt>
                <c:pt idx="3">
                  <c:v>68</c:v>
                </c:pt>
                <c:pt idx="4">
                  <c:v>70</c:v>
                </c:pt>
                <c:pt idx="5">
                  <c:v>72</c:v>
                </c:pt>
                <c:pt idx="6">
                  <c:v>78</c:v>
                </c:pt>
                <c:pt idx="7">
                  <c:v>69</c:v>
                </c:pt>
                <c:pt idx="8">
                  <c:v>75</c:v>
                </c:pt>
                <c:pt idx="9">
                  <c:v>72</c:v>
                </c:pt>
                <c:pt idx="10">
                  <c:v>69</c:v>
                </c:pt>
                <c:pt idx="11">
                  <c:v>66</c:v>
                </c:pt>
                <c:pt idx="12">
                  <c:v>67</c:v>
                </c:pt>
                <c:pt idx="13">
                  <c:v>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580928"/>
        <c:axId val="244160000"/>
      </c:lineChart>
      <c:catAx>
        <c:axId val="243580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44160000"/>
        <c:crosses val="autoZero"/>
        <c:auto val="0"/>
        <c:lblAlgn val="ctr"/>
        <c:lblOffset val="100"/>
        <c:tickLblSkip val="2"/>
        <c:noMultiLvlLbl val="0"/>
      </c:catAx>
      <c:valAx>
        <c:axId val="2441600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3580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'mars 2014'!$D$6</c:f>
              <c:strCache>
                <c:ptCount val="1"/>
                <c:pt idx="0">
                  <c:v>Systolique</c:v>
                </c:pt>
              </c:strCache>
            </c:strRef>
          </c:tx>
          <c:spPr>
            <a:ln w="19050"/>
          </c:spPr>
          <c:marker>
            <c:symbol val="none"/>
          </c:marker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2014'!$D$7:$D$68</c:f>
              <c:numCache>
                <c:formatCode>General</c:formatCode>
                <c:ptCount val="62"/>
                <c:pt idx="0">
                  <c:v>129</c:v>
                </c:pt>
                <c:pt idx="1">
                  <c:v>133</c:v>
                </c:pt>
                <c:pt idx="2">
                  <c:v>142</c:v>
                </c:pt>
                <c:pt idx="3">
                  <c:v>141</c:v>
                </c:pt>
                <c:pt idx="4">
                  <c:v>137</c:v>
                </c:pt>
                <c:pt idx="5">
                  <c:v>139</c:v>
                </c:pt>
                <c:pt idx="6">
                  <c:v>140</c:v>
                </c:pt>
                <c:pt idx="7">
                  <c:v>138</c:v>
                </c:pt>
                <c:pt idx="8">
                  <c:v>135</c:v>
                </c:pt>
                <c:pt idx="9">
                  <c:v>136</c:v>
                </c:pt>
                <c:pt idx="10">
                  <c:v>137</c:v>
                </c:pt>
                <c:pt idx="11">
                  <c:v>138</c:v>
                </c:pt>
                <c:pt idx="12">
                  <c:v>135</c:v>
                </c:pt>
                <c:pt idx="13">
                  <c:v>142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'mars 2014'!$E$6</c:f>
              <c:strCache>
                <c:ptCount val="1"/>
                <c:pt idx="0">
                  <c:v>Diastolique</c:v>
                </c:pt>
              </c:strCache>
            </c:strRef>
          </c:tx>
          <c:spPr>
            <a:ln w="19050"/>
          </c:spPr>
          <c:marker>
            <c:symbol val="none"/>
          </c:marker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2014'!$E$7:$E$68</c:f>
              <c:numCache>
                <c:formatCode>General</c:formatCode>
                <c:ptCount val="62"/>
                <c:pt idx="0">
                  <c:v>79</c:v>
                </c:pt>
                <c:pt idx="1">
                  <c:v>80</c:v>
                </c:pt>
                <c:pt idx="2">
                  <c:v>86</c:v>
                </c:pt>
                <c:pt idx="3">
                  <c:v>84</c:v>
                </c:pt>
                <c:pt idx="4">
                  <c:v>84</c:v>
                </c:pt>
                <c:pt idx="5">
                  <c:v>83</c:v>
                </c:pt>
                <c:pt idx="6">
                  <c:v>85</c:v>
                </c:pt>
                <c:pt idx="7">
                  <c:v>85</c:v>
                </c:pt>
                <c:pt idx="8">
                  <c:v>79</c:v>
                </c:pt>
                <c:pt idx="9">
                  <c:v>81</c:v>
                </c:pt>
                <c:pt idx="10">
                  <c:v>83</c:v>
                </c:pt>
                <c:pt idx="11">
                  <c:v>85</c:v>
                </c:pt>
                <c:pt idx="12">
                  <c:v>80</c:v>
                </c:pt>
                <c:pt idx="13">
                  <c:v>85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'mars 2014'!$F$6</c:f>
              <c:strCache>
                <c:ptCount val="1"/>
                <c:pt idx="0">
                  <c:v>Fréquence cardiaque</c:v>
                </c:pt>
              </c:strCache>
            </c:strRef>
          </c:tx>
          <c:spPr>
            <a:ln w="12700"/>
          </c:spPr>
          <c:marker>
            <c:symbol val="none"/>
          </c:marker>
          <c:cat>
            <c:numRef>
              <c:f>'mars 2014'!$B$7:$B$68</c:f>
              <c:numCache>
                <c:formatCode>General</c:formatCode>
                <c:ptCount val="62"/>
                <c:pt idx="0">
                  <c:v>41699</c:v>
                </c:pt>
                <c:pt idx="1">
                  <c:v>41699.5</c:v>
                </c:pt>
                <c:pt idx="2">
                  <c:v>41700</c:v>
                </c:pt>
                <c:pt idx="3">
                  <c:v>41700.5</c:v>
                </c:pt>
                <c:pt idx="4">
                  <c:v>41701</c:v>
                </c:pt>
                <c:pt idx="5">
                  <c:v>41701.5</c:v>
                </c:pt>
                <c:pt idx="6">
                  <c:v>41702</c:v>
                </c:pt>
                <c:pt idx="7">
                  <c:v>41702.5</c:v>
                </c:pt>
                <c:pt idx="8">
                  <c:v>41703</c:v>
                </c:pt>
                <c:pt idx="9">
                  <c:v>41703.5</c:v>
                </c:pt>
                <c:pt idx="10">
                  <c:v>41704</c:v>
                </c:pt>
                <c:pt idx="11">
                  <c:v>41704.5</c:v>
                </c:pt>
                <c:pt idx="12">
                  <c:v>41705</c:v>
                </c:pt>
                <c:pt idx="13">
                  <c:v>41705.5</c:v>
                </c:pt>
                <c:pt idx="14">
                  <c:v>41706</c:v>
                </c:pt>
                <c:pt idx="15">
                  <c:v>41706.5</c:v>
                </c:pt>
                <c:pt idx="16">
                  <c:v>41707</c:v>
                </c:pt>
                <c:pt idx="17">
                  <c:v>41707.5</c:v>
                </c:pt>
                <c:pt idx="18">
                  <c:v>41708</c:v>
                </c:pt>
                <c:pt idx="19">
                  <c:v>41708.5</c:v>
                </c:pt>
                <c:pt idx="20">
                  <c:v>41709</c:v>
                </c:pt>
                <c:pt idx="21">
                  <c:v>41709.5</c:v>
                </c:pt>
                <c:pt idx="22">
                  <c:v>41710</c:v>
                </c:pt>
                <c:pt idx="23">
                  <c:v>41710.5</c:v>
                </c:pt>
                <c:pt idx="24">
                  <c:v>41711</c:v>
                </c:pt>
                <c:pt idx="25">
                  <c:v>41711.5</c:v>
                </c:pt>
                <c:pt idx="26">
                  <c:v>41712</c:v>
                </c:pt>
                <c:pt idx="27">
                  <c:v>41712.5</c:v>
                </c:pt>
                <c:pt idx="28">
                  <c:v>41713</c:v>
                </c:pt>
                <c:pt idx="29">
                  <c:v>41713.5</c:v>
                </c:pt>
                <c:pt idx="30">
                  <c:v>41714</c:v>
                </c:pt>
                <c:pt idx="31">
                  <c:v>41714.5</c:v>
                </c:pt>
                <c:pt idx="32">
                  <c:v>41715</c:v>
                </c:pt>
                <c:pt idx="33">
                  <c:v>41715.5</c:v>
                </c:pt>
                <c:pt idx="34">
                  <c:v>41716</c:v>
                </c:pt>
                <c:pt idx="35">
                  <c:v>41716.5</c:v>
                </c:pt>
                <c:pt idx="36">
                  <c:v>41717</c:v>
                </c:pt>
                <c:pt idx="37">
                  <c:v>41717.5</c:v>
                </c:pt>
                <c:pt idx="38">
                  <c:v>41718</c:v>
                </c:pt>
                <c:pt idx="39">
                  <c:v>41718.5</c:v>
                </c:pt>
                <c:pt idx="40">
                  <c:v>41719</c:v>
                </c:pt>
                <c:pt idx="41">
                  <c:v>41719.5</c:v>
                </c:pt>
                <c:pt idx="42">
                  <c:v>41720</c:v>
                </c:pt>
                <c:pt idx="43">
                  <c:v>41720.5</c:v>
                </c:pt>
                <c:pt idx="44">
                  <c:v>41721</c:v>
                </c:pt>
                <c:pt idx="45">
                  <c:v>41721.5</c:v>
                </c:pt>
                <c:pt idx="46">
                  <c:v>41722</c:v>
                </c:pt>
                <c:pt idx="47">
                  <c:v>41722.5</c:v>
                </c:pt>
                <c:pt idx="48">
                  <c:v>41723</c:v>
                </c:pt>
                <c:pt idx="49">
                  <c:v>41723.5</c:v>
                </c:pt>
                <c:pt idx="50">
                  <c:v>41724</c:v>
                </c:pt>
                <c:pt idx="51">
                  <c:v>41724.5</c:v>
                </c:pt>
                <c:pt idx="52">
                  <c:v>41725</c:v>
                </c:pt>
                <c:pt idx="53">
                  <c:v>41725.5</c:v>
                </c:pt>
                <c:pt idx="54">
                  <c:v>41726</c:v>
                </c:pt>
                <c:pt idx="55">
                  <c:v>41726.5</c:v>
                </c:pt>
                <c:pt idx="56">
                  <c:v>41727</c:v>
                </c:pt>
                <c:pt idx="57">
                  <c:v>41727.5</c:v>
                </c:pt>
                <c:pt idx="58">
                  <c:v>41728</c:v>
                </c:pt>
                <c:pt idx="59">
                  <c:v>41728.5</c:v>
                </c:pt>
                <c:pt idx="60">
                  <c:v>41729</c:v>
                </c:pt>
                <c:pt idx="61">
                  <c:v>41729.5</c:v>
                </c:pt>
              </c:numCache>
            </c:numRef>
          </c:cat>
          <c:val>
            <c:numRef>
              <c:f>'mars 2014'!$F$7:$F$68</c:f>
              <c:numCache>
                <c:formatCode>General</c:formatCode>
                <c:ptCount val="62"/>
                <c:pt idx="0">
                  <c:v>72</c:v>
                </c:pt>
                <c:pt idx="1">
                  <c:v>75</c:v>
                </c:pt>
                <c:pt idx="2">
                  <c:v>70</c:v>
                </c:pt>
                <c:pt idx="3">
                  <c:v>68</c:v>
                </c:pt>
                <c:pt idx="4">
                  <c:v>70</c:v>
                </c:pt>
                <c:pt idx="5">
                  <c:v>72</c:v>
                </c:pt>
                <c:pt idx="6">
                  <c:v>78</c:v>
                </c:pt>
                <c:pt idx="7">
                  <c:v>69</c:v>
                </c:pt>
                <c:pt idx="8">
                  <c:v>75</c:v>
                </c:pt>
                <c:pt idx="9">
                  <c:v>72</c:v>
                </c:pt>
                <c:pt idx="10">
                  <c:v>69</c:v>
                </c:pt>
                <c:pt idx="11">
                  <c:v>66</c:v>
                </c:pt>
                <c:pt idx="12">
                  <c:v>67</c:v>
                </c:pt>
                <c:pt idx="13">
                  <c:v>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3249792"/>
        <c:axId val="444543360"/>
      </c:lineChart>
      <c:catAx>
        <c:axId val="2932497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44543360"/>
        <c:crosses val="autoZero"/>
        <c:auto val="0"/>
        <c:lblAlgn val="ctr"/>
        <c:lblOffset val="100"/>
        <c:tickLblSkip val="2"/>
        <c:noMultiLvlLbl val="0"/>
      </c:catAx>
      <c:valAx>
        <c:axId val="444543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32497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6762749" y="1371602"/>
    <xdr:ext cx="11572876" cy="3667124"/>
    <xdr:graphicFrame macro="">
      <xdr:nvGraphicFramePr>
        <xdr:cNvPr id="7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absoluteAnchor>
    <xdr:pos x="6667500" y="19050"/>
    <xdr:ext cx="4552950" cy="1219200"/>
    <xdr:graphicFrame macro="">
      <xdr:nvGraphicFramePr>
        <xdr:cNvPr id="10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le1" displayName="Tableau1_1" ref="B6:G68" totalsRowShown="0" headerRowDxfId="9" dataDxfId="8">
  <autoFilter ref="B6:G68"/>
  <tableColumns count="6">
    <tableColumn id="1" name="Date" dataDxfId="7"/>
    <tableColumn id="2" name="Heure" dataDxfId="6"/>
    <tableColumn id="3" name="Systolique" dataDxfId="5"/>
    <tableColumn id="4" name="Diastolique" dataDxfId="4"/>
    <tableColumn id="5" name="Fréquence cardiaque" dataDxfId="3"/>
    <tableColumn id="6" name="Commentaires" dataDxfId="2"/>
  </tableColumns>
  <tableStyleInfo name="TableStyleMedium2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Solst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21873A"/>
      </a:hlink>
      <a:folHlink>
        <a:srgbClr val="717E00"/>
      </a:folHlink>
    </a:clrScheme>
    <a:fontScheme name="Solstice">
      <a:majorFont>
        <a:latin typeface="Gill Sans MT"/>
        <a:ea typeface=""/>
        <a:cs typeface=""/>
        <a:font script="Grek" typeface="Arial"/>
        <a:font script="Cyrl" typeface="Arial"/>
        <a:font script="Jpan" typeface="HGｺﾞｼｯｸE"/>
        <a:font script="Hang" typeface="휴먼매직체"/>
        <a:font script="Hans" typeface="黑体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Gill Sans MT"/>
        <a:ea typeface=""/>
        <a:cs typeface=""/>
        <a:font script="Grek" typeface="Arial"/>
        <a:font script="Cyrl" typeface="Arial"/>
        <a:font script="Jpan" typeface="HGｺﾞｼｯｸE"/>
        <a:font script="Hang" typeface="HY엽서L"/>
        <a:font script="Hans" typeface="宋体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inorFont>
    </a:fontScheme>
    <a:fmtScheme name="Solstice">
      <a:fillStyleLst>
        <a:solidFill>
          <a:schemeClr val="phClr"/>
        </a:solidFill>
        <a:gradFill rotWithShape="1">
          <a:gsLst>
            <a:gs pos="0">
              <a:schemeClr val="phClr">
                <a:tint val="35000"/>
                <a:satMod val="253000"/>
              </a:schemeClr>
            </a:gs>
            <a:gs pos="50000">
              <a:schemeClr val="phClr">
                <a:tint val="42000"/>
                <a:satMod val="255000"/>
              </a:schemeClr>
            </a:gs>
            <a:gs pos="97000">
              <a:schemeClr val="phClr">
                <a:tint val="53000"/>
                <a:satMod val="260000"/>
              </a:schemeClr>
            </a:gs>
            <a:gs pos="100000">
              <a:schemeClr val="phClr">
                <a:tint val="56000"/>
                <a:satMod val="275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92000"/>
                <a:satMod val="170000"/>
              </a:schemeClr>
            </a:gs>
            <a:gs pos="15000">
              <a:schemeClr val="phClr">
                <a:tint val="92000"/>
                <a:shade val="99000"/>
                <a:satMod val="170000"/>
              </a:schemeClr>
            </a:gs>
            <a:gs pos="62000">
              <a:schemeClr val="phClr">
                <a:tint val="96000"/>
                <a:shade val="80000"/>
                <a:satMod val="170000"/>
              </a:schemeClr>
            </a:gs>
            <a:gs pos="97000">
              <a:schemeClr val="phClr">
                <a:tint val="98000"/>
                <a:shade val="63000"/>
                <a:satMod val="170000"/>
              </a:schemeClr>
            </a:gs>
            <a:gs pos="100000">
              <a:schemeClr val="phClr">
                <a:shade val="62000"/>
                <a:satMod val="17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 contourW="12700">
            <a:bevelT w="0" h="0"/>
            <a:contourClr>
              <a:schemeClr val="phClr">
                <a:shade val="80000"/>
              </a:schemeClr>
            </a:contourClr>
          </a:sp3d>
        </a:effectStyle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brightRoom" dir="tl">
              <a:rot lat="0" lon="0" rev="5400000"/>
            </a:lightRig>
          </a:scene3d>
          <a:sp3d contourW="12700">
            <a:bevelT w="25400" h="50800" prst="angle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355000"/>
              </a:schemeClr>
            </a:gs>
            <a:gs pos="40000">
              <a:schemeClr val="phClr">
                <a:tint val="85000"/>
                <a:satMod val="320000"/>
              </a:schemeClr>
            </a:gs>
            <a:gs pos="100000">
              <a:schemeClr val="phClr">
                <a:shade val="55000"/>
                <a:satMod val="300000"/>
              </a:schemeClr>
            </a:gs>
          </a:gsLst>
          <a:path path="circle">
            <a:fillToRect l="51000" t="-20000" r="200000" b="12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"/>
                <a:satMod val="350000"/>
              </a:schemeClr>
              <a:schemeClr val="phClr">
                <a:tint val="90000"/>
                <a:satMod val="225000"/>
              </a:schemeClr>
            </a:duotone>
          </a:blip>
          <a:tile tx="0" ty="0" sx="120000" sy="120000" flip="xy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autoPageBreaks="0"/>
  </sheetPr>
  <dimension ref="B1:N68"/>
  <sheetViews>
    <sheetView showGridLines="0" tabSelected="1" workbookViewId="0">
      <pane ySplit="6" topLeftCell="A7" activePane="bottomLeft" state="frozen"/>
      <selection pane="bottomLeft" activeCell="G3" sqref="G3"/>
    </sheetView>
  </sheetViews>
  <sheetFormatPr baseColWidth="10" defaultColWidth="10.140625" defaultRowHeight="15" x14ac:dyDescent="0.3"/>
  <cols>
    <col min="1" max="1" width="2.42578125" style="1" customWidth="1"/>
    <col min="2" max="2" width="15.7109375" style="13" customWidth="1"/>
    <col min="3" max="3" width="15.7109375" style="1" customWidth="1"/>
    <col min="4" max="4" width="10.28515625" style="1" customWidth="1"/>
    <col min="5" max="5" width="11.140625" style="1" customWidth="1"/>
    <col min="6" max="6" width="13" style="1" customWidth="1"/>
    <col min="7" max="7" width="29.28515625" style="1" customWidth="1"/>
    <col min="8" max="12" width="10.140625" style="1"/>
    <col min="13" max="13" width="28.42578125" style="1" customWidth="1"/>
    <col min="14" max="14" width="10.42578125" style="1" customWidth="1"/>
    <col min="15" max="16384" width="10.140625" style="1"/>
  </cols>
  <sheetData>
    <row r="1" spans="2:14" ht="13.5" customHeight="1" thickBot="1" x14ac:dyDescent="0.35"/>
    <row r="2" spans="2:14" ht="23.25" thickTop="1" thickBot="1" x14ac:dyDescent="0.5">
      <c r="B2" s="14" t="s">
        <v>9</v>
      </c>
      <c r="C2" s="7"/>
      <c r="D2" s="7"/>
      <c r="G2" s="19">
        <v>41699</v>
      </c>
    </row>
    <row r="3" spans="2:14" ht="15.75" thickTop="1" x14ac:dyDescent="0.3">
      <c r="C3" s="2"/>
      <c r="D3" s="11" t="s">
        <v>2</v>
      </c>
      <c r="E3" s="11" t="s">
        <v>3</v>
      </c>
      <c r="F3" s="2"/>
      <c r="G3" s="20" t="s">
        <v>10</v>
      </c>
    </row>
    <row r="4" spans="2:14" x14ac:dyDescent="0.3">
      <c r="C4" s="12" t="s">
        <v>5</v>
      </c>
      <c r="D4" s="3">
        <v>120</v>
      </c>
      <c r="E4" s="4">
        <v>80</v>
      </c>
      <c r="F4" s="5"/>
    </row>
    <row r="5" spans="2:14" ht="3.95" customHeight="1" x14ac:dyDescent="0.3"/>
    <row r="6" spans="2:14" s="8" customFormat="1" ht="30" x14ac:dyDescent="0.3">
      <c r="B6" s="15" t="s">
        <v>0</v>
      </c>
      <c r="C6" s="10" t="s">
        <v>1</v>
      </c>
      <c r="D6" s="10" t="s">
        <v>2</v>
      </c>
      <c r="E6" s="10" t="s">
        <v>3</v>
      </c>
      <c r="F6" s="10" t="s">
        <v>6</v>
      </c>
      <c r="G6" s="10" t="s">
        <v>4</v>
      </c>
      <c r="H6" s="1"/>
      <c r="I6" s="1"/>
      <c r="J6" s="1"/>
      <c r="K6" s="1"/>
      <c r="L6" s="1"/>
      <c r="M6" s="1"/>
      <c r="N6" s="1"/>
    </row>
    <row r="7" spans="2:14" s="9" customFormat="1" x14ac:dyDescent="0.3">
      <c r="B7" s="16">
        <f>G2</f>
        <v>41699</v>
      </c>
      <c r="C7" s="6" t="s">
        <v>7</v>
      </c>
      <c r="D7" s="1">
        <v>129</v>
      </c>
      <c r="E7" s="1">
        <v>79</v>
      </c>
      <c r="F7" s="1">
        <v>72</v>
      </c>
      <c r="G7" s="6"/>
      <c r="H7" s="1"/>
      <c r="I7" s="1"/>
      <c r="J7" s="1"/>
      <c r="K7" s="1"/>
      <c r="L7" s="1"/>
      <c r="M7" s="1"/>
      <c r="N7" s="1"/>
    </row>
    <row r="8" spans="2:14" s="9" customFormat="1" x14ac:dyDescent="0.3">
      <c r="B8" s="16">
        <f>IF(MONTH(B7+0.5)=MONTH($G$2),B7+0.5,"")</f>
        <v>41699.5</v>
      </c>
      <c r="C8" s="6" t="s">
        <v>8</v>
      </c>
      <c r="D8" s="1">
        <v>133</v>
      </c>
      <c r="E8" s="1">
        <v>80</v>
      </c>
      <c r="F8" s="1">
        <v>75</v>
      </c>
      <c r="G8" s="6"/>
      <c r="H8" s="1"/>
      <c r="I8" s="1"/>
      <c r="J8" s="1"/>
      <c r="K8" s="1"/>
      <c r="L8" s="1"/>
      <c r="M8"/>
      <c r="N8"/>
    </row>
    <row r="9" spans="2:14" s="9" customFormat="1" x14ac:dyDescent="0.3">
      <c r="B9" s="16">
        <f t="shared" ref="B9:B66" si="0">IF(MONTH(B8+0.5)=MONTH($G$2),B8+0.5,"")</f>
        <v>41700</v>
      </c>
      <c r="C9" s="6" t="s">
        <v>7</v>
      </c>
      <c r="D9" s="1">
        <v>142</v>
      </c>
      <c r="E9" s="1">
        <v>86</v>
      </c>
      <c r="F9" s="1">
        <v>70</v>
      </c>
      <c r="G9" s="6"/>
    </row>
    <row r="10" spans="2:14" s="9" customFormat="1" x14ac:dyDescent="0.3">
      <c r="B10" s="16">
        <f t="shared" si="0"/>
        <v>41700.5</v>
      </c>
      <c r="C10" s="6" t="s">
        <v>8</v>
      </c>
      <c r="D10" s="1">
        <v>141</v>
      </c>
      <c r="E10" s="1">
        <v>84</v>
      </c>
      <c r="F10" s="1">
        <v>68</v>
      </c>
      <c r="G10" s="6"/>
    </row>
    <row r="11" spans="2:14" s="9" customFormat="1" x14ac:dyDescent="0.3">
      <c r="B11" s="16">
        <f t="shared" si="0"/>
        <v>41701</v>
      </c>
      <c r="C11" s="6" t="s">
        <v>7</v>
      </c>
      <c r="D11" s="1">
        <v>137</v>
      </c>
      <c r="E11" s="1">
        <v>84</v>
      </c>
      <c r="F11" s="1">
        <v>70</v>
      </c>
      <c r="G11" s="6"/>
    </row>
    <row r="12" spans="2:14" s="9" customFormat="1" x14ac:dyDescent="0.3">
      <c r="B12" s="16">
        <f t="shared" si="0"/>
        <v>41701.5</v>
      </c>
      <c r="C12" s="6" t="s">
        <v>8</v>
      </c>
      <c r="D12" s="1">
        <v>139</v>
      </c>
      <c r="E12" s="1">
        <v>83</v>
      </c>
      <c r="F12" s="1">
        <v>72</v>
      </c>
      <c r="G12" s="6"/>
    </row>
    <row r="13" spans="2:14" s="9" customFormat="1" x14ac:dyDescent="0.3">
      <c r="B13" s="16">
        <f t="shared" si="0"/>
        <v>41702</v>
      </c>
      <c r="C13" s="6" t="s">
        <v>7</v>
      </c>
      <c r="D13" s="1">
        <v>140</v>
      </c>
      <c r="E13" s="1">
        <v>85</v>
      </c>
      <c r="F13" s="1">
        <v>78</v>
      </c>
      <c r="G13" s="6"/>
    </row>
    <row r="14" spans="2:14" s="9" customFormat="1" x14ac:dyDescent="0.3">
      <c r="B14" s="16">
        <f t="shared" si="0"/>
        <v>41702.5</v>
      </c>
      <c r="C14" s="6" t="s">
        <v>8</v>
      </c>
      <c r="D14" s="1">
        <v>138</v>
      </c>
      <c r="E14" s="1">
        <v>85</v>
      </c>
      <c r="F14" s="1">
        <v>69</v>
      </c>
      <c r="G14" s="6"/>
    </row>
    <row r="15" spans="2:14" s="9" customFormat="1" x14ac:dyDescent="0.3">
      <c r="B15" s="16">
        <f t="shared" si="0"/>
        <v>41703</v>
      </c>
      <c r="C15" s="6" t="s">
        <v>7</v>
      </c>
      <c r="D15" s="1">
        <v>135</v>
      </c>
      <c r="E15" s="1">
        <v>79</v>
      </c>
      <c r="F15" s="1">
        <v>75</v>
      </c>
      <c r="G15" s="6"/>
    </row>
    <row r="16" spans="2:14" s="9" customFormat="1" x14ac:dyDescent="0.3">
      <c r="B16" s="16">
        <f t="shared" si="0"/>
        <v>41703.5</v>
      </c>
      <c r="C16" s="6" t="s">
        <v>8</v>
      </c>
      <c r="D16" s="1">
        <v>136</v>
      </c>
      <c r="E16" s="1">
        <v>81</v>
      </c>
      <c r="F16" s="1">
        <v>72</v>
      </c>
      <c r="G16" s="6"/>
    </row>
    <row r="17" spans="2:7" s="9" customFormat="1" x14ac:dyDescent="0.3">
      <c r="B17" s="16">
        <f t="shared" si="0"/>
        <v>41704</v>
      </c>
      <c r="C17" s="6" t="s">
        <v>7</v>
      </c>
      <c r="D17" s="1">
        <v>137</v>
      </c>
      <c r="E17" s="1">
        <v>83</v>
      </c>
      <c r="F17" s="1">
        <v>69</v>
      </c>
      <c r="G17" s="6"/>
    </row>
    <row r="18" spans="2:7" s="9" customFormat="1" x14ac:dyDescent="0.3">
      <c r="B18" s="16">
        <f t="shared" si="0"/>
        <v>41704.5</v>
      </c>
      <c r="C18" s="6" t="s">
        <v>8</v>
      </c>
      <c r="D18" s="1">
        <v>138</v>
      </c>
      <c r="E18" s="1">
        <v>85</v>
      </c>
      <c r="F18" s="1">
        <v>66</v>
      </c>
      <c r="G18" s="6"/>
    </row>
    <row r="19" spans="2:7" s="9" customFormat="1" x14ac:dyDescent="0.3">
      <c r="B19" s="16">
        <f t="shared" si="0"/>
        <v>41705</v>
      </c>
      <c r="C19" s="6" t="s">
        <v>7</v>
      </c>
      <c r="D19" s="1">
        <v>135</v>
      </c>
      <c r="E19" s="1">
        <v>80</v>
      </c>
      <c r="F19" s="1">
        <v>67</v>
      </c>
      <c r="G19" s="6"/>
    </row>
    <row r="20" spans="2:7" s="9" customFormat="1" x14ac:dyDescent="0.3">
      <c r="B20" s="16">
        <f t="shared" si="0"/>
        <v>41705.5</v>
      </c>
      <c r="C20" s="6" t="s">
        <v>8</v>
      </c>
      <c r="D20" s="1">
        <v>142</v>
      </c>
      <c r="E20" s="1">
        <v>85</v>
      </c>
      <c r="F20" s="1">
        <v>72</v>
      </c>
      <c r="G20" s="6"/>
    </row>
    <row r="21" spans="2:7" s="9" customFormat="1" x14ac:dyDescent="0.3">
      <c r="B21" s="16">
        <f t="shared" si="0"/>
        <v>41706</v>
      </c>
      <c r="C21" s="6" t="s">
        <v>7</v>
      </c>
      <c r="D21" s="18"/>
      <c r="E21" s="18"/>
      <c r="F21" s="18"/>
      <c r="G21" s="17"/>
    </row>
    <row r="22" spans="2:7" s="9" customFormat="1" x14ac:dyDescent="0.3">
      <c r="B22" s="16">
        <f t="shared" si="0"/>
        <v>41706.5</v>
      </c>
      <c r="C22" s="6" t="s">
        <v>8</v>
      </c>
      <c r="D22" s="18"/>
      <c r="E22" s="18"/>
      <c r="F22" s="18"/>
      <c r="G22" s="17"/>
    </row>
    <row r="23" spans="2:7" x14ac:dyDescent="0.3">
      <c r="B23" s="16">
        <f t="shared" si="0"/>
        <v>41707</v>
      </c>
      <c r="C23" s="6" t="s">
        <v>7</v>
      </c>
      <c r="D23" s="18"/>
      <c r="E23" s="18"/>
      <c r="F23" s="18"/>
      <c r="G23" s="17"/>
    </row>
    <row r="24" spans="2:7" x14ac:dyDescent="0.3">
      <c r="B24" s="16">
        <f t="shared" si="0"/>
        <v>41707.5</v>
      </c>
      <c r="C24" s="6" t="s">
        <v>8</v>
      </c>
      <c r="D24" s="18"/>
      <c r="E24" s="18"/>
      <c r="F24" s="18"/>
      <c r="G24" s="17"/>
    </row>
    <row r="25" spans="2:7" x14ac:dyDescent="0.3">
      <c r="B25" s="16">
        <f t="shared" si="0"/>
        <v>41708</v>
      </c>
      <c r="C25" s="6" t="s">
        <v>7</v>
      </c>
      <c r="D25" s="18"/>
      <c r="E25" s="18"/>
      <c r="F25" s="18"/>
      <c r="G25" s="17"/>
    </row>
    <row r="26" spans="2:7" x14ac:dyDescent="0.3">
      <c r="B26" s="16">
        <f t="shared" si="0"/>
        <v>41708.5</v>
      </c>
      <c r="C26" s="6" t="s">
        <v>8</v>
      </c>
      <c r="D26" s="18"/>
      <c r="E26" s="18"/>
      <c r="F26" s="18"/>
      <c r="G26" s="17"/>
    </row>
    <row r="27" spans="2:7" x14ac:dyDescent="0.3">
      <c r="B27" s="16">
        <f t="shared" si="0"/>
        <v>41709</v>
      </c>
      <c r="C27" s="6" t="s">
        <v>7</v>
      </c>
      <c r="D27" s="18"/>
      <c r="E27" s="18"/>
      <c r="F27" s="18"/>
      <c r="G27" s="17"/>
    </row>
    <row r="28" spans="2:7" x14ac:dyDescent="0.3">
      <c r="B28" s="16">
        <f t="shared" si="0"/>
        <v>41709.5</v>
      </c>
      <c r="C28" s="6" t="s">
        <v>8</v>
      </c>
      <c r="D28" s="18"/>
      <c r="E28" s="18"/>
      <c r="F28" s="18"/>
      <c r="G28" s="17"/>
    </row>
    <row r="29" spans="2:7" x14ac:dyDescent="0.3">
      <c r="B29" s="16">
        <f t="shared" si="0"/>
        <v>41710</v>
      </c>
      <c r="C29" s="6" t="s">
        <v>7</v>
      </c>
      <c r="D29" s="18"/>
      <c r="E29" s="18"/>
      <c r="F29" s="18"/>
      <c r="G29" s="17"/>
    </row>
    <row r="30" spans="2:7" x14ac:dyDescent="0.3">
      <c r="B30" s="16">
        <f t="shared" si="0"/>
        <v>41710.5</v>
      </c>
      <c r="C30" s="6" t="s">
        <v>8</v>
      </c>
      <c r="D30" s="18"/>
      <c r="E30" s="18"/>
      <c r="F30" s="18"/>
      <c r="G30" s="17"/>
    </row>
    <row r="31" spans="2:7" x14ac:dyDescent="0.3">
      <c r="B31" s="16">
        <f t="shared" si="0"/>
        <v>41711</v>
      </c>
      <c r="C31" s="6" t="s">
        <v>7</v>
      </c>
      <c r="D31" s="18"/>
      <c r="E31" s="18"/>
      <c r="F31" s="18"/>
      <c r="G31" s="17"/>
    </row>
    <row r="32" spans="2:7" x14ac:dyDescent="0.3">
      <c r="B32" s="16">
        <f t="shared" si="0"/>
        <v>41711.5</v>
      </c>
      <c r="C32" s="6" t="s">
        <v>8</v>
      </c>
      <c r="D32" s="18"/>
      <c r="E32" s="18"/>
      <c r="F32" s="18"/>
      <c r="G32" s="17"/>
    </row>
    <row r="33" spans="2:7" x14ac:dyDescent="0.3">
      <c r="B33" s="16">
        <f t="shared" si="0"/>
        <v>41712</v>
      </c>
      <c r="C33" s="6" t="s">
        <v>7</v>
      </c>
      <c r="D33" s="18"/>
      <c r="E33" s="18"/>
      <c r="F33" s="18"/>
      <c r="G33" s="17"/>
    </row>
    <row r="34" spans="2:7" x14ac:dyDescent="0.3">
      <c r="B34" s="16">
        <f t="shared" si="0"/>
        <v>41712.5</v>
      </c>
      <c r="C34" s="6" t="s">
        <v>8</v>
      </c>
      <c r="D34" s="18"/>
      <c r="E34" s="18"/>
      <c r="F34" s="18"/>
      <c r="G34" s="17"/>
    </row>
    <row r="35" spans="2:7" x14ac:dyDescent="0.3">
      <c r="B35" s="16">
        <f t="shared" si="0"/>
        <v>41713</v>
      </c>
      <c r="C35" s="6" t="s">
        <v>7</v>
      </c>
      <c r="D35" s="18"/>
      <c r="E35" s="18"/>
      <c r="F35" s="18"/>
      <c r="G35" s="17"/>
    </row>
    <row r="36" spans="2:7" x14ac:dyDescent="0.3">
      <c r="B36" s="16">
        <f t="shared" si="0"/>
        <v>41713.5</v>
      </c>
      <c r="C36" s="6" t="s">
        <v>8</v>
      </c>
      <c r="D36" s="18"/>
      <c r="E36" s="18"/>
      <c r="F36" s="18"/>
      <c r="G36" s="17"/>
    </row>
    <row r="37" spans="2:7" x14ac:dyDescent="0.3">
      <c r="B37" s="16">
        <f t="shared" si="0"/>
        <v>41714</v>
      </c>
      <c r="C37" s="6" t="s">
        <v>7</v>
      </c>
      <c r="D37" s="18"/>
      <c r="E37" s="18"/>
      <c r="F37" s="18"/>
      <c r="G37" s="17"/>
    </row>
    <row r="38" spans="2:7" x14ac:dyDescent="0.3">
      <c r="B38" s="16">
        <f t="shared" si="0"/>
        <v>41714.5</v>
      </c>
      <c r="C38" s="6" t="s">
        <v>8</v>
      </c>
      <c r="D38" s="18"/>
      <c r="E38" s="18"/>
      <c r="F38" s="18"/>
      <c r="G38" s="17"/>
    </row>
    <row r="39" spans="2:7" x14ac:dyDescent="0.3">
      <c r="B39" s="16">
        <f t="shared" si="0"/>
        <v>41715</v>
      </c>
      <c r="C39" s="6" t="s">
        <v>7</v>
      </c>
      <c r="D39" s="18"/>
      <c r="E39" s="18"/>
      <c r="F39" s="18"/>
      <c r="G39" s="17"/>
    </row>
    <row r="40" spans="2:7" x14ac:dyDescent="0.3">
      <c r="B40" s="16">
        <f t="shared" si="0"/>
        <v>41715.5</v>
      </c>
      <c r="C40" s="6" t="s">
        <v>8</v>
      </c>
      <c r="D40" s="18"/>
      <c r="E40" s="18"/>
      <c r="F40" s="18"/>
      <c r="G40" s="17"/>
    </row>
    <row r="41" spans="2:7" x14ac:dyDescent="0.3">
      <c r="B41" s="16">
        <f t="shared" si="0"/>
        <v>41716</v>
      </c>
      <c r="C41" s="6" t="s">
        <v>7</v>
      </c>
      <c r="D41" s="18"/>
      <c r="E41" s="18"/>
      <c r="F41" s="18"/>
      <c r="G41" s="17"/>
    </row>
    <row r="42" spans="2:7" x14ac:dyDescent="0.3">
      <c r="B42" s="16">
        <f t="shared" si="0"/>
        <v>41716.5</v>
      </c>
      <c r="C42" s="6" t="s">
        <v>8</v>
      </c>
      <c r="D42" s="18"/>
      <c r="E42" s="18"/>
      <c r="F42" s="18"/>
      <c r="G42" s="17"/>
    </row>
    <row r="43" spans="2:7" x14ac:dyDescent="0.3">
      <c r="B43" s="16">
        <f t="shared" si="0"/>
        <v>41717</v>
      </c>
      <c r="C43" s="6" t="s">
        <v>7</v>
      </c>
      <c r="D43" s="18"/>
      <c r="E43" s="18"/>
      <c r="F43" s="18"/>
      <c r="G43" s="17"/>
    </row>
    <row r="44" spans="2:7" x14ac:dyDescent="0.3">
      <c r="B44" s="16">
        <f t="shared" si="0"/>
        <v>41717.5</v>
      </c>
      <c r="C44" s="6" t="s">
        <v>8</v>
      </c>
      <c r="D44" s="18"/>
      <c r="E44" s="18"/>
      <c r="F44" s="18"/>
      <c r="G44" s="17"/>
    </row>
    <row r="45" spans="2:7" x14ac:dyDescent="0.3">
      <c r="B45" s="16">
        <f t="shared" si="0"/>
        <v>41718</v>
      </c>
      <c r="C45" s="6" t="s">
        <v>7</v>
      </c>
      <c r="D45" s="18"/>
      <c r="E45" s="18"/>
      <c r="F45" s="18"/>
      <c r="G45" s="17"/>
    </row>
    <row r="46" spans="2:7" x14ac:dyDescent="0.3">
      <c r="B46" s="16">
        <f t="shared" si="0"/>
        <v>41718.5</v>
      </c>
      <c r="C46" s="6" t="s">
        <v>8</v>
      </c>
      <c r="D46" s="18"/>
      <c r="E46" s="18"/>
      <c r="F46" s="18"/>
      <c r="G46" s="17"/>
    </row>
    <row r="47" spans="2:7" x14ac:dyDescent="0.3">
      <c r="B47" s="16">
        <f t="shared" si="0"/>
        <v>41719</v>
      </c>
      <c r="C47" s="6" t="s">
        <v>7</v>
      </c>
      <c r="D47" s="18"/>
      <c r="E47" s="18"/>
      <c r="F47" s="18"/>
      <c r="G47" s="17"/>
    </row>
    <row r="48" spans="2:7" x14ac:dyDescent="0.3">
      <c r="B48" s="16">
        <f t="shared" si="0"/>
        <v>41719.5</v>
      </c>
      <c r="C48" s="6" t="s">
        <v>8</v>
      </c>
      <c r="D48" s="18"/>
      <c r="E48" s="18"/>
      <c r="F48" s="18"/>
      <c r="G48" s="17"/>
    </row>
    <row r="49" spans="2:7" x14ac:dyDescent="0.3">
      <c r="B49" s="16">
        <f t="shared" si="0"/>
        <v>41720</v>
      </c>
      <c r="C49" s="6" t="s">
        <v>7</v>
      </c>
      <c r="D49" s="18"/>
      <c r="E49" s="18"/>
      <c r="F49" s="18"/>
      <c r="G49" s="17"/>
    </row>
    <row r="50" spans="2:7" x14ac:dyDescent="0.3">
      <c r="B50" s="16">
        <f t="shared" si="0"/>
        <v>41720.5</v>
      </c>
      <c r="C50" s="6" t="s">
        <v>8</v>
      </c>
      <c r="D50" s="18"/>
      <c r="E50" s="18"/>
      <c r="F50" s="18"/>
      <c r="G50" s="17"/>
    </row>
    <row r="51" spans="2:7" x14ac:dyDescent="0.3">
      <c r="B51" s="16">
        <f t="shared" si="0"/>
        <v>41721</v>
      </c>
      <c r="C51" s="6" t="s">
        <v>7</v>
      </c>
      <c r="D51" s="18"/>
      <c r="E51" s="18"/>
      <c r="F51" s="18"/>
      <c r="G51" s="17"/>
    </row>
    <row r="52" spans="2:7" x14ac:dyDescent="0.3">
      <c r="B52" s="16">
        <f t="shared" si="0"/>
        <v>41721.5</v>
      </c>
      <c r="C52" s="6" t="s">
        <v>8</v>
      </c>
      <c r="D52" s="18"/>
      <c r="E52" s="18"/>
      <c r="F52" s="18"/>
      <c r="G52" s="17"/>
    </row>
    <row r="53" spans="2:7" x14ac:dyDescent="0.3">
      <c r="B53" s="16">
        <f t="shared" si="0"/>
        <v>41722</v>
      </c>
      <c r="C53" s="6" t="s">
        <v>7</v>
      </c>
      <c r="D53" s="18"/>
      <c r="E53" s="18"/>
      <c r="F53" s="18"/>
      <c r="G53" s="17"/>
    </row>
    <row r="54" spans="2:7" x14ac:dyDescent="0.3">
      <c r="B54" s="16">
        <f t="shared" si="0"/>
        <v>41722.5</v>
      </c>
      <c r="C54" s="6" t="s">
        <v>8</v>
      </c>
      <c r="D54" s="18"/>
      <c r="E54" s="18"/>
      <c r="F54" s="18"/>
      <c r="G54" s="17"/>
    </row>
    <row r="55" spans="2:7" x14ac:dyDescent="0.3">
      <c r="B55" s="16">
        <f t="shared" si="0"/>
        <v>41723</v>
      </c>
      <c r="C55" s="6" t="s">
        <v>7</v>
      </c>
      <c r="D55" s="18"/>
      <c r="E55" s="18"/>
      <c r="F55" s="18"/>
      <c r="G55" s="17"/>
    </row>
    <row r="56" spans="2:7" x14ac:dyDescent="0.3">
      <c r="B56" s="16">
        <f t="shared" si="0"/>
        <v>41723.5</v>
      </c>
      <c r="C56" s="6" t="s">
        <v>8</v>
      </c>
      <c r="D56" s="18"/>
      <c r="E56" s="18"/>
      <c r="F56" s="18"/>
      <c r="G56" s="17"/>
    </row>
    <row r="57" spans="2:7" x14ac:dyDescent="0.3">
      <c r="B57" s="16">
        <f t="shared" si="0"/>
        <v>41724</v>
      </c>
      <c r="C57" s="6" t="s">
        <v>7</v>
      </c>
      <c r="D57" s="18"/>
      <c r="E57" s="18"/>
      <c r="F57" s="18"/>
      <c r="G57" s="17"/>
    </row>
    <row r="58" spans="2:7" x14ac:dyDescent="0.3">
      <c r="B58" s="16">
        <f t="shared" si="0"/>
        <v>41724.5</v>
      </c>
      <c r="C58" s="6" t="s">
        <v>8</v>
      </c>
      <c r="D58" s="18"/>
      <c r="E58" s="18"/>
      <c r="F58" s="18"/>
      <c r="G58" s="17"/>
    </row>
    <row r="59" spans="2:7" x14ac:dyDescent="0.3">
      <c r="B59" s="16">
        <f t="shared" si="0"/>
        <v>41725</v>
      </c>
      <c r="C59" s="6" t="s">
        <v>7</v>
      </c>
      <c r="D59" s="18"/>
      <c r="E59" s="18"/>
      <c r="F59" s="18"/>
      <c r="G59" s="17"/>
    </row>
    <row r="60" spans="2:7" x14ac:dyDescent="0.3">
      <c r="B60" s="16">
        <f t="shared" si="0"/>
        <v>41725.5</v>
      </c>
      <c r="C60" s="6" t="s">
        <v>8</v>
      </c>
      <c r="D60" s="18"/>
      <c r="E60" s="18"/>
      <c r="F60" s="18"/>
      <c r="G60" s="17"/>
    </row>
    <row r="61" spans="2:7" x14ac:dyDescent="0.3">
      <c r="B61" s="16">
        <f t="shared" si="0"/>
        <v>41726</v>
      </c>
      <c r="C61" s="6" t="s">
        <v>7</v>
      </c>
      <c r="D61" s="18"/>
      <c r="E61" s="18"/>
      <c r="F61" s="18"/>
      <c r="G61" s="17"/>
    </row>
    <row r="62" spans="2:7" x14ac:dyDescent="0.3">
      <c r="B62" s="16">
        <f t="shared" si="0"/>
        <v>41726.5</v>
      </c>
      <c r="C62" s="6" t="s">
        <v>8</v>
      </c>
      <c r="D62" s="18"/>
      <c r="E62" s="18"/>
      <c r="F62" s="18"/>
      <c r="G62" s="17"/>
    </row>
    <row r="63" spans="2:7" x14ac:dyDescent="0.3">
      <c r="B63" s="16">
        <f t="shared" si="0"/>
        <v>41727</v>
      </c>
      <c r="C63" s="6" t="s">
        <v>7</v>
      </c>
      <c r="D63" s="18"/>
      <c r="E63" s="18"/>
      <c r="F63" s="18"/>
      <c r="G63" s="17"/>
    </row>
    <row r="64" spans="2:7" x14ac:dyDescent="0.3">
      <c r="B64" s="16">
        <f t="shared" si="0"/>
        <v>41727.5</v>
      </c>
      <c r="C64" s="6" t="s">
        <v>8</v>
      </c>
      <c r="D64" s="18"/>
      <c r="E64" s="18"/>
      <c r="F64" s="18"/>
      <c r="G64" s="17"/>
    </row>
    <row r="65" spans="2:7" x14ac:dyDescent="0.3">
      <c r="B65" s="16">
        <f t="shared" si="0"/>
        <v>41728</v>
      </c>
      <c r="C65" s="6" t="s">
        <v>7</v>
      </c>
      <c r="D65" s="18"/>
      <c r="E65" s="18"/>
      <c r="F65" s="18"/>
      <c r="G65" s="17"/>
    </row>
    <row r="66" spans="2:7" x14ac:dyDescent="0.3">
      <c r="B66" s="16">
        <f t="shared" si="0"/>
        <v>41728.5</v>
      </c>
      <c r="C66" s="6" t="s">
        <v>8</v>
      </c>
      <c r="D66" s="18"/>
      <c r="E66" s="18"/>
      <c r="F66" s="18"/>
      <c r="G66" s="17"/>
    </row>
    <row r="67" spans="2:7" x14ac:dyDescent="0.3">
      <c r="B67" s="16">
        <f t="shared" ref="B67:B68" si="1">IF(B66="","",IF(MONTH(B66+0.5)&lt;&gt;MONTH($G$2),"",B66+0.5))</f>
        <v>41729</v>
      </c>
      <c r="C67" s="6" t="s">
        <v>7</v>
      </c>
      <c r="D67" s="18"/>
      <c r="E67" s="18"/>
      <c r="F67" s="18"/>
      <c r="G67" s="17"/>
    </row>
    <row r="68" spans="2:7" x14ac:dyDescent="0.3">
      <c r="B68" s="16">
        <f t="shared" si="1"/>
        <v>41729.5</v>
      </c>
      <c r="C68" s="6" t="s">
        <v>8</v>
      </c>
      <c r="D68" s="18"/>
      <c r="E68" s="18"/>
      <c r="F68" s="18"/>
      <c r="G68" s="17"/>
    </row>
  </sheetData>
  <phoneticPr fontId="1" type="noConversion"/>
  <conditionalFormatting sqref="D7:D68">
    <cfRule type="cellIs" dxfId="1" priority="2" operator="greaterThan">
      <formula>140</formula>
    </cfRule>
  </conditionalFormatting>
  <conditionalFormatting sqref="E7:E68">
    <cfRule type="cellIs" dxfId="0" priority="4" operator="greaterThan">
      <formula>90</formula>
    </cfRule>
  </conditionalFormatting>
  <pageMargins left="0.5" right="0.5" top="0.5" bottom="0.5" header="0.5" footer="0.5"/>
  <pageSetup orientation="portrait" verticalDpi="300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mars 2014</vt:lpstr>
      <vt:lpstr>vDateHeure</vt:lpstr>
      <vt:lpstr>vDiastolique</vt:lpstr>
      <vt:lpstr>vFréquenceCardiaque</vt:lpstr>
      <vt:lpstr>vSystolique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2006-09-15T17:38:33Z</dcterms:created>
  <dcterms:modified xsi:type="dcterms:W3CDTF">2014-03-25T11:48:34Z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