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585" windowWidth="19320" windowHeight="8985" activeTab="1"/>
  </bookViews>
  <sheets>
    <sheet name="Feuil1" sheetId="1" r:id="rId1"/>
    <sheet name="JOURNALIER" sheetId="2" r:id="rId2"/>
    <sheet name="BD jour" sheetId="3" r:id="rId3"/>
    <sheet name="BD semaine" sheetId="4" r:id="rId4"/>
    <sheet name="BD mois" sheetId="5" r:id="rId5"/>
    <sheet name="BD année" sheetId="6" r:id="rId6"/>
  </sheets>
  <definedNames>
    <definedName name="formule">JOURNALIER!#REF!</definedName>
    <definedName name="Maladie">JOURNALIER!$J$10:$J$50</definedName>
    <definedName name="_xlnm.Print_Area" localSheetId="3">'BD semaine'!$A$1:$I$30</definedName>
  </definedNames>
  <calcPr calcId="145621"/>
</workbook>
</file>

<file path=xl/calcChain.xml><?xml version="1.0" encoding="utf-8"?>
<calcChain xmlns="http://schemas.openxmlformats.org/spreadsheetml/2006/main">
  <c r="C4" i="2" l="1"/>
  <c r="D4" i="2"/>
  <c r="D15" i="2" l="1"/>
  <c r="B15" i="2"/>
  <c r="D12" i="2" l="1"/>
  <c r="B12" i="2"/>
  <c r="B19" i="2" l="1"/>
  <c r="D18" i="2"/>
  <c r="B18" i="2"/>
  <c r="D17" i="2"/>
  <c r="B17" i="2"/>
  <c r="D16" i="2"/>
  <c r="B16" i="2"/>
  <c r="M14" i="2" l="1"/>
  <c r="M12" i="2"/>
  <c r="D14" i="2"/>
  <c r="B14" i="2"/>
  <c r="B13" i="2"/>
  <c r="M13" i="2" s="1"/>
  <c r="A2" i="3"/>
  <c r="A2" i="6"/>
  <c r="G3" i="2"/>
  <c r="A2" i="4"/>
  <c r="A2" i="5"/>
  <c r="D11" i="2"/>
  <c r="B11" i="2"/>
  <c r="M11" i="2"/>
  <c r="D10" i="2"/>
  <c r="B10" i="2"/>
  <c r="M10" i="2"/>
  <c r="N10" i="2" l="1"/>
  <c r="C12" i="3"/>
  <c r="C3" i="3"/>
  <c r="C5" i="3"/>
  <c r="C10" i="3"/>
  <c r="C6" i="3"/>
  <c r="C4" i="3"/>
  <c r="C2" i="3"/>
  <c r="C11" i="3"/>
  <c r="C9" i="3"/>
  <c r="C13" i="3"/>
  <c r="C8" i="3"/>
  <c r="C7" i="3"/>
  <c r="E9" i="3"/>
  <c r="E13" i="3"/>
  <c r="E10" i="3"/>
  <c r="E2" i="3"/>
  <c r="E7" i="3"/>
  <c r="E12" i="3"/>
  <c r="E4" i="3"/>
  <c r="E3" i="3"/>
  <c r="E11" i="3"/>
  <c r="E5" i="3"/>
  <c r="E8" i="3"/>
  <c r="E6" i="3"/>
</calcChain>
</file>

<file path=xl/comments1.xml><?xml version="1.0" encoding="utf-8"?>
<comments xmlns="http://schemas.openxmlformats.org/spreadsheetml/2006/main">
  <authors>
    <author>Eric</author>
  </authors>
  <commentList>
    <comment ref="B4" authorId="0">
      <text>
        <r>
          <rPr>
            <sz val="9"/>
            <color indexed="81"/>
            <rFont val="Tahoma"/>
            <family val="2"/>
          </rPr>
          <t xml:space="preserve">aligné à droite : </t>
        </r>
        <r>
          <rPr>
            <b/>
            <sz val="9"/>
            <color indexed="81"/>
            <rFont val="Tahoma"/>
            <family val="2"/>
          </rPr>
          <t>numérique</t>
        </r>
      </text>
    </comment>
    <comment ref="C4" authorId="0">
      <text>
        <r>
          <rPr>
            <sz val="9"/>
            <color indexed="81"/>
            <rFont val="Tahoma"/>
            <family val="2"/>
          </rPr>
          <t xml:space="preserve">aligné à gauche : </t>
        </r>
        <r>
          <rPr>
            <b/>
            <sz val="9"/>
            <color indexed="81"/>
            <rFont val="Tahoma"/>
            <family val="2"/>
          </rPr>
          <t>chaine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>=B4&gt;C4</t>
        </r>
      </text>
    </comment>
  </commentList>
</comments>
</file>

<file path=xl/sharedStrings.xml><?xml version="1.0" encoding="utf-8"?>
<sst xmlns="http://schemas.openxmlformats.org/spreadsheetml/2006/main" count="159" uniqueCount="60">
  <si>
    <t>HS</t>
  </si>
  <si>
    <t>RTT</t>
  </si>
  <si>
    <t>Nom</t>
  </si>
  <si>
    <t>Retard</t>
  </si>
  <si>
    <t>Vacance</t>
  </si>
  <si>
    <t>Maladie</t>
  </si>
  <si>
    <t>Accident travail</t>
  </si>
  <si>
    <t>heure trajet</t>
  </si>
  <si>
    <t>Total heures</t>
  </si>
  <si>
    <t>Vacances</t>
  </si>
  <si>
    <t>SEMAINE</t>
  </si>
  <si>
    <t>Accident de travail</t>
  </si>
  <si>
    <t>LEGENDE</t>
  </si>
  <si>
    <t>MATIN</t>
  </si>
  <si>
    <t>APRES-MIDI</t>
  </si>
  <si>
    <t>Date</t>
  </si>
  <si>
    <t>Semaine</t>
  </si>
  <si>
    <t>Total Semaine</t>
  </si>
  <si>
    <t>Total Mois</t>
  </si>
  <si>
    <t>Total Année</t>
  </si>
  <si>
    <t>Total heure Equipe</t>
  </si>
  <si>
    <t>John</t>
  </si>
  <si>
    <t>Gildas</t>
  </si>
  <si>
    <t xml:space="preserve"> Anthonny</t>
  </si>
  <si>
    <t>jérome</t>
  </si>
  <si>
    <t/>
  </si>
  <si>
    <t>MALADIE</t>
  </si>
  <si>
    <t>David</t>
  </si>
  <si>
    <t>Acc</t>
  </si>
  <si>
    <t>10:00</t>
  </si>
  <si>
    <t>11:00</t>
  </si>
  <si>
    <t>http://forum.excel-pratique.com/excel/valeur-de-la-texbox-dans-la-bd-t49325-10.html</t>
  </si>
  <si>
    <t>pascal</t>
  </si>
  <si>
    <t>loic</t>
  </si>
  <si>
    <t>JEAN</t>
  </si>
  <si>
    <t>AXEL</t>
  </si>
  <si>
    <t>PHILIPE</t>
  </si>
  <si>
    <t xml:space="preserve"> John</t>
  </si>
  <si>
    <t xml:space="preserve"> Gildas</t>
  </si>
  <si>
    <t xml:space="preserve"> Alexandre</t>
  </si>
  <si>
    <t xml:space="preserve"> Christophe</t>
  </si>
  <si>
    <t xml:space="preserve"> Akim</t>
  </si>
  <si>
    <t xml:space="preserve"> Damien</t>
  </si>
  <si>
    <t xml:space="preserve"> Loic</t>
  </si>
  <si>
    <t xml:space="preserve"> Pascal</t>
  </si>
  <si>
    <t xml:space="preserve"> Stepnane</t>
  </si>
  <si>
    <t>Stéphane</t>
  </si>
  <si>
    <t xml:space="preserve"> Philipe</t>
  </si>
  <si>
    <t>Pascal</t>
  </si>
  <si>
    <t xml:space="preserve"> Stéphane</t>
  </si>
  <si>
    <t>Anthonny</t>
  </si>
  <si>
    <t>Alexandre</t>
  </si>
  <si>
    <t>Christophe</t>
  </si>
  <si>
    <t>Akim</t>
  </si>
  <si>
    <t>Damien</t>
  </si>
  <si>
    <t>Loic</t>
  </si>
  <si>
    <t>Stepnane</t>
  </si>
  <si>
    <t>Philipe</t>
  </si>
  <si>
    <t>num</t>
  </si>
  <si>
    <t>chaine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</si>
</sst>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[$-F800]dddd\,\ mmmm\ dd\,\ yyyy"/>
    <numFmt numFmtId="166" formatCode="mmmm"/>
    <numFmt numFmtId="167" formatCode="yyyy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6"/>
      <color rgb="FFFF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ont="1" applyFill="1" applyBorder="1" applyAlignment="1">
      <alignment vertical="top"/>
    </xf>
    <xf numFmtId="0" fontId="0" fillId="0" borderId="0" xfId="0" applyNumberFormat="1" applyFont="1" applyFill="1" applyBorder="1" applyAlignment="1">
      <alignment horizontal="centerContinuous" vertical="center"/>
    </xf>
    <xf numFmtId="164" fontId="0" fillId="0" borderId="0" xfId="0" applyNumberFormat="1" applyFont="1" applyFill="1" applyBorder="1" applyAlignment="1">
      <alignment horizontal="centerContinuous" vertical="center"/>
    </xf>
    <xf numFmtId="0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0" fontId="0" fillId="0" borderId="0" xfId="0" applyNumberFormat="1" applyAlignment="1"/>
    <xf numFmtId="0" fontId="0" fillId="0" borderId="0" xfId="0" applyNumberFormat="1"/>
    <xf numFmtId="20" fontId="0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vertical="top"/>
    </xf>
    <xf numFmtId="0" fontId="0" fillId="0" borderId="0" xfId="0" applyFill="1" applyAlignment="1">
      <alignment horizontal="center"/>
    </xf>
    <xf numFmtId="0" fontId="0" fillId="2" borderId="1" xfId="0" applyFont="1" applyFill="1" applyBorder="1" applyAlignment="1">
      <alignment vertical="top"/>
    </xf>
    <xf numFmtId="0" fontId="0" fillId="3" borderId="2" xfId="0" applyFont="1" applyFill="1" applyBorder="1" applyAlignment="1">
      <alignment vertical="top"/>
    </xf>
    <xf numFmtId="0" fontId="0" fillId="4" borderId="2" xfId="0" applyFont="1" applyFill="1" applyBorder="1" applyAlignment="1">
      <alignment vertical="top"/>
    </xf>
    <xf numFmtId="0" fontId="0" fillId="5" borderId="3" xfId="0" applyFont="1" applyFill="1" applyBorder="1" applyAlignment="1">
      <alignment vertical="top"/>
    </xf>
    <xf numFmtId="0" fontId="0" fillId="0" borderId="4" xfId="0" applyFont="1" applyFill="1" applyBorder="1" applyAlignment="1">
      <alignment horizontal="left" vertical="top"/>
    </xf>
    <xf numFmtId="0" fontId="0" fillId="0" borderId="5" xfId="0" applyFont="1" applyFill="1" applyBorder="1" applyAlignment="1">
      <alignment horizontal="left" vertical="top"/>
    </xf>
    <xf numFmtId="0" fontId="0" fillId="0" borderId="6" xfId="0" applyFont="1" applyFill="1" applyBorder="1" applyAlignment="1">
      <alignment horizontal="left" vertical="top"/>
    </xf>
    <xf numFmtId="0" fontId="0" fillId="0" borderId="7" xfId="0" applyFont="1" applyFill="1" applyBorder="1" applyAlignment="1">
      <alignment horizontal="left" vertical="top"/>
    </xf>
    <xf numFmtId="0" fontId="0" fillId="0" borderId="8" xfId="0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4" fillId="0" borderId="0" xfId="0" applyNumberFormat="1" applyFont="1" applyFill="1" applyBorder="1" applyAlignment="1">
      <alignment vertical="top"/>
    </xf>
    <xf numFmtId="0" fontId="5" fillId="0" borderId="0" xfId="0" applyFont="1" applyAlignment="1">
      <alignment horizontal="left"/>
    </xf>
    <xf numFmtId="0" fontId="0" fillId="0" borderId="0" xfId="0" applyFill="1" applyBorder="1" applyAlignment="1"/>
    <xf numFmtId="0" fontId="0" fillId="0" borderId="0" xfId="0" applyNumberFormat="1" applyFill="1" applyBorder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Fill="1" applyBorder="1" applyAlignment="1">
      <alignment vertical="center"/>
    </xf>
    <xf numFmtId="0" fontId="3" fillId="7" borderId="10" xfId="1" applyFont="1" applyFill="1" applyBorder="1" applyAlignment="1">
      <alignment horizontal="center" vertical="center" wrapText="1"/>
    </xf>
    <xf numFmtId="164" fontId="3" fillId="7" borderId="11" xfId="0" applyNumberFormat="1" applyFont="1" applyFill="1" applyBorder="1" applyAlignment="1">
      <alignment horizontal="center" vertical="center"/>
    </xf>
    <xf numFmtId="164" fontId="3" fillId="7" borderId="11" xfId="1" applyNumberFormat="1" applyFont="1" applyFill="1" applyBorder="1" applyAlignment="1">
      <alignment horizontal="center" vertical="center" wrapText="1"/>
    </xf>
    <xf numFmtId="0" fontId="3" fillId="7" borderId="11" xfId="0" applyNumberFormat="1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0" fillId="8" borderId="11" xfId="0" applyNumberFormat="1" applyFill="1" applyBorder="1" applyAlignment="1"/>
    <xf numFmtId="0" fontId="0" fillId="8" borderId="12" xfId="0" applyNumberFormat="1" applyFill="1" applyBorder="1" applyAlignment="1"/>
    <xf numFmtId="0" fontId="0" fillId="8" borderId="13" xfId="0" applyNumberFormat="1" applyFill="1" applyBorder="1" applyAlignment="1"/>
    <xf numFmtId="0" fontId="0" fillId="8" borderId="14" xfId="0" applyNumberFormat="1" applyFill="1" applyBorder="1" applyAlignment="1"/>
    <xf numFmtId="0" fontId="0" fillId="8" borderId="15" xfId="0" applyNumberFormat="1" applyFill="1" applyBorder="1" applyAlignment="1"/>
    <xf numFmtId="0" fontId="0" fillId="8" borderId="16" xfId="0" applyNumberFormat="1" applyFill="1" applyBorder="1" applyAlignment="1"/>
    <xf numFmtId="20" fontId="0" fillId="8" borderId="11" xfId="0" applyNumberFormat="1" applyFill="1" applyBorder="1" applyAlignment="1"/>
    <xf numFmtId="0" fontId="0" fillId="8" borderId="17" xfId="0" applyNumberFormat="1" applyFill="1" applyBorder="1" applyAlignment="1">
      <alignment horizontal="centerContinuous"/>
    </xf>
    <xf numFmtId="0" fontId="0" fillId="8" borderId="18" xfId="0" applyNumberFormat="1" applyFill="1" applyBorder="1" applyAlignment="1">
      <alignment horizontal="centerContinuous"/>
    </xf>
    <xf numFmtId="0" fontId="0" fillId="8" borderId="19" xfId="0" applyNumberFormat="1" applyFill="1" applyBorder="1" applyAlignment="1"/>
    <xf numFmtId="0" fontId="0" fillId="8" borderId="18" xfId="0" applyNumberFormat="1" applyFill="1" applyBorder="1" applyAlignment="1"/>
    <xf numFmtId="0" fontId="0" fillId="8" borderId="9" xfId="0" applyNumberFormat="1" applyFill="1" applyBorder="1" applyAlignment="1">
      <alignment horizontal="centerContinuous"/>
    </xf>
    <xf numFmtId="0" fontId="0" fillId="8" borderId="20" xfId="0" applyNumberFormat="1" applyFill="1" applyBorder="1" applyAlignment="1">
      <alignment horizontal="centerContinuous"/>
    </xf>
    <xf numFmtId="0" fontId="0" fillId="8" borderId="9" xfId="0" applyNumberFormat="1" applyFill="1" applyBorder="1" applyAlignment="1"/>
    <xf numFmtId="0" fontId="0" fillId="8" borderId="21" xfId="0" applyNumberFormat="1" applyFill="1" applyBorder="1" applyAlignment="1"/>
    <xf numFmtId="0" fontId="0" fillId="8" borderId="22" xfId="0" applyNumberFormat="1" applyFill="1" applyBorder="1" applyAlignment="1"/>
    <xf numFmtId="0" fontId="0" fillId="8" borderId="23" xfId="0" applyNumberFormat="1" applyFill="1" applyBorder="1" applyAlignment="1">
      <alignment horizontal="centerContinuous"/>
    </xf>
    <xf numFmtId="0" fontId="0" fillId="8" borderId="22" xfId="0" applyNumberFormat="1" applyFill="1" applyBorder="1" applyAlignment="1">
      <alignment horizontal="centerContinuous"/>
    </xf>
    <xf numFmtId="20" fontId="0" fillId="8" borderId="15" xfId="0" applyNumberFormat="1" applyFill="1" applyBorder="1" applyAlignment="1"/>
    <xf numFmtId="0" fontId="0" fillId="8" borderId="23" xfId="0" applyNumberFormat="1" applyFont="1" applyFill="1" applyBorder="1" applyAlignment="1">
      <alignment horizontal="centerContinuous"/>
    </xf>
    <xf numFmtId="0" fontId="0" fillId="8" borderId="22" xfId="0" applyNumberFormat="1" applyFont="1" applyFill="1" applyBorder="1" applyAlignment="1">
      <alignment horizontal="centerContinuous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NumberFormat="1" applyFill="1" applyBorder="1"/>
    <xf numFmtId="164" fontId="0" fillId="0" borderId="0" xfId="0" applyNumberFormat="1" applyFill="1" applyBorder="1"/>
    <xf numFmtId="0" fontId="3" fillId="7" borderId="18" xfId="1" applyFont="1" applyFill="1" applyBorder="1" applyAlignment="1">
      <alignment horizontal="center" vertical="center" wrapText="1"/>
    </xf>
    <xf numFmtId="0" fontId="5" fillId="7" borderId="24" xfId="0" applyFont="1" applyFill="1" applyBorder="1" applyAlignment="1">
      <alignment horizontal="center" vertical="center"/>
    </xf>
    <xf numFmtId="0" fontId="0" fillId="8" borderId="25" xfId="0" applyNumberFormat="1" applyFill="1" applyBorder="1" applyAlignment="1"/>
    <xf numFmtId="0" fontId="0" fillId="8" borderId="26" xfId="0" applyNumberFormat="1" applyFill="1" applyBorder="1" applyAlignment="1"/>
    <xf numFmtId="0" fontId="0" fillId="8" borderId="27" xfId="0" applyNumberFormat="1" applyFill="1" applyBorder="1" applyAlignment="1"/>
    <xf numFmtId="0" fontId="3" fillId="7" borderId="25" xfId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/>
    <xf numFmtId="0" fontId="3" fillId="7" borderId="28" xfId="0" applyFont="1" applyFill="1" applyBorder="1" applyAlignment="1">
      <alignment horizontal="center" vertical="center" wrapText="1"/>
    </xf>
    <xf numFmtId="0" fontId="0" fillId="8" borderId="29" xfId="0" applyNumberFormat="1" applyFill="1" applyBorder="1" applyAlignment="1"/>
    <xf numFmtId="0" fontId="0" fillId="8" borderId="30" xfId="0" applyNumberFormat="1" applyFill="1" applyBorder="1" applyAlignment="1"/>
    <xf numFmtId="0" fontId="0" fillId="0" borderId="0" xfId="0" applyNumberFormat="1" applyFill="1" applyBorder="1" applyAlignment="1">
      <alignment horizontal="centerContinuous"/>
    </xf>
    <xf numFmtId="0" fontId="0" fillId="0" borderId="0" xfId="0" applyFill="1" applyBorder="1" applyAlignment="1">
      <alignment horizontal="centerContinuous"/>
    </xf>
    <xf numFmtId="20" fontId="0" fillId="8" borderId="11" xfId="0" applyNumberFormat="1" applyFill="1" applyBorder="1" applyAlignment="1">
      <alignment horizontal="center"/>
    </xf>
    <xf numFmtId="20" fontId="0" fillId="9" borderId="15" xfId="0" applyNumberFormat="1" applyFill="1" applyBorder="1" applyAlignment="1">
      <alignment horizontal="center"/>
    </xf>
    <xf numFmtId="20" fontId="0" fillId="8" borderId="15" xfId="0" applyNumberFormat="1" applyFill="1" applyBorder="1" applyAlignment="1">
      <alignment horizontal="center"/>
    </xf>
    <xf numFmtId="0" fontId="0" fillId="10" borderId="11" xfId="0" applyNumberFormat="1" applyFill="1" applyBorder="1" applyAlignment="1">
      <alignment horizontal="center"/>
    </xf>
    <xf numFmtId="0" fontId="0" fillId="8" borderId="15" xfId="0" applyNumberFormat="1" applyFill="1" applyBorder="1" applyAlignment="1">
      <alignment horizontal="center"/>
    </xf>
    <xf numFmtId="0" fontId="0" fillId="8" borderId="11" xfId="0" applyNumberFormat="1" applyFill="1" applyBorder="1" applyAlignment="1">
      <alignment horizontal="center"/>
    </xf>
    <xf numFmtId="0" fontId="0" fillId="11" borderId="15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Continuous" vertical="center"/>
    </xf>
    <xf numFmtId="164" fontId="0" fillId="0" borderId="0" xfId="0" applyNumberFormat="1" applyFill="1" applyBorder="1" applyAlignment="1"/>
    <xf numFmtId="20" fontId="0" fillId="0" borderId="0" xfId="0" applyNumberFormat="1" applyFill="1" applyBorder="1" applyAlignment="1"/>
    <xf numFmtId="0" fontId="0" fillId="12" borderId="15" xfId="0" applyNumberFormat="1" applyFill="1" applyBorder="1" applyAlignment="1">
      <alignment horizontal="center"/>
    </xf>
    <xf numFmtId="0" fontId="8" fillId="0" borderId="0" xfId="2"/>
    <xf numFmtId="0" fontId="0" fillId="8" borderId="8" xfId="0" applyNumberFormat="1" applyFill="1" applyBorder="1" applyAlignment="1"/>
    <xf numFmtId="20" fontId="0" fillId="12" borderId="15" xfId="0" applyNumberFormat="1" applyFill="1" applyBorder="1" applyAlignment="1"/>
    <xf numFmtId="0" fontId="0" fillId="0" borderId="0" xfId="0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164" fontId="3" fillId="6" borderId="19" xfId="0" applyNumberFormat="1" applyFont="1" applyFill="1" applyBorder="1" applyAlignment="1">
      <alignment horizontal="center" vertical="center"/>
    </xf>
    <xf numFmtId="164" fontId="3" fillId="6" borderId="18" xfId="0" applyNumberFormat="1" applyFont="1" applyFill="1" applyBorder="1" applyAlignment="1">
      <alignment horizontal="center" vertical="center"/>
    </xf>
    <xf numFmtId="164" fontId="3" fillId="6" borderId="17" xfId="0" applyNumberFormat="1" applyFont="1" applyFill="1" applyBorder="1" applyAlignment="1">
      <alignment horizontal="center" vertical="center" wrapText="1"/>
    </xf>
    <xf numFmtId="164" fontId="3" fillId="6" borderId="34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top"/>
    </xf>
    <xf numFmtId="165" fontId="7" fillId="0" borderId="0" xfId="0" applyNumberFormat="1" applyFont="1" applyFill="1" applyBorder="1" applyAlignment="1">
      <alignment horizontal="left" vertical="top"/>
    </xf>
    <xf numFmtId="165" fontId="7" fillId="0" borderId="35" xfId="0" applyNumberFormat="1" applyFont="1" applyFill="1" applyBorder="1" applyAlignment="1">
      <alignment horizontal="left" vertical="top"/>
    </xf>
    <xf numFmtId="165" fontId="0" fillId="0" borderId="10" xfId="0" applyNumberFormat="1" applyFont="1" applyFill="1" applyBorder="1" applyAlignment="1">
      <alignment horizontal="center" vertical="center"/>
    </xf>
    <xf numFmtId="165" fontId="0" fillId="0" borderId="36" xfId="0" applyNumberFormat="1" applyBorder="1" applyAlignment="1">
      <alignment horizontal="center" vertical="center"/>
    </xf>
    <xf numFmtId="165" fontId="0" fillId="0" borderId="37" xfId="0" applyNumberFormat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0" fontId="0" fillId="0" borderId="37" xfId="0" applyNumberFormat="1" applyBorder="1" applyAlignment="1">
      <alignment horizontal="center" vertical="center"/>
    </xf>
    <xf numFmtId="166" fontId="0" fillId="0" borderId="10" xfId="0" applyNumberFormat="1" applyFont="1" applyFill="1" applyBorder="1" applyAlignment="1">
      <alignment horizontal="center" vertical="center"/>
    </xf>
    <xf numFmtId="166" fontId="0" fillId="0" borderId="36" xfId="0" applyNumberFormat="1" applyFont="1" applyFill="1" applyBorder="1" applyAlignment="1">
      <alignment horizontal="center" vertical="center"/>
    </xf>
    <xf numFmtId="166" fontId="0" fillId="0" borderId="37" xfId="0" applyNumberFormat="1" applyFont="1" applyFill="1" applyBorder="1" applyAlignment="1">
      <alignment horizontal="center" vertical="center"/>
    </xf>
    <xf numFmtId="167" fontId="0" fillId="0" borderId="10" xfId="0" applyNumberFormat="1" applyFont="1" applyFill="1" applyBorder="1" applyAlignment="1">
      <alignment horizontal="center" vertical="center"/>
    </xf>
    <xf numFmtId="167" fontId="0" fillId="0" borderId="36" xfId="0" applyNumberFormat="1" applyFont="1" applyFill="1" applyBorder="1" applyAlignment="1">
      <alignment horizontal="center" vertical="center"/>
    </xf>
    <xf numFmtId="167" fontId="0" fillId="0" borderId="37" xfId="0" applyNumberFormat="1" applyFont="1" applyFill="1" applyBorder="1" applyAlignment="1">
      <alignment horizontal="center" vertical="center"/>
    </xf>
    <xf numFmtId="0" fontId="0" fillId="12" borderId="0" xfId="0" applyFont="1" applyFill="1" applyBorder="1" applyAlignment="1">
      <alignment vertical="top"/>
    </xf>
    <xf numFmtId="0" fontId="0" fillId="12" borderId="0" xfId="0" quotePrefix="1" applyFill="1"/>
    <xf numFmtId="20" fontId="0" fillId="12" borderId="0" xfId="0" applyNumberFormat="1" applyFont="1" applyFill="1" applyBorder="1" applyAlignment="1">
      <alignment vertical="top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9525</xdr:rowOff>
        </xdr:from>
        <xdr:to>
          <xdr:col>0</xdr:col>
          <xdr:colOff>1371600</xdr:colOff>
          <xdr:row>2</xdr:row>
          <xdr:rowOff>9525</xdr:rowOff>
        </xdr:to>
        <xdr:sp macro="" textlink="">
          <xdr:nvSpPr>
            <xdr:cNvPr id="2226" name="Button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FF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valeur-de-la-texbox-dans-la-bd-t49325-10.html" TargetMode="External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X99"/>
  <sheetViews>
    <sheetView zoomScale="75" zoomScaleNormal="75" workbookViewId="0">
      <selection activeCell="C23" sqref="C23"/>
    </sheetView>
  </sheetViews>
  <sheetFormatPr baseColWidth="10" defaultRowHeight="15" x14ac:dyDescent="0.25"/>
  <cols>
    <col min="1" max="1" width="20.7109375" style="2" customWidth="1"/>
    <col min="2" max="12" width="11.42578125" style="2" customWidth="1"/>
    <col min="13" max="13" width="9.7109375" style="2" customWidth="1"/>
    <col min="14" max="50" width="11.42578125" style="2" customWidth="1"/>
  </cols>
  <sheetData>
    <row r="1" spans="1:18" ht="15" customHeight="1" x14ac:dyDescent="0.2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8" ht="15" customHeight="1" x14ac:dyDescent="0.25">
      <c r="A2" s="3"/>
      <c r="B2" s="3"/>
      <c r="C2" s="3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8" ht="15" customHeight="1" x14ac:dyDescent="0.25">
      <c r="A3" s="3"/>
      <c r="B3" s="3"/>
      <c r="C3" s="3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8" ht="15" customHeight="1" x14ac:dyDescent="0.25">
      <c r="A4" s="3"/>
      <c r="B4" s="3"/>
      <c r="C4" s="3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8" ht="15" customHeight="1" x14ac:dyDescent="0.25">
      <c r="A5" s="3"/>
      <c r="B5" s="3"/>
      <c r="C5" s="3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1:18" ht="15" customHeight="1" x14ac:dyDescent="0.25">
      <c r="A6" s="3"/>
      <c r="B6" s="3"/>
      <c r="C6" s="3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8" ht="15" customHeight="1" x14ac:dyDescent="0.25">
      <c r="A7" s="3"/>
      <c r="B7" s="3"/>
      <c r="C7" s="3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</row>
    <row r="8" spans="1:18" ht="15" customHeight="1" x14ac:dyDescent="0.25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</row>
    <row r="9" spans="1:18" ht="30" customHeight="1" x14ac:dyDescent="0.25">
      <c r="A9" s="81"/>
      <c r="B9" s="82"/>
      <c r="C9" s="82"/>
      <c r="D9" s="82"/>
      <c r="E9" s="82"/>
      <c r="F9" s="81"/>
      <c r="G9" s="81"/>
      <c r="H9" s="81"/>
      <c r="I9" s="81"/>
      <c r="J9" s="81"/>
      <c r="K9" s="81"/>
      <c r="L9" s="81"/>
      <c r="M9" s="81"/>
      <c r="N9" s="27"/>
      <c r="O9" s="27"/>
      <c r="P9" s="27"/>
    </row>
    <row r="10" spans="1:18" ht="15" customHeight="1" x14ac:dyDescent="0.25">
      <c r="A10" s="27"/>
      <c r="B10" s="83"/>
      <c r="C10" s="83"/>
      <c r="D10" s="27"/>
      <c r="E10" s="27"/>
      <c r="F10" s="27"/>
      <c r="G10" s="27"/>
      <c r="H10" s="27"/>
      <c r="I10" s="27"/>
      <c r="J10" s="84"/>
      <c r="K10" s="84"/>
      <c r="L10" s="84"/>
      <c r="M10" s="68"/>
      <c r="N10" s="68"/>
      <c r="O10" s="27"/>
      <c r="P10" s="68"/>
      <c r="R10" s="10"/>
    </row>
    <row r="11" spans="1:18" ht="15" customHeight="1" x14ac:dyDescent="0.25">
      <c r="A11" s="27"/>
      <c r="B11" s="83"/>
      <c r="C11" s="83"/>
      <c r="D11" s="27"/>
      <c r="E11" s="27"/>
      <c r="F11" s="27"/>
      <c r="G11" s="27"/>
      <c r="H11" s="27"/>
      <c r="I11" s="27"/>
      <c r="J11" s="85"/>
      <c r="K11" s="27"/>
      <c r="L11" s="27"/>
      <c r="M11" s="27"/>
      <c r="N11" s="27"/>
      <c r="O11" s="27"/>
      <c r="P11" s="27"/>
    </row>
    <row r="12" spans="1:18" ht="15" customHeight="1" x14ac:dyDescent="0.25">
      <c r="A12" s="27"/>
      <c r="B12" s="83"/>
      <c r="C12" s="83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1:18" ht="15" customHeight="1" x14ac:dyDescent="0.25">
      <c r="A13" s="27"/>
      <c r="B13" s="83"/>
      <c r="C13" s="83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</row>
    <row r="14" spans="1:18" ht="15" customHeight="1" x14ac:dyDescent="0.25">
      <c r="A14" s="27"/>
      <c r="B14" s="83"/>
      <c r="C14" s="83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1:18" ht="15" customHeight="1" x14ac:dyDescent="0.25">
      <c r="A15" s="27"/>
      <c r="B15" s="83"/>
      <c r="C15" s="83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</row>
    <row r="16" spans="1:18" x14ac:dyDescent="0.25">
      <c r="A16" s="27"/>
      <c r="B16" s="83"/>
      <c r="C16" s="83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2:16" x14ac:dyDescent="0.25">
      <c r="B17" s="9"/>
      <c r="C17" s="9"/>
    </row>
    <row r="18" spans="2:16" x14ac:dyDescent="0.25">
      <c r="B18" s="9"/>
      <c r="C18" s="9"/>
    </row>
    <row r="19" spans="2:16" x14ac:dyDescent="0.25">
      <c r="B19" s="9"/>
      <c r="C19" s="9"/>
    </row>
    <row r="20" spans="2:16" x14ac:dyDescent="0.25">
      <c r="B20" s="9"/>
      <c r="C20" s="9"/>
    </row>
    <row r="21" spans="2:16" x14ac:dyDescent="0.25">
      <c r="B21" s="9"/>
      <c r="C21" s="9"/>
    </row>
    <row r="22" spans="2:16" x14ac:dyDescent="0.25">
      <c r="B22" s="9"/>
      <c r="C22" s="9"/>
    </row>
    <row r="23" spans="2:16" x14ac:dyDescent="0.25">
      <c r="B23" s="9"/>
      <c r="C23" s="9"/>
    </row>
    <row r="24" spans="2:16" x14ac:dyDescent="0.25">
      <c r="B24" s="9"/>
      <c r="C24" s="9"/>
      <c r="P24"/>
    </row>
    <row r="25" spans="2:16" x14ac:dyDescent="0.25">
      <c r="B25" s="9"/>
      <c r="C25" s="9"/>
    </row>
    <row r="26" spans="2:16" x14ac:dyDescent="0.25">
      <c r="B26" s="9"/>
      <c r="C26" s="9"/>
    </row>
    <row r="27" spans="2:16" x14ac:dyDescent="0.25">
      <c r="B27" s="9"/>
      <c r="C27" s="9"/>
    </row>
    <row r="28" spans="2:16" x14ac:dyDescent="0.25">
      <c r="B28" s="9"/>
      <c r="C28" s="9"/>
    </row>
    <row r="29" spans="2:16" x14ac:dyDescent="0.25">
      <c r="B29" s="9"/>
      <c r="C29" s="9"/>
    </row>
    <row r="30" spans="2:16" x14ac:dyDescent="0.25">
      <c r="B30" s="9"/>
      <c r="C30" s="9"/>
    </row>
    <row r="31" spans="2:16" x14ac:dyDescent="0.25">
      <c r="B31" s="9"/>
      <c r="C31" s="9"/>
    </row>
    <row r="32" spans="2:16" x14ac:dyDescent="0.25">
      <c r="B32" s="9"/>
      <c r="C32" s="9"/>
    </row>
    <row r="33" spans="2:3" x14ac:dyDescent="0.25">
      <c r="B33" s="9"/>
      <c r="C33" s="9"/>
    </row>
    <row r="34" spans="2:3" x14ac:dyDescent="0.25">
      <c r="B34" s="9"/>
      <c r="C34" s="9"/>
    </row>
    <row r="35" spans="2:3" x14ac:dyDescent="0.25">
      <c r="B35" s="9"/>
      <c r="C35" s="9"/>
    </row>
    <row r="36" spans="2:3" x14ac:dyDescent="0.25">
      <c r="B36" s="9"/>
      <c r="C36" s="9"/>
    </row>
    <row r="37" spans="2:3" x14ac:dyDescent="0.25">
      <c r="B37" s="9"/>
      <c r="C37" s="9"/>
    </row>
    <row r="38" spans="2:3" x14ac:dyDescent="0.25">
      <c r="B38" s="9"/>
      <c r="C38" s="9"/>
    </row>
    <row r="39" spans="2:3" x14ac:dyDescent="0.25">
      <c r="B39" s="9"/>
      <c r="C39" s="9"/>
    </row>
    <row r="40" spans="2:3" x14ac:dyDescent="0.25">
      <c r="B40" s="9"/>
      <c r="C40" s="9"/>
    </row>
    <row r="41" spans="2:3" x14ac:dyDescent="0.25">
      <c r="B41" s="9"/>
      <c r="C41" s="9"/>
    </row>
    <row r="42" spans="2:3" x14ac:dyDescent="0.25">
      <c r="B42" s="9"/>
      <c r="C42" s="9"/>
    </row>
    <row r="43" spans="2:3" x14ac:dyDescent="0.25">
      <c r="B43" s="9"/>
      <c r="C43" s="9"/>
    </row>
    <row r="44" spans="2:3" x14ac:dyDescent="0.25">
      <c r="B44" s="9"/>
      <c r="C44" s="9"/>
    </row>
    <row r="45" spans="2:3" x14ac:dyDescent="0.25">
      <c r="B45" s="9"/>
      <c r="C45" s="9"/>
    </row>
    <row r="46" spans="2:3" x14ac:dyDescent="0.25">
      <c r="B46" s="9"/>
      <c r="C46" s="9"/>
    </row>
    <row r="47" spans="2:3" x14ac:dyDescent="0.25">
      <c r="B47" s="9"/>
      <c r="C47" s="9"/>
    </row>
    <row r="48" spans="2:3" x14ac:dyDescent="0.25">
      <c r="B48" s="9"/>
      <c r="C48" s="9"/>
    </row>
    <row r="49" spans="2:3" x14ac:dyDescent="0.25">
      <c r="B49" s="9"/>
      <c r="C49" s="9"/>
    </row>
    <row r="50" spans="2:3" x14ac:dyDescent="0.25">
      <c r="B50" s="9"/>
      <c r="C50" s="9"/>
    </row>
    <row r="51" spans="2:3" x14ac:dyDescent="0.25">
      <c r="B51" s="9"/>
      <c r="C51" s="9"/>
    </row>
    <row r="52" spans="2:3" x14ac:dyDescent="0.25">
      <c r="B52" s="9"/>
      <c r="C52" s="9"/>
    </row>
    <row r="53" spans="2:3" x14ac:dyDescent="0.25">
      <c r="B53" s="9"/>
      <c r="C53" s="9"/>
    </row>
    <row r="54" spans="2:3" x14ac:dyDescent="0.25">
      <c r="B54" s="9"/>
      <c r="C54" s="9"/>
    </row>
    <row r="55" spans="2:3" x14ac:dyDescent="0.25">
      <c r="B55" s="9"/>
      <c r="C55" s="9"/>
    </row>
    <row r="56" spans="2:3" x14ac:dyDescent="0.25">
      <c r="B56" s="9"/>
      <c r="C56" s="9"/>
    </row>
    <row r="57" spans="2:3" x14ac:dyDescent="0.25">
      <c r="B57" s="9"/>
      <c r="C57" s="9"/>
    </row>
    <row r="58" spans="2:3" x14ac:dyDescent="0.25">
      <c r="B58" s="9"/>
      <c r="C58" s="9"/>
    </row>
    <row r="59" spans="2:3" x14ac:dyDescent="0.25">
      <c r="B59" s="9"/>
      <c r="C59" s="9"/>
    </row>
    <row r="60" spans="2:3" x14ac:dyDescent="0.25">
      <c r="B60" s="9"/>
      <c r="C60" s="9"/>
    </row>
    <row r="61" spans="2:3" x14ac:dyDescent="0.25">
      <c r="B61" s="9"/>
      <c r="C61" s="9"/>
    </row>
    <row r="62" spans="2:3" x14ac:dyDescent="0.25">
      <c r="B62" s="9"/>
      <c r="C62" s="9"/>
    </row>
    <row r="63" spans="2:3" x14ac:dyDescent="0.25">
      <c r="B63" s="9"/>
      <c r="C63" s="9"/>
    </row>
    <row r="64" spans="2:3" x14ac:dyDescent="0.25">
      <c r="B64" s="9"/>
      <c r="C64" s="9"/>
    </row>
    <row r="65" spans="2:3" x14ac:dyDescent="0.25">
      <c r="B65" s="9"/>
      <c r="C65" s="9"/>
    </row>
    <row r="66" spans="2:3" x14ac:dyDescent="0.25">
      <c r="B66" s="9"/>
      <c r="C66" s="9"/>
    </row>
    <row r="67" spans="2:3" x14ac:dyDescent="0.25">
      <c r="B67" s="9"/>
      <c r="C67" s="9"/>
    </row>
    <row r="68" spans="2:3" x14ac:dyDescent="0.25">
      <c r="B68" s="9"/>
      <c r="C68" s="9"/>
    </row>
    <row r="69" spans="2:3" x14ac:dyDescent="0.25">
      <c r="B69" s="9"/>
      <c r="C69" s="9"/>
    </row>
    <row r="70" spans="2:3" x14ac:dyDescent="0.25">
      <c r="B70" s="9"/>
      <c r="C70" s="9"/>
    </row>
    <row r="71" spans="2:3" x14ac:dyDescent="0.25">
      <c r="B71" s="9"/>
      <c r="C71" s="9"/>
    </row>
    <row r="72" spans="2:3" x14ac:dyDescent="0.25">
      <c r="B72" s="9"/>
      <c r="C72" s="9"/>
    </row>
    <row r="73" spans="2:3" x14ac:dyDescent="0.25">
      <c r="B73" s="9"/>
      <c r="C73" s="9"/>
    </row>
    <row r="74" spans="2:3" x14ac:dyDescent="0.25">
      <c r="B74" s="9"/>
      <c r="C74" s="9"/>
    </row>
    <row r="75" spans="2:3" x14ac:dyDescent="0.25">
      <c r="B75" s="9"/>
      <c r="C75" s="9"/>
    </row>
    <row r="76" spans="2:3" x14ac:dyDescent="0.25">
      <c r="B76" s="9"/>
      <c r="C76" s="9"/>
    </row>
    <row r="77" spans="2:3" x14ac:dyDescent="0.25">
      <c r="B77" s="9"/>
      <c r="C77" s="9"/>
    </row>
    <row r="78" spans="2:3" x14ac:dyDescent="0.25">
      <c r="B78" s="9"/>
      <c r="C78" s="9"/>
    </row>
    <row r="79" spans="2:3" x14ac:dyDescent="0.25">
      <c r="B79" s="9"/>
      <c r="C79" s="9"/>
    </row>
    <row r="80" spans="2:3" x14ac:dyDescent="0.25">
      <c r="B80" s="9"/>
      <c r="C80" s="9"/>
    </row>
    <row r="81" spans="2:3" x14ac:dyDescent="0.25">
      <c r="B81" s="9"/>
      <c r="C81" s="9"/>
    </row>
    <row r="82" spans="2:3" x14ac:dyDescent="0.25">
      <c r="B82" s="9"/>
      <c r="C82" s="9"/>
    </row>
    <row r="83" spans="2:3" x14ac:dyDescent="0.25">
      <c r="B83" s="9"/>
      <c r="C83" s="9"/>
    </row>
    <row r="84" spans="2:3" x14ac:dyDescent="0.25">
      <c r="B84" s="9"/>
      <c r="C84" s="9"/>
    </row>
    <row r="85" spans="2:3" x14ac:dyDescent="0.25">
      <c r="B85" s="9"/>
      <c r="C85" s="9"/>
    </row>
    <row r="86" spans="2:3" x14ac:dyDescent="0.25">
      <c r="B86" s="9"/>
      <c r="C86" s="9"/>
    </row>
    <row r="87" spans="2:3" x14ac:dyDescent="0.25">
      <c r="B87" s="9"/>
      <c r="C87" s="9"/>
    </row>
    <row r="88" spans="2:3" x14ac:dyDescent="0.25">
      <c r="B88" s="9"/>
      <c r="C88" s="9"/>
    </row>
    <row r="89" spans="2:3" x14ac:dyDescent="0.25">
      <c r="B89" s="9"/>
      <c r="C89" s="9"/>
    </row>
    <row r="90" spans="2:3" x14ac:dyDescent="0.25">
      <c r="B90" s="9"/>
      <c r="C90" s="9"/>
    </row>
    <row r="91" spans="2:3" x14ac:dyDescent="0.25">
      <c r="B91" s="9"/>
      <c r="C91" s="9"/>
    </row>
    <row r="92" spans="2:3" x14ac:dyDescent="0.25">
      <c r="B92" s="9"/>
      <c r="C92" s="9"/>
    </row>
    <row r="93" spans="2:3" x14ac:dyDescent="0.25">
      <c r="B93" s="9"/>
      <c r="C93" s="9"/>
    </row>
    <row r="94" spans="2:3" x14ac:dyDescent="0.25">
      <c r="B94" s="9"/>
      <c r="C94" s="9"/>
    </row>
    <row r="95" spans="2:3" x14ac:dyDescent="0.25">
      <c r="B95" s="9"/>
      <c r="C95" s="9"/>
    </row>
    <row r="96" spans="2:3" x14ac:dyDescent="0.25">
      <c r="B96" s="9"/>
      <c r="C96" s="9"/>
    </row>
    <row r="97" spans="2:3" x14ac:dyDescent="0.25">
      <c r="B97" s="9"/>
      <c r="C97" s="9"/>
    </row>
    <row r="98" spans="2:3" x14ac:dyDescent="0.25">
      <c r="B98" s="9"/>
      <c r="C98" s="9"/>
    </row>
    <row r="99" spans="2:3" x14ac:dyDescent="0.25">
      <c r="C99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Y100"/>
  <sheetViews>
    <sheetView tabSelected="1" workbookViewId="0">
      <selection activeCell="A7" sqref="A7"/>
    </sheetView>
  </sheetViews>
  <sheetFormatPr baseColWidth="10" defaultRowHeight="15" x14ac:dyDescent="0.25"/>
  <cols>
    <col min="1" max="1" width="20.7109375" customWidth="1"/>
    <col min="2" max="2" width="10" customWidth="1"/>
    <col min="3" max="3" width="9.5703125" customWidth="1"/>
    <col min="4" max="5" width="5.7109375" customWidth="1"/>
    <col min="7" max="7" width="11.42578125" customWidth="1"/>
  </cols>
  <sheetData>
    <row r="1" spans="1:103" ht="15.75" thickBot="1" x14ac:dyDescent="0.3">
      <c r="A1" s="2"/>
      <c r="B1" s="2"/>
      <c r="C1" s="2"/>
      <c r="D1" s="2"/>
      <c r="E1" s="2"/>
      <c r="F1" s="98">
        <v>2014</v>
      </c>
      <c r="G1" s="98"/>
      <c r="H1" s="2"/>
      <c r="I1" s="2"/>
      <c r="J1" s="2"/>
      <c r="P1" s="87" t="s">
        <v>31</v>
      </c>
    </row>
    <row r="2" spans="1:103" ht="16.5" thickTop="1" thickBot="1" x14ac:dyDescent="0.3">
      <c r="C2" s="3"/>
      <c r="D2" s="3"/>
      <c r="E2" s="3"/>
      <c r="F2" s="98"/>
      <c r="G2" s="98"/>
      <c r="H2" s="3"/>
      <c r="I2" s="91" t="s">
        <v>12</v>
      </c>
      <c r="J2" s="92"/>
      <c r="K2" s="93"/>
    </row>
    <row r="3" spans="1:103" x14ac:dyDescent="0.25">
      <c r="B3" t="s">
        <v>58</v>
      </c>
      <c r="C3" s="3" t="s">
        <v>59</v>
      </c>
      <c r="D3" s="3"/>
      <c r="E3" s="3"/>
      <c r="F3" s="3" t="s">
        <v>10</v>
      </c>
      <c r="G3" s="26">
        <f>WEEKNUM(F6)</f>
        <v>11</v>
      </c>
      <c r="H3" s="3"/>
      <c r="I3" s="19" t="s">
        <v>9</v>
      </c>
      <c r="J3" s="20"/>
      <c r="K3" s="15"/>
    </row>
    <row r="4" spans="1:103" x14ac:dyDescent="0.25">
      <c r="B4" s="115">
        <v>0.75</v>
      </c>
      <c r="C4" s="114" t="str">
        <f>"15:00"</f>
        <v>15:00</v>
      </c>
      <c r="D4" s="113" t="b">
        <f>B4&gt;C4</f>
        <v>0</v>
      </c>
      <c r="E4" s="3"/>
      <c r="F4" s="3"/>
      <c r="G4" s="25"/>
      <c r="H4" s="3"/>
      <c r="I4" s="21" t="s">
        <v>1</v>
      </c>
      <c r="J4" s="22"/>
      <c r="K4" s="16"/>
      <c r="CG4" t="s">
        <v>29</v>
      </c>
      <c r="CM4" t="s">
        <v>29</v>
      </c>
      <c r="CS4" t="s">
        <v>30</v>
      </c>
      <c r="CY4" t="s">
        <v>30</v>
      </c>
    </row>
    <row r="5" spans="1:103" x14ac:dyDescent="0.25">
      <c r="C5" s="3"/>
      <c r="D5" s="3"/>
      <c r="E5" s="3"/>
      <c r="F5" s="3"/>
      <c r="G5" s="3"/>
      <c r="H5" s="3"/>
      <c r="I5" s="21" t="s">
        <v>5</v>
      </c>
      <c r="J5" s="22"/>
      <c r="K5" s="17"/>
    </row>
    <row r="6" spans="1:103" ht="19.5" thickBot="1" x14ac:dyDescent="0.3">
      <c r="A6" s="3"/>
      <c r="B6" s="3"/>
      <c r="C6" s="3"/>
      <c r="D6" s="3"/>
      <c r="E6" s="3"/>
      <c r="F6" s="99">
        <v>41710</v>
      </c>
      <c r="G6" s="99"/>
      <c r="H6" s="100"/>
      <c r="I6" s="23" t="s">
        <v>11</v>
      </c>
      <c r="J6" s="24"/>
      <c r="K6" s="18"/>
    </row>
    <row r="7" spans="1:103" ht="16.5" thickTop="1" thickBot="1" x14ac:dyDescent="0.3">
      <c r="A7" s="3"/>
      <c r="B7" s="12"/>
      <c r="C7" s="3"/>
      <c r="D7" s="3"/>
      <c r="E7" s="3"/>
      <c r="F7" s="3"/>
      <c r="G7" s="3"/>
      <c r="H7" s="3"/>
      <c r="I7" s="12"/>
      <c r="J7" s="13"/>
      <c r="K7" s="3"/>
      <c r="L7" s="14"/>
      <c r="M7" s="14"/>
    </row>
    <row r="8" spans="1:103" ht="19.5" customHeight="1" thickTop="1" thickBot="1" x14ac:dyDescent="0.3">
      <c r="A8" s="3"/>
      <c r="B8" s="94" t="s">
        <v>13</v>
      </c>
      <c r="C8" s="95"/>
      <c r="D8" s="96" t="s">
        <v>14</v>
      </c>
      <c r="E8" s="97"/>
      <c r="F8" s="3"/>
      <c r="G8" s="3"/>
      <c r="H8" s="3"/>
      <c r="I8" s="12"/>
      <c r="J8" s="3"/>
      <c r="K8" s="3"/>
      <c r="L8" s="1"/>
      <c r="M8" s="1"/>
    </row>
    <row r="9" spans="1:103" ht="30" customHeight="1" thickTop="1" thickBot="1" x14ac:dyDescent="0.3">
      <c r="A9" s="31" t="s">
        <v>2</v>
      </c>
      <c r="B9" s="32">
        <v>0.32291666666666669</v>
      </c>
      <c r="C9" s="33">
        <v>0.52083333333333337</v>
      </c>
      <c r="D9" s="32">
        <v>0.5625</v>
      </c>
      <c r="E9" s="32">
        <v>0.72916666666666663</v>
      </c>
      <c r="F9" s="34" t="s">
        <v>0</v>
      </c>
      <c r="G9" s="34" t="s">
        <v>3</v>
      </c>
      <c r="H9" s="34" t="s">
        <v>4</v>
      </c>
      <c r="I9" s="34" t="s">
        <v>1</v>
      </c>
      <c r="J9" s="35" t="s">
        <v>5</v>
      </c>
      <c r="K9" s="35" t="s">
        <v>6</v>
      </c>
      <c r="L9" s="35" t="s">
        <v>7</v>
      </c>
      <c r="M9" s="36" t="s">
        <v>8</v>
      </c>
      <c r="N9" s="69" t="s">
        <v>20</v>
      </c>
    </row>
    <row r="10" spans="1:103" ht="15.75" thickTop="1" x14ac:dyDescent="0.25">
      <c r="A10" s="46" t="s">
        <v>21</v>
      </c>
      <c r="B10" s="44">
        <f>((HOUR($C$9))+(MINUTE($C$9)/60))-((HOUR($B$9))+(MINUTE($B$9)/60))</f>
        <v>4.75</v>
      </c>
      <c r="C10" s="45"/>
      <c r="D10" s="44">
        <f>((HOUR($E$9))+(MINUTE($E$9)/60))-((HOUR($D$9))+(MINUTE($D$9)/60))</f>
        <v>4</v>
      </c>
      <c r="E10" s="45"/>
      <c r="F10" s="47"/>
      <c r="G10" s="43" t="s">
        <v>25</v>
      </c>
      <c r="H10" s="79"/>
      <c r="I10" s="77" t="s">
        <v>1</v>
      </c>
      <c r="J10" s="74"/>
      <c r="K10" s="74"/>
      <c r="L10" s="43"/>
      <c r="M10" s="70">
        <f>SUM(B10:F10)</f>
        <v>8.75</v>
      </c>
      <c r="N10" s="27">
        <f>SUM(M10:M24)</f>
        <v>47.5</v>
      </c>
    </row>
    <row r="11" spans="1:103" x14ac:dyDescent="0.25">
      <c r="A11" s="51" t="s">
        <v>22</v>
      </c>
      <c r="B11" s="53">
        <f>((HOUR($C$9))+(MINUTE($C$9)/60))-((HOUR($B$9))+(MINUTE($B$9)/60))</f>
        <v>4.75</v>
      </c>
      <c r="C11" s="54"/>
      <c r="D11" s="53">
        <f>((HOUR($E$9))+(MINUTE($E$9)/60))-((HOUR($D$9))+(MINUTE($D$9)/60))</f>
        <v>4</v>
      </c>
      <c r="E11" s="54"/>
      <c r="F11" s="52">
        <v>4</v>
      </c>
      <c r="G11" s="55"/>
      <c r="H11" s="78"/>
      <c r="I11" s="78"/>
      <c r="J11" s="75" t="s">
        <v>26</v>
      </c>
      <c r="K11" s="76"/>
      <c r="L11" s="41"/>
      <c r="M11" s="71">
        <f>SUM(B11:F11)</f>
        <v>12.75</v>
      </c>
      <c r="N11" s="27"/>
    </row>
    <row r="12" spans="1:103" x14ac:dyDescent="0.25">
      <c r="A12" s="51" t="s">
        <v>23</v>
      </c>
      <c r="B12" s="53">
        <f>(((HOUR($C$9))+(MINUTE($C$9)/60))-((HOUR(G12))+(MINUTE(G12)/60)))</f>
        <v>12.5</v>
      </c>
      <c r="C12" s="54"/>
      <c r="D12" s="53">
        <f>(((HOUR(J12))+(MINUTE(J12)/60))-((HOUR($D$9))+(MINUTE($D$9)/60)))</f>
        <v>0</v>
      </c>
      <c r="E12" s="54"/>
      <c r="F12" s="52"/>
      <c r="G12" s="55"/>
      <c r="H12" s="78"/>
      <c r="I12" s="78"/>
      <c r="J12" s="76">
        <v>0.5625</v>
      </c>
      <c r="K12" s="78"/>
      <c r="L12" s="55"/>
      <c r="M12" s="42">
        <f>SUM(B12:F12)</f>
        <v>12.5</v>
      </c>
      <c r="N12" s="27"/>
    </row>
    <row r="13" spans="1:103" x14ac:dyDescent="0.25">
      <c r="A13" s="51" t="s">
        <v>24</v>
      </c>
      <c r="B13" s="53">
        <f>((HOUR($C$9))+(MINUTE($C$9)/60))-((HOUR($B$9))+(MINUTE($B$9)/60))</f>
        <v>4.75</v>
      </c>
      <c r="C13" s="54"/>
      <c r="D13" s="53" t="s">
        <v>25</v>
      </c>
      <c r="E13" s="54" t="s">
        <v>25</v>
      </c>
      <c r="F13" s="52" t="s">
        <v>25</v>
      </c>
      <c r="G13" s="41"/>
      <c r="H13" s="80" t="s">
        <v>4</v>
      </c>
      <c r="I13" s="78" t="s">
        <v>25</v>
      </c>
      <c r="J13" s="78" t="s">
        <v>25</v>
      </c>
      <c r="K13" s="78" t="s">
        <v>25</v>
      </c>
      <c r="L13" s="41" t="s">
        <v>25</v>
      </c>
      <c r="M13" s="42">
        <f>SUM(B13:F13)</f>
        <v>4.75</v>
      </c>
      <c r="N13" s="27" t="s">
        <v>25</v>
      </c>
      <c r="O13" t="s">
        <v>25</v>
      </c>
      <c r="P13" t="s">
        <v>25</v>
      </c>
      <c r="Q13" t="s">
        <v>25</v>
      </c>
      <c r="R13" t="s">
        <v>25</v>
      </c>
      <c r="S13" t="s">
        <v>25</v>
      </c>
      <c r="T13" t="s">
        <v>25</v>
      </c>
      <c r="U13" t="s">
        <v>25</v>
      </c>
      <c r="V13" t="s">
        <v>25</v>
      </c>
      <c r="W13" t="s">
        <v>25</v>
      </c>
      <c r="X13" t="s">
        <v>25</v>
      </c>
      <c r="Y13" t="s">
        <v>25</v>
      </c>
      <c r="Z13" t="s">
        <v>25</v>
      </c>
      <c r="AA13" t="s">
        <v>25</v>
      </c>
      <c r="AB13" t="s">
        <v>25</v>
      </c>
      <c r="AC13" t="s">
        <v>25</v>
      </c>
      <c r="AD13" t="s">
        <v>25</v>
      </c>
      <c r="AE13" t="s">
        <v>25</v>
      </c>
      <c r="AF13" t="s">
        <v>25</v>
      </c>
      <c r="AG13" t="s">
        <v>25</v>
      </c>
      <c r="AH13" t="s">
        <v>25</v>
      </c>
      <c r="AI13" t="s">
        <v>25</v>
      </c>
      <c r="AJ13" t="s">
        <v>25</v>
      </c>
      <c r="AK13" t="s">
        <v>25</v>
      </c>
    </row>
    <row r="14" spans="1:103" x14ac:dyDescent="0.25">
      <c r="A14" s="51" t="s">
        <v>27</v>
      </c>
      <c r="B14" s="56">
        <f>((HOUR($C$9))+(MINUTE($C$9)/60))-((HOUR($B$9))+(MINUTE($B$9)/60))</f>
        <v>4.75</v>
      </c>
      <c r="C14" s="57"/>
      <c r="D14" s="53">
        <f>((HOUR($E$9))+(MINUTE($E$9)/60))-((HOUR($D$9))+(MINUTE($D$9)/60))</f>
        <v>4</v>
      </c>
      <c r="E14" s="54"/>
      <c r="F14" s="52"/>
      <c r="G14" s="41"/>
      <c r="H14" s="41"/>
      <c r="I14" s="41"/>
      <c r="J14" s="41"/>
      <c r="K14" s="86" t="s">
        <v>28</v>
      </c>
      <c r="L14" s="41"/>
      <c r="M14" s="42">
        <f>SUM(B14:F14)</f>
        <v>8.75</v>
      </c>
      <c r="N14" s="27"/>
    </row>
    <row r="15" spans="1:103" x14ac:dyDescent="0.25">
      <c r="A15" s="51" t="s">
        <v>32</v>
      </c>
      <c r="B15" s="53">
        <f>(((HOUR($C$9))+(MINUTE($C$9)/60))-((HOUR(L15))+(MINUTE(L15)/60)))</f>
        <v>2.5</v>
      </c>
      <c r="C15" s="54"/>
      <c r="D15" s="53">
        <f>(((HOUR(K15))+(MINUTE(K15)/60))-((HOUR($D$9))+(MINUTE($D$9)/60)))-((((HOUR($E$9))+(MINUTE($E$9)/60))-((HOUR($D$9))+(MINUTE($D$9)/60)))-(((HOUR($E$9))+(MINUTE($E$9)/60))-((HOUR(G15))+(MINUTE(G15)/60))))</f>
        <v>17</v>
      </c>
      <c r="E15" s="54"/>
      <c r="F15" s="52"/>
      <c r="G15" s="55"/>
      <c r="H15" s="41"/>
      <c r="I15" s="41"/>
      <c r="J15" s="41"/>
      <c r="K15" s="89">
        <v>0.70833333333333337</v>
      </c>
      <c r="L15" s="55">
        <v>0.41666666666666669</v>
      </c>
      <c r="M15" s="42"/>
      <c r="N15" s="27"/>
    </row>
    <row r="16" spans="1:103" x14ac:dyDescent="0.25">
      <c r="A16" s="51" t="s">
        <v>33</v>
      </c>
      <c r="B16" s="53">
        <f>((HOUR($C$9))+(MINUTE($C$9)/60))-((HOUR($B$9))+(MINUTE($B$9)/60))</f>
        <v>4.75</v>
      </c>
      <c r="C16" s="54"/>
      <c r="D16" s="53">
        <f>((HOUR($E$9))+(MINUTE($E$9)/60))-((HOUR($D$9))+(MINUTE($D$9)/60))</f>
        <v>4</v>
      </c>
      <c r="E16" s="54"/>
      <c r="F16" s="52"/>
      <c r="G16" s="41"/>
      <c r="H16" s="55">
        <v>0.625</v>
      </c>
      <c r="I16" s="41"/>
      <c r="J16" s="41"/>
      <c r="K16" s="41"/>
      <c r="L16" s="41"/>
      <c r="M16" s="42"/>
      <c r="N16" s="27"/>
    </row>
    <row r="17" spans="1:21" x14ac:dyDescent="0.25">
      <c r="A17" s="51" t="s">
        <v>34</v>
      </c>
      <c r="B17" s="53">
        <f>((HOUR($C$9))+(MINUTE($C$9)/60))-((HOUR($B$9))+(MINUTE($B$9)/60))</f>
        <v>4.75</v>
      </c>
      <c r="C17" s="54"/>
      <c r="D17" s="53">
        <f>((HOUR($E$9))+(MINUTE($E$9)/60))-((HOUR($D$9))+(MINUTE($D$9)/60))</f>
        <v>4</v>
      </c>
      <c r="E17" s="54"/>
      <c r="F17" s="52"/>
      <c r="G17" s="41"/>
      <c r="H17" s="41"/>
      <c r="I17" s="55">
        <v>0.625</v>
      </c>
      <c r="J17" s="41"/>
      <c r="K17" s="41"/>
      <c r="L17" s="41"/>
      <c r="M17" s="42"/>
      <c r="N17" s="27"/>
    </row>
    <row r="18" spans="1:21" x14ac:dyDescent="0.25">
      <c r="A18" s="51" t="s">
        <v>35</v>
      </c>
      <c r="B18" s="53">
        <f>((HOUR($C$9))+(MINUTE($C$9)/60))-((HOUR($B$9))+(MINUTE($B$9)/60))</f>
        <v>4.75</v>
      </c>
      <c r="C18" s="54"/>
      <c r="D18" s="53">
        <f>((HOUR($E$9))+(MINUTE($E$9)/60))-((HOUR($D$9))+(MINUTE($D$9)/60))</f>
        <v>4</v>
      </c>
      <c r="E18" s="54"/>
      <c r="F18" s="52"/>
      <c r="G18" s="41"/>
      <c r="H18" s="41"/>
      <c r="I18" s="41"/>
      <c r="J18" s="41"/>
      <c r="K18" s="41"/>
      <c r="L18" s="41"/>
      <c r="M18" s="42"/>
      <c r="N18" s="27"/>
      <c r="O18">
        <v>9</v>
      </c>
    </row>
    <row r="19" spans="1:21" ht="15.75" thickBot="1" x14ac:dyDescent="0.3">
      <c r="A19" s="88" t="s">
        <v>36</v>
      </c>
      <c r="B19" s="49">
        <f>((HOUR($C$9))+(MINUTE($C$9)/60))-((HOUR($B$9))+(MINUTE($B$9)/60))</f>
        <v>4.75</v>
      </c>
      <c r="C19" s="48"/>
      <c r="D19" s="49">
        <v>8</v>
      </c>
      <c r="E19" s="48"/>
      <c r="F19" s="50"/>
      <c r="G19" s="39"/>
      <c r="H19" s="39"/>
      <c r="I19" s="39"/>
      <c r="J19" s="39"/>
      <c r="K19" s="39"/>
      <c r="L19" s="39"/>
      <c r="M19" s="40"/>
      <c r="N19" s="27"/>
    </row>
    <row r="20" spans="1:21" ht="15.75" thickTop="1" x14ac:dyDescent="0.25">
      <c r="A20" s="68"/>
      <c r="B20" s="72"/>
      <c r="C20" s="72"/>
      <c r="D20" s="72"/>
      <c r="E20" s="72"/>
      <c r="F20" s="68"/>
      <c r="G20" s="68"/>
      <c r="H20" s="68"/>
      <c r="I20" s="68"/>
      <c r="J20" s="68"/>
      <c r="K20" s="68"/>
      <c r="L20" s="68"/>
      <c r="M20" s="68"/>
      <c r="N20" s="27"/>
      <c r="U20" s="90"/>
    </row>
    <row r="21" spans="1:21" x14ac:dyDescent="0.25">
      <c r="A21" s="68"/>
      <c r="B21" s="72"/>
      <c r="C21" s="72"/>
      <c r="D21" s="72"/>
      <c r="E21" s="72"/>
      <c r="F21" s="68"/>
      <c r="G21" s="68"/>
      <c r="H21" s="68"/>
      <c r="I21" s="68"/>
      <c r="J21" s="68"/>
      <c r="K21" s="68"/>
      <c r="L21" s="68"/>
      <c r="M21" s="68"/>
      <c r="N21" s="27"/>
      <c r="U21" s="90"/>
    </row>
    <row r="22" spans="1:21" x14ac:dyDescent="0.25">
      <c r="A22" s="27"/>
      <c r="B22" s="72"/>
      <c r="C22" s="72"/>
      <c r="D22" s="73"/>
      <c r="E22" s="73"/>
      <c r="F22" s="27"/>
      <c r="G22" s="27"/>
      <c r="H22" s="27"/>
      <c r="I22" s="27"/>
      <c r="J22" s="27"/>
      <c r="K22" s="27"/>
      <c r="L22" s="27"/>
      <c r="M22" s="68"/>
      <c r="N22" s="27"/>
    </row>
    <row r="23" spans="1:21" x14ac:dyDescent="0.25">
      <c r="A23" s="27"/>
      <c r="B23" s="72"/>
      <c r="C23" s="72"/>
      <c r="D23" s="73"/>
      <c r="E23" s="73"/>
      <c r="F23" s="27"/>
      <c r="G23" s="27"/>
      <c r="H23" s="27"/>
      <c r="I23" s="27"/>
      <c r="J23" s="27"/>
      <c r="K23" s="27"/>
      <c r="L23" s="27"/>
      <c r="M23" s="68"/>
      <c r="N23" s="27"/>
    </row>
    <row r="24" spans="1:21" x14ac:dyDescent="0.25">
      <c r="A24" s="27"/>
      <c r="B24" s="72"/>
      <c r="C24" s="72"/>
      <c r="D24" s="73"/>
      <c r="E24" s="73"/>
      <c r="F24" s="27"/>
      <c r="G24" s="27"/>
      <c r="H24" s="27"/>
      <c r="I24" s="27"/>
      <c r="J24" s="27"/>
      <c r="K24" s="27"/>
      <c r="L24" s="27"/>
      <c r="M24" s="68"/>
      <c r="N24" s="27"/>
    </row>
    <row r="25" spans="1:21" x14ac:dyDescent="0.25">
      <c r="A25" s="68"/>
      <c r="B25" s="68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21" x14ac:dyDescent="0.25">
      <c r="A26" s="27"/>
      <c r="B26" s="68"/>
      <c r="C26" s="68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59"/>
    </row>
    <row r="27" spans="1:21" x14ac:dyDescent="0.25">
      <c r="A27" s="27"/>
      <c r="B27" s="28"/>
      <c r="C27" s="28"/>
      <c r="D27" s="30"/>
      <c r="E27" s="30"/>
      <c r="F27" s="27"/>
      <c r="G27" s="27"/>
      <c r="H27" s="27"/>
      <c r="I27" s="27"/>
      <c r="J27" s="27"/>
      <c r="K27" s="27"/>
      <c r="L27" s="27"/>
      <c r="M27" s="27"/>
      <c r="N27" s="59"/>
    </row>
    <row r="28" spans="1:21" x14ac:dyDescent="0.25">
      <c r="A28" s="27"/>
      <c r="B28" s="28"/>
      <c r="C28" s="28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59"/>
    </row>
    <row r="29" spans="1:21" x14ac:dyDescent="0.25">
      <c r="A29" s="27"/>
      <c r="B29" s="28"/>
      <c r="C29" s="28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59"/>
    </row>
    <row r="30" spans="1:21" x14ac:dyDescent="0.25">
      <c r="A30" s="2"/>
      <c r="B30" s="29"/>
      <c r="C30" s="29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21" x14ac:dyDescent="0.25">
      <c r="A31" s="2"/>
      <c r="B31" s="29"/>
      <c r="C31" s="29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21" x14ac:dyDescent="0.25">
      <c r="A32" s="2"/>
      <c r="B32" s="29"/>
      <c r="C32" s="29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x14ac:dyDescent="0.25">
      <c r="A33" s="2"/>
      <c r="B33" s="29"/>
      <c r="C33" s="29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25">
      <c r="A34" s="2"/>
      <c r="B34" s="29"/>
      <c r="C34" s="29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x14ac:dyDescent="0.25">
      <c r="A35" s="2"/>
      <c r="B35" s="29"/>
      <c r="C35" s="29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x14ac:dyDescent="0.25">
      <c r="A36" s="2"/>
      <c r="B36" s="29"/>
      <c r="C36" s="29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25">
      <c r="A37" s="2"/>
      <c r="B37" s="29"/>
      <c r="C37" s="29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x14ac:dyDescent="0.25">
      <c r="A38" s="2"/>
      <c r="B38" s="29"/>
      <c r="C38" s="29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x14ac:dyDescent="0.25">
      <c r="A39" s="2"/>
      <c r="B39" s="29"/>
      <c r="C39" s="29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x14ac:dyDescent="0.25">
      <c r="A40" s="2"/>
      <c r="B40" s="29"/>
      <c r="C40" s="29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x14ac:dyDescent="0.25">
      <c r="A41" s="2"/>
      <c r="B41" s="29"/>
      <c r="C41" s="29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x14ac:dyDescent="0.25">
      <c r="A42" s="2"/>
      <c r="B42" s="29"/>
      <c r="C42" s="29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x14ac:dyDescent="0.25">
      <c r="A43" s="2"/>
      <c r="B43" s="29"/>
      <c r="C43" s="29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x14ac:dyDescent="0.25">
      <c r="A44" s="2"/>
      <c r="B44" s="29"/>
      <c r="C44" s="29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x14ac:dyDescent="0.25">
      <c r="A45" s="2"/>
      <c r="B45" s="29"/>
      <c r="C45" s="29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x14ac:dyDescent="0.25">
      <c r="A46" s="2"/>
      <c r="B46" s="29"/>
      <c r="C46" s="29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x14ac:dyDescent="0.25">
      <c r="A47" s="2"/>
      <c r="B47" s="29"/>
      <c r="C47" s="29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x14ac:dyDescent="0.25">
      <c r="A48" s="2"/>
      <c r="B48" s="29"/>
      <c r="C48" s="29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x14ac:dyDescent="0.25">
      <c r="A49" s="2"/>
      <c r="B49" s="29"/>
      <c r="C49" s="29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x14ac:dyDescent="0.25">
      <c r="A50" s="2"/>
      <c r="B50" s="29"/>
      <c r="C50" s="29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x14ac:dyDescent="0.25">
      <c r="A51" s="2"/>
      <c r="B51" s="29"/>
      <c r="C51" s="29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x14ac:dyDescent="0.25">
      <c r="A52" s="2"/>
      <c r="B52" s="29"/>
      <c r="C52" s="29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x14ac:dyDescent="0.25">
      <c r="A53" s="2"/>
      <c r="B53" s="29"/>
      <c r="C53" s="29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x14ac:dyDescent="0.25">
      <c r="A54" s="2"/>
      <c r="B54" s="29"/>
      <c r="C54" s="29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x14ac:dyDescent="0.25">
      <c r="A55" s="2"/>
      <c r="B55" s="29"/>
      <c r="C55" s="29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x14ac:dyDescent="0.25">
      <c r="A56" s="2"/>
      <c r="B56" s="29"/>
      <c r="C56" s="29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x14ac:dyDescent="0.25">
      <c r="A57" s="2"/>
      <c r="B57" s="29"/>
      <c r="C57" s="29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x14ac:dyDescent="0.25">
      <c r="A58" s="2"/>
      <c r="B58" s="29"/>
      <c r="C58" s="29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x14ac:dyDescent="0.25">
      <c r="A59" s="2"/>
      <c r="B59" s="29"/>
      <c r="C59" s="29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x14ac:dyDescent="0.25">
      <c r="A60" s="2"/>
      <c r="B60" s="29"/>
      <c r="C60" s="29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x14ac:dyDescent="0.25">
      <c r="A61" s="2"/>
      <c r="B61" s="29"/>
      <c r="C61" s="29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x14ac:dyDescent="0.25">
      <c r="A62" s="2"/>
      <c r="B62" s="29"/>
      <c r="C62" s="29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x14ac:dyDescent="0.25">
      <c r="A63" s="2"/>
      <c r="B63" s="29"/>
      <c r="C63" s="29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x14ac:dyDescent="0.25">
      <c r="A64" s="2"/>
      <c r="B64" s="29"/>
      <c r="C64" s="29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x14ac:dyDescent="0.25">
      <c r="A65" s="2"/>
      <c r="B65" s="29"/>
      <c r="C65" s="29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x14ac:dyDescent="0.25">
      <c r="A66" s="2"/>
      <c r="B66" s="29"/>
      <c r="C66" s="29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x14ac:dyDescent="0.25">
      <c r="A67" s="2"/>
      <c r="B67" s="29"/>
      <c r="C67" s="29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x14ac:dyDescent="0.25">
      <c r="A68" s="2"/>
      <c r="B68" s="29"/>
      <c r="C68" s="29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x14ac:dyDescent="0.25">
      <c r="A69" s="2"/>
      <c r="B69" s="29"/>
      <c r="C69" s="29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x14ac:dyDescent="0.25">
      <c r="A70" s="2"/>
      <c r="B70" s="29"/>
      <c r="C70" s="29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x14ac:dyDescent="0.25">
      <c r="B71" s="9"/>
      <c r="C71" s="9"/>
    </row>
    <row r="72" spans="1:13" x14ac:dyDescent="0.25">
      <c r="B72" s="9"/>
      <c r="C72" s="9"/>
    </row>
    <row r="73" spans="1:13" x14ac:dyDescent="0.25">
      <c r="B73" s="9"/>
      <c r="C73" s="9"/>
    </row>
    <row r="74" spans="1:13" x14ac:dyDescent="0.25">
      <c r="B74" s="9"/>
      <c r="C74" s="9"/>
    </row>
    <row r="75" spans="1:13" x14ac:dyDescent="0.25">
      <c r="B75" s="9"/>
      <c r="C75" s="9"/>
    </row>
    <row r="76" spans="1:13" x14ac:dyDescent="0.25">
      <c r="B76" s="9"/>
      <c r="C76" s="9"/>
    </row>
    <row r="77" spans="1:13" x14ac:dyDescent="0.25">
      <c r="B77" s="9"/>
      <c r="C77" s="9"/>
    </row>
    <row r="78" spans="1:13" x14ac:dyDescent="0.25">
      <c r="B78" s="9"/>
      <c r="C78" s="9"/>
    </row>
    <row r="79" spans="1:13" x14ac:dyDescent="0.25">
      <c r="B79" s="9"/>
      <c r="C79" s="9"/>
    </row>
    <row r="80" spans="1:13" x14ac:dyDescent="0.25">
      <c r="B80" s="9"/>
      <c r="C80" s="9"/>
    </row>
    <row r="81" spans="2:3" x14ac:dyDescent="0.25">
      <c r="B81" s="9"/>
      <c r="C81" s="9"/>
    </row>
    <row r="82" spans="2:3" x14ac:dyDescent="0.25">
      <c r="B82" s="9"/>
      <c r="C82" s="9"/>
    </row>
    <row r="83" spans="2:3" x14ac:dyDescent="0.25">
      <c r="B83" s="9"/>
      <c r="C83" s="9"/>
    </row>
    <row r="84" spans="2:3" x14ac:dyDescent="0.25">
      <c r="B84" s="9"/>
      <c r="C84" s="9"/>
    </row>
    <row r="85" spans="2:3" x14ac:dyDescent="0.25">
      <c r="B85" s="9"/>
      <c r="C85" s="9"/>
    </row>
    <row r="86" spans="2:3" x14ac:dyDescent="0.25">
      <c r="B86" s="9"/>
      <c r="C86" s="9"/>
    </row>
    <row r="87" spans="2:3" x14ac:dyDescent="0.25">
      <c r="B87" s="9"/>
      <c r="C87" s="9"/>
    </row>
    <row r="88" spans="2:3" x14ac:dyDescent="0.25">
      <c r="B88" s="9"/>
      <c r="C88" s="9"/>
    </row>
    <row r="89" spans="2:3" x14ac:dyDescent="0.25">
      <c r="B89" s="9"/>
      <c r="C89" s="9"/>
    </row>
    <row r="90" spans="2:3" x14ac:dyDescent="0.25">
      <c r="B90" s="9"/>
      <c r="C90" s="9"/>
    </row>
    <row r="91" spans="2:3" x14ac:dyDescent="0.25">
      <c r="B91" s="9"/>
      <c r="C91" s="9"/>
    </row>
    <row r="92" spans="2:3" x14ac:dyDescent="0.25">
      <c r="B92" s="9"/>
      <c r="C92" s="9"/>
    </row>
    <row r="93" spans="2:3" x14ac:dyDescent="0.25">
      <c r="B93" s="9"/>
      <c r="C93" s="9"/>
    </row>
    <row r="94" spans="2:3" x14ac:dyDescent="0.25">
      <c r="B94" s="9"/>
      <c r="C94" s="9"/>
    </row>
    <row r="95" spans="2:3" x14ac:dyDescent="0.25">
      <c r="B95" s="9"/>
      <c r="C95" s="9"/>
    </row>
    <row r="96" spans="2:3" x14ac:dyDescent="0.25">
      <c r="B96" s="9"/>
      <c r="C96" s="9"/>
    </row>
    <row r="97" spans="2:3" x14ac:dyDescent="0.25">
      <c r="B97" s="9"/>
      <c r="C97" s="9"/>
    </row>
    <row r="98" spans="2:3" x14ac:dyDescent="0.25">
      <c r="B98" s="9"/>
      <c r="C98" s="9"/>
    </row>
    <row r="99" spans="2:3" x14ac:dyDescent="0.25">
      <c r="B99" s="9"/>
      <c r="C99" s="9"/>
    </row>
    <row r="100" spans="2:3" x14ac:dyDescent="0.25">
      <c r="B100" s="9"/>
      <c r="C100" s="9"/>
    </row>
  </sheetData>
  <mergeCells count="6">
    <mergeCell ref="U20:U21"/>
    <mergeCell ref="I2:K2"/>
    <mergeCell ref="B8:C8"/>
    <mergeCell ref="D8:E8"/>
    <mergeCell ref="F1:G2"/>
    <mergeCell ref="F6:H6"/>
  </mergeCells>
  <phoneticPr fontId="0" type="noConversion"/>
  <hyperlinks>
    <hyperlink ref="P1" r:id="rId1"/>
  </hyperlinks>
  <pageMargins left="0.7" right="0.7" top="0.75" bottom="0.75" header="0.3" footer="0.3"/>
  <pageSetup paperSize="9" orientation="portrait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26" r:id="rId5" name="Button 178">
              <controlPr defaultSize="0" print="0" autoFill="0" autoPict="0" macro="[0]!AppelerUserForm">
                <anchor mov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0</xdr:col>
                    <xdr:colOff>1371600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43"/>
  <sheetViews>
    <sheetView workbookViewId="0">
      <selection activeCell="B13" sqref="B13"/>
    </sheetView>
  </sheetViews>
  <sheetFormatPr baseColWidth="10" defaultRowHeight="15" x14ac:dyDescent="0.25"/>
  <cols>
    <col min="1" max="2" width="20.7109375" customWidth="1"/>
    <col min="8" max="8" width="11.42578125" customWidth="1"/>
  </cols>
  <sheetData>
    <row r="1" spans="1:14" ht="31.5" thickTop="1" thickBot="1" x14ac:dyDescent="0.3">
      <c r="A1" s="63" t="s">
        <v>15</v>
      </c>
      <c r="B1" s="62" t="s">
        <v>2</v>
      </c>
      <c r="C1" s="32">
        <v>0.32291666666666669</v>
      </c>
      <c r="D1" s="33">
        <v>0.52083333333333337</v>
      </c>
      <c r="E1" s="32">
        <v>0.5625</v>
      </c>
      <c r="F1" s="32">
        <v>0.77083333333333337</v>
      </c>
      <c r="G1" s="34" t="s">
        <v>0</v>
      </c>
      <c r="H1" s="34" t="s">
        <v>3</v>
      </c>
      <c r="I1" s="34" t="s">
        <v>4</v>
      </c>
      <c r="J1" s="34" t="s">
        <v>1</v>
      </c>
      <c r="K1" s="35" t="s">
        <v>5</v>
      </c>
      <c r="L1" s="35" t="s">
        <v>6</v>
      </c>
      <c r="M1" s="35" t="s">
        <v>7</v>
      </c>
      <c r="N1" s="36" t="s">
        <v>8</v>
      </c>
    </row>
    <row r="2" spans="1:14" ht="15.75" thickTop="1" x14ac:dyDescent="0.25">
      <c r="A2" s="101">
        <f>JOURNALIER!F6</f>
        <v>41710</v>
      </c>
      <c r="B2" s="64" t="s">
        <v>37</v>
      </c>
      <c r="C2" s="44">
        <f t="shared" ref="C2:C13" ca="1" si="0">((HOUR($C$8))+(MINUTE($C$8)/60))-((HOUR($B$8))+(MINUTE($B$8)/60))</f>
        <v>4.75</v>
      </c>
      <c r="D2" s="45"/>
      <c r="E2" s="44">
        <f t="shared" ref="E2:E13" ca="1" si="1">((HOUR($E$8))+(MINUTE($E$8)/60))-((HOUR($D$8))+(MINUTE($D$8)/60))</f>
        <v>5</v>
      </c>
      <c r="F2" s="45"/>
      <c r="G2" s="47"/>
      <c r="H2" s="43"/>
      <c r="I2" s="37"/>
      <c r="J2" s="37"/>
      <c r="K2" s="43"/>
      <c r="L2" s="43"/>
      <c r="M2" s="43"/>
      <c r="N2" s="38"/>
    </row>
    <row r="3" spans="1:14" ht="16.5" customHeight="1" x14ac:dyDescent="0.25">
      <c r="A3" s="102"/>
      <c r="B3" s="65" t="s">
        <v>38</v>
      </c>
      <c r="C3" s="53">
        <f t="shared" ca="1" si="0"/>
        <v>4.75</v>
      </c>
      <c r="D3" s="54"/>
      <c r="E3" s="53">
        <f t="shared" ca="1" si="1"/>
        <v>5</v>
      </c>
      <c r="F3" s="54"/>
      <c r="G3" s="52"/>
      <c r="H3" s="55"/>
      <c r="I3" s="41"/>
      <c r="J3" s="41"/>
      <c r="K3" s="55"/>
      <c r="L3" s="55"/>
      <c r="M3" s="41"/>
      <c r="N3" s="42"/>
    </row>
    <row r="4" spans="1:14" x14ac:dyDescent="0.25">
      <c r="A4" s="102"/>
      <c r="B4" s="65" t="s">
        <v>23</v>
      </c>
      <c r="C4" s="53">
        <f t="shared" ca="1" si="0"/>
        <v>4.75</v>
      </c>
      <c r="D4" s="54"/>
      <c r="E4" s="53">
        <f t="shared" ca="1" si="1"/>
        <v>5</v>
      </c>
      <c r="F4" s="54"/>
      <c r="G4" s="52"/>
      <c r="H4" s="41"/>
      <c r="I4" s="41"/>
      <c r="J4" s="41"/>
      <c r="K4" s="41"/>
      <c r="L4" s="41"/>
      <c r="M4" s="55"/>
      <c r="N4" s="42"/>
    </row>
    <row r="5" spans="1:14" x14ac:dyDescent="0.25">
      <c r="A5" s="102"/>
      <c r="B5" s="65" t="s">
        <v>39</v>
      </c>
      <c r="C5" s="53">
        <f t="shared" ca="1" si="0"/>
        <v>4.75</v>
      </c>
      <c r="D5" s="54"/>
      <c r="E5" s="53">
        <f t="shared" ca="1" si="1"/>
        <v>5</v>
      </c>
      <c r="F5" s="54"/>
      <c r="G5" s="52"/>
      <c r="H5" s="41"/>
      <c r="I5" s="41"/>
      <c r="J5" s="41"/>
      <c r="K5" s="41"/>
      <c r="L5" s="41"/>
      <c r="M5" s="41"/>
      <c r="N5" s="42"/>
    </row>
    <row r="6" spans="1:14" x14ac:dyDescent="0.25">
      <c r="A6" s="102"/>
      <c r="B6" s="65" t="s">
        <v>40</v>
      </c>
      <c r="C6" s="56">
        <f t="shared" ca="1" si="0"/>
        <v>4.75</v>
      </c>
      <c r="D6" s="57"/>
      <c r="E6" s="53">
        <f t="shared" ca="1" si="1"/>
        <v>5</v>
      </c>
      <c r="F6" s="54"/>
      <c r="G6" s="52"/>
      <c r="H6" s="41"/>
      <c r="I6" s="41"/>
      <c r="J6" s="41"/>
      <c r="K6" s="41"/>
      <c r="L6" s="41"/>
      <c r="M6" s="41"/>
      <c r="N6" s="42"/>
    </row>
    <row r="7" spans="1:14" x14ac:dyDescent="0.25">
      <c r="A7" s="102"/>
      <c r="B7" s="65" t="s">
        <v>41</v>
      </c>
      <c r="C7" s="53">
        <f t="shared" ca="1" si="0"/>
        <v>4.75</v>
      </c>
      <c r="D7" s="54"/>
      <c r="E7" s="53">
        <f t="shared" ca="1" si="1"/>
        <v>5</v>
      </c>
      <c r="F7" s="54"/>
      <c r="G7" s="52"/>
      <c r="H7" s="41"/>
      <c r="I7" s="41"/>
      <c r="J7" s="41"/>
      <c r="K7" s="41"/>
      <c r="L7" s="41"/>
      <c r="M7" s="41"/>
      <c r="N7" s="42"/>
    </row>
    <row r="8" spans="1:14" ht="15" customHeight="1" x14ac:dyDescent="0.25">
      <c r="A8" s="102"/>
      <c r="B8" s="65" t="s">
        <v>42</v>
      </c>
      <c r="C8" s="53">
        <f t="shared" ca="1" si="0"/>
        <v>4.75</v>
      </c>
      <c r="D8" s="54"/>
      <c r="E8" s="53">
        <f t="shared" ca="1" si="1"/>
        <v>5</v>
      </c>
      <c r="F8" s="54"/>
      <c r="G8" s="52"/>
      <c r="H8" s="41"/>
      <c r="I8" s="41"/>
      <c r="J8" s="41"/>
      <c r="K8" s="41"/>
      <c r="L8" s="41"/>
      <c r="M8" s="41"/>
      <c r="N8" s="42"/>
    </row>
    <row r="9" spans="1:14" x14ac:dyDescent="0.25">
      <c r="A9" s="102"/>
      <c r="B9" s="65" t="s">
        <v>43</v>
      </c>
      <c r="C9" s="53">
        <f t="shared" ca="1" si="0"/>
        <v>4.75</v>
      </c>
      <c r="D9" s="54"/>
      <c r="E9" s="53">
        <f t="shared" ca="1" si="1"/>
        <v>5</v>
      </c>
      <c r="F9" s="54"/>
      <c r="G9" s="52"/>
      <c r="H9" s="41"/>
      <c r="I9" s="41"/>
      <c r="J9" s="41"/>
      <c r="K9" s="41"/>
      <c r="L9" s="41"/>
      <c r="M9" s="41"/>
      <c r="N9" s="42"/>
    </row>
    <row r="10" spans="1:14" x14ac:dyDescent="0.25">
      <c r="A10" s="102"/>
      <c r="B10" s="65" t="s">
        <v>44</v>
      </c>
      <c r="C10" s="53">
        <f t="shared" ca="1" si="0"/>
        <v>4.75</v>
      </c>
      <c r="D10" s="54"/>
      <c r="E10" s="53">
        <f t="shared" ca="1" si="1"/>
        <v>5</v>
      </c>
      <c r="F10" s="54"/>
      <c r="G10" s="52"/>
      <c r="H10" s="41"/>
      <c r="I10" s="41"/>
      <c r="J10" s="41"/>
      <c r="K10" s="41"/>
      <c r="L10" s="41"/>
      <c r="M10" s="41"/>
      <c r="N10" s="42"/>
    </row>
    <row r="11" spans="1:14" x14ac:dyDescent="0.25">
      <c r="A11" s="102"/>
      <c r="B11" s="65" t="s">
        <v>45</v>
      </c>
      <c r="C11" s="53">
        <f t="shared" ca="1" si="0"/>
        <v>4.75</v>
      </c>
      <c r="D11" s="54"/>
      <c r="E11" s="53">
        <f t="shared" ca="1" si="1"/>
        <v>5</v>
      </c>
      <c r="F11" s="54"/>
      <c r="G11" s="52"/>
      <c r="H11" s="41"/>
      <c r="I11" s="41"/>
      <c r="J11" s="41"/>
      <c r="K11" s="41"/>
      <c r="L11" s="41"/>
      <c r="M11" s="41"/>
      <c r="N11" s="42"/>
    </row>
    <row r="12" spans="1:14" x14ac:dyDescent="0.25">
      <c r="A12" s="102"/>
      <c r="B12" s="65" t="s">
        <v>46</v>
      </c>
      <c r="C12" s="53">
        <f t="shared" ca="1" si="0"/>
        <v>4.75</v>
      </c>
      <c r="D12" s="54"/>
      <c r="E12" s="53">
        <f t="shared" ca="1" si="1"/>
        <v>5</v>
      </c>
      <c r="F12" s="54"/>
      <c r="G12" s="52"/>
      <c r="H12" s="41"/>
      <c r="I12" s="41"/>
      <c r="J12" s="41"/>
      <c r="K12" s="41"/>
      <c r="L12" s="41"/>
      <c r="M12" s="41"/>
      <c r="N12" s="42"/>
    </row>
    <row r="13" spans="1:14" ht="15.75" thickBot="1" x14ac:dyDescent="0.3">
      <c r="A13" s="103"/>
      <c r="B13" s="66" t="s">
        <v>47</v>
      </c>
      <c r="C13" s="49">
        <f t="shared" ca="1" si="0"/>
        <v>4.75</v>
      </c>
      <c r="D13" s="48"/>
      <c r="E13" s="49">
        <f t="shared" ca="1" si="1"/>
        <v>5</v>
      </c>
      <c r="F13" s="48"/>
      <c r="G13" s="50"/>
      <c r="H13" s="39"/>
      <c r="I13" s="39"/>
      <c r="J13" s="39"/>
      <c r="K13" s="39"/>
      <c r="L13" s="39"/>
      <c r="M13" s="39"/>
      <c r="N13" s="40"/>
    </row>
    <row r="14" spans="1:14" ht="15.75" thickTop="1" x14ac:dyDescent="0.25">
      <c r="A14" s="3"/>
      <c r="B14" s="4"/>
      <c r="C14" s="8"/>
      <c r="D14" s="4"/>
      <c r="E14" s="4"/>
      <c r="F14" s="6"/>
      <c r="G14" s="6"/>
      <c r="H14" s="6"/>
      <c r="I14" s="6"/>
      <c r="J14" s="6"/>
      <c r="K14" s="6"/>
      <c r="L14" s="58"/>
      <c r="M14" s="58"/>
      <c r="N14" s="58"/>
    </row>
    <row r="15" spans="1:14" x14ac:dyDescent="0.25">
      <c r="A15" s="3"/>
      <c r="B15" s="4"/>
      <c r="C15" s="8"/>
      <c r="D15" s="4"/>
      <c r="E15" s="4"/>
      <c r="F15" s="6"/>
      <c r="G15" s="6"/>
      <c r="H15" s="6"/>
      <c r="I15" s="6"/>
      <c r="J15" s="6"/>
      <c r="K15" s="6"/>
      <c r="L15" s="58"/>
      <c r="M15" s="58"/>
      <c r="N15" s="58"/>
    </row>
    <row r="16" spans="1:14" x14ac:dyDescent="0.25">
      <c r="A16" s="3"/>
      <c r="B16" s="4"/>
      <c r="C16" s="8"/>
      <c r="D16" s="4"/>
      <c r="E16" s="5"/>
      <c r="F16" s="7"/>
      <c r="G16" s="6"/>
      <c r="H16" s="6"/>
      <c r="I16" s="6"/>
      <c r="J16" s="6"/>
      <c r="K16" s="6"/>
      <c r="L16" s="58"/>
      <c r="M16" s="58"/>
      <c r="N16" s="58"/>
    </row>
    <row r="17" spans="1:14" x14ac:dyDescent="0.25">
      <c r="A17" s="3"/>
      <c r="B17" s="4"/>
      <c r="C17" s="8"/>
      <c r="D17" s="4"/>
      <c r="E17" s="4"/>
      <c r="F17" s="6"/>
      <c r="G17" s="6"/>
      <c r="H17" s="6"/>
      <c r="I17" s="6"/>
      <c r="J17" s="6"/>
      <c r="K17" s="6"/>
      <c r="L17" s="58"/>
      <c r="M17" s="58"/>
      <c r="N17" s="58"/>
    </row>
    <row r="18" spans="1:14" x14ac:dyDescent="0.25">
      <c r="A18" s="3"/>
      <c r="B18" s="4"/>
      <c r="C18" s="8"/>
      <c r="D18" s="4"/>
      <c r="E18" s="4"/>
      <c r="F18" s="6"/>
      <c r="G18" s="6"/>
      <c r="H18" s="6"/>
      <c r="I18" s="6"/>
      <c r="J18" s="6"/>
      <c r="K18" s="6"/>
      <c r="L18" s="58"/>
      <c r="M18" s="58"/>
      <c r="N18" s="58"/>
    </row>
    <row r="19" spans="1:14" x14ac:dyDescent="0.25">
      <c r="A19" s="3"/>
      <c r="B19" s="4"/>
      <c r="C19" s="8"/>
      <c r="D19" s="4"/>
      <c r="E19" s="4"/>
      <c r="F19" s="6"/>
      <c r="G19" s="6"/>
      <c r="H19" s="6"/>
      <c r="I19" s="6"/>
      <c r="J19" s="6"/>
      <c r="K19" s="6"/>
      <c r="L19" s="58"/>
      <c r="M19" s="58"/>
      <c r="N19" s="58"/>
    </row>
    <row r="20" spans="1:14" x14ac:dyDescent="0.25">
      <c r="A20" s="3"/>
      <c r="B20" s="4"/>
      <c r="C20" s="8"/>
      <c r="D20" s="4"/>
      <c r="E20" s="4"/>
      <c r="F20" s="6"/>
      <c r="G20" s="6"/>
      <c r="H20" s="6"/>
      <c r="I20" s="6"/>
      <c r="J20" s="6"/>
      <c r="K20" s="6"/>
      <c r="L20" s="58"/>
      <c r="M20" s="58"/>
      <c r="N20" s="58"/>
    </row>
    <row r="21" spans="1:14" x14ac:dyDescent="0.25">
      <c r="A21" s="3"/>
      <c r="B21" s="4"/>
      <c r="C21" s="8"/>
      <c r="D21" s="4"/>
      <c r="E21" s="4"/>
      <c r="F21" s="6"/>
      <c r="G21" s="6"/>
      <c r="H21" s="6"/>
      <c r="I21" s="6"/>
      <c r="J21" s="6"/>
      <c r="K21" s="6"/>
      <c r="L21" s="58"/>
      <c r="M21" s="58"/>
      <c r="N21" s="58"/>
    </row>
    <row r="22" spans="1:14" x14ac:dyDescent="0.25">
      <c r="A22" s="59"/>
      <c r="B22" s="60"/>
      <c r="C22" s="61"/>
      <c r="D22" s="60"/>
      <c r="E22" s="59"/>
      <c r="F22" s="59"/>
      <c r="G22" s="59"/>
      <c r="H22" s="59"/>
      <c r="I22" s="59"/>
      <c r="J22" s="59"/>
      <c r="K22" s="59"/>
      <c r="L22" s="59"/>
      <c r="M22" s="59"/>
      <c r="N22" s="59"/>
    </row>
    <row r="23" spans="1:14" x14ac:dyDescent="0.25">
      <c r="B23" s="11"/>
      <c r="C23" s="11"/>
      <c r="D23" s="11"/>
    </row>
    <row r="24" spans="1:14" x14ac:dyDescent="0.25">
      <c r="B24" s="11"/>
      <c r="C24" s="11"/>
      <c r="D24" s="11"/>
    </row>
    <row r="25" spans="1:14" x14ac:dyDescent="0.25">
      <c r="B25" s="11"/>
      <c r="C25" s="11"/>
      <c r="D25" s="11"/>
    </row>
    <row r="26" spans="1:14" x14ac:dyDescent="0.25">
      <c r="B26" s="11"/>
      <c r="C26" s="11"/>
      <c r="D26" s="11"/>
    </row>
    <row r="27" spans="1:14" x14ac:dyDescent="0.25">
      <c r="B27" s="11"/>
      <c r="C27" s="11"/>
      <c r="D27" s="11"/>
    </row>
    <row r="28" spans="1:14" x14ac:dyDescent="0.25">
      <c r="B28" s="11"/>
      <c r="C28" s="11"/>
      <c r="D28" s="11"/>
    </row>
    <row r="29" spans="1:14" x14ac:dyDescent="0.25">
      <c r="B29" s="11"/>
      <c r="C29" s="11"/>
      <c r="D29" s="11"/>
    </row>
    <row r="30" spans="1:14" x14ac:dyDescent="0.25">
      <c r="B30" s="11"/>
      <c r="C30" s="11"/>
      <c r="D30" s="11"/>
    </row>
    <row r="31" spans="1:14" x14ac:dyDescent="0.25">
      <c r="B31" s="11"/>
      <c r="C31" s="11"/>
      <c r="D31" s="11"/>
    </row>
    <row r="32" spans="1:14" x14ac:dyDescent="0.25">
      <c r="B32" s="11"/>
      <c r="C32" s="11"/>
      <c r="D32" s="11"/>
    </row>
    <row r="33" spans="2:4" x14ac:dyDescent="0.25">
      <c r="B33" s="11"/>
      <c r="C33" s="11"/>
      <c r="D33" s="11"/>
    </row>
    <row r="34" spans="2:4" x14ac:dyDescent="0.25">
      <c r="B34" s="11"/>
      <c r="C34" s="11"/>
      <c r="D34" s="11"/>
    </row>
    <row r="35" spans="2:4" x14ac:dyDescent="0.25">
      <c r="B35" s="11"/>
      <c r="C35" s="11"/>
      <c r="D35" s="11"/>
    </row>
    <row r="36" spans="2:4" x14ac:dyDescent="0.25">
      <c r="B36" s="11"/>
      <c r="C36" s="11"/>
      <c r="D36" s="11"/>
    </row>
    <row r="37" spans="2:4" x14ac:dyDescent="0.25">
      <c r="B37" s="11"/>
      <c r="C37" s="11"/>
      <c r="D37" s="11"/>
    </row>
    <row r="38" spans="2:4" x14ac:dyDescent="0.25">
      <c r="B38" s="11"/>
      <c r="C38" s="11"/>
      <c r="D38" s="11"/>
    </row>
    <row r="39" spans="2:4" x14ac:dyDescent="0.25">
      <c r="B39" s="11"/>
      <c r="C39" s="11"/>
      <c r="D39" s="11"/>
    </row>
    <row r="40" spans="2:4" x14ac:dyDescent="0.25">
      <c r="B40" s="11"/>
      <c r="C40" s="11"/>
      <c r="D40" s="11"/>
    </row>
    <row r="41" spans="2:4" x14ac:dyDescent="0.25">
      <c r="B41" s="11"/>
      <c r="C41" s="11"/>
      <c r="D41" s="11"/>
    </row>
    <row r="42" spans="2:4" x14ac:dyDescent="0.25">
      <c r="B42" s="11"/>
      <c r="C42" s="11"/>
      <c r="D42" s="11"/>
    </row>
    <row r="43" spans="2:4" x14ac:dyDescent="0.25">
      <c r="B43" s="11"/>
      <c r="C43" s="11"/>
      <c r="D43" s="11"/>
    </row>
  </sheetData>
  <mergeCells count="1">
    <mergeCell ref="A2:A13"/>
  </mergeCells>
  <phoneticPr fontId="0" type="noConversion"/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4"/>
  <sheetViews>
    <sheetView workbookViewId="0">
      <selection activeCell="B13" sqref="B13"/>
    </sheetView>
  </sheetViews>
  <sheetFormatPr baseColWidth="10" defaultRowHeight="15" x14ac:dyDescent="0.25"/>
  <cols>
    <col min="1" max="2" width="20.7109375" customWidth="1"/>
    <col min="4" max="4" width="11.42578125" customWidth="1"/>
  </cols>
  <sheetData>
    <row r="1" spans="1:10" ht="31.5" thickTop="1" thickBot="1" x14ac:dyDescent="0.3">
      <c r="A1" s="63" t="s">
        <v>16</v>
      </c>
      <c r="B1" s="62" t="s">
        <v>2</v>
      </c>
      <c r="C1" s="34" t="s">
        <v>0</v>
      </c>
      <c r="D1" s="34" t="s">
        <v>3</v>
      </c>
      <c r="E1" s="34" t="s">
        <v>4</v>
      </c>
      <c r="F1" s="34" t="s">
        <v>1</v>
      </c>
      <c r="G1" s="35" t="s">
        <v>5</v>
      </c>
      <c r="H1" s="35" t="s">
        <v>6</v>
      </c>
      <c r="I1" s="35" t="s">
        <v>7</v>
      </c>
      <c r="J1" s="36" t="s">
        <v>17</v>
      </c>
    </row>
    <row r="2" spans="1:10" ht="15.75" thickTop="1" x14ac:dyDescent="0.25">
      <c r="A2" s="104">
        <f>WEEKNUM('BD jour'!A2)</f>
        <v>11</v>
      </c>
      <c r="B2" s="64" t="s">
        <v>37</v>
      </c>
      <c r="C2" s="37"/>
      <c r="D2" s="43"/>
      <c r="E2" s="37"/>
      <c r="F2" s="37"/>
      <c r="G2" s="43"/>
      <c r="H2" s="43"/>
      <c r="I2" s="43"/>
      <c r="J2" s="38"/>
    </row>
    <row r="3" spans="1:10" x14ac:dyDescent="0.25">
      <c r="A3" s="105"/>
      <c r="B3" s="65" t="s">
        <v>38</v>
      </c>
      <c r="C3" s="41"/>
      <c r="D3" s="55"/>
      <c r="E3" s="41"/>
      <c r="F3" s="41"/>
      <c r="G3" s="55"/>
      <c r="H3" s="55"/>
      <c r="I3" s="41"/>
      <c r="J3" s="42"/>
    </row>
    <row r="4" spans="1:10" x14ac:dyDescent="0.25">
      <c r="A4" s="105"/>
      <c r="B4" s="65" t="s">
        <v>23</v>
      </c>
      <c r="C4" s="41"/>
      <c r="D4" s="41"/>
      <c r="E4" s="41"/>
      <c r="F4" s="41"/>
      <c r="G4" s="41"/>
      <c r="H4" s="41"/>
      <c r="I4" s="55"/>
      <c r="J4" s="42"/>
    </row>
    <row r="5" spans="1:10" x14ac:dyDescent="0.25">
      <c r="A5" s="105"/>
      <c r="B5" s="65" t="s">
        <v>39</v>
      </c>
      <c r="C5" s="41"/>
      <c r="D5" s="41"/>
      <c r="E5" s="41"/>
      <c r="F5" s="41"/>
      <c r="G5" s="41"/>
      <c r="H5" s="41"/>
      <c r="I5" s="41"/>
      <c r="J5" s="42"/>
    </row>
    <row r="6" spans="1:10" x14ac:dyDescent="0.25">
      <c r="A6" s="105"/>
      <c r="B6" s="65" t="s">
        <v>40</v>
      </c>
      <c r="C6" s="41"/>
      <c r="D6" s="41"/>
      <c r="E6" s="41"/>
      <c r="F6" s="41"/>
      <c r="G6" s="41"/>
      <c r="H6" s="41"/>
      <c r="I6" s="41"/>
      <c r="J6" s="42"/>
    </row>
    <row r="7" spans="1:10" ht="16.5" customHeight="1" x14ac:dyDescent="0.25">
      <c r="A7" s="105"/>
      <c r="B7" s="65" t="s">
        <v>41</v>
      </c>
      <c r="C7" s="41"/>
      <c r="D7" s="41"/>
      <c r="E7" s="41"/>
      <c r="F7" s="41"/>
      <c r="G7" s="41"/>
      <c r="H7" s="41"/>
      <c r="I7" s="41"/>
      <c r="J7" s="42"/>
    </row>
    <row r="8" spans="1:10" x14ac:dyDescent="0.25">
      <c r="A8" s="105"/>
      <c r="B8" s="65" t="s">
        <v>42</v>
      </c>
      <c r="C8" s="41"/>
      <c r="D8" s="41"/>
      <c r="E8" s="41"/>
      <c r="F8" s="41"/>
      <c r="G8" s="41"/>
      <c r="H8" s="41"/>
      <c r="I8" s="41"/>
      <c r="J8" s="42"/>
    </row>
    <row r="9" spans="1:10" x14ac:dyDescent="0.25">
      <c r="A9" s="105"/>
      <c r="B9" s="65" t="s">
        <v>43</v>
      </c>
      <c r="C9" s="41"/>
      <c r="D9" s="41"/>
      <c r="E9" s="41"/>
      <c r="F9" s="41"/>
      <c r="G9" s="41"/>
      <c r="H9" s="41"/>
      <c r="I9" s="41"/>
      <c r="J9" s="42"/>
    </row>
    <row r="10" spans="1:10" x14ac:dyDescent="0.25">
      <c r="A10" s="105"/>
      <c r="B10" s="65" t="s">
        <v>48</v>
      </c>
      <c r="C10" s="41"/>
      <c r="D10" s="41"/>
      <c r="E10" s="41"/>
      <c r="F10" s="41"/>
      <c r="G10" s="41"/>
      <c r="H10" s="41"/>
      <c r="I10" s="41"/>
      <c r="J10" s="42"/>
    </row>
    <row r="11" spans="1:10" x14ac:dyDescent="0.25">
      <c r="A11" s="105"/>
      <c r="B11" s="65" t="s">
        <v>45</v>
      </c>
      <c r="C11" s="41"/>
      <c r="D11" s="41"/>
      <c r="E11" s="41"/>
      <c r="F11" s="41"/>
      <c r="G11" s="41"/>
      <c r="H11" s="41"/>
      <c r="I11" s="41"/>
      <c r="J11" s="42"/>
    </row>
    <row r="12" spans="1:10" x14ac:dyDescent="0.25">
      <c r="A12" s="105"/>
      <c r="B12" s="65" t="s">
        <v>49</v>
      </c>
      <c r="C12" s="41"/>
      <c r="D12" s="41"/>
      <c r="E12" s="41"/>
      <c r="F12" s="41"/>
      <c r="G12" s="41"/>
      <c r="H12" s="41"/>
      <c r="I12" s="41"/>
      <c r="J12" s="42"/>
    </row>
    <row r="13" spans="1:10" ht="15.75" thickBot="1" x14ac:dyDescent="0.3">
      <c r="A13" s="106"/>
      <c r="B13" s="66" t="s">
        <v>47</v>
      </c>
      <c r="C13" s="39"/>
      <c r="D13" s="39"/>
      <c r="E13" s="39"/>
      <c r="F13" s="39"/>
      <c r="G13" s="39"/>
      <c r="H13" s="39"/>
      <c r="I13" s="39"/>
      <c r="J13" s="40"/>
    </row>
    <row r="14" spans="1:10" ht="15.75" thickTop="1" x14ac:dyDescent="0.25"/>
  </sheetData>
  <mergeCells count="1">
    <mergeCell ref="A2:A13"/>
  </mergeCells>
  <printOptions horizontalCentered="1"/>
  <pageMargins left="0.19685039370078741" right="0" top="0.74803149606299213" bottom="0.74803149606299213" header="0.31496062992125984" footer="0.31496062992125984"/>
  <pageSetup paperSize="9" scale="95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4"/>
  <sheetViews>
    <sheetView workbookViewId="0">
      <selection activeCell="B13" sqref="B13"/>
    </sheetView>
  </sheetViews>
  <sheetFormatPr baseColWidth="10" defaultRowHeight="15" x14ac:dyDescent="0.25"/>
  <cols>
    <col min="1" max="2" width="20.7109375" customWidth="1"/>
    <col min="4" max="4" width="11.42578125" customWidth="1"/>
  </cols>
  <sheetData>
    <row r="1" spans="1:10" ht="31.5" thickTop="1" thickBot="1" x14ac:dyDescent="0.3">
      <c r="A1" s="63" t="s">
        <v>15</v>
      </c>
      <c r="B1" s="67" t="s">
        <v>2</v>
      </c>
      <c r="C1" s="34" t="s">
        <v>0</v>
      </c>
      <c r="D1" s="34" t="s">
        <v>3</v>
      </c>
      <c r="E1" s="34" t="s">
        <v>4</v>
      </c>
      <c r="F1" s="34" t="s">
        <v>1</v>
      </c>
      <c r="G1" s="35" t="s">
        <v>5</v>
      </c>
      <c r="H1" s="35" t="s">
        <v>6</v>
      </c>
      <c r="I1" s="35" t="s">
        <v>7</v>
      </c>
      <c r="J1" s="36" t="s">
        <v>18</v>
      </c>
    </row>
    <row r="2" spans="1:10" ht="15.75" thickTop="1" x14ac:dyDescent="0.25">
      <c r="A2" s="107">
        <f>JOURNALIER!F6</f>
        <v>41710</v>
      </c>
      <c r="B2" s="64" t="s">
        <v>21</v>
      </c>
      <c r="C2" s="37"/>
      <c r="D2" s="43"/>
      <c r="E2" s="37"/>
      <c r="F2" s="37"/>
      <c r="G2" s="43"/>
      <c r="H2" s="43"/>
      <c r="I2" s="43"/>
      <c r="J2" s="38"/>
    </row>
    <row r="3" spans="1:10" x14ac:dyDescent="0.25">
      <c r="A3" s="108"/>
      <c r="B3" s="65" t="s">
        <v>22</v>
      </c>
      <c r="C3" s="41"/>
      <c r="D3" s="55"/>
      <c r="E3" s="41"/>
      <c r="F3" s="41"/>
      <c r="G3" s="55"/>
      <c r="H3" s="55"/>
      <c r="I3" s="41"/>
      <c r="J3" s="42"/>
    </row>
    <row r="4" spans="1:10" x14ac:dyDescent="0.25">
      <c r="A4" s="108"/>
      <c r="B4" s="65" t="s">
        <v>50</v>
      </c>
      <c r="C4" s="41"/>
      <c r="D4" s="41"/>
      <c r="E4" s="41"/>
      <c r="F4" s="41"/>
      <c r="G4" s="41"/>
      <c r="H4" s="41"/>
      <c r="I4" s="55"/>
      <c r="J4" s="42"/>
    </row>
    <row r="5" spans="1:10" x14ac:dyDescent="0.25">
      <c r="A5" s="108"/>
      <c r="B5" s="65" t="s">
        <v>51</v>
      </c>
      <c r="C5" s="41"/>
      <c r="D5" s="41"/>
      <c r="E5" s="41"/>
      <c r="F5" s="41"/>
      <c r="G5" s="41"/>
      <c r="H5" s="41"/>
      <c r="I5" s="41"/>
      <c r="J5" s="42"/>
    </row>
    <row r="6" spans="1:10" x14ac:dyDescent="0.25">
      <c r="A6" s="108"/>
      <c r="B6" s="65" t="s">
        <v>52</v>
      </c>
      <c r="C6" s="41"/>
      <c r="D6" s="41"/>
      <c r="E6" s="41"/>
      <c r="F6" s="41"/>
      <c r="G6" s="41"/>
      <c r="H6" s="41"/>
      <c r="I6" s="41"/>
      <c r="J6" s="42"/>
    </row>
    <row r="7" spans="1:10" x14ac:dyDescent="0.25">
      <c r="A7" s="108"/>
      <c r="B7" s="65" t="s">
        <v>53</v>
      </c>
      <c r="C7" s="41"/>
      <c r="D7" s="41"/>
      <c r="E7" s="41"/>
      <c r="F7" s="41"/>
      <c r="G7" s="41"/>
      <c r="H7" s="41"/>
      <c r="I7" s="41"/>
      <c r="J7" s="42"/>
    </row>
    <row r="8" spans="1:10" x14ac:dyDescent="0.25">
      <c r="A8" s="108"/>
      <c r="B8" s="65" t="s">
        <v>54</v>
      </c>
      <c r="C8" s="41"/>
      <c r="D8" s="41"/>
      <c r="E8" s="41"/>
      <c r="F8" s="41"/>
      <c r="G8" s="41"/>
      <c r="H8" s="41"/>
      <c r="I8" s="41"/>
      <c r="J8" s="42"/>
    </row>
    <row r="9" spans="1:10" x14ac:dyDescent="0.25">
      <c r="A9" s="108"/>
      <c r="B9" s="65" t="s">
        <v>55</v>
      </c>
      <c r="C9" s="41"/>
      <c r="D9" s="41"/>
      <c r="E9" s="41"/>
      <c r="F9" s="41"/>
      <c r="G9" s="41"/>
      <c r="H9" s="41"/>
      <c r="I9" s="41"/>
      <c r="J9" s="42"/>
    </row>
    <row r="10" spans="1:10" x14ac:dyDescent="0.25">
      <c r="A10" s="108"/>
      <c r="B10" s="65" t="s">
        <v>48</v>
      </c>
      <c r="C10" s="41"/>
      <c r="D10" s="41"/>
      <c r="E10" s="41"/>
      <c r="F10" s="41"/>
      <c r="G10" s="41"/>
      <c r="H10" s="41"/>
      <c r="I10" s="41"/>
      <c r="J10" s="42"/>
    </row>
    <row r="11" spans="1:10" x14ac:dyDescent="0.25">
      <c r="A11" s="108"/>
      <c r="B11" s="65" t="s">
        <v>56</v>
      </c>
      <c r="C11" s="41"/>
      <c r="D11" s="41"/>
      <c r="E11" s="41"/>
      <c r="F11" s="41"/>
      <c r="G11" s="41"/>
      <c r="H11" s="41"/>
      <c r="I11" s="41"/>
      <c r="J11" s="42"/>
    </row>
    <row r="12" spans="1:10" x14ac:dyDescent="0.25">
      <c r="A12" s="108"/>
      <c r="B12" s="65" t="s">
        <v>46</v>
      </c>
      <c r="C12" s="41"/>
      <c r="D12" s="41"/>
      <c r="E12" s="41"/>
      <c r="F12" s="41"/>
      <c r="G12" s="41"/>
      <c r="H12" s="41"/>
      <c r="I12" s="41"/>
      <c r="J12" s="42"/>
    </row>
    <row r="13" spans="1:10" ht="15.75" thickBot="1" x14ac:dyDescent="0.3">
      <c r="A13" s="109"/>
      <c r="B13" s="66" t="s">
        <v>57</v>
      </c>
      <c r="C13" s="39"/>
      <c r="D13" s="39"/>
      <c r="E13" s="39"/>
      <c r="F13" s="39"/>
      <c r="G13" s="39"/>
      <c r="H13" s="39"/>
      <c r="I13" s="39"/>
      <c r="J13" s="40"/>
    </row>
    <row r="14" spans="1:10" ht="15.75" thickTop="1" x14ac:dyDescent="0.25"/>
  </sheetData>
  <mergeCells count="1">
    <mergeCell ref="A2:A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4"/>
  <sheetViews>
    <sheetView workbookViewId="0">
      <selection activeCell="E22" sqref="E22"/>
    </sheetView>
  </sheetViews>
  <sheetFormatPr baseColWidth="10" defaultRowHeight="15" x14ac:dyDescent="0.25"/>
  <cols>
    <col min="1" max="2" width="20.7109375" customWidth="1"/>
    <col min="4" max="4" width="11.42578125" customWidth="1"/>
  </cols>
  <sheetData>
    <row r="1" spans="1:10" ht="31.5" thickTop="1" thickBot="1" x14ac:dyDescent="0.3">
      <c r="A1" s="63" t="s">
        <v>15</v>
      </c>
      <c r="B1" s="67" t="s">
        <v>2</v>
      </c>
      <c r="C1" s="34" t="s">
        <v>0</v>
      </c>
      <c r="D1" s="34" t="s">
        <v>3</v>
      </c>
      <c r="E1" s="34" t="s">
        <v>4</v>
      </c>
      <c r="F1" s="34" t="s">
        <v>1</v>
      </c>
      <c r="G1" s="35" t="s">
        <v>5</v>
      </c>
      <c r="H1" s="35" t="s">
        <v>6</v>
      </c>
      <c r="I1" s="35" t="s">
        <v>7</v>
      </c>
      <c r="J1" s="36" t="s">
        <v>19</v>
      </c>
    </row>
    <row r="2" spans="1:10" ht="15.75" thickTop="1" x14ac:dyDescent="0.25">
      <c r="A2" s="110">
        <f>JOURNALIER!F6</f>
        <v>41710</v>
      </c>
      <c r="B2" s="64" t="s">
        <v>21</v>
      </c>
      <c r="C2" s="37"/>
      <c r="D2" s="43"/>
      <c r="E2" s="37"/>
      <c r="F2" s="37"/>
      <c r="G2" s="43"/>
      <c r="H2" s="43"/>
      <c r="I2" s="43"/>
      <c r="J2" s="38"/>
    </row>
    <row r="3" spans="1:10" x14ac:dyDescent="0.25">
      <c r="A3" s="111"/>
      <c r="B3" s="65" t="s">
        <v>38</v>
      </c>
      <c r="C3" s="41"/>
      <c r="D3" s="55"/>
      <c r="E3" s="41"/>
      <c r="F3" s="41"/>
      <c r="G3" s="55"/>
      <c r="H3" s="55"/>
      <c r="I3" s="41"/>
      <c r="J3" s="42"/>
    </row>
    <row r="4" spans="1:10" x14ac:dyDescent="0.25">
      <c r="A4" s="111"/>
      <c r="B4" s="65" t="s">
        <v>50</v>
      </c>
      <c r="C4" s="41"/>
      <c r="D4" s="41"/>
      <c r="E4" s="41"/>
      <c r="F4" s="41"/>
      <c r="G4" s="41"/>
      <c r="H4" s="41"/>
      <c r="I4" s="55"/>
      <c r="J4" s="42"/>
    </row>
    <row r="5" spans="1:10" x14ac:dyDescent="0.25">
      <c r="A5" s="111"/>
      <c r="B5" s="65" t="s">
        <v>39</v>
      </c>
      <c r="C5" s="41"/>
      <c r="D5" s="41"/>
      <c r="E5" s="41"/>
      <c r="F5" s="41"/>
      <c r="G5" s="41"/>
      <c r="H5" s="41"/>
      <c r="I5" s="41"/>
      <c r="J5" s="42"/>
    </row>
    <row r="6" spans="1:10" x14ac:dyDescent="0.25">
      <c r="A6" s="111"/>
      <c r="B6" s="65" t="s">
        <v>52</v>
      </c>
      <c r="C6" s="41"/>
      <c r="D6" s="41"/>
      <c r="E6" s="41"/>
      <c r="F6" s="41"/>
      <c r="G6" s="41"/>
      <c r="H6" s="41"/>
      <c r="I6" s="41"/>
      <c r="J6" s="42"/>
    </row>
    <row r="7" spans="1:10" x14ac:dyDescent="0.25">
      <c r="A7" s="111"/>
      <c r="B7" s="65" t="s">
        <v>53</v>
      </c>
      <c r="C7" s="41"/>
      <c r="D7" s="41"/>
      <c r="E7" s="41"/>
      <c r="F7" s="41"/>
      <c r="G7" s="41"/>
      <c r="H7" s="41"/>
      <c r="I7" s="41"/>
      <c r="J7" s="42"/>
    </row>
    <row r="8" spans="1:10" x14ac:dyDescent="0.25">
      <c r="A8" s="111"/>
      <c r="B8" s="65" t="s">
        <v>54</v>
      </c>
      <c r="C8" s="41"/>
      <c r="D8" s="41"/>
      <c r="E8" s="41"/>
      <c r="F8" s="41"/>
      <c r="G8" s="41"/>
      <c r="H8" s="41"/>
      <c r="I8" s="41"/>
      <c r="J8" s="42"/>
    </row>
    <row r="9" spans="1:10" x14ac:dyDescent="0.25">
      <c r="A9" s="111"/>
      <c r="B9" s="65" t="s">
        <v>55</v>
      </c>
      <c r="C9" s="41"/>
      <c r="D9" s="41"/>
      <c r="E9" s="41"/>
      <c r="F9" s="41"/>
      <c r="G9" s="41"/>
      <c r="H9" s="41"/>
      <c r="I9" s="41"/>
      <c r="J9" s="42"/>
    </row>
    <row r="10" spans="1:10" x14ac:dyDescent="0.25">
      <c r="A10" s="111"/>
      <c r="B10" s="65" t="s">
        <v>48</v>
      </c>
      <c r="C10" s="41"/>
      <c r="D10" s="41"/>
      <c r="E10" s="41"/>
      <c r="F10" s="41"/>
      <c r="G10" s="41"/>
      <c r="H10" s="41"/>
      <c r="I10" s="41"/>
      <c r="J10" s="42"/>
    </row>
    <row r="11" spans="1:10" x14ac:dyDescent="0.25">
      <c r="A11" s="111"/>
      <c r="B11" s="65" t="s">
        <v>56</v>
      </c>
      <c r="C11" s="41"/>
      <c r="D11" s="41"/>
      <c r="E11" s="41"/>
      <c r="F11" s="41"/>
      <c r="G11" s="41"/>
      <c r="H11" s="41"/>
      <c r="I11" s="41"/>
      <c r="J11" s="42"/>
    </row>
    <row r="12" spans="1:10" x14ac:dyDescent="0.25">
      <c r="A12" s="111"/>
      <c r="B12" s="65" t="s">
        <v>46</v>
      </c>
      <c r="C12" s="41"/>
      <c r="D12" s="41"/>
      <c r="E12" s="41"/>
      <c r="F12" s="41"/>
      <c r="G12" s="41"/>
      <c r="H12" s="41"/>
      <c r="I12" s="41"/>
      <c r="J12" s="42"/>
    </row>
    <row r="13" spans="1:10" ht="15.75" thickBot="1" x14ac:dyDescent="0.3">
      <c r="A13" s="112"/>
      <c r="B13" s="66" t="s">
        <v>57</v>
      </c>
      <c r="C13" s="39"/>
      <c r="D13" s="39"/>
      <c r="E13" s="39"/>
      <c r="F13" s="39"/>
      <c r="G13" s="39"/>
      <c r="H13" s="39"/>
      <c r="I13" s="39"/>
      <c r="J13" s="40"/>
    </row>
    <row r="14" spans="1:10" ht="15.75" thickTop="1" x14ac:dyDescent="0.25"/>
  </sheetData>
  <mergeCells count="1">
    <mergeCell ref="A2:A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Feuil1</vt:lpstr>
      <vt:lpstr>JOURNALIER</vt:lpstr>
      <vt:lpstr>BD jour</vt:lpstr>
      <vt:lpstr>BD semaine</vt:lpstr>
      <vt:lpstr>BD mois</vt:lpstr>
      <vt:lpstr>BD année</vt:lpstr>
      <vt:lpstr>Maladie</vt:lpstr>
      <vt:lpstr>'BD semaine'!Zone_d_impression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anneraud</dc:creator>
  <cp:lastModifiedBy>Eric</cp:lastModifiedBy>
  <cp:lastPrinted>2014-03-02T15:11:47Z</cp:lastPrinted>
  <dcterms:created xsi:type="dcterms:W3CDTF">2014-01-15T18:45:12Z</dcterms:created>
  <dcterms:modified xsi:type="dcterms:W3CDTF">2014-03-30T10:55:31Z</dcterms:modified>
</cp:coreProperties>
</file>