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7545" windowWidth="23250" windowHeight="5145" activeTab="1"/>
  </bookViews>
  <sheets>
    <sheet name="LEGENDE" sheetId="6" r:id="rId1"/>
    <sheet name="Liste AF à compléter par DATES" sheetId="1" r:id="rId2"/>
    <sheet name="Statistique" sheetId="7" r:id="rId3"/>
    <sheet name="TCD" sheetId="10" r:id="rId4"/>
  </sheets>
  <externalReferences>
    <externalReference r:id="rId5"/>
  </externalReferences>
  <definedNames>
    <definedName name="_xlnm._FilterDatabase" localSheetId="1" hidden="1">'Liste AF à compléter par DATES'!$A$2:$BA$2</definedName>
    <definedName name="NUM_LIGNE" localSheetId="3">'[1]A AER 3 1 00 SURVIEMER'!$N$24</definedName>
    <definedName name="NUM_LIGNE">'[1]A AER 3 1 00 SURVIEMER'!$N$24</definedName>
    <definedName name="plDatas">OFFSET('Liste AF à compléter par DATES'!$A$2:$N$2,,,COUNTA('Liste AF à compléter par DATES'!$A:$A)-1,)</definedName>
  </definedNames>
  <calcPr calcId="145621"/>
  <pivotCaches>
    <pivotCache cacheId="11" r:id="rId6"/>
  </pivotCaches>
</workbook>
</file>

<file path=xl/calcChain.xml><?xml version="1.0" encoding="utf-8"?>
<calcChain xmlns="http://schemas.openxmlformats.org/spreadsheetml/2006/main">
  <c r="O28" i="1" l="1"/>
  <c r="V21" i="1" l="1"/>
  <c r="V19" i="1"/>
  <c r="V9" i="1"/>
  <c r="V7" i="1"/>
  <c r="V5" i="1"/>
  <c r="V3" i="1"/>
  <c r="B25" i="7" l="1"/>
</calcChain>
</file>

<file path=xl/comments1.xml><?xml version="1.0" encoding="utf-8"?>
<comments xmlns="http://schemas.openxmlformats.org/spreadsheetml/2006/main">
  <authors>
    <author>Eric</author>
  </authors>
  <commentList>
    <comment ref="AI3" authorId="0">
      <text>
        <r>
          <rPr>
            <sz val="9"/>
            <color indexed="81"/>
            <rFont val="Tahoma"/>
            <family val="2"/>
          </rPr>
          <t>Cuisinier QP17, ligne 9</t>
        </r>
      </text>
    </comment>
    <comment ref="AI10" authorId="0">
      <text>
        <r>
          <rPr>
            <sz val="9"/>
            <color indexed="81"/>
            <rFont val="Tahoma"/>
            <family val="2"/>
          </rPr>
          <t>CB RI83, ligne 2</t>
        </r>
      </text>
    </comment>
  </commentList>
</comments>
</file>

<file path=xl/comments2.xml><?xml version="1.0" encoding="utf-8"?>
<comments xmlns="http://schemas.openxmlformats.org/spreadsheetml/2006/main">
  <authors>
    <author>Philippe Pellat</author>
  </authors>
  <commentList>
    <comment ref="B20" authorId="0">
      <text>
        <r>
          <rPr>
            <b/>
            <sz val="9"/>
            <color indexed="81"/>
            <rFont val="Tahoma"/>
            <family val="2"/>
          </rPr>
          <t>Je veux le nombre de formation supprimée et non pas le nombre de ligne qui correspondent aux formations
 supprimées</t>
        </r>
      </text>
    </comment>
    <comment ref="B21" authorId="0">
      <text>
        <r>
          <rPr>
            <sz val="9"/>
            <color indexed="81"/>
            <rFont val="Tahoma"/>
            <family val="2"/>
          </rPr>
          <t xml:space="preserve">Devrait être de zéro
</t>
        </r>
      </text>
    </comment>
    <comment ref="B25" authorId="0">
      <text>
        <r>
          <rPr>
            <sz val="9"/>
            <color indexed="81"/>
            <rFont val="Tahoma"/>
            <family val="2"/>
          </rPr>
          <t xml:space="preserve">Il devrait avoir 19 qui correspond aux nombres de lignes totales du tableau des formations.
</t>
        </r>
      </text>
    </comment>
  </commentList>
</comments>
</file>

<file path=xl/sharedStrings.xml><?xml version="1.0" encoding="utf-8"?>
<sst xmlns="http://schemas.openxmlformats.org/spreadsheetml/2006/main" count="182" uniqueCount="115">
  <si>
    <t>RENSEIGNEMENTS SUR LES FORMATIONS (Nom, Session, Lieu, Dates ETC.).</t>
  </si>
  <si>
    <t>Zone verrouillée</t>
  </si>
  <si>
    <t>NUM SESSION</t>
  </si>
  <si>
    <t>PARTIE SESSION</t>
  </si>
  <si>
    <t xml:space="preserve">   CODE SESSION</t>
  </si>
  <si>
    <t>LIEU</t>
  </si>
  <si>
    <t>DATE
DEBUT</t>
  </si>
  <si>
    <t>FIN
DEBUT</t>
  </si>
  <si>
    <t>NUM DES PLACES</t>
  </si>
  <si>
    <t>NOM</t>
  </si>
  <si>
    <t>PRENOM</t>
  </si>
  <si>
    <t>Remarques ou observations particulières</t>
  </si>
  <si>
    <t>CODE AF</t>
  </si>
  <si>
    <t>CODE DIPLÔME</t>
  </si>
  <si>
    <t>N° de semaine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</si>
  <si>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</si>
  <si>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</si>
  <si>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</si>
  <si>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</si>
  <si>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</si>
  <si>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</si>
  <si>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</si>
  <si>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</si>
  <si>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</si>
  <si>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</si>
  <si>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N° 1</t>
  </si>
  <si>
    <t>N° 2</t>
  </si>
  <si>
    <t>N° 3</t>
  </si>
  <si>
    <t>N° 4</t>
  </si>
  <si>
    <t>N° 5</t>
  </si>
  <si>
    <t>Paul</t>
  </si>
  <si>
    <t>N° 6</t>
  </si>
  <si>
    <t>Eric</t>
  </si>
  <si>
    <t>Dupont</t>
  </si>
  <si>
    <t>Philippe</t>
  </si>
  <si>
    <t>RI83</t>
  </si>
  <si>
    <t>QV49</t>
  </si>
  <si>
    <t>RT15</t>
  </si>
  <si>
    <t>QP17</t>
  </si>
  <si>
    <t>SH63</t>
  </si>
  <si>
    <t>QZ17</t>
  </si>
  <si>
    <t>LEGENTE DES COULEURS</t>
  </si>
  <si>
    <t xml:space="preserve">Liste </t>
  </si>
  <si>
    <t>Jean</t>
  </si>
  <si>
    <t>Martin</t>
  </si>
  <si>
    <t>00- Oui</t>
  </si>
  <si>
    <t>01- Complète</t>
  </si>
  <si>
    <t>02- Incomplète</t>
  </si>
  <si>
    <t>03- Arbitrage</t>
  </si>
  <si>
    <t>03- Arbitrage+</t>
  </si>
  <si>
    <t>04- Place perdue</t>
  </si>
  <si>
    <t>04- Place supprimée</t>
  </si>
  <si>
    <t>05- AF supprimée</t>
  </si>
  <si>
    <t>Robert</t>
  </si>
  <si>
    <t>RECUS</t>
  </si>
  <si>
    <t>DATE</t>
  </si>
  <si>
    <t>NOTE</t>
  </si>
  <si>
    <t>04- NON : Plus de place</t>
  </si>
  <si>
    <t>Obsersations</t>
  </si>
  <si>
    <t>04- NON : Autre</t>
  </si>
  <si>
    <t>Date saisie
candidat</t>
  </si>
  <si>
    <t>Heure saisie
candidat</t>
  </si>
  <si>
    <t>Nombre</t>
  </si>
  <si>
    <t>Vide</t>
  </si>
  <si>
    <t>Total</t>
  </si>
  <si>
    <t>Origine inscription</t>
  </si>
  <si>
    <t>Echec</t>
  </si>
  <si>
    <t>Lien code sesssion</t>
  </si>
  <si>
    <t>00- Oui ou Numérique</t>
  </si>
  <si>
    <t>Le fichier navette a été généré le 07/07/2017 à 11 Heures et 32 Minutes</t>
  </si>
  <si>
    <t>Formation</t>
  </si>
  <si>
    <t>Place</t>
  </si>
  <si>
    <t>NBR CANDIDATURE</t>
  </si>
  <si>
    <t>Civilité</t>
  </si>
  <si>
    <t>Identification</t>
  </si>
  <si>
    <t>CB</t>
  </si>
  <si>
    <t>PARIS</t>
  </si>
  <si>
    <t>BORDEAUX</t>
  </si>
  <si>
    <t>Opérateur</t>
  </si>
  <si>
    <t>LYON</t>
  </si>
  <si>
    <t>Marie</t>
  </si>
  <si>
    <t>Cuisinier</t>
  </si>
  <si>
    <t>TOURS</t>
  </si>
  <si>
    <t>Etienne</t>
  </si>
  <si>
    <t>Boulanger</t>
  </si>
  <si>
    <t>ROYAN</t>
  </si>
  <si>
    <t>Bateau</t>
  </si>
  <si>
    <t>Poissonnier</t>
  </si>
  <si>
    <t>METZ</t>
  </si>
  <si>
    <t xml:space="preserve">VERROUILLE </t>
  </si>
  <si>
    <t>N° enregistrement</t>
  </si>
  <si>
    <t>N° F</t>
  </si>
  <si>
    <t>N°A</t>
  </si>
  <si>
    <t>Lien F</t>
  </si>
  <si>
    <t>Lien A</t>
  </si>
  <si>
    <t>Lien fiche RAF</t>
  </si>
  <si>
    <t>Lien vers enregistrement</t>
  </si>
  <si>
    <t>Remarques 1</t>
  </si>
  <si>
    <t>Lien Sy</t>
  </si>
  <si>
    <t>E1</t>
  </si>
  <si>
    <t>EC</t>
  </si>
  <si>
    <t>F1</t>
  </si>
  <si>
    <t>RD</t>
  </si>
  <si>
    <t>REF P</t>
  </si>
  <si>
    <t>Décison FAITE MAIS RESTE DE LA PLACE DANS L'AF</t>
  </si>
  <si>
    <t>01- Complète et/ou déc à faire</t>
  </si>
  <si>
    <t>Form</t>
  </si>
  <si>
    <t>PARTIE RESERVEE</t>
  </si>
  <si>
    <t>PV</t>
  </si>
  <si>
    <t>CR</t>
  </si>
  <si>
    <t>Étiquettes de lignes</t>
  </si>
  <si>
    <t>Nombre de Identification</t>
  </si>
  <si>
    <t>(vide)</t>
  </si>
  <si>
    <t>Total général</t>
  </si>
  <si>
    <t>01- MF à faire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</si>
</sst>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_-* #,##0.00\ &quot;F&quot;_-;\-* #,##0.00\ &quot;F&quot;_-;_-* &quot;-&quot;??\ &quot;F&quot;_-;_-@_-"/>
    <numFmt numFmtId="166" formatCode="_-* #,##0.00\ [$€]_-;\-* #,##0.00\ [$€]_-;_-* &quot;-&quot;??\ [$€]_-;_-@_-"/>
    <numFmt numFmtId="167" formatCode="h:mm;@"/>
  </numFmts>
  <fonts count="76" x14ac:knownFonts="1"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4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6"/>
      <color rgb="FF000000"/>
      <name val="Arial"/>
      <family val="2"/>
    </font>
    <font>
      <b/>
      <strike/>
      <sz val="10"/>
      <color rgb="FF000000"/>
      <name val="Arial"/>
      <family val="2"/>
    </font>
    <font>
      <b/>
      <sz val="10"/>
      <color rgb="FFFFFF00"/>
      <name val="Arial"/>
      <family val="2"/>
    </font>
    <font>
      <b/>
      <sz val="11"/>
      <color rgb="FFFFFF0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6"/>
      <name val="Arial"/>
      <family val="2"/>
    </font>
    <font>
      <sz val="10"/>
      <color theme="1"/>
      <name val="Arial"/>
      <family val="2"/>
    </font>
    <font>
      <u/>
      <sz val="10"/>
      <color theme="10"/>
      <name val="Times New Roman"/>
      <family val="1"/>
    </font>
    <font>
      <u/>
      <sz val="10"/>
      <color indexed="12"/>
      <name val="Arial"/>
      <family val="2"/>
    </font>
    <font>
      <sz val="1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imes New Roman"/>
      <family val="1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i/>
      <sz val="10"/>
      <name val="Arial"/>
      <family val="2"/>
    </font>
    <font>
      <b/>
      <sz val="11"/>
      <color indexed="53"/>
      <name val="Calibri"/>
      <family val="2"/>
      <scheme val="minor"/>
    </font>
    <font>
      <sz val="11"/>
      <color indexed="53"/>
      <name val="Calibri"/>
      <family val="2"/>
      <scheme val="minor"/>
    </font>
    <font>
      <b/>
      <sz val="18"/>
      <color indexed="62"/>
      <name val="Cambria"/>
      <family val="2"/>
      <scheme val="major"/>
    </font>
    <font>
      <b/>
      <sz val="15"/>
      <color indexed="62"/>
      <name val="Calibri"/>
      <family val="2"/>
      <scheme val="minor"/>
    </font>
    <font>
      <b/>
      <sz val="13"/>
      <color indexed="62"/>
      <name val="Calibri"/>
      <family val="2"/>
      <scheme val="minor"/>
    </font>
    <font>
      <b/>
      <sz val="11"/>
      <color indexed="62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7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00CD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8C00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8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9"/>
      </patternFill>
    </fill>
    <fill>
      <patternFill patternType="solid">
        <fgColor indexed="14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lightGray">
        <bgColor rgb="FF00CD00"/>
      </patternFill>
    </fill>
    <fill>
      <patternFill patternType="solid">
        <fgColor indexed="10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53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0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0"/>
      </top>
      <bottom style="double">
        <color indexed="50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726">
    <xf numFmtId="0" fontId="0" fillId="0" borderId="0"/>
    <xf numFmtId="0" fontId="17" fillId="0" borderId="0"/>
    <xf numFmtId="0" fontId="18" fillId="0" borderId="0" applyNumberFormat="0" applyFill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19" fillId="8" borderId="2" applyNumberFormat="0" applyFon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5" fillId="0" borderId="0"/>
    <xf numFmtId="0" fontId="17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0" borderId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2" borderId="0" applyNumberFormat="0" applyBorder="0" applyAlignment="0" applyProtection="0"/>
    <xf numFmtId="0" fontId="45" fillId="42" borderId="0" applyNumberFormat="0" applyBorder="0" applyAlignment="0" applyProtection="0"/>
    <xf numFmtId="0" fontId="19" fillId="9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44" borderId="0" applyNumberFormat="0" applyBorder="0" applyAlignment="0" applyProtection="0"/>
    <xf numFmtId="0" fontId="45" fillId="44" borderId="0" applyNumberFormat="0" applyBorder="0" applyAlignment="0" applyProtection="0"/>
    <xf numFmtId="0" fontId="19" fillId="11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47" borderId="0" applyNumberFormat="0" applyBorder="0" applyAlignment="0" applyProtection="0"/>
    <xf numFmtId="0" fontId="45" fillId="46" borderId="0" applyNumberFormat="0" applyBorder="0" applyAlignment="0" applyProtection="0"/>
    <xf numFmtId="0" fontId="45" fillId="46" borderId="0" applyNumberFormat="0" applyBorder="0" applyAlignment="0" applyProtection="0"/>
    <xf numFmtId="0" fontId="19" fillId="1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43" borderId="0" applyNumberFormat="0" applyBorder="0" applyAlignment="0" applyProtection="0"/>
    <xf numFmtId="0" fontId="19" fillId="43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5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9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45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19" fillId="10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2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54" borderId="0" applyNumberFormat="0" applyBorder="0" applyAlignment="0" applyProtection="0"/>
    <xf numFmtId="0" fontId="19" fillId="54" borderId="0" applyNumberFormat="0" applyBorder="0" applyAlignment="0" applyProtection="0"/>
    <xf numFmtId="0" fontId="45" fillId="53" borderId="0" applyNumberFormat="0" applyBorder="0" applyAlignment="0" applyProtection="0"/>
    <xf numFmtId="0" fontId="45" fillId="53" borderId="0" applyNumberFormat="0" applyBorder="0" applyAlignment="0" applyProtection="0"/>
    <xf numFmtId="0" fontId="19" fillId="14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51" borderId="0" applyNumberFormat="0" applyBorder="0" applyAlignment="0" applyProtection="0"/>
    <xf numFmtId="0" fontId="19" fillId="51" borderId="0" applyNumberFormat="0" applyBorder="0" applyAlignment="0" applyProtection="0"/>
    <xf numFmtId="0" fontId="45" fillId="48" borderId="0" applyNumberFormat="0" applyBorder="0" applyAlignment="0" applyProtection="0"/>
    <xf numFmtId="0" fontId="45" fillId="48" borderId="0" applyNumberFormat="0" applyBorder="0" applyAlignment="0" applyProtection="0"/>
    <xf numFmtId="0" fontId="19" fillId="16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0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45" borderId="0" applyNumberFormat="0" applyBorder="0" applyAlignment="0" applyProtection="0"/>
    <xf numFmtId="0" fontId="19" fillId="45" borderId="0" applyNumberFormat="0" applyBorder="0" applyAlignment="0" applyProtection="0"/>
    <xf numFmtId="0" fontId="45" fillId="55" borderId="0" applyNumberFormat="0" applyBorder="0" applyAlignment="0" applyProtection="0"/>
    <xf numFmtId="0" fontId="45" fillId="55" borderId="0" applyNumberFormat="0" applyBorder="0" applyAlignment="0" applyProtection="0"/>
    <xf numFmtId="0" fontId="19" fillId="20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57" borderId="0" applyNumberFormat="0" applyBorder="0" applyAlignment="0" applyProtection="0"/>
    <xf numFmtId="0" fontId="44" fillId="31" borderId="0" applyNumberFormat="0" applyBorder="0" applyAlignment="0" applyProtection="0"/>
    <xf numFmtId="0" fontId="44" fillId="57" borderId="0" applyNumberFormat="0" applyBorder="0" applyAlignment="0" applyProtection="0"/>
    <xf numFmtId="0" fontId="46" fillId="56" borderId="0" applyNumberFormat="0" applyBorder="0" applyAlignment="0" applyProtection="0"/>
    <xf numFmtId="0" fontId="46" fillId="56" borderId="0" applyNumberFormat="0" applyBorder="0" applyAlignment="0" applyProtection="0"/>
    <xf numFmtId="0" fontId="44" fillId="31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4" fillId="33" borderId="0" applyNumberFormat="0" applyBorder="0" applyAlignment="0" applyProtection="0"/>
    <xf numFmtId="0" fontId="46" fillId="52" borderId="0" applyNumberFormat="0" applyBorder="0" applyAlignment="0" applyProtection="0"/>
    <xf numFmtId="0" fontId="46" fillId="52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54" borderId="0" applyNumberFormat="0" applyBorder="0" applyAlignment="0" applyProtection="0"/>
    <xf numFmtId="0" fontId="44" fillId="35" borderId="0" applyNumberFormat="0" applyBorder="0" applyAlignment="0" applyProtection="0"/>
    <xf numFmtId="0" fontId="44" fillId="54" borderId="0" applyNumberFormat="0" applyBorder="0" applyAlignment="0" applyProtection="0"/>
    <xf numFmtId="0" fontId="46" fillId="53" borderId="0" applyNumberFormat="0" applyBorder="0" applyAlignment="0" applyProtection="0"/>
    <xf numFmtId="0" fontId="46" fillId="53" borderId="0" applyNumberFormat="0" applyBorder="0" applyAlignment="0" applyProtection="0"/>
    <xf numFmtId="0" fontId="44" fillId="35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51" borderId="0" applyNumberFormat="0" applyBorder="0" applyAlignment="0" applyProtection="0"/>
    <xf numFmtId="0" fontId="44" fillId="37" borderId="0" applyNumberFormat="0" applyBorder="0" applyAlignment="0" applyProtection="0"/>
    <xf numFmtId="0" fontId="44" fillId="51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9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9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5" borderId="0" applyNumberFormat="0" applyBorder="0" applyAlignment="0" applyProtection="0"/>
    <xf numFmtId="0" fontId="44" fillId="41" borderId="0" applyNumberFormat="0" applyBorder="0" applyAlignment="0" applyProtection="0"/>
    <xf numFmtId="0" fontId="44" fillId="45" borderId="0" applyNumberFormat="0" applyBorder="0" applyAlignment="0" applyProtection="0"/>
    <xf numFmtId="0" fontId="46" fillId="60" borderId="0" applyNumberFormat="0" applyBorder="0" applyAlignment="0" applyProtection="0"/>
    <xf numFmtId="0" fontId="46" fillId="60" borderId="0" applyNumberFormat="0" applyBorder="0" applyAlignment="0" applyProtection="0"/>
    <xf numFmtId="0" fontId="44" fillId="41" borderId="0" applyNumberFormat="0" applyBorder="0" applyAlignment="0" applyProtection="0"/>
    <xf numFmtId="0" fontId="37" fillId="26" borderId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57" borderId="0" applyNumberFormat="0" applyBorder="0" applyAlignment="0" applyProtection="0"/>
    <xf numFmtId="0" fontId="44" fillId="30" borderId="0" applyNumberFormat="0" applyBorder="0" applyAlignment="0" applyProtection="0"/>
    <xf numFmtId="0" fontId="44" fillId="57" borderId="0" applyNumberFormat="0" applyBorder="0" applyAlignment="0" applyProtection="0"/>
    <xf numFmtId="0" fontId="46" fillId="61" borderId="0" applyNumberFormat="0" applyBorder="0" applyAlignment="0" applyProtection="0"/>
    <xf numFmtId="0" fontId="46" fillId="61" borderId="0" applyNumberFormat="0" applyBorder="0" applyAlignment="0" applyProtection="0"/>
    <xf numFmtId="0" fontId="44" fillId="30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4" fillId="32" borderId="0" applyNumberFormat="0" applyBorder="0" applyAlignment="0" applyProtection="0"/>
    <xf numFmtId="0" fontId="46" fillId="62" borderId="0" applyNumberFormat="0" applyBorder="0" applyAlignment="0" applyProtection="0"/>
    <xf numFmtId="0" fontId="46" fillId="62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4" fillId="34" borderId="0" applyNumberFormat="0" applyBorder="0" applyAlignment="0" applyProtection="0"/>
    <xf numFmtId="0" fontId="46" fillId="63" borderId="0" applyNumberFormat="0" applyBorder="0" applyAlignment="0" applyProtection="0"/>
    <xf numFmtId="0" fontId="46" fillId="63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64" borderId="0" applyNumberFormat="0" applyBorder="0" applyAlignment="0" applyProtection="0"/>
    <xf numFmtId="0" fontId="44" fillId="36" borderId="0" applyNumberFormat="0" applyBorder="0" applyAlignment="0" applyProtection="0"/>
    <xf numFmtId="0" fontId="44" fillId="64" borderId="0" applyNumberFormat="0" applyBorder="0" applyAlignment="0" applyProtection="0"/>
    <xf numFmtId="0" fontId="46" fillId="58" borderId="0" applyNumberFormat="0" applyBorder="0" applyAlignment="0" applyProtection="0"/>
    <xf numFmtId="0" fontId="46" fillId="58" borderId="0" applyNumberFormat="0" applyBorder="0" applyAlignment="0" applyProtection="0"/>
    <xf numFmtId="0" fontId="44" fillId="36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57" borderId="0" applyNumberFormat="0" applyBorder="0" applyAlignment="0" applyProtection="0"/>
    <xf numFmtId="0" fontId="44" fillId="38" borderId="0" applyNumberFormat="0" applyBorder="0" applyAlignment="0" applyProtection="0"/>
    <xf numFmtId="0" fontId="44" fillId="57" borderId="0" applyNumberFormat="0" applyBorder="0" applyAlignment="0" applyProtection="0"/>
    <xf numFmtId="0" fontId="46" fillId="59" borderId="0" applyNumberFormat="0" applyBorder="0" applyAlignment="0" applyProtection="0"/>
    <xf numFmtId="0" fontId="46" fillId="59" borderId="0" applyNumberFormat="0" applyBorder="0" applyAlignment="0" applyProtection="0"/>
    <xf numFmtId="0" fontId="44" fillId="38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4" fillId="40" borderId="0" applyNumberFormat="0" applyBorder="0" applyAlignment="0" applyProtection="0"/>
    <xf numFmtId="0" fontId="46" fillId="65" borderId="0" applyNumberFormat="0" applyBorder="0" applyAlignment="0" applyProtection="0"/>
    <xf numFmtId="0" fontId="46" fillId="65" borderId="0" applyNumberFormat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64" fillId="66" borderId="14" applyNumberFormat="0" applyAlignment="0" applyProtection="0"/>
    <xf numFmtId="0" fontId="40" fillId="28" borderId="14" applyNumberFormat="0" applyAlignment="0" applyProtection="0"/>
    <xf numFmtId="0" fontId="64" fillId="66" borderId="14" applyNumberFormat="0" applyAlignment="0" applyProtection="0"/>
    <xf numFmtId="0" fontId="48" fillId="51" borderId="19" applyNumberFormat="0" applyAlignment="0" applyProtection="0"/>
    <xf numFmtId="0" fontId="48" fillId="51" borderId="19" applyNumberFormat="0" applyAlignment="0" applyProtection="0"/>
    <xf numFmtId="0" fontId="40" fillId="28" borderId="14" applyNumberFormat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65" fillId="0" borderId="21" applyNumberFormat="0" applyFill="0" applyAlignment="0" applyProtection="0"/>
    <xf numFmtId="0" fontId="41" fillId="0" borderId="16" applyNumberFormat="0" applyFill="0" applyAlignment="0" applyProtection="0"/>
    <xf numFmtId="0" fontId="65" fillId="0" borderId="21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1" fillId="0" borderId="16" applyNumberFormat="0" applyFill="0" applyAlignment="0" applyProtection="0"/>
    <xf numFmtId="1" fontId="50" fillId="67" borderId="22" applyFill="0" applyBorder="0" applyProtection="0">
      <alignment horizontal="center" vertical="center"/>
      <protection locked="0"/>
    </xf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9" fillId="8" borderId="2" applyNumberFormat="0" applyFont="0" applyAlignment="0" applyProtection="0"/>
    <xf numFmtId="0" fontId="45" fillId="8" borderId="2" applyNumberFormat="0" applyFont="0" applyAlignment="0" applyProtection="0"/>
    <xf numFmtId="0" fontId="45" fillId="8" borderId="2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17" fillId="47" borderId="23" applyNumberFormat="0" applyFon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0" fontId="38" fillId="27" borderId="14" applyNumberFormat="0" applyAlignment="0" applyProtection="0"/>
    <xf numFmtId="0" fontId="51" fillId="45" borderId="19" applyNumberFormat="0" applyAlignment="0" applyProtection="0"/>
    <xf numFmtId="0" fontId="51" fillId="45" borderId="19" applyNumberFormat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0" fontId="45" fillId="0" borderId="0"/>
    <xf numFmtId="0" fontId="29" fillId="68" borderId="0">
      <alignment vertical="top"/>
    </xf>
    <xf numFmtId="0" fontId="29" fillId="21" borderId="0">
      <alignment vertical="top"/>
    </xf>
    <xf numFmtId="0" fontId="29" fillId="68" borderId="0">
      <alignment vertical="top"/>
    </xf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36" fillId="25" borderId="0" applyNumberFormat="0" applyBorder="0" applyAlignment="0" applyProtection="0"/>
    <xf numFmtId="0" fontId="52" fillId="44" borderId="0" applyNumberFormat="0" applyBorder="0" applyAlignment="0" applyProtection="0"/>
    <xf numFmtId="0" fontId="52" fillId="44" borderId="0" applyNumberFormat="0" applyBorder="0" applyAlignment="0" applyProtection="0"/>
    <xf numFmtId="0" fontId="18" fillId="0" borderId="0" applyNumberForma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165" fontId="17" fillId="0" borderId="0" applyFont="0" applyFill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37" fillId="26" borderId="0" applyNumberFormat="0" applyBorder="0" applyAlignment="0" applyProtection="0"/>
    <xf numFmtId="0" fontId="53" fillId="54" borderId="0" applyNumberFormat="0" applyBorder="0" applyAlignment="0" applyProtection="0"/>
    <xf numFmtId="0" fontId="53" fillId="54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17" fillId="0" borderId="0"/>
    <xf numFmtId="0" fontId="25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9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25" fillId="0" borderId="0"/>
    <xf numFmtId="0" fontId="17" fillId="0" borderId="0"/>
    <xf numFmtId="0" fontId="25" fillId="0" borderId="0"/>
    <xf numFmtId="0" fontId="25" fillId="0" borderId="0"/>
    <xf numFmtId="0" fontId="25" fillId="0" borderId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63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4" fillId="40" borderId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35" fillId="24" borderId="0" applyNumberFormat="0" applyBorder="0" applyAlignment="0" applyProtection="0"/>
    <xf numFmtId="0" fontId="54" fillId="46" borderId="0" applyNumberFormat="0" applyBorder="0" applyAlignment="0" applyProtection="0"/>
    <xf numFmtId="0" fontId="54" fillId="46" borderId="0" applyNumberFormat="0" applyBorder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66" borderId="15" applyNumberFormat="0" applyAlignment="0" applyProtection="0"/>
    <xf numFmtId="0" fontId="39" fillId="28" borderId="15" applyNumberFormat="0" applyAlignment="0" applyProtection="0"/>
    <xf numFmtId="0" fontId="39" fillId="66" borderId="15" applyNumberFormat="0" applyAlignment="0" applyProtection="0"/>
    <xf numFmtId="0" fontId="55" fillId="51" borderId="24" applyNumberFormat="0" applyAlignment="0" applyProtection="0"/>
    <xf numFmtId="0" fontId="55" fillId="51" borderId="24" applyNumberFormat="0" applyAlignment="0" applyProtection="0"/>
    <xf numFmtId="0" fontId="39" fillId="28" borderId="15" applyNumberFormat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67" fillId="0" borderId="26" applyNumberFormat="0" applyFill="0" applyAlignment="0" applyProtection="0"/>
    <xf numFmtId="0" fontId="32" fillId="0" borderId="11" applyNumberFormat="0" applyFill="0" applyAlignment="0" applyProtection="0"/>
    <xf numFmtId="0" fontId="67" fillId="0" borderId="26" applyNumberFormat="0" applyFill="0" applyAlignment="0" applyProtection="0"/>
    <xf numFmtId="0" fontId="58" fillId="0" borderId="25" applyNumberFormat="0" applyFill="0" applyAlignment="0" applyProtection="0"/>
    <xf numFmtId="0" fontId="58" fillId="0" borderId="25" applyNumberFormat="0" applyFill="0" applyAlignment="0" applyProtection="0"/>
    <xf numFmtId="0" fontId="32" fillId="0" borderId="11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68" fillId="0" borderId="12" applyNumberFormat="0" applyFill="0" applyAlignment="0" applyProtection="0"/>
    <xf numFmtId="0" fontId="33" fillId="0" borderId="12" applyNumberFormat="0" applyFill="0" applyAlignment="0" applyProtection="0"/>
    <xf numFmtId="0" fontId="68" fillId="0" borderId="12" applyNumberFormat="0" applyFill="0" applyAlignment="0" applyProtection="0"/>
    <xf numFmtId="0" fontId="59" fillId="0" borderId="27" applyNumberFormat="0" applyFill="0" applyAlignment="0" applyProtection="0"/>
    <xf numFmtId="0" fontId="59" fillId="0" borderId="27" applyNumberFormat="0" applyFill="0" applyAlignment="0" applyProtection="0"/>
    <xf numFmtId="0" fontId="33" fillId="0" borderId="12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69" fillId="0" borderId="29" applyNumberFormat="0" applyFill="0" applyAlignment="0" applyProtection="0"/>
    <xf numFmtId="0" fontId="34" fillId="0" borderId="13" applyNumberFormat="0" applyFill="0" applyAlignment="0" applyProtection="0"/>
    <xf numFmtId="0" fontId="69" fillId="0" borderId="29" applyNumberFormat="0" applyFill="0" applyAlignment="0" applyProtection="0"/>
    <xf numFmtId="0" fontId="60" fillId="0" borderId="28" applyNumberFormat="0" applyFill="0" applyAlignment="0" applyProtection="0"/>
    <xf numFmtId="0" fontId="60" fillId="0" borderId="28" applyNumberFormat="0" applyFill="0" applyAlignment="0" applyProtection="0"/>
    <xf numFmtId="0" fontId="34" fillId="0" borderId="13" applyNumberFormat="0" applyFill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31" applyNumberFormat="0" applyFill="0" applyAlignment="0" applyProtection="0"/>
    <xf numFmtId="0" fontId="29" fillId="0" borderId="18" applyNumberFormat="0" applyFill="0" applyAlignment="0" applyProtection="0"/>
    <xf numFmtId="0" fontId="29" fillId="0" borderId="31" applyNumberFormat="0" applyFill="0" applyAlignment="0" applyProtection="0"/>
    <xf numFmtId="0" fontId="61" fillId="0" borderId="30" applyNumberFormat="0" applyFill="0" applyAlignment="0" applyProtection="0"/>
    <xf numFmtId="0" fontId="61" fillId="0" borderId="30" applyNumberFormat="0" applyFill="0" applyAlignment="0" applyProtection="0"/>
    <xf numFmtId="0" fontId="29" fillId="0" borderId="18" applyNumberFormat="0" applyFill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42" fillId="29" borderId="17" applyNumberFormat="0" applyAlignment="0" applyProtection="0"/>
    <xf numFmtId="0" fontId="62" fillId="69" borderId="32" applyNumberFormat="0" applyAlignment="0" applyProtection="0"/>
    <xf numFmtId="0" fontId="62" fillId="69" borderId="32" applyNumberFormat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24" borderId="0" applyNumberFormat="0" applyBorder="0" applyAlignment="0" applyProtection="0"/>
    <xf numFmtId="0" fontId="36" fillId="25" borderId="0" applyNumberFormat="0" applyBorder="0" applyAlignment="0" applyProtection="0"/>
    <xf numFmtId="0" fontId="37" fillId="26" borderId="0" applyNumberFormat="0" applyBorder="0" applyAlignment="0" applyProtection="0"/>
    <xf numFmtId="0" fontId="38" fillId="27" borderId="14" applyNumberFormat="0" applyAlignment="0" applyProtection="0"/>
    <xf numFmtId="0" fontId="39" fillId="28" borderId="15" applyNumberFormat="0" applyAlignment="0" applyProtection="0"/>
    <xf numFmtId="0" fontId="40" fillId="28" borderId="14" applyNumberFormat="0" applyAlignment="0" applyProtection="0"/>
    <xf numFmtId="0" fontId="41" fillId="0" borderId="16" applyNumberFormat="0" applyFill="0" applyAlignment="0" applyProtection="0"/>
    <xf numFmtId="0" fontId="42" fillId="29" borderId="17" applyNumberFormat="0" applyAlignment="0" applyProtection="0"/>
    <xf numFmtId="0" fontId="30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9" fillId="0" borderId="18" applyNumberFormat="0" applyFill="0" applyAlignment="0" applyProtection="0"/>
    <xf numFmtId="0" fontId="44" fillId="30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44" fillId="31" borderId="0" applyNumberFormat="0" applyBorder="0" applyAlignment="0" applyProtection="0"/>
    <xf numFmtId="0" fontId="44" fillId="32" borderId="0" applyNumberFormat="0" applyBorder="0" applyAlignment="0" applyProtection="0"/>
    <xf numFmtId="0" fontId="19" fillId="11" borderId="0" applyNumberFormat="0" applyBorder="0" applyAlignment="0" applyProtection="0"/>
    <xf numFmtId="0" fontId="19" fillId="12" borderId="0" applyNumberFormat="0" applyBorder="0" applyAlignment="0" applyProtection="0"/>
    <xf numFmtId="0" fontId="44" fillId="33" borderId="0" applyNumberFormat="0" applyBorder="0" applyAlignment="0" applyProtection="0"/>
    <xf numFmtId="0" fontId="44" fillId="34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44" fillId="35" borderId="0" applyNumberFormat="0" applyBorder="0" applyAlignment="0" applyProtection="0"/>
    <xf numFmtId="0" fontId="44" fillId="36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44" fillId="37" borderId="0" applyNumberFormat="0" applyBorder="0" applyAlignment="0" applyProtection="0"/>
    <xf numFmtId="0" fontId="44" fillId="38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44" fillId="39" borderId="0" applyNumberFormat="0" applyBorder="0" applyAlignment="0" applyProtection="0"/>
    <xf numFmtId="0" fontId="44" fillId="40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44" fillId="41" borderId="0" applyNumberFormat="0" applyBorder="0" applyAlignment="0" applyProtection="0"/>
    <xf numFmtId="0" fontId="19" fillId="0" borderId="0"/>
    <xf numFmtId="0" fontId="7" fillId="0" borderId="0"/>
    <xf numFmtId="0" fontId="19" fillId="9" borderId="0" applyNumberFormat="0" applyBorder="0" applyAlignment="0" applyProtection="0"/>
    <xf numFmtId="0" fontId="19" fillId="11" borderId="0" applyNumberFormat="0" applyBorder="0" applyAlignment="0" applyProtection="0"/>
    <xf numFmtId="0" fontId="19" fillId="13" borderId="0" applyNumberFormat="0" applyBorder="0" applyAlignment="0" applyProtection="0"/>
    <xf numFmtId="0" fontId="19" fillId="15" borderId="0" applyNumberFormat="0" applyBorder="0" applyAlignment="0" applyProtection="0"/>
    <xf numFmtId="0" fontId="19" fillId="17" borderId="0" applyNumberFormat="0" applyBorder="0" applyAlignment="0" applyProtection="0"/>
    <xf numFmtId="0" fontId="19" fillId="19" borderId="0" applyNumberFormat="0" applyBorder="0" applyAlignment="0" applyProtection="0"/>
    <xf numFmtId="0" fontId="19" fillId="10" borderId="0" applyNumberFormat="0" applyBorder="0" applyAlignment="0" applyProtection="0"/>
    <xf numFmtId="0" fontId="19" fillId="12" borderId="0" applyNumberFormat="0" applyBorder="0" applyAlignment="0" applyProtection="0"/>
    <xf numFmtId="0" fontId="19" fillId="14" borderId="0" applyNumberFormat="0" applyBorder="0" applyAlignment="0" applyProtection="0"/>
    <xf numFmtId="0" fontId="19" fillId="16" borderId="0" applyNumberFormat="0" applyBorder="0" applyAlignment="0" applyProtection="0"/>
    <xf numFmtId="0" fontId="19" fillId="18" borderId="0" applyNumberFormat="0" applyBorder="0" applyAlignment="0" applyProtection="0"/>
    <xf numFmtId="0" fontId="19" fillId="20" borderId="0" applyNumberFormat="0" applyBorder="0" applyAlignment="0" applyProtection="0"/>
    <xf numFmtId="0" fontId="19" fillId="8" borderId="2" applyNumberFormat="0" applyFont="0" applyAlignment="0" applyProtection="0"/>
  </cellStyleXfs>
  <cellXfs count="166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17" fillId="0" borderId="0" xfId="1" applyProtection="1"/>
    <xf numFmtId="0" fontId="0" fillId="0" borderId="0" xfId="0" applyProtection="1"/>
    <xf numFmtId="0" fontId="6" fillId="5" borderId="5" xfId="0" quotePrefix="1" applyNumberFormat="1" applyFont="1" applyFill="1" applyBorder="1" applyAlignment="1" applyProtection="1">
      <alignment vertical="center"/>
    </xf>
    <xf numFmtId="0" fontId="6" fillId="5" borderId="6" xfId="0" quotePrefix="1" applyNumberFormat="1" applyFont="1" applyFill="1" applyBorder="1" applyAlignment="1" applyProtection="1">
      <alignment vertical="center"/>
    </xf>
    <xf numFmtId="0" fontId="6" fillId="5" borderId="7" xfId="0" quotePrefix="1" applyNumberFormat="1" applyFont="1" applyFill="1" applyBorder="1" applyAlignment="1" applyProtection="1">
      <alignment vertical="center"/>
    </xf>
    <xf numFmtId="0" fontId="13" fillId="5" borderId="5" xfId="0" quotePrefix="1" applyNumberFormat="1" applyFont="1" applyFill="1" applyBorder="1" applyAlignment="1" applyProtection="1">
      <alignment horizontal="center" vertical="center"/>
    </xf>
    <xf numFmtId="0" fontId="13" fillId="5" borderId="6" xfId="0" quotePrefix="1" applyNumberFormat="1" applyFont="1" applyFill="1" applyBorder="1" applyAlignment="1" applyProtection="1">
      <alignment horizontal="center" vertical="center"/>
    </xf>
    <xf numFmtId="0" fontId="13" fillId="5" borderId="7" xfId="0" quotePrefix="1" applyNumberFormat="1" applyFont="1" applyFill="1" applyBorder="1" applyAlignment="1" applyProtection="1">
      <alignment horizontal="center" vertical="center"/>
    </xf>
    <xf numFmtId="0" fontId="13" fillId="5" borderId="5" xfId="0" quotePrefix="1" applyNumberFormat="1" applyFont="1" applyFill="1" applyBorder="1" applyAlignment="1" applyProtection="1">
      <alignment horizontal="center" vertical="center" wrapText="1"/>
    </xf>
    <xf numFmtId="0" fontId="13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9" xfId="0" quotePrefix="1" applyNumberFormat="1" applyFont="1" applyFill="1" applyBorder="1" applyAlignment="1" applyProtection="1">
      <alignment horizontal="center" vertical="center"/>
    </xf>
    <xf numFmtId="0" fontId="6" fillId="5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10" xfId="0" quotePrefix="1" applyNumberFormat="1" applyFont="1" applyFill="1" applyBorder="1" applyAlignment="1" applyProtection="1">
      <alignment horizontal="center" vertical="center"/>
    </xf>
    <xf numFmtId="0" fontId="6" fillId="5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5" borderId="8" xfId="0" quotePrefix="1" applyNumberFormat="1" applyFont="1" applyFill="1" applyBorder="1" applyAlignment="1" applyProtection="1">
      <alignment horizontal="center" vertical="center"/>
    </xf>
    <xf numFmtId="0" fontId="6" fillId="5" borderId="8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wrapText="1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 applyAlignment="1" applyProtection="1">
      <alignment wrapText="1"/>
    </xf>
    <xf numFmtId="0" fontId="0" fillId="0" borderId="0" xfId="0" applyBorder="1" applyProtection="1"/>
    <xf numFmtId="0" fontId="27" fillId="5" borderId="0" xfId="0" applyFont="1" applyFill="1" applyBorder="1" applyProtection="1"/>
    <xf numFmtId="0" fontId="27" fillId="5" borderId="0" xfId="0" applyFont="1" applyFill="1" applyProtection="1"/>
    <xf numFmtId="0" fontId="27" fillId="5" borderId="8" xfId="0" applyFont="1" applyFill="1" applyBorder="1" applyAlignment="1" applyProtection="1">
      <alignment horizontal="center" vertical="center"/>
    </xf>
    <xf numFmtId="0" fontId="27" fillId="5" borderId="8" xfId="0" applyFont="1" applyFill="1" applyBorder="1" applyAlignment="1" applyProtection="1">
      <alignment horizontal="left" vertical="center"/>
    </xf>
    <xf numFmtId="14" fontId="27" fillId="5" borderId="8" xfId="0" applyNumberFormat="1" applyFont="1" applyFill="1" applyBorder="1" applyAlignment="1" applyProtection="1">
      <alignment horizontal="center" vertical="center"/>
    </xf>
    <xf numFmtId="0" fontId="70" fillId="5" borderId="8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center" vertical="center"/>
    </xf>
    <xf numFmtId="0" fontId="27" fillId="5" borderId="9" xfId="0" applyFont="1" applyFill="1" applyBorder="1" applyAlignment="1" applyProtection="1">
      <alignment horizontal="left" vertical="center"/>
    </xf>
    <xf numFmtId="14" fontId="27" fillId="5" borderId="9" xfId="0" applyNumberFormat="1" applyFont="1" applyFill="1" applyBorder="1" applyAlignment="1" applyProtection="1">
      <alignment horizontal="center" vertical="center"/>
    </xf>
    <xf numFmtId="0" fontId="70" fillId="5" borderId="9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center" vertical="center"/>
    </xf>
    <xf numFmtId="0" fontId="27" fillId="5" borderId="10" xfId="0" applyFont="1" applyFill="1" applyBorder="1" applyAlignment="1" applyProtection="1">
      <alignment horizontal="left" vertical="center"/>
    </xf>
    <xf numFmtId="14" fontId="27" fillId="5" borderId="10" xfId="0" applyNumberFormat="1" applyFont="1" applyFill="1" applyBorder="1" applyAlignment="1" applyProtection="1">
      <alignment horizontal="center" vertical="center"/>
    </xf>
    <xf numFmtId="0" fontId="70" fillId="5" borderId="10" xfId="0" applyFont="1" applyFill="1" applyBorder="1" applyAlignment="1" applyProtection="1">
      <alignment horizontal="center" vertical="center"/>
    </xf>
    <xf numFmtId="0" fontId="71" fillId="0" borderId="0" xfId="0" applyFont="1" applyFill="1" applyAlignment="1" applyProtection="1">
      <alignment vertical="center" wrapText="1"/>
    </xf>
    <xf numFmtId="0" fontId="72" fillId="0" borderId="0" xfId="0" applyFont="1" applyFill="1"/>
    <xf numFmtId="0" fontId="27" fillId="5" borderId="8" xfId="0" applyFont="1" applyFill="1" applyBorder="1" applyAlignment="1" applyProtection="1">
      <alignment vertical="center" wrapText="1"/>
    </xf>
    <xf numFmtId="0" fontId="27" fillId="5" borderId="9" xfId="0" applyFont="1" applyFill="1" applyBorder="1" applyAlignment="1" applyProtection="1">
      <alignment vertical="center" wrapText="1"/>
    </xf>
    <xf numFmtId="0" fontId="27" fillId="5" borderId="10" xfId="0" applyFont="1" applyFill="1" applyBorder="1" applyAlignment="1" applyProtection="1">
      <alignment vertical="center" wrapText="1"/>
    </xf>
    <xf numFmtId="0" fontId="0" fillId="0" borderId="1" xfId="0" applyBorder="1"/>
    <xf numFmtId="0" fontId="17" fillId="0" borderId="1" xfId="1" applyBorder="1" applyAlignment="1" applyProtection="1">
      <alignment horizontal="center"/>
    </xf>
    <xf numFmtId="0" fontId="3" fillId="3" borderId="1" xfId="1" quotePrefix="1" applyNumberFormat="1" applyFont="1" applyFill="1" applyBorder="1" applyAlignment="1" applyProtection="1">
      <alignment vertical="center"/>
    </xf>
    <xf numFmtId="0" fontId="3" fillId="22" borderId="1" xfId="1" applyFont="1" applyFill="1" applyBorder="1" applyAlignment="1" applyProtection="1">
      <alignment vertical="center"/>
    </xf>
    <xf numFmtId="0" fontId="3" fillId="6" borderId="1" xfId="1" quotePrefix="1" applyNumberFormat="1" applyFont="1" applyFill="1" applyBorder="1" applyAlignment="1" applyProtection="1">
      <alignment vertical="center"/>
    </xf>
    <xf numFmtId="0" fontId="15" fillId="7" borderId="1" xfId="1" quotePrefix="1" applyNumberFormat="1" applyFont="1" applyFill="1" applyBorder="1" applyAlignment="1" applyProtection="1">
      <alignment vertical="center"/>
    </xf>
    <xf numFmtId="0" fontId="6" fillId="4" borderId="1" xfId="1" quotePrefix="1" applyNumberFormat="1" applyFont="1" applyFill="1" applyBorder="1" applyAlignment="1" applyProtection="1">
      <alignment vertical="center"/>
    </xf>
    <xf numFmtId="0" fontId="15" fillId="4" borderId="1" xfId="1" applyNumberFormat="1" applyFont="1" applyFill="1" applyBorder="1" applyAlignment="1" applyProtection="1">
      <alignment vertical="center"/>
    </xf>
    <xf numFmtId="0" fontId="3" fillId="22" borderId="3" xfId="1" applyFont="1" applyFill="1" applyBorder="1" applyAlignment="1" applyProtection="1">
      <alignment horizontal="left" vertical="center"/>
    </xf>
    <xf numFmtId="0" fontId="5" fillId="3" borderId="3" xfId="1" quotePrefix="1" applyNumberFormat="1" applyFont="1" applyFill="1" applyBorder="1" applyAlignment="1" applyProtection="1">
      <alignment horizontal="left" vertical="center"/>
    </xf>
    <xf numFmtId="0" fontId="5" fillId="6" borderId="3" xfId="1" quotePrefix="1" applyNumberFormat="1" applyFont="1" applyFill="1" applyBorder="1" applyAlignment="1" applyProtection="1">
      <alignment horizontal="left" vertical="center"/>
    </xf>
    <xf numFmtId="0" fontId="73" fillId="0" borderId="0" xfId="0" applyFont="1" applyAlignment="1">
      <alignment horizontal="center" vertical="center"/>
    </xf>
    <xf numFmtId="0" fontId="73" fillId="0" borderId="1" xfId="0" applyFont="1" applyBorder="1" applyAlignment="1">
      <alignment horizontal="center" vertical="center"/>
    </xf>
    <xf numFmtId="0" fontId="6" fillId="70" borderId="1" xfId="1" applyNumberFormat="1" applyFont="1" applyFill="1" applyBorder="1" applyAlignment="1" applyProtection="1">
      <alignment vertical="center"/>
    </xf>
    <xf numFmtId="0" fontId="73" fillId="70" borderId="1" xfId="0" applyFont="1" applyFill="1" applyBorder="1" applyAlignment="1">
      <alignment horizontal="center" vertical="center"/>
    </xf>
    <xf numFmtId="0" fontId="27" fillId="5" borderId="8" xfId="0" applyFont="1" applyFill="1" applyBorder="1" applyAlignment="1" applyProtection="1">
      <alignment wrapText="1"/>
    </xf>
    <xf numFmtId="0" fontId="27" fillId="5" borderId="9" xfId="0" applyFont="1" applyFill="1" applyBorder="1" applyAlignment="1" applyProtection="1">
      <alignment wrapText="1"/>
    </xf>
    <xf numFmtId="0" fontId="27" fillId="5" borderId="10" xfId="0" applyFont="1" applyFill="1" applyBorder="1" applyAlignment="1" applyProtection="1">
      <alignment wrapText="1"/>
    </xf>
    <xf numFmtId="0" fontId="21" fillId="23" borderId="34" xfId="0" applyFont="1" applyFill="1" applyBorder="1" applyAlignment="1" applyProtection="1">
      <alignment horizontal="left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1" fillId="2" borderId="3" xfId="0" applyNumberFormat="1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 wrapText="1"/>
    </xf>
    <xf numFmtId="14" fontId="4" fillId="2" borderId="3" xfId="0" applyNumberFormat="1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textRotation="255"/>
    </xf>
    <xf numFmtId="0" fontId="3" fillId="2" borderId="3" xfId="0" applyFont="1" applyFill="1" applyBorder="1" applyAlignment="1" applyProtection="1">
      <alignment horizontal="center" vertical="center"/>
    </xf>
    <xf numFmtId="14" fontId="3" fillId="2" borderId="3" xfId="0" applyNumberFormat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14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27" fillId="5" borderId="8" xfId="0" applyFont="1" applyFill="1" applyBorder="1" applyAlignment="1" applyProtection="1">
      <alignment vertical="center"/>
    </xf>
    <xf numFmtId="0" fontId="27" fillId="5" borderId="10" xfId="0" applyFont="1" applyFill="1" applyBorder="1" applyAlignment="1" applyProtection="1">
      <alignment vertical="center"/>
    </xf>
    <xf numFmtId="0" fontId="27" fillId="5" borderId="9" xfId="0" applyFont="1" applyFill="1" applyBorder="1" applyAlignment="1" applyProtection="1">
      <alignment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27" fillId="5" borderId="9" xfId="0" applyFont="1" applyFill="1" applyBorder="1" applyProtection="1"/>
    <xf numFmtId="0" fontId="0" fillId="0" borderId="0" xfId="0" applyAlignment="1" applyProtection="1">
      <alignment horizontal="center" vertical="center"/>
    </xf>
    <xf numFmtId="0" fontId="72" fillId="0" borderId="0" xfId="0" applyFont="1" applyFill="1" applyAlignment="1" applyProtection="1">
      <alignment vertical="center"/>
    </xf>
    <xf numFmtId="0" fontId="72" fillId="0" borderId="0" xfId="0" applyFont="1" applyFill="1" applyAlignment="1" applyProtection="1">
      <alignment wrapText="1"/>
    </xf>
    <xf numFmtId="14" fontId="0" fillId="0" borderId="0" xfId="0" applyNumberFormat="1" applyAlignment="1" applyProtection="1">
      <alignment horizontal="center" vertical="center"/>
    </xf>
    <xf numFmtId="0" fontId="29" fillId="0" borderId="0" xfId="0" applyFont="1" applyAlignment="1" applyProtection="1">
      <alignment horizontal="center" vertical="center"/>
    </xf>
    <xf numFmtId="0" fontId="71" fillId="0" borderId="0" xfId="0" applyFont="1" applyFill="1" applyAlignment="1" applyProtection="1">
      <alignment wrapText="1"/>
    </xf>
    <xf numFmtId="0" fontId="0" fillId="0" borderId="0" xfId="0" applyAlignment="1" applyProtection="1">
      <alignment horizontal="left" vertical="center"/>
    </xf>
    <xf numFmtId="164" fontId="0" fillId="0" borderId="0" xfId="0" applyNumberFormat="1" applyAlignment="1" applyProtection="1">
      <alignment horizontal="center" vertical="center"/>
    </xf>
    <xf numFmtId="167" fontId="0" fillId="0" borderId="0" xfId="0" applyNumberFormat="1" applyAlignment="1" applyProtection="1">
      <alignment horizontal="center" vertical="center"/>
    </xf>
    <xf numFmtId="167" fontId="3" fillId="2" borderId="3" xfId="0" applyNumberFormat="1" applyFont="1" applyFill="1" applyBorder="1" applyAlignment="1" applyProtection="1">
      <alignment horizontal="center" vertical="center" wrapText="1"/>
    </xf>
    <xf numFmtId="14" fontId="27" fillId="5" borderId="8" xfId="0" applyNumberFormat="1" applyFont="1" applyFill="1" applyBorder="1" applyAlignment="1" applyProtection="1">
      <alignment horizontal="center" vertical="center"/>
      <protection locked="0"/>
    </xf>
    <xf numFmtId="167" fontId="27" fillId="5" borderId="8" xfId="0" applyNumberFormat="1" applyFont="1" applyFill="1" applyBorder="1" applyAlignment="1" applyProtection="1">
      <alignment horizontal="center" vertical="center"/>
      <protection locked="0"/>
    </xf>
    <xf numFmtId="14" fontId="27" fillId="5" borderId="9" xfId="0" applyNumberFormat="1" applyFont="1" applyFill="1" applyBorder="1" applyAlignment="1" applyProtection="1">
      <alignment horizontal="center" vertical="center"/>
      <protection locked="0"/>
    </xf>
    <xf numFmtId="167" fontId="27" fillId="5" borderId="9" xfId="0" applyNumberFormat="1" applyFont="1" applyFill="1" applyBorder="1" applyAlignment="1" applyProtection="1">
      <alignment horizontal="center" vertical="center"/>
      <protection locked="0"/>
    </xf>
    <xf numFmtId="14" fontId="27" fillId="5" borderId="10" xfId="0" applyNumberFormat="1" applyFont="1" applyFill="1" applyBorder="1" applyAlignment="1" applyProtection="1">
      <alignment horizontal="center" vertical="center"/>
      <protection locked="0"/>
    </xf>
    <xf numFmtId="167" fontId="27" fillId="5" borderId="10" xfId="0" applyNumberFormat="1" applyFont="1" applyFill="1" applyBorder="1" applyAlignment="1" applyProtection="1">
      <alignment horizontal="center" vertical="center"/>
      <protection locked="0"/>
    </xf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27" fillId="5" borderId="8" xfId="0" applyFont="1" applyFill="1" applyBorder="1" applyProtection="1">
      <protection locked="0"/>
    </xf>
    <xf numFmtId="0" fontId="27" fillId="5" borderId="10" xfId="0" applyFont="1" applyFill="1" applyBorder="1" applyProtection="1">
      <protection locked="0"/>
    </xf>
    <xf numFmtId="0" fontId="27" fillId="5" borderId="8" xfId="0" applyFont="1" applyFill="1" applyBorder="1" applyAlignment="1" applyProtection="1">
      <alignment wrapText="1"/>
      <protection locked="0"/>
    </xf>
    <xf numFmtId="0" fontId="27" fillId="5" borderId="10" xfId="0" applyFont="1" applyFill="1" applyBorder="1" applyAlignment="1" applyProtection="1">
      <alignment wrapText="1"/>
      <protection locked="0"/>
    </xf>
    <xf numFmtId="14" fontId="27" fillId="5" borderId="8" xfId="0" applyNumberFormat="1" applyFont="1" applyFill="1" applyBorder="1" applyAlignment="1" applyProtection="1">
      <alignment wrapText="1"/>
    </xf>
    <xf numFmtId="14" fontId="27" fillId="5" borderId="10" xfId="0" applyNumberFormat="1" applyFont="1" applyFill="1" applyBorder="1" applyAlignment="1" applyProtection="1">
      <alignment wrapText="1"/>
    </xf>
    <xf numFmtId="164" fontId="27" fillId="5" borderId="8" xfId="0" applyNumberFormat="1" applyFont="1" applyFill="1" applyBorder="1" applyAlignment="1" applyProtection="1">
      <alignment horizontal="center" vertical="center"/>
    </xf>
    <xf numFmtId="164" fontId="27" fillId="5" borderId="10" xfId="0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>
      <protection locked="0"/>
    </xf>
    <xf numFmtId="0" fontId="27" fillId="5" borderId="9" xfId="0" applyFont="1" applyFill="1" applyBorder="1" applyAlignment="1" applyProtection="1">
      <alignment wrapText="1"/>
      <protection locked="0"/>
    </xf>
    <xf numFmtId="14" fontId="27" fillId="5" borderId="9" xfId="0" applyNumberFormat="1" applyFont="1" applyFill="1" applyBorder="1" applyAlignment="1" applyProtection="1">
      <alignment wrapText="1"/>
    </xf>
    <xf numFmtId="164" fontId="27" fillId="5" borderId="9" xfId="0" applyNumberFormat="1" applyFont="1" applyFill="1" applyBorder="1" applyAlignment="1" applyProtection="1">
      <alignment horizontal="center" vertical="center"/>
    </xf>
    <xf numFmtId="0" fontId="2" fillId="2" borderId="3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  <xf numFmtId="0" fontId="14" fillId="71" borderId="4" xfId="0" quotePrefix="1" applyNumberFormat="1" applyFont="1" applyFill="1" applyBorder="1" applyAlignment="1" applyProtection="1">
      <alignment horizontal="left" vertical="center"/>
    </xf>
    <xf numFmtId="0" fontId="0" fillId="0" borderId="33" xfId="0" applyBorder="1" applyAlignment="1">
      <alignment horizontal="left"/>
    </xf>
    <xf numFmtId="0" fontId="16" fillId="4" borderId="4" xfId="1" applyNumberFormat="1" applyFont="1" applyFill="1" applyBorder="1" applyAlignment="1" applyProtection="1">
      <alignment vertical="center"/>
    </xf>
    <xf numFmtId="0" fontId="0" fillId="0" borderId="33" xfId="0" applyBorder="1" applyAlignment="1">
      <alignment vertical="center"/>
    </xf>
    <xf numFmtId="0" fontId="16" fillId="7" borderId="4" xfId="1" quotePrefix="1" applyNumberFormat="1" applyFont="1" applyFill="1" applyBorder="1" applyAlignment="1" applyProtection="1">
      <alignment vertical="center"/>
    </xf>
    <xf numFmtId="0" fontId="20" fillId="0" borderId="3" xfId="1" applyFont="1" applyBorder="1" applyAlignment="1" applyProtection="1">
      <alignment horizontal="center"/>
    </xf>
    <xf numFmtId="0" fontId="17" fillId="0" borderId="4" xfId="1" applyBorder="1" applyAlignment="1" applyProtection="1">
      <alignment horizontal="center"/>
    </xf>
    <xf numFmtId="0" fontId="5" fillId="3" borderId="3" xfId="1" quotePrefix="1" applyNumberFormat="1" applyFont="1" applyFill="1" applyBorder="1" applyAlignment="1" applyProtection="1">
      <alignment vertical="center"/>
    </xf>
    <xf numFmtId="0" fontId="19" fillId="0" borderId="3" xfId="0" applyFont="1" applyBorder="1" applyAlignment="1">
      <alignment vertical="center"/>
    </xf>
    <xf numFmtId="0" fontId="5" fillId="6" borderId="4" xfId="1" quotePrefix="1" applyNumberFormat="1" applyFont="1" applyFill="1" applyBorder="1" applyAlignment="1" applyProtection="1">
      <alignment vertical="center"/>
    </xf>
    <xf numFmtId="0" fontId="10" fillId="4" borderId="4" xfId="1" quotePrefix="1" applyNumberFormat="1" applyFont="1" applyFill="1" applyBorder="1" applyAlignment="1" applyProtection="1">
      <alignment vertical="center"/>
    </xf>
    <xf numFmtId="14" fontId="11" fillId="5" borderId="5" xfId="0" applyNumberFormat="1" applyFont="1" applyFill="1" applyBorder="1" applyAlignment="1" applyProtection="1">
      <alignment horizontal="center" vertical="center"/>
    </xf>
    <xf numFmtId="14" fontId="11" fillId="5" borderId="7" xfId="0" applyNumberFormat="1" applyFont="1" applyFill="1" applyBorder="1" applyAlignment="1" applyProtection="1">
      <alignment horizontal="center" vertical="center"/>
    </xf>
    <xf numFmtId="0" fontId="12" fillId="5" borderId="5" xfId="0" quotePrefix="1" applyNumberFormat="1" applyFont="1" applyFill="1" applyBorder="1" applyAlignment="1" applyProtection="1">
      <alignment horizontal="center" vertical="center"/>
    </xf>
    <xf numFmtId="0" fontId="12" fillId="5" borderId="7" xfId="0" quotePrefix="1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4" fontId="0" fillId="0" borderId="1" xfId="0" applyNumberFormat="1" applyBorder="1" applyAlignment="1" applyProtection="1">
      <alignment horizontal="center" vertical="center"/>
    </xf>
    <xf numFmtId="14" fontId="21" fillId="23" borderId="34" xfId="0" applyNumberFormat="1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/>
    </xf>
    <xf numFmtId="0" fontId="28" fillId="23" borderId="36" xfId="0" applyFont="1" applyFill="1" applyBorder="1" applyAlignment="1" applyProtection="1">
      <alignment horizontal="left"/>
    </xf>
    <xf numFmtId="0" fontId="21" fillId="23" borderId="34" xfId="0" applyFont="1" applyFill="1" applyBorder="1" applyAlignment="1" applyProtection="1">
      <alignment horizontal="left" vertical="center"/>
    </xf>
    <xf numFmtId="0" fontId="28" fillId="23" borderId="35" xfId="0" applyFont="1" applyFill="1" applyBorder="1" applyAlignment="1" applyProtection="1">
      <alignment horizontal="left" vertical="center"/>
    </xf>
    <xf numFmtId="0" fontId="28" fillId="23" borderId="36" xfId="0" applyFont="1" applyFill="1" applyBorder="1" applyAlignment="1" applyProtection="1">
      <alignment horizontal="left" vertical="center"/>
    </xf>
    <xf numFmtId="0" fontId="27" fillId="5" borderId="8" xfId="0" applyFont="1" applyFill="1" applyBorder="1" applyProtection="1"/>
    <xf numFmtId="0" fontId="27" fillId="5" borderId="10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 wrapText="1"/>
    </xf>
    <xf numFmtId="0" fontId="9" fillId="5" borderId="7" xfId="0" quotePrefix="1" applyNumberFormat="1" applyFont="1" applyFill="1" applyBorder="1" applyAlignment="1" applyProtection="1">
      <alignment horizontal="center" vertical="center" wrapText="1"/>
    </xf>
    <xf numFmtId="0" fontId="6" fillId="5" borderId="5" xfId="0" quotePrefix="1" applyNumberFormat="1" applyFont="1" applyFill="1" applyBorder="1" applyAlignment="1" applyProtection="1">
      <alignment horizontal="center" vertical="center"/>
    </xf>
    <xf numFmtId="0" fontId="6" fillId="5" borderId="7" xfId="0" quotePrefix="1" applyNumberFormat="1" applyFont="1" applyFill="1" applyBorder="1" applyAlignment="1" applyProtection="1">
      <alignment horizontal="center" vertical="center"/>
    </xf>
    <xf numFmtId="0" fontId="10" fillId="5" borderId="5" xfId="0" quotePrefix="1" applyNumberFormat="1" applyFont="1" applyFill="1" applyBorder="1" applyAlignment="1" applyProtection="1">
      <alignment horizontal="center" vertical="center" wrapText="1"/>
    </xf>
    <xf numFmtId="0" fontId="10" fillId="5" borderId="7" xfId="0" quotePrefix="1" applyNumberFormat="1" applyFont="1" applyFill="1" applyBorder="1" applyAlignment="1" applyProtection="1">
      <alignment horizontal="center" vertical="center" wrapText="1"/>
    </xf>
    <xf numFmtId="0" fontId="12" fillId="5" borderId="5" xfId="0" quotePrefix="1" applyNumberFormat="1" applyFont="1" applyFill="1" applyBorder="1" applyAlignment="1" applyProtection="1">
      <alignment horizontal="center" vertical="center" wrapText="1"/>
    </xf>
    <xf numFmtId="0" fontId="12" fillId="5" borderId="7" xfId="0" quotePrefix="1" applyNumberFormat="1" applyFont="1" applyFill="1" applyBorder="1" applyAlignment="1" applyProtection="1">
      <alignment horizontal="center" vertical="center" wrapText="1"/>
    </xf>
    <xf numFmtId="0" fontId="9" fillId="5" borderId="6" xfId="0" quotePrefix="1" applyNumberFormat="1" applyFont="1" applyFill="1" applyBorder="1" applyAlignment="1" applyProtection="1">
      <alignment horizontal="center" vertical="center" wrapText="1"/>
    </xf>
    <xf numFmtId="0" fontId="6" fillId="5" borderId="6" xfId="0" quotePrefix="1" applyNumberFormat="1" applyFont="1" applyFill="1" applyBorder="1" applyAlignment="1" applyProtection="1">
      <alignment horizontal="center" vertical="center"/>
    </xf>
    <xf numFmtId="0" fontId="10" fillId="5" borderId="6" xfId="0" quotePrefix="1" applyNumberFormat="1" applyFont="1" applyFill="1" applyBorder="1" applyAlignment="1" applyProtection="1">
      <alignment horizontal="center" vertical="center" wrapText="1"/>
    </xf>
    <xf numFmtId="14" fontId="11" fillId="5" borderId="6" xfId="0" applyNumberFormat="1" applyFont="1" applyFill="1" applyBorder="1" applyAlignment="1" applyProtection="1">
      <alignment horizontal="center" vertical="center"/>
    </xf>
    <xf numFmtId="0" fontId="8" fillId="5" borderId="5" xfId="0" quotePrefix="1" applyNumberFormat="1" applyFont="1" applyFill="1" applyBorder="1" applyAlignment="1" applyProtection="1">
      <alignment horizontal="center" vertical="center"/>
    </xf>
    <xf numFmtId="0" fontId="8" fillId="5" borderId="6" xfId="0" quotePrefix="1" applyNumberFormat="1" applyFont="1" applyFill="1" applyBorder="1" applyAlignment="1" applyProtection="1">
      <alignment horizontal="center" vertical="center"/>
    </xf>
    <xf numFmtId="0" fontId="8" fillId="5" borderId="7" xfId="0" quotePrefix="1" applyNumberFormat="1" applyFont="1" applyFill="1" applyBorder="1" applyAlignment="1" applyProtection="1">
      <alignment horizontal="center" vertical="center"/>
    </xf>
    <xf numFmtId="0" fontId="27" fillId="5" borderId="9" xfId="0" applyFont="1" applyFill="1" applyBorder="1" applyProtection="1"/>
    <xf numFmtId="0" fontId="9" fillId="5" borderId="5" xfId="0" quotePrefix="1" applyNumberFormat="1" applyFont="1" applyFill="1" applyBorder="1" applyAlignment="1" applyProtection="1">
      <alignment horizontal="center" vertical="center"/>
    </xf>
    <xf numFmtId="0" fontId="9" fillId="5" borderId="6" xfId="0" quotePrefix="1" applyNumberFormat="1" applyFont="1" applyFill="1" applyBorder="1" applyAlignment="1" applyProtection="1">
      <alignment horizontal="center" vertical="center"/>
    </xf>
    <xf numFmtId="0" fontId="9" fillId="5" borderId="7" xfId="0" quotePrefix="1" applyNumberFormat="1" applyFont="1" applyFill="1" applyBorder="1" applyAlignment="1" applyProtection="1">
      <alignment horizontal="center" vertical="center"/>
    </xf>
    <xf numFmtId="0" fontId="12" fillId="5" borderId="6" xfId="0" quotePrefix="1" applyNumberFormat="1" applyFont="1" applyFill="1" applyBorder="1" applyAlignment="1" applyProtection="1">
      <alignment horizontal="center" vertical="center"/>
    </xf>
    <xf numFmtId="0" fontId="6" fillId="0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10" xfId="0" quotePrefix="1" applyNumberFormat="1" applyFont="1" applyFill="1" applyBorder="1" applyAlignment="1" applyProtection="1">
      <alignment horizontal="center" vertical="center"/>
      <protection locked="0"/>
    </xf>
    <xf numFmtId="0" fontId="6" fillId="0" borderId="9" xfId="0" quotePrefix="1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6" fillId="72" borderId="8" xfId="0" quotePrefix="1" applyNumberFormat="1" applyFont="1" applyFill="1" applyBorder="1" applyAlignment="1" applyProtection="1">
      <alignment horizontal="center" vertical="center"/>
      <protection locked="0"/>
    </xf>
    <xf numFmtId="0" fontId="6" fillId="72" borderId="9" xfId="0" quotePrefix="1" applyNumberFormat="1" applyFont="1" applyFill="1" applyBorder="1" applyAlignment="1" applyProtection="1">
      <alignment horizontal="center" vertical="center"/>
      <protection locked="0"/>
    </xf>
  </cellXfs>
  <cellStyles count="726">
    <cellStyle name="20 % - Accent1" xfId="688" builtinId="30" customBuiltin="1"/>
    <cellStyle name="20 % - Accent1 2" xfId="3"/>
    <cellStyle name="20 % - Accent1 2 2" xfId="4"/>
    <cellStyle name="20 % - Accent1 2 2 2" xfId="5"/>
    <cellStyle name="20 % - Accent1 2 3" xfId="6"/>
    <cellStyle name="20 % - Accent1 2 3 2" xfId="7"/>
    <cellStyle name="20 % - Accent1 2 4" xfId="8"/>
    <cellStyle name="20 % - Accent1 2 4 2" xfId="9"/>
    <cellStyle name="20 % - Accent1 2 5" xfId="10"/>
    <cellStyle name="20 % - Accent1 2 6" xfId="249"/>
    <cellStyle name="20 % - Accent1 3" xfId="11"/>
    <cellStyle name="20 % - Accent1 3 2" xfId="12"/>
    <cellStyle name="20 % - Accent1 3 3" xfId="250"/>
    <cellStyle name="20 % - Accent1 4" xfId="13"/>
    <cellStyle name="20 % - Accent1 4 2" xfId="14"/>
    <cellStyle name="20 % - Accent1 4 3" xfId="252"/>
    <cellStyle name="20 % - Accent1 4 4" xfId="251"/>
    <cellStyle name="20 % - Accent1 5" xfId="15"/>
    <cellStyle name="20 % - Accent1 5 2" xfId="16"/>
    <cellStyle name="20 % - Accent1 5 3" xfId="253"/>
    <cellStyle name="20 % - Accent1 6" xfId="17"/>
    <cellStyle name="20 % - Accent1 6 2" xfId="254"/>
    <cellStyle name="20 % - Accent1 7" xfId="255"/>
    <cellStyle name="20 % - Accent1 8" xfId="248"/>
    <cellStyle name="20 % - Accent1 9" xfId="713"/>
    <cellStyle name="20 % - Accent2" xfId="692" builtinId="34" customBuiltin="1"/>
    <cellStyle name="20 % - Accent2 2" xfId="18"/>
    <cellStyle name="20 % - Accent2 2 2" xfId="19"/>
    <cellStyle name="20 % - Accent2 2 2 2" xfId="20"/>
    <cellStyle name="20 % - Accent2 2 3" xfId="21"/>
    <cellStyle name="20 % - Accent2 2 3 2" xfId="22"/>
    <cellStyle name="20 % - Accent2 2 4" xfId="23"/>
    <cellStyle name="20 % - Accent2 2 4 2" xfId="24"/>
    <cellStyle name="20 % - Accent2 2 5" xfId="25"/>
    <cellStyle name="20 % - Accent2 2 6" xfId="257"/>
    <cellStyle name="20 % - Accent2 3" xfId="26"/>
    <cellStyle name="20 % - Accent2 3 2" xfId="27"/>
    <cellStyle name="20 % - Accent2 3 3" xfId="258"/>
    <cellStyle name="20 % - Accent2 4" xfId="28"/>
    <cellStyle name="20 % - Accent2 4 2" xfId="29"/>
    <cellStyle name="20 % - Accent2 4 3" xfId="260"/>
    <cellStyle name="20 % - Accent2 4 4" xfId="259"/>
    <cellStyle name="20 % - Accent2 5" xfId="30"/>
    <cellStyle name="20 % - Accent2 5 2" xfId="31"/>
    <cellStyle name="20 % - Accent2 5 3" xfId="261"/>
    <cellStyle name="20 % - Accent2 6" xfId="32"/>
    <cellStyle name="20 % - Accent2 6 2" xfId="262"/>
    <cellStyle name="20 % - Accent2 7" xfId="263"/>
    <cellStyle name="20 % - Accent2 8" xfId="256"/>
    <cellStyle name="20 % - Accent2 9" xfId="714"/>
    <cellStyle name="20 % - Accent3" xfId="696" builtinId="38" customBuiltin="1"/>
    <cellStyle name="20 % - Accent3 2" xfId="33"/>
    <cellStyle name="20 % - Accent3 2 2" xfId="34"/>
    <cellStyle name="20 % - Accent3 2 2 2" xfId="35"/>
    <cellStyle name="20 % - Accent3 2 3" xfId="36"/>
    <cellStyle name="20 % - Accent3 2 3 2" xfId="37"/>
    <cellStyle name="20 % - Accent3 2 4" xfId="38"/>
    <cellStyle name="20 % - Accent3 2 4 2" xfId="39"/>
    <cellStyle name="20 % - Accent3 2 5" xfId="40"/>
    <cellStyle name="20 % - Accent3 2 6" xfId="265"/>
    <cellStyle name="20 % - Accent3 3" xfId="41"/>
    <cellStyle name="20 % - Accent3 3 2" xfId="42"/>
    <cellStyle name="20 % - Accent3 3 3" xfId="266"/>
    <cellStyle name="20 % - Accent3 4" xfId="43"/>
    <cellStyle name="20 % - Accent3 4 2" xfId="44"/>
    <cellStyle name="20 % - Accent3 4 3" xfId="268"/>
    <cellStyle name="20 % - Accent3 4 4" xfId="267"/>
    <cellStyle name="20 % - Accent3 5" xfId="45"/>
    <cellStyle name="20 % - Accent3 5 2" xfId="46"/>
    <cellStyle name="20 % - Accent3 5 3" xfId="269"/>
    <cellStyle name="20 % - Accent3 6" xfId="47"/>
    <cellStyle name="20 % - Accent3 6 2" xfId="270"/>
    <cellStyle name="20 % - Accent3 7" xfId="271"/>
    <cellStyle name="20 % - Accent3 8" xfId="264"/>
    <cellStyle name="20 % - Accent3 9" xfId="715"/>
    <cellStyle name="20 % - Accent4" xfId="700" builtinId="42" customBuiltin="1"/>
    <cellStyle name="20 % - Accent4 2" xfId="48"/>
    <cellStyle name="20 % - Accent4 2 2" xfId="49"/>
    <cellStyle name="20 % - Accent4 2 2 2" xfId="50"/>
    <cellStyle name="20 % - Accent4 2 3" xfId="51"/>
    <cellStyle name="20 % - Accent4 2 3 2" xfId="52"/>
    <cellStyle name="20 % - Accent4 2 4" xfId="53"/>
    <cellStyle name="20 % - Accent4 2 4 2" xfId="54"/>
    <cellStyle name="20 % - Accent4 2 5" xfId="55"/>
    <cellStyle name="20 % - Accent4 2 6" xfId="273"/>
    <cellStyle name="20 % - Accent4 3" xfId="56"/>
    <cellStyle name="20 % - Accent4 3 2" xfId="57"/>
    <cellStyle name="20 % - Accent4 3 3" xfId="274"/>
    <cellStyle name="20 % - Accent4 4" xfId="58"/>
    <cellStyle name="20 % - Accent4 4 2" xfId="59"/>
    <cellStyle name="20 % - Accent4 4 3" xfId="276"/>
    <cellStyle name="20 % - Accent4 4 4" xfId="275"/>
    <cellStyle name="20 % - Accent4 5" xfId="60"/>
    <cellStyle name="20 % - Accent4 5 2" xfId="61"/>
    <cellStyle name="20 % - Accent4 5 3" xfId="277"/>
    <cellStyle name="20 % - Accent4 6" xfId="62"/>
    <cellStyle name="20 % - Accent4 6 2" xfId="278"/>
    <cellStyle name="20 % - Accent4 7" xfId="279"/>
    <cellStyle name="20 % - Accent4 8" xfId="272"/>
    <cellStyle name="20 % - Accent4 9" xfId="716"/>
    <cellStyle name="20 % - Accent5" xfId="704" builtinId="46" customBuiltin="1"/>
    <cellStyle name="20 % - Accent5 2" xfId="63"/>
    <cellStyle name="20 % - Accent5 2 2" xfId="64"/>
    <cellStyle name="20 % - Accent5 2 2 2" xfId="65"/>
    <cellStyle name="20 % - Accent5 2 3" xfId="66"/>
    <cellStyle name="20 % - Accent5 2 3 2" xfId="67"/>
    <cellStyle name="20 % - Accent5 2 4" xfId="68"/>
    <cellStyle name="20 % - Accent5 2 4 2" xfId="69"/>
    <cellStyle name="20 % - Accent5 2 5" xfId="70"/>
    <cellStyle name="20 % - Accent5 2 6" xfId="281"/>
    <cellStyle name="20 % - Accent5 3" xfId="71"/>
    <cellStyle name="20 % - Accent5 3 2" xfId="72"/>
    <cellStyle name="20 % - Accent5 3 3" xfId="282"/>
    <cellStyle name="20 % - Accent5 4" xfId="73"/>
    <cellStyle name="20 % - Accent5 4 2" xfId="74"/>
    <cellStyle name="20 % - Accent5 5" xfId="75"/>
    <cellStyle name="20 % - Accent5 5 2" xfId="76"/>
    <cellStyle name="20 % - Accent5 5 3" xfId="283"/>
    <cellStyle name="20 % - Accent5 6" xfId="77"/>
    <cellStyle name="20 % - Accent5 6 2" xfId="284"/>
    <cellStyle name="20 % - Accent5 7" xfId="280"/>
    <cellStyle name="20 % - Accent5 8" xfId="717"/>
    <cellStyle name="20 % - Accent6" xfId="708" builtinId="50" customBuiltin="1"/>
    <cellStyle name="20 % - Accent6 2" xfId="78"/>
    <cellStyle name="20 % - Accent6 2 2" xfId="79"/>
    <cellStyle name="20 % - Accent6 2 2 2" xfId="80"/>
    <cellStyle name="20 % - Accent6 2 3" xfId="81"/>
    <cellStyle name="20 % - Accent6 2 3 2" xfId="82"/>
    <cellStyle name="20 % - Accent6 2 4" xfId="83"/>
    <cellStyle name="20 % - Accent6 2 4 2" xfId="84"/>
    <cellStyle name="20 % - Accent6 2 5" xfId="85"/>
    <cellStyle name="20 % - Accent6 2 6" xfId="286"/>
    <cellStyle name="20 % - Accent6 3" xfId="86"/>
    <cellStyle name="20 % - Accent6 3 2" xfId="87"/>
    <cellStyle name="20 % - Accent6 3 3" xfId="287"/>
    <cellStyle name="20 % - Accent6 4" xfId="88"/>
    <cellStyle name="20 % - Accent6 4 2" xfId="89"/>
    <cellStyle name="20 % - Accent6 5" xfId="90"/>
    <cellStyle name="20 % - Accent6 5 2" xfId="91"/>
    <cellStyle name="20 % - Accent6 5 3" xfId="288"/>
    <cellStyle name="20 % - Accent6 6" xfId="92"/>
    <cellStyle name="20 % - Accent6 6 2" xfId="289"/>
    <cellStyle name="20 % - Accent6 7" xfId="285"/>
    <cellStyle name="20 % - Accent6 8" xfId="718"/>
    <cellStyle name="40 % - Accent1" xfId="689" builtinId="31" customBuiltin="1"/>
    <cellStyle name="40 % - Accent1 2" xfId="93"/>
    <cellStyle name="40 % - Accent1 2 2" xfId="94"/>
    <cellStyle name="40 % - Accent1 2 2 2" xfId="95"/>
    <cellStyle name="40 % - Accent1 2 3" xfId="96"/>
    <cellStyle name="40 % - Accent1 2 3 2" xfId="97"/>
    <cellStyle name="40 % - Accent1 2 4" xfId="98"/>
    <cellStyle name="40 % - Accent1 2 4 2" xfId="99"/>
    <cellStyle name="40 % - Accent1 2 5" xfId="100"/>
    <cellStyle name="40 % - Accent1 2 6" xfId="291"/>
    <cellStyle name="40 % - Accent1 3" xfId="101"/>
    <cellStyle name="40 % - Accent1 3 2" xfId="102"/>
    <cellStyle name="40 % - Accent1 3 3" xfId="292"/>
    <cellStyle name="40 % - Accent1 4" xfId="103"/>
    <cellStyle name="40 % - Accent1 4 2" xfId="104"/>
    <cellStyle name="40 % - Accent1 4 3" xfId="294"/>
    <cellStyle name="40 % - Accent1 4 4" xfId="293"/>
    <cellStyle name="40 % - Accent1 5" xfId="105"/>
    <cellStyle name="40 % - Accent1 5 2" xfId="106"/>
    <cellStyle name="40 % - Accent1 5 3" xfId="295"/>
    <cellStyle name="40 % - Accent1 6" xfId="107"/>
    <cellStyle name="40 % - Accent1 6 2" xfId="296"/>
    <cellStyle name="40 % - Accent1 7" xfId="297"/>
    <cellStyle name="40 % - Accent1 8" xfId="290"/>
    <cellStyle name="40 % - Accent1 9" xfId="719"/>
    <cellStyle name="40 % - Accent2" xfId="693" builtinId="35" customBuiltin="1"/>
    <cellStyle name="40 % - Accent2 2" xfId="108"/>
    <cellStyle name="40 % - Accent2 2 2" xfId="109"/>
    <cellStyle name="40 % - Accent2 2 2 2" xfId="110"/>
    <cellStyle name="40 % - Accent2 2 3" xfId="111"/>
    <cellStyle name="40 % - Accent2 2 3 2" xfId="112"/>
    <cellStyle name="40 % - Accent2 2 4" xfId="113"/>
    <cellStyle name="40 % - Accent2 2 4 2" xfId="114"/>
    <cellStyle name="40 % - Accent2 2 5" xfId="115"/>
    <cellStyle name="40 % - Accent2 2 6" xfId="299"/>
    <cellStyle name="40 % - Accent2 3" xfId="116"/>
    <cellStyle name="40 % - Accent2 3 2" xfId="117"/>
    <cellStyle name="40 % - Accent2 3 3" xfId="300"/>
    <cellStyle name="40 % - Accent2 4" xfId="118"/>
    <cellStyle name="40 % - Accent2 4 2" xfId="119"/>
    <cellStyle name="40 % - Accent2 5" xfId="120"/>
    <cellStyle name="40 % - Accent2 5 2" xfId="121"/>
    <cellStyle name="40 % - Accent2 5 3" xfId="301"/>
    <cellStyle name="40 % - Accent2 6" xfId="122"/>
    <cellStyle name="40 % - Accent2 6 2" xfId="302"/>
    <cellStyle name="40 % - Accent2 7" xfId="298"/>
    <cellStyle name="40 % - Accent2 8" xfId="720"/>
    <cellStyle name="40 % - Accent3" xfId="697" builtinId="39" customBuiltin="1"/>
    <cellStyle name="40 % - Accent3 2" xfId="123"/>
    <cellStyle name="40 % - Accent3 2 2" xfId="124"/>
    <cellStyle name="40 % - Accent3 2 2 2" xfId="125"/>
    <cellStyle name="40 % - Accent3 2 3" xfId="126"/>
    <cellStyle name="40 % - Accent3 2 3 2" xfId="127"/>
    <cellStyle name="40 % - Accent3 2 4" xfId="128"/>
    <cellStyle name="40 % - Accent3 2 4 2" xfId="129"/>
    <cellStyle name="40 % - Accent3 2 5" xfId="130"/>
    <cellStyle name="40 % - Accent3 2 6" xfId="304"/>
    <cellStyle name="40 % - Accent3 3" xfId="131"/>
    <cellStyle name="40 % - Accent3 3 2" xfId="132"/>
    <cellStyle name="40 % - Accent3 3 3" xfId="305"/>
    <cellStyle name="40 % - Accent3 4" xfId="133"/>
    <cellStyle name="40 % - Accent3 4 2" xfId="134"/>
    <cellStyle name="40 % - Accent3 4 3" xfId="307"/>
    <cellStyle name="40 % - Accent3 4 4" xfId="306"/>
    <cellStyle name="40 % - Accent3 5" xfId="135"/>
    <cellStyle name="40 % - Accent3 5 2" xfId="136"/>
    <cellStyle name="40 % - Accent3 5 3" xfId="308"/>
    <cellStyle name="40 % - Accent3 6" xfId="137"/>
    <cellStyle name="40 % - Accent3 6 2" xfId="309"/>
    <cellStyle name="40 % - Accent3 7" xfId="310"/>
    <cellStyle name="40 % - Accent3 8" xfId="303"/>
    <cellStyle name="40 % - Accent3 9" xfId="721"/>
    <cellStyle name="40 % - Accent4" xfId="701" builtinId="43" customBuiltin="1"/>
    <cellStyle name="40 % - Accent4 2" xfId="138"/>
    <cellStyle name="40 % - Accent4 2 2" xfId="139"/>
    <cellStyle name="40 % - Accent4 2 2 2" xfId="140"/>
    <cellStyle name="40 % - Accent4 2 3" xfId="141"/>
    <cellStyle name="40 % - Accent4 2 3 2" xfId="142"/>
    <cellStyle name="40 % - Accent4 2 4" xfId="143"/>
    <cellStyle name="40 % - Accent4 2 4 2" xfId="144"/>
    <cellStyle name="40 % - Accent4 2 5" xfId="145"/>
    <cellStyle name="40 % - Accent4 2 6" xfId="312"/>
    <cellStyle name="40 % - Accent4 3" xfId="146"/>
    <cellStyle name="40 % - Accent4 3 2" xfId="147"/>
    <cellStyle name="40 % - Accent4 3 3" xfId="313"/>
    <cellStyle name="40 % - Accent4 4" xfId="148"/>
    <cellStyle name="40 % - Accent4 4 2" xfId="149"/>
    <cellStyle name="40 % - Accent4 4 3" xfId="315"/>
    <cellStyle name="40 % - Accent4 4 4" xfId="314"/>
    <cellStyle name="40 % - Accent4 5" xfId="150"/>
    <cellStyle name="40 % - Accent4 5 2" xfId="151"/>
    <cellStyle name="40 % - Accent4 5 3" xfId="316"/>
    <cellStyle name="40 % - Accent4 6" xfId="152"/>
    <cellStyle name="40 % - Accent4 6 2" xfId="317"/>
    <cellStyle name="40 % - Accent4 7" xfId="318"/>
    <cellStyle name="40 % - Accent4 8" xfId="311"/>
    <cellStyle name="40 % - Accent4 9" xfId="722"/>
    <cellStyle name="40 % - Accent5" xfId="705" builtinId="47" customBuiltin="1"/>
    <cellStyle name="40 % - Accent5 2" xfId="153"/>
    <cellStyle name="40 % - Accent5 2 2" xfId="154"/>
    <cellStyle name="40 % - Accent5 2 2 2" xfId="155"/>
    <cellStyle name="40 % - Accent5 2 3" xfId="156"/>
    <cellStyle name="40 % - Accent5 2 3 2" xfId="157"/>
    <cellStyle name="40 % - Accent5 2 4" xfId="158"/>
    <cellStyle name="40 % - Accent5 2 4 2" xfId="159"/>
    <cellStyle name="40 % - Accent5 2 5" xfId="160"/>
    <cellStyle name="40 % - Accent5 2 6" xfId="320"/>
    <cellStyle name="40 % - Accent5 3" xfId="161"/>
    <cellStyle name="40 % - Accent5 3 2" xfId="162"/>
    <cellStyle name="40 % - Accent5 3 3" xfId="321"/>
    <cellStyle name="40 % - Accent5 4" xfId="163"/>
    <cellStyle name="40 % - Accent5 4 2" xfId="164"/>
    <cellStyle name="40 % - Accent5 5" xfId="165"/>
    <cellStyle name="40 % - Accent5 5 2" xfId="166"/>
    <cellStyle name="40 % - Accent5 5 3" xfId="322"/>
    <cellStyle name="40 % - Accent5 6" xfId="167"/>
    <cellStyle name="40 % - Accent5 6 2" xfId="323"/>
    <cellStyle name="40 % - Accent5 7" xfId="319"/>
    <cellStyle name="40 % - Accent5 8" xfId="723"/>
    <cellStyle name="40 % - Accent6" xfId="709" builtinId="51" customBuiltin="1"/>
    <cellStyle name="40 % - Accent6 2" xfId="168"/>
    <cellStyle name="40 % - Accent6 2 2" xfId="169"/>
    <cellStyle name="40 % - Accent6 2 2 2" xfId="170"/>
    <cellStyle name="40 % - Accent6 2 3" xfId="171"/>
    <cellStyle name="40 % - Accent6 2 3 2" xfId="172"/>
    <cellStyle name="40 % - Accent6 2 4" xfId="173"/>
    <cellStyle name="40 % - Accent6 2 4 2" xfId="174"/>
    <cellStyle name="40 % - Accent6 2 5" xfId="175"/>
    <cellStyle name="40 % - Accent6 2 6" xfId="325"/>
    <cellStyle name="40 % - Accent6 3" xfId="176"/>
    <cellStyle name="40 % - Accent6 3 2" xfId="177"/>
    <cellStyle name="40 % - Accent6 3 3" xfId="326"/>
    <cellStyle name="40 % - Accent6 4" xfId="178"/>
    <cellStyle name="40 % - Accent6 4 2" xfId="179"/>
    <cellStyle name="40 % - Accent6 4 3" xfId="328"/>
    <cellStyle name="40 % - Accent6 4 4" xfId="327"/>
    <cellStyle name="40 % - Accent6 5" xfId="180"/>
    <cellStyle name="40 % - Accent6 5 2" xfId="181"/>
    <cellStyle name="40 % - Accent6 5 3" xfId="329"/>
    <cellStyle name="40 % - Accent6 6" xfId="182"/>
    <cellStyle name="40 % - Accent6 6 2" xfId="330"/>
    <cellStyle name="40 % - Accent6 7" xfId="331"/>
    <cellStyle name="40 % - Accent6 8" xfId="324"/>
    <cellStyle name="40 % - Accent6 9" xfId="724"/>
    <cellStyle name="60 % - Accent1" xfId="690" builtinId="32" customBuiltin="1"/>
    <cellStyle name="60 % - Accent1 2" xfId="333"/>
    <cellStyle name="60 % - Accent1 3" xfId="334"/>
    <cellStyle name="60 % - Accent1 4" xfId="335"/>
    <cellStyle name="60 % - Accent1 4 2" xfId="336"/>
    <cellStyle name="60 % - Accent1 4 3" xfId="337"/>
    <cellStyle name="60 % - Accent1 5" xfId="338"/>
    <cellStyle name="60 % - Accent1 6" xfId="339"/>
    <cellStyle name="60 % - Accent1 7" xfId="340"/>
    <cellStyle name="60 % - Accent1 8" xfId="332"/>
    <cellStyle name="60 % - Accent2" xfId="694" builtinId="36" customBuiltin="1"/>
    <cellStyle name="60 % - Accent2 2" xfId="342"/>
    <cellStyle name="60 % - Accent2 3" xfId="343"/>
    <cellStyle name="60 % - Accent2 4" xfId="344"/>
    <cellStyle name="60 % - Accent2 5" xfId="345"/>
    <cellStyle name="60 % - Accent2 6" xfId="346"/>
    <cellStyle name="60 % - Accent2 7" xfId="341"/>
    <cellStyle name="60 % - Accent3" xfId="698" builtinId="40" customBuiltin="1"/>
    <cellStyle name="60 % - Accent3 2" xfId="348"/>
    <cellStyle name="60 % - Accent3 3" xfId="349"/>
    <cellStyle name="60 % - Accent3 4" xfId="350"/>
    <cellStyle name="60 % - Accent3 4 2" xfId="351"/>
    <cellStyle name="60 % - Accent3 4 3" xfId="352"/>
    <cellStyle name="60 % - Accent3 5" xfId="353"/>
    <cellStyle name="60 % - Accent3 6" xfId="354"/>
    <cellStyle name="60 % - Accent3 7" xfId="355"/>
    <cellStyle name="60 % - Accent3 8" xfId="347"/>
    <cellStyle name="60 % - Accent4" xfId="702" builtinId="44" customBuiltin="1"/>
    <cellStyle name="60 % - Accent4 2" xfId="357"/>
    <cellStyle name="60 % - Accent4 3" xfId="358"/>
    <cellStyle name="60 % - Accent4 4" xfId="359"/>
    <cellStyle name="60 % - Accent4 4 2" xfId="360"/>
    <cellStyle name="60 % - Accent4 4 3" xfId="361"/>
    <cellStyle name="60 % - Accent4 5" xfId="362"/>
    <cellStyle name="60 % - Accent4 6" xfId="363"/>
    <cellStyle name="60 % - Accent4 7" xfId="364"/>
    <cellStyle name="60 % - Accent4 8" xfId="356"/>
    <cellStyle name="60 % - Accent5" xfId="706" builtinId="48" customBuiltin="1"/>
    <cellStyle name="60 % - Accent5 2" xfId="366"/>
    <cellStyle name="60 % - Accent5 3" xfId="367"/>
    <cellStyle name="60 % - Accent5 4" xfId="368"/>
    <cellStyle name="60 % - Accent5 4 2" xfId="369"/>
    <cellStyle name="60 % - Accent5 4 3" xfId="370"/>
    <cellStyle name="60 % - Accent5 5" xfId="371"/>
    <cellStyle name="60 % - Accent5 6" xfId="372"/>
    <cellStyle name="60 % - Accent5 7" xfId="373"/>
    <cellStyle name="60 % - Accent5 8" xfId="365"/>
    <cellStyle name="60 % - Accent6" xfId="710" builtinId="52" customBuiltin="1"/>
    <cellStyle name="60 % - Accent6 2" xfId="375"/>
    <cellStyle name="60 % - Accent6 3" xfId="376"/>
    <cellStyle name="60 % - Accent6 4" xfId="377"/>
    <cellStyle name="60 % - Accent6 4 2" xfId="378"/>
    <cellStyle name="60 % - Accent6 4 3" xfId="379"/>
    <cellStyle name="60 % - Accent6 5" xfId="380"/>
    <cellStyle name="60 % - Accent6 6" xfId="381"/>
    <cellStyle name="60 % - Accent6 7" xfId="382"/>
    <cellStyle name="60 % - Accent6 8" xfId="374"/>
    <cellStyle name="A MAINTENIR" xfId="383"/>
    <cellStyle name="Accent1" xfId="687" builtinId="29" customBuiltin="1"/>
    <cellStyle name="Accent1 2" xfId="385"/>
    <cellStyle name="Accent1 3" xfId="386"/>
    <cellStyle name="Accent1 4" xfId="387"/>
    <cellStyle name="Accent1 4 2" xfId="388"/>
    <cellStyle name="Accent1 4 3" xfId="389"/>
    <cellStyle name="Accent1 5" xfId="390"/>
    <cellStyle name="Accent1 6" xfId="391"/>
    <cellStyle name="Accent1 7" xfId="392"/>
    <cellStyle name="Accent1 8" xfId="384"/>
    <cellStyle name="Accent2" xfId="691" builtinId="33" customBuiltin="1"/>
    <cellStyle name="Accent2 2" xfId="394"/>
    <cellStyle name="Accent2 3" xfId="395"/>
    <cellStyle name="Accent2 4" xfId="396"/>
    <cellStyle name="Accent2 5" xfId="397"/>
    <cellStyle name="Accent2 6" xfId="398"/>
    <cellStyle name="Accent2 7" xfId="393"/>
    <cellStyle name="Accent3" xfId="695" builtinId="37" customBuiltin="1"/>
    <cellStyle name="Accent3 2" xfId="400"/>
    <cellStyle name="Accent3 3" xfId="401"/>
    <cellStyle name="Accent3 4" xfId="402"/>
    <cellStyle name="Accent3 5" xfId="403"/>
    <cellStyle name="Accent3 6" xfId="404"/>
    <cellStyle name="Accent3 7" xfId="399"/>
    <cellStyle name="Accent4" xfId="699" builtinId="41" customBuiltin="1"/>
    <cellStyle name="Accent4 2" xfId="406"/>
    <cellStyle name="Accent4 3" xfId="407"/>
    <cellStyle name="Accent4 4" xfId="408"/>
    <cellStyle name="Accent4 4 2" xfId="409"/>
    <cellStyle name="Accent4 4 3" xfId="410"/>
    <cellStyle name="Accent4 5" xfId="411"/>
    <cellStyle name="Accent4 6" xfId="412"/>
    <cellStyle name="Accent4 7" xfId="413"/>
    <cellStyle name="Accent4 8" xfId="405"/>
    <cellStyle name="Accent5" xfId="703" builtinId="45" customBuiltin="1"/>
    <cellStyle name="Accent5 2" xfId="415"/>
    <cellStyle name="Accent5 3" xfId="416"/>
    <cellStyle name="Accent5 4" xfId="417"/>
    <cellStyle name="Accent5 4 2" xfId="418"/>
    <cellStyle name="Accent5 4 3" xfId="419"/>
    <cellStyle name="Accent5 5" xfId="420"/>
    <cellStyle name="Accent5 6" xfId="421"/>
    <cellStyle name="Accent5 7" xfId="422"/>
    <cellStyle name="Accent5 8" xfId="414"/>
    <cellStyle name="Accent6" xfId="707" builtinId="49" customBuiltin="1"/>
    <cellStyle name="Accent6 2" xfId="424"/>
    <cellStyle name="Accent6 3" xfId="425"/>
    <cellStyle name="Accent6 4" xfId="426"/>
    <cellStyle name="Accent6 5" xfId="427"/>
    <cellStyle name="Accent6 6" xfId="428"/>
    <cellStyle name="Accent6 7" xfId="423"/>
    <cellStyle name="Avertissement" xfId="684" builtinId="11" customBuiltin="1"/>
    <cellStyle name="Avertissement 2" xfId="430"/>
    <cellStyle name="Avertissement 3" xfId="431"/>
    <cellStyle name="Avertissement 4" xfId="432"/>
    <cellStyle name="Avertissement 5" xfId="433"/>
    <cellStyle name="Avertissement 6" xfId="434"/>
    <cellStyle name="Avertissement 7" xfId="429"/>
    <cellStyle name="Calcul" xfId="681" builtinId="22" customBuiltin="1"/>
    <cellStyle name="Calcul 2" xfId="436"/>
    <cellStyle name="Calcul 3" xfId="437"/>
    <cellStyle name="Calcul 4" xfId="438"/>
    <cellStyle name="Calcul 4 2" xfId="439"/>
    <cellStyle name="Calcul 4 3" xfId="440"/>
    <cellStyle name="Calcul 5" xfId="441"/>
    <cellStyle name="Calcul 6" xfId="442"/>
    <cellStyle name="Calcul 7" xfId="443"/>
    <cellStyle name="Calcul 8" xfId="435"/>
    <cellStyle name="Cellule liée" xfId="682" builtinId="24" customBuiltin="1"/>
    <cellStyle name="Cellule liée 2" xfId="445"/>
    <cellStyle name="Cellule liée 3" xfId="446"/>
    <cellStyle name="Cellule liée 4" xfId="447"/>
    <cellStyle name="Cellule liée 4 2" xfId="448"/>
    <cellStyle name="Cellule liée 4 3" xfId="449"/>
    <cellStyle name="Cellule liée 5" xfId="450"/>
    <cellStyle name="Cellule liée 6" xfId="451"/>
    <cellStyle name="Cellule liée 7" xfId="452"/>
    <cellStyle name="Cellule liée 8" xfId="444"/>
    <cellStyle name="Chiffres" xfId="453"/>
    <cellStyle name="Commentaire 10" xfId="455"/>
    <cellStyle name="Commentaire 10 2" xfId="456"/>
    <cellStyle name="Commentaire 11" xfId="457"/>
    <cellStyle name="Commentaire 11 2" xfId="458"/>
    <cellStyle name="Commentaire 12" xfId="459"/>
    <cellStyle name="Commentaire 12 2" xfId="460"/>
    <cellStyle name="Commentaire 13" xfId="461"/>
    <cellStyle name="Commentaire 13 2" xfId="462"/>
    <cellStyle name="Commentaire 13 3" xfId="463"/>
    <cellStyle name="Commentaire 14" xfId="454"/>
    <cellStyle name="Commentaire 15" xfId="725"/>
    <cellStyle name="Commentaire 2" xfId="183"/>
    <cellStyle name="Commentaire 2 2" xfId="184"/>
    <cellStyle name="Commentaire 2 2 2" xfId="185"/>
    <cellStyle name="Commentaire 2 2 3" xfId="465"/>
    <cellStyle name="Commentaire 2 3" xfId="186"/>
    <cellStyle name="Commentaire 2 3 2" xfId="187"/>
    <cellStyle name="Commentaire 2 4" xfId="188"/>
    <cellStyle name="Commentaire 2 4 2" xfId="189"/>
    <cellStyle name="Commentaire 2 5" xfId="190"/>
    <cellStyle name="Commentaire 2 6" xfId="464"/>
    <cellStyle name="Commentaire 3" xfId="191"/>
    <cellStyle name="Commentaire 3 2" xfId="192"/>
    <cellStyle name="Commentaire 3 2 2" xfId="193"/>
    <cellStyle name="Commentaire 3 3" xfId="194"/>
    <cellStyle name="Commentaire 3 4" xfId="466"/>
    <cellStyle name="Commentaire 4" xfId="195"/>
    <cellStyle name="Commentaire 4 2" xfId="196"/>
    <cellStyle name="Commentaire 4 3" xfId="467"/>
    <cellStyle name="Commentaire 5" xfId="197"/>
    <cellStyle name="Commentaire 5 2" xfId="198"/>
    <cellStyle name="Commentaire 5 2 2" xfId="470"/>
    <cellStyle name="Commentaire 5 2 3" xfId="471"/>
    <cellStyle name="Commentaire 5 2 4" xfId="469"/>
    <cellStyle name="Commentaire 5 3" xfId="472"/>
    <cellStyle name="Commentaire 5 4" xfId="468"/>
    <cellStyle name="Commentaire 6" xfId="473"/>
    <cellStyle name="Commentaire 6 2" xfId="474"/>
    <cellStyle name="Commentaire 6 3" xfId="475"/>
    <cellStyle name="Commentaire 7" xfId="476"/>
    <cellStyle name="Commentaire 7 2" xfId="477"/>
    <cellStyle name="Commentaire 8" xfId="478"/>
    <cellStyle name="Commentaire 8 2" xfId="479"/>
    <cellStyle name="Commentaire 9" xfId="480"/>
    <cellStyle name="Commentaire 9 2" xfId="481"/>
    <cellStyle name="Entrée" xfId="679" builtinId="20" customBuiltin="1"/>
    <cellStyle name="Entrée 2" xfId="483"/>
    <cellStyle name="Entrée 3" xfId="484"/>
    <cellStyle name="Entrée 4" xfId="485"/>
    <cellStyle name="Entrée 5" xfId="486"/>
    <cellStyle name="Entrée 6" xfId="487"/>
    <cellStyle name="Entrée 7" xfId="482"/>
    <cellStyle name="Euro" xfId="488"/>
    <cellStyle name="Euro 10" xfId="489"/>
    <cellStyle name="Euro 10 2" xfId="490"/>
    <cellStyle name="Euro 11" xfId="491"/>
    <cellStyle name="Euro 11 2" xfId="492"/>
    <cellStyle name="Euro 11 3" xfId="493"/>
    <cellStyle name="Euro 2" xfId="494"/>
    <cellStyle name="Euro 3" xfId="495"/>
    <cellStyle name="Euro 3 2" xfId="496"/>
    <cellStyle name="Euro 4" xfId="497"/>
    <cellStyle name="Euro 4 2" xfId="498"/>
    <cellStyle name="Euro 4 3" xfId="499"/>
    <cellStyle name="Euro 5" xfId="500"/>
    <cellStyle name="Euro 5 2" xfId="501"/>
    <cellStyle name="Euro 6" xfId="502"/>
    <cellStyle name="Euro 6 2" xfId="503"/>
    <cellStyle name="Euro 7" xfId="504"/>
    <cellStyle name="Euro 7 2" xfId="505"/>
    <cellStyle name="Euro 8" xfId="506"/>
    <cellStyle name="Euro 8 2" xfId="507"/>
    <cellStyle name="Euro 9" xfId="508"/>
    <cellStyle name="Euro 9 2" xfId="509"/>
    <cellStyle name="Excel Built-in Normal" xfId="510"/>
    <cellStyle name="FIDEMUT VALIDEE" xfId="511"/>
    <cellStyle name="FIDEMUT VALIDEE 2" xfId="512"/>
    <cellStyle name="FIDEMUT VALIDEE 3" xfId="513"/>
    <cellStyle name="Insatisfaisant" xfId="677" builtinId="27" customBuiltin="1"/>
    <cellStyle name="Insatisfaisant 2" xfId="515"/>
    <cellStyle name="Insatisfaisant 3" xfId="516"/>
    <cellStyle name="Insatisfaisant 4" xfId="517"/>
    <cellStyle name="Insatisfaisant 5" xfId="518"/>
    <cellStyle name="Insatisfaisant 6" xfId="519"/>
    <cellStyle name="Insatisfaisant 7" xfId="514"/>
    <cellStyle name="Lien hypertexte 2" xfId="199"/>
    <cellStyle name="Lien hypertexte 2 2" xfId="200"/>
    <cellStyle name="Lien hypertexte 2 3" xfId="520"/>
    <cellStyle name="Lien hypertexte 3" xfId="2"/>
    <cellStyle name="Lien hypertexte 3 2" xfId="521"/>
    <cellStyle name="Monétaire 2" xfId="522"/>
    <cellStyle name="Monétaire 2 2" xfId="523"/>
    <cellStyle name="Monétaire 3" xfId="524"/>
    <cellStyle name="Monétaire 3 2" xfId="525"/>
    <cellStyle name="Monétaire 3 2 2" xfId="526"/>
    <cellStyle name="Monétaire 3 3" xfId="527"/>
    <cellStyle name="Neutre" xfId="678" builtinId="28" customBuiltin="1"/>
    <cellStyle name="Neutre 2" xfId="529"/>
    <cellStyle name="Neutre 3" xfId="530"/>
    <cellStyle name="Neutre 4" xfId="531"/>
    <cellStyle name="Neutre 5" xfId="532"/>
    <cellStyle name="Neutre 6" xfId="533"/>
    <cellStyle name="Neutre 7" xfId="528"/>
    <cellStyle name="Normal" xfId="0" builtinId="0"/>
    <cellStyle name="Normal 10" xfId="534"/>
    <cellStyle name="Normal 10 2" xfId="535"/>
    <cellStyle name="Normal 11" xfId="536"/>
    <cellStyle name="Normal 12" xfId="537"/>
    <cellStyle name="Normal 13" xfId="538"/>
    <cellStyle name="Normal 14" xfId="539"/>
    <cellStyle name="Normal 14 2" xfId="540"/>
    <cellStyle name="Normal 15" xfId="541"/>
    <cellStyle name="Normal 16" xfId="542"/>
    <cellStyle name="Normal 16 2" xfId="543"/>
    <cellStyle name="Normal 17" xfId="247"/>
    <cellStyle name="Normal 18" xfId="711"/>
    <cellStyle name="Normal 2" xfId="201"/>
    <cellStyle name="Normal 2 2" xfId="1"/>
    <cellStyle name="Normal 2 3" xfId="202"/>
    <cellStyle name="Normal 2 3 2" xfId="203"/>
    <cellStyle name="Normal 2 4" xfId="204"/>
    <cellStyle name="Normal 2 4 2" xfId="205"/>
    <cellStyle name="Normal 2 5" xfId="206"/>
    <cellStyle name="Normal 2 5 2" xfId="207"/>
    <cellStyle name="Normal 2 6" xfId="208"/>
    <cellStyle name="Normal 2 7" xfId="712"/>
    <cellStyle name="Normal 3" xfId="209"/>
    <cellStyle name="Normal 3 10" xfId="544"/>
    <cellStyle name="Normal 3 2" xfId="210"/>
    <cellStyle name="Normal 3 2 2" xfId="211"/>
    <cellStyle name="Normal 3 2 2 2" xfId="212"/>
    <cellStyle name="Normal 3 2 2 2 2" xfId="213"/>
    <cellStyle name="Normal 3 2 2 3" xfId="214"/>
    <cellStyle name="Normal 3 2 3" xfId="215"/>
    <cellStyle name="Normal 3 2 3 2" xfId="216"/>
    <cellStyle name="Normal 3 2 4" xfId="217"/>
    <cellStyle name="Normal 3 2 4 2" xfId="218"/>
    <cellStyle name="Normal 3 2 5" xfId="219"/>
    <cellStyle name="Normal 3 2 5 2" xfId="220"/>
    <cellStyle name="Normal 3 2 6" xfId="221"/>
    <cellStyle name="Normal 3 2 6 2" xfId="222"/>
    <cellStyle name="Normal 3 2 7" xfId="223"/>
    <cellStyle name="Normal 3 2 8" xfId="545"/>
    <cellStyle name="Normal 3 3" xfId="224"/>
    <cellStyle name="Normal 3 3 2" xfId="225"/>
    <cellStyle name="Normal 3 3 2 2" xfId="226"/>
    <cellStyle name="Normal 3 3 2 3" xfId="547"/>
    <cellStyle name="Normal 3 3 3" xfId="227"/>
    <cellStyle name="Normal 3 3 4" xfId="546"/>
    <cellStyle name="Normal 3 4" xfId="228"/>
    <cellStyle name="Normal 3 4 2" xfId="229"/>
    <cellStyle name="Normal 3 4 3" xfId="548"/>
    <cellStyle name="Normal 3 5" xfId="230"/>
    <cellStyle name="Normal 3 5 2" xfId="231"/>
    <cellStyle name="Normal 3 6" xfId="232"/>
    <cellStyle name="Normal 3 6 2" xfId="549"/>
    <cellStyle name="Normal 3 7" xfId="233"/>
    <cellStyle name="Normal 3 7 2" xfId="234"/>
    <cellStyle name="Normal 3 8" xfId="235"/>
    <cellStyle name="Normal 3 8 2" xfId="236"/>
    <cellStyle name="Normal 3 9" xfId="237"/>
    <cellStyle name="Normal 4" xfId="238"/>
    <cellStyle name="Normal 4 2" xfId="551"/>
    <cellStyle name="Normal 4 3" xfId="552"/>
    <cellStyle name="Normal 4 3 2" xfId="553"/>
    <cellStyle name="Normal 4 4" xfId="550"/>
    <cellStyle name="Normal 5" xfId="239"/>
    <cellStyle name="Normal 5 2" xfId="555"/>
    <cellStyle name="Normal 5 3" xfId="556"/>
    <cellStyle name="Normal 5 4" xfId="554"/>
    <cellStyle name="Normal 6" xfId="240"/>
    <cellStyle name="Normal 6 2" xfId="241"/>
    <cellStyle name="Normal 6 2 2" xfId="242"/>
    <cellStyle name="Normal 6 3" xfId="243"/>
    <cellStyle name="Normal 6 4" xfId="557"/>
    <cellStyle name="Normal 7" xfId="244"/>
    <cellStyle name="Normal 7 2" xfId="245"/>
    <cellStyle name="Normal 7 3" xfId="558"/>
    <cellStyle name="Normal 8" xfId="246"/>
    <cellStyle name="Normal 8 2" xfId="559"/>
    <cellStyle name="Normal 9" xfId="560"/>
    <cellStyle name="Normal 9 2" xfId="561"/>
    <cellStyle name="Pourcentage 10" xfId="562"/>
    <cellStyle name="Pourcentage 10 2" xfId="563"/>
    <cellStyle name="Pourcentage 11" xfId="564"/>
    <cellStyle name="Pourcentage 11 2" xfId="565"/>
    <cellStyle name="Pourcentage 11 3" xfId="566"/>
    <cellStyle name="Pourcentage 12" xfId="567"/>
    <cellStyle name="Pourcentage 2" xfId="568"/>
    <cellStyle name="Pourcentage 3" xfId="569"/>
    <cellStyle name="Pourcentage 3 2" xfId="570"/>
    <cellStyle name="Pourcentage 3 2 2" xfId="571"/>
    <cellStyle name="Pourcentage 3 2 3" xfId="572"/>
    <cellStyle name="Pourcentage 3 3" xfId="573"/>
    <cellStyle name="Pourcentage 4" xfId="574"/>
    <cellStyle name="Pourcentage 4 2" xfId="575"/>
    <cellStyle name="Pourcentage 4 3" xfId="576"/>
    <cellStyle name="Pourcentage 5" xfId="577"/>
    <cellStyle name="Pourcentage 5 2" xfId="578"/>
    <cellStyle name="Pourcentage 5 2 2" xfId="579"/>
    <cellStyle name="Pourcentage 5 3" xfId="580"/>
    <cellStyle name="Pourcentage 6" xfId="581"/>
    <cellStyle name="Pourcentage 7" xfId="582"/>
    <cellStyle name="Pourcentage 7 2" xfId="583"/>
    <cellStyle name="Pourcentage 8" xfId="584"/>
    <cellStyle name="Pourcentage 8 2" xfId="585"/>
    <cellStyle name="Pourcentage 9" xfId="586"/>
    <cellStyle name="Pourcentage 9 2" xfId="587"/>
    <cellStyle name="Pourcentage 9 3" xfId="588"/>
    <cellStyle name="SANS SUITE" xfId="589"/>
    <cellStyle name="Satisfaisant" xfId="676" builtinId="26" customBuiltin="1"/>
    <cellStyle name="Satisfaisant 2" xfId="591"/>
    <cellStyle name="Satisfaisant 3" xfId="592"/>
    <cellStyle name="Satisfaisant 4" xfId="593"/>
    <cellStyle name="Satisfaisant 5" xfId="594"/>
    <cellStyle name="Satisfaisant 6" xfId="595"/>
    <cellStyle name="Satisfaisant 7" xfId="590"/>
    <cellStyle name="Sortie" xfId="680" builtinId="21" customBuiltin="1"/>
    <cellStyle name="Sortie 2" xfId="597"/>
    <cellStyle name="Sortie 3" xfId="598"/>
    <cellStyle name="Sortie 4" xfId="599"/>
    <cellStyle name="Sortie 4 2" xfId="600"/>
    <cellStyle name="Sortie 4 3" xfId="601"/>
    <cellStyle name="Sortie 5" xfId="602"/>
    <cellStyle name="Sortie 6" xfId="603"/>
    <cellStyle name="Sortie 7" xfId="604"/>
    <cellStyle name="Sortie 8" xfId="596"/>
    <cellStyle name="Texte explicatif" xfId="685" builtinId="53" customBuiltin="1"/>
    <cellStyle name="Texte explicatif 2" xfId="606"/>
    <cellStyle name="Texte explicatif 3" xfId="607"/>
    <cellStyle name="Texte explicatif 4" xfId="608"/>
    <cellStyle name="Texte explicatif 5" xfId="609"/>
    <cellStyle name="Texte explicatif 6" xfId="610"/>
    <cellStyle name="Texte explicatif 7" xfId="605"/>
    <cellStyle name="Titre" xfId="671" builtinId="15" customBuiltin="1"/>
    <cellStyle name="Titre 2" xfId="612"/>
    <cellStyle name="Titre 3" xfId="613"/>
    <cellStyle name="Titre 4" xfId="614"/>
    <cellStyle name="Titre 4 2" xfId="615"/>
    <cellStyle name="Titre 4 3" xfId="616"/>
    <cellStyle name="Titre 5" xfId="617"/>
    <cellStyle name="Titre 6" xfId="618"/>
    <cellStyle name="Titre 7" xfId="619"/>
    <cellStyle name="Titre 8" xfId="611"/>
    <cellStyle name="Titre 1" xfId="672" builtinId="16" customBuiltin="1"/>
    <cellStyle name="Titre 1 2" xfId="621"/>
    <cellStyle name="Titre 1 3" xfId="622"/>
    <cellStyle name="Titre 1 4" xfId="623"/>
    <cellStyle name="Titre 1 4 2" xfId="624"/>
    <cellStyle name="Titre 1 4 3" xfId="625"/>
    <cellStyle name="Titre 1 5" xfId="626"/>
    <cellStyle name="Titre 1 6" xfId="627"/>
    <cellStyle name="Titre 1 7" xfId="628"/>
    <cellStyle name="Titre 1 8" xfId="620"/>
    <cellStyle name="Titre 2" xfId="673" builtinId="17" customBuiltin="1"/>
    <cellStyle name="Titre 2 2" xfId="630"/>
    <cellStyle name="Titre 2 3" xfId="631"/>
    <cellStyle name="Titre 2 4" xfId="632"/>
    <cellStyle name="Titre 2 4 2" xfId="633"/>
    <cellStyle name="Titre 2 4 3" xfId="634"/>
    <cellStyle name="Titre 2 5" xfId="635"/>
    <cellStyle name="Titre 2 6" xfId="636"/>
    <cellStyle name="Titre 2 7" xfId="637"/>
    <cellStyle name="Titre 2 8" xfId="629"/>
    <cellStyle name="Titre 3" xfId="674" builtinId="18" customBuiltin="1"/>
    <cellStyle name="Titre 3 2" xfId="639"/>
    <cellStyle name="Titre 3 3" xfId="640"/>
    <cellStyle name="Titre 3 4" xfId="641"/>
    <cellStyle name="Titre 3 4 2" xfId="642"/>
    <cellStyle name="Titre 3 4 3" xfId="643"/>
    <cellStyle name="Titre 3 5" xfId="644"/>
    <cellStyle name="Titre 3 6" xfId="645"/>
    <cellStyle name="Titre 3 7" xfId="646"/>
    <cellStyle name="Titre 3 8" xfId="638"/>
    <cellStyle name="Titre 4" xfId="675" builtinId="19" customBuiltin="1"/>
    <cellStyle name="Titre 4 2" xfId="648"/>
    <cellStyle name="Titre 4 3" xfId="649"/>
    <cellStyle name="Titre 4 4" xfId="650"/>
    <cellStyle name="Titre 4 4 2" xfId="651"/>
    <cellStyle name="Titre 4 4 3" xfId="652"/>
    <cellStyle name="Titre 4 5" xfId="653"/>
    <cellStyle name="Titre 4 6" xfId="654"/>
    <cellStyle name="Titre 4 7" xfId="655"/>
    <cellStyle name="Titre 4 8" xfId="647"/>
    <cellStyle name="Total" xfId="686" builtinId="25" customBuiltin="1"/>
    <cellStyle name="Total 2" xfId="657"/>
    <cellStyle name="Total 3" xfId="658"/>
    <cellStyle name="Total 4" xfId="659"/>
    <cellStyle name="Total 4 2" xfId="660"/>
    <cellStyle name="Total 4 3" xfId="661"/>
    <cellStyle name="Total 5" xfId="662"/>
    <cellStyle name="Total 6" xfId="663"/>
    <cellStyle name="Total 7" xfId="664"/>
    <cellStyle name="Total 8" xfId="656"/>
    <cellStyle name="Vérification" xfId="683" builtinId="23" customBuiltin="1"/>
    <cellStyle name="Vérification 2" xfId="666"/>
    <cellStyle name="Vérification 3" xfId="667"/>
    <cellStyle name="Vérification 4" xfId="668"/>
    <cellStyle name="Vérification 5" xfId="669"/>
    <cellStyle name="Vérification 6" xfId="670"/>
    <cellStyle name="Vérification 7" xfId="66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314325</xdr:colOff>
          <xdr:row>1</xdr:row>
          <xdr:rowOff>247650</xdr:rowOff>
        </xdr:from>
        <xdr:to>
          <xdr:col>11</xdr:col>
          <xdr:colOff>2486025</xdr:colOff>
          <xdr:row>1</xdr:row>
          <xdr:rowOff>771525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Chevauchement de dates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8</xdr:row>
          <xdr:rowOff>9525</xdr:rowOff>
        </xdr:from>
        <xdr:to>
          <xdr:col>5</xdr:col>
          <xdr:colOff>0</xdr:colOff>
          <xdr:row>11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Remplir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%20DRHAT/2017-01-13/PLT%20Travail/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26.640108333333" createdVersion="4" refreshedVersion="4" minRefreshableVersion="3" recordCount="24">
  <cacheSource type="worksheet">
    <worksheetSource name="plDatas"/>
  </cacheSource>
  <cacheFields count="14">
    <cacheField name="Formation" numFmtId="0">
      <sharedItems/>
    </cacheField>
    <cacheField name="Place" numFmtId="0">
      <sharedItems containsString="0" containsBlank="1" containsNumber="1" containsInteger="1" minValue="2" maxValue="10"/>
    </cacheField>
    <cacheField name="NUM SESSION" numFmtId="0">
      <sharedItems containsString="0" containsBlank="1" containsNumber="1" containsInteger="1" minValue="1" maxValue="10"/>
    </cacheField>
    <cacheField name="PARTIE SESSION" numFmtId="0">
      <sharedItems containsString="0" containsBlank="1" containsNumber="1" containsInteger="1" minValue="1" maxValue="5"/>
    </cacheField>
    <cacheField name="   CODE SESSION" numFmtId="0">
      <sharedItems/>
    </cacheField>
    <cacheField name="LIEU" numFmtId="0">
      <sharedItems containsBlank="1"/>
    </cacheField>
    <cacheField name="DATE_x000a_DEBUT" numFmtId="14">
      <sharedItems containsNonDate="0" containsDate="1" containsString="0" containsBlank="1" minDate="2017-06-01T00:00:00" maxDate="2018-02-16T00:00:00"/>
    </cacheField>
    <cacheField name="FIN_x000a_DEBUT" numFmtId="14">
      <sharedItems containsNonDate="0" containsDate="1" containsString="0" containsBlank="1" minDate="2017-12-01T00:00:00" maxDate="2018-03-02T00:00:00"/>
    </cacheField>
    <cacheField name="NBR CANDIDATURE" numFmtId="0">
      <sharedItems containsString="0" containsBlank="1" containsNumber="1" containsInteger="1" minValue="2" maxValue="10"/>
    </cacheField>
    <cacheField name="NUM DES PLACES" numFmtId="0">
      <sharedItems/>
    </cacheField>
    <cacheField name="Civilité" numFmtId="0">
      <sharedItems containsNonDate="0" containsString="0" containsBlank="1"/>
    </cacheField>
    <cacheField name="NOM" numFmtId="0">
      <sharedItems containsBlank="1"/>
    </cacheField>
    <cacheField name="PRENOM" numFmtId="0">
      <sharedItems containsBlank="1"/>
    </cacheField>
    <cacheField name="Identification" numFmtId="0">
      <sharedItems containsString="0" containsBlank="1" containsNumber="1" containsInteger="1" minValue="1000" maxValue="9000" count="10">
        <n v="1000"/>
        <n v="2500"/>
        <n v="2000"/>
        <m/>
        <n v="7400"/>
        <n v="5000"/>
        <n v="8000"/>
        <n v="2450"/>
        <n v="1010"/>
        <n v="900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s v="CB"/>
    <n v="2"/>
    <n v="4"/>
    <n v="1"/>
    <s v="RI83"/>
    <s v="PARIS"/>
    <d v="2017-06-01T00:00:00"/>
    <d v="2017-12-15T00:00:00"/>
    <n v="2"/>
    <s v="N° 1"/>
    <m/>
    <s v="Dupont"/>
    <s v="Eric"/>
    <x v="0"/>
  </r>
  <r>
    <s v="CB"/>
    <m/>
    <m/>
    <m/>
    <s v="RI83"/>
    <m/>
    <m/>
    <m/>
    <m/>
    <s v="N° 2"/>
    <m/>
    <s v="Martin"/>
    <s v="Jean"/>
    <x v="1"/>
  </r>
  <r>
    <s v="CB"/>
    <n v="2"/>
    <n v="5"/>
    <n v="1"/>
    <s v="QV49"/>
    <s v="BORDEAUX"/>
    <d v="2017-08-01T00:00:00"/>
    <d v="2018-02-01T00:00:00"/>
    <n v="2"/>
    <s v="N° 1"/>
    <m/>
    <s v="Martin"/>
    <s v="Philippe"/>
    <x v="2"/>
  </r>
  <r>
    <s v="CB"/>
    <m/>
    <m/>
    <m/>
    <s v="QV49"/>
    <m/>
    <m/>
    <m/>
    <m/>
    <s v="N° 2"/>
    <m/>
    <m/>
    <m/>
    <x v="3"/>
  </r>
  <r>
    <s v="Opérateur"/>
    <n v="2"/>
    <n v="1"/>
    <n v="1"/>
    <s v="RT15"/>
    <s v="LYON"/>
    <d v="2017-11-27T00:00:00"/>
    <d v="2017-12-01T00:00:00"/>
    <n v="2"/>
    <s v="N° 1"/>
    <m/>
    <s v="Marie"/>
    <s v="Paul"/>
    <x v="4"/>
  </r>
  <r>
    <s v="Opérateur"/>
    <m/>
    <m/>
    <m/>
    <s v="RT15"/>
    <m/>
    <m/>
    <m/>
    <m/>
    <s v="N° 2"/>
    <m/>
    <m/>
    <m/>
    <x v="3"/>
  </r>
  <r>
    <s v="Cuisinier"/>
    <n v="10"/>
    <n v="4"/>
    <n v="5"/>
    <s v="QP17"/>
    <s v="TOURS"/>
    <d v="2017-12-02T00:00:00"/>
    <d v="2018-02-06T00:00:00"/>
    <n v="10"/>
    <s v=" N°1"/>
    <m/>
    <s v="Dupont"/>
    <s v="Paul"/>
    <x v="5"/>
  </r>
  <r>
    <s v="Cuisinier"/>
    <m/>
    <m/>
    <m/>
    <s v="QP17"/>
    <m/>
    <m/>
    <m/>
    <m/>
    <s v=" N°2"/>
    <m/>
    <s v="Dupont"/>
    <s v="Eric"/>
    <x v="0"/>
  </r>
  <r>
    <s v="Cuisinier"/>
    <m/>
    <m/>
    <m/>
    <s v="QP17"/>
    <m/>
    <m/>
    <m/>
    <m/>
    <s v=" N°3"/>
    <m/>
    <s v="Etienne"/>
    <s v="Eric"/>
    <x v="6"/>
  </r>
  <r>
    <s v="Cuisinier"/>
    <m/>
    <m/>
    <m/>
    <s v="QP17"/>
    <m/>
    <m/>
    <m/>
    <m/>
    <s v=" N°4"/>
    <m/>
    <m/>
    <m/>
    <x v="3"/>
  </r>
  <r>
    <s v="Cuisinier"/>
    <m/>
    <m/>
    <m/>
    <s v="QP17"/>
    <m/>
    <m/>
    <m/>
    <m/>
    <s v=" N°5"/>
    <m/>
    <m/>
    <m/>
    <x v="3"/>
  </r>
  <r>
    <s v="Cuisinier"/>
    <m/>
    <m/>
    <m/>
    <s v="QP17"/>
    <m/>
    <m/>
    <m/>
    <m/>
    <s v=" N°6"/>
    <m/>
    <m/>
    <m/>
    <x v="3"/>
  </r>
  <r>
    <s v="Cuisinier"/>
    <m/>
    <m/>
    <m/>
    <s v="QP17"/>
    <m/>
    <m/>
    <m/>
    <m/>
    <s v=" N°7"/>
    <m/>
    <m/>
    <m/>
    <x v="3"/>
  </r>
  <r>
    <s v="Cuisinier"/>
    <m/>
    <m/>
    <m/>
    <s v="QP17"/>
    <m/>
    <m/>
    <m/>
    <m/>
    <s v=" N°8"/>
    <m/>
    <m/>
    <m/>
    <x v="3"/>
  </r>
  <r>
    <s v="Cuisinier"/>
    <m/>
    <m/>
    <m/>
    <s v="QP17"/>
    <m/>
    <m/>
    <m/>
    <m/>
    <s v=" N°9"/>
    <m/>
    <m/>
    <m/>
    <x v="3"/>
  </r>
  <r>
    <s v="Cuisinier"/>
    <m/>
    <m/>
    <m/>
    <s v="QP17"/>
    <m/>
    <m/>
    <m/>
    <m/>
    <s v=" N°10"/>
    <m/>
    <m/>
    <m/>
    <x v="3"/>
  </r>
  <r>
    <s v="Boulanger"/>
    <n v="2"/>
    <n v="1"/>
    <n v="1"/>
    <s v="SH63"/>
    <s v="ROYAN"/>
    <d v="2017-12-04T00:00:00"/>
    <d v="2017-12-22T00:00:00"/>
    <n v="2"/>
    <s v="N° 1"/>
    <m/>
    <s v="Bateau"/>
    <s v="Paul"/>
    <x v="7"/>
  </r>
  <r>
    <s v="Boulanger"/>
    <m/>
    <m/>
    <m/>
    <s v="SH63"/>
    <m/>
    <m/>
    <m/>
    <m/>
    <s v="N° 2"/>
    <m/>
    <m/>
    <m/>
    <x v="3"/>
  </r>
  <r>
    <s v="Poissonnier"/>
    <n v="6"/>
    <n v="10"/>
    <n v="1"/>
    <s v="QZ17"/>
    <s v="METZ"/>
    <d v="2018-02-15T00:00:00"/>
    <d v="2018-03-01T00:00:00"/>
    <n v="6"/>
    <s v="N° 1"/>
    <m/>
    <s v="Dupont"/>
    <s v="Eric"/>
    <x v="0"/>
  </r>
  <r>
    <s v="Poissonnier"/>
    <m/>
    <m/>
    <m/>
    <s v="QZ17"/>
    <m/>
    <m/>
    <m/>
    <m/>
    <s v="N° 2"/>
    <m/>
    <s v="Etienne"/>
    <s v="Eric"/>
    <x v="8"/>
  </r>
  <r>
    <s v="Poissonnier"/>
    <m/>
    <m/>
    <m/>
    <s v="QZ17"/>
    <m/>
    <m/>
    <m/>
    <m/>
    <s v="N° 3"/>
    <m/>
    <s v="Martin"/>
    <s v="Jean"/>
    <x v="1"/>
  </r>
  <r>
    <s v="Poissonnier"/>
    <m/>
    <m/>
    <m/>
    <s v="QZ17"/>
    <m/>
    <m/>
    <m/>
    <m/>
    <s v="N° 4"/>
    <m/>
    <s v="Robert"/>
    <s v="Paul"/>
    <x v="9"/>
  </r>
  <r>
    <s v="Poissonnier"/>
    <m/>
    <m/>
    <m/>
    <s v="QZ17"/>
    <m/>
    <m/>
    <m/>
    <m/>
    <s v="N° 5"/>
    <m/>
    <m/>
    <m/>
    <x v="3"/>
  </r>
  <r>
    <s v="Poissonnier"/>
    <m/>
    <m/>
    <m/>
    <s v="QZ17"/>
    <m/>
    <m/>
    <m/>
    <m/>
    <s v="N° 6"/>
    <m/>
    <m/>
    <m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14" firstHeaderRow="1" firstDataRow="1" firstDataCol="1"/>
  <pivotFields count="14"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dataField="1" showAll="0">
      <items count="11">
        <item x="0"/>
        <item x="8"/>
        <item x="2"/>
        <item x="7"/>
        <item x="1"/>
        <item x="5"/>
        <item x="4"/>
        <item x="6"/>
        <item x="9"/>
        <item x="3"/>
        <item t="default"/>
      </items>
    </pivotField>
  </pivotFields>
  <rowFields count="1">
    <field x="13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Nombre de Identification" fld="13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2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C2:D14"/>
  <sheetViews>
    <sheetView topLeftCell="B1" zoomScale="115" zoomScaleNormal="115" workbookViewId="0">
      <selection activeCell="C4" sqref="C4:D4"/>
    </sheetView>
  </sheetViews>
  <sheetFormatPr baseColWidth="10" defaultColWidth="11.5703125" defaultRowHeight="15" x14ac:dyDescent="0.25"/>
  <cols>
    <col min="1" max="1" width="22" style="21" customWidth="1"/>
    <col min="2" max="2" width="21.85546875" style="21" bestFit="1" customWidth="1"/>
    <col min="3" max="3" width="32.7109375" style="21" customWidth="1"/>
    <col min="4" max="4" width="23.7109375" style="21" customWidth="1"/>
    <col min="5" max="16384" width="11.5703125" style="21"/>
  </cols>
  <sheetData>
    <row r="2" spans="3:4" thickBot="1" x14ac:dyDescent="0.35">
      <c r="C2" s="3"/>
      <c r="D2" s="3"/>
    </row>
    <row r="3" spans="3:4" ht="18.600000000000001" thickTop="1" thickBot="1" x14ac:dyDescent="0.35">
      <c r="C3" s="120" t="s">
        <v>41</v>
      </c>
      <c r="D3" s="121"/>
    </row>
    <row r="4" spans="3:4" ht="14.45" customHeight="1" thickTop="1" thickBot="1" x14ac:dyDescent="0.35">
      <c r="C4" s="122" t="s">
        <v>45</v>
      </c>
      <c r="D4" s="123"/>
    </row>
    <row r="5" spans="3:4" ht="15.6" thickTop="1" thickBot="1" x14ac:dyDescent="0.35">
      <c r="C5" s="115" t="s">
        <v>66</v>
      </c>
      <c r="D5" s="116"/>
    </row>
    <row r="6" spans="3:4" ht="16.5" thickTop="1" thickBot="1" x14ac:dyDescent="0.3">
      <c r="C6" s="51" t="s">
        <v>105</v>
      </c>
      <c r="D6" s="51"/>
    </row>
    <row r="7" spans="3:4" ht="40.15" customHeight="1" thickTop="1" thickBot="1" x14ac:dyDescent="0.3">
      <c r="C7" s="52" t="s">
        <v>104</v>
      </c>
      <c r="D7" s="53"/>
    </row>
    <row r="8" spans="3:4" ht="16.5" thickTop="1" thickBot="1" x14ac:dyDescent="0.3">
      <c r="C8" s="124" t="s">
        <v>47</v>
      </c>
      <c r="D8" s="118"/>
    </row>
    <row r="9" spans="3:4" ht="15.6" thickTop="1" thickBot="1" x14ac:dyDescent="0.35">
      <c r="C9" s="119" t="s">
        <v>48</v>
      </c>
      <c r="D9" s="118"/>
    </row>
    <row r="10" spans="3:4" ht="15.6" customHeight="1" thickTop="1" thickBot="1" x14ac:dyDescent="0.35">
      <c r="C10" s="125" t="s">
        <v>57</v>
      </c>
      <c r="D10" s="118"/>
    </row>
    <row r="11" spans="3:4" ht="16.5" thickTop="1" thickBot="1" x14ac:dyDescent="0.3">
      <c r="C11" s="125" t="s">
        <v>50</v>
      </c>
      <c r="D11" s="118"/>
    </row>
    <row r="12" spans="3:4" ht="16.5" thickTop="1" thickBot="1" x14ac:dyDescent="0.3">
      <c r="C12" s="125" t="s">
        <v>51</v>
      </c>
      <c r="D12" s="118"/>
    </row>
    <row r="13" spans="3:4" ht="16.5" thickTop="1" thickBot="1" x14ac:dyDescent="0.3">
      <c r="C13" s="117" t="s">
        <v>52</v>
      </c>
      <c r="D13" s="118"/>
    </row>
    <row r="14" spans="3:4" ht="15.75" thickTop="1" x14ac:dyDescent="0.25"/>
  </sheetData>
  <sheetProtection formatColumns="0" autoFilter="0"/>
  <mergeCells count="9">
    <mergeCell ref="C5:D5"/>
    <mergeCell ref="C13:D13"/>
    <mergeCell ref="C9:D9"/>
    <mergeCell ref="C3:D3"/>
    <mergeCell ref="C4:D4"/>
    <mergeCell ref="C8:D8"/>
    <mergeCell ref="C10:D10"/>
    <mergeCell ref="C11:D11"/>
    <mergeCell ref="C12:D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B28"/>
  <sheetViews>
    <sheetView tabSelected="1" zoomScale="76" zoomScaleNormal="76" workbookViewId="0">
      <selection activeCell="F28" sqref="F28"/>
    </sheetView>
  </sheetViews>
  <sheetFormatPr baseColWidth="10" defaultRowHeight="15" x14ac:dyDescent="0.25"/>
  <cols>
    <col min="1" max="1" width="44.85546875" style="4" customWidth="1"/>
    <col min="2" max="2" width="9.28515625" style="4" customWidth="1"/>
    <col min="3" max="4" width="3.5703125" style="4" customWidth="1"/>
    <col min="5" max="5" width="9.28515625" style="4" bestFit="1" customWidth="1"/>
    <col min="6" max="6" width="19" style="19" customWidth="1"/>
    <col min="7" max="8" width="12.7109375" style="4" bestFit="1" customWidth="1"/>
    <col min="9" max="9" width="5.85546875" style="4" bestFit="1" customWidth="1"/>
    <col min="10" max="10" width="6.7109375" style="4" customWidth="1"/>
    <col min="11" max="11" width="5.140625" bestFit="1" customWidth="1"/>
    <col min="12" max="12" width="39.85546875" bestFit="1" customWidth="1"/>
    <col min="13" max="13" width="20.140625" bestFit="1" customWidth="1"/>
    <col min="14" max="14" width="11.85546875" customWidth="1"/>
    <col min="15" max="15" width="22.140625" customWidth="1"/>
    <col min="16" max="16" width="15.7109375" bestFit="1" customWidth="1"/>
    <col min="17" max="17" width="46.5703125" style="20" customWidth="1"/>
    <col min="18" max="18" width="19" style="22" customWidth="1"/>
    <col min="19" max="19" width="18.42578125" style="19" customWidth="1"/>
    <col min="20" max="20" width="9.140625" style="4" bestFit="1" customWidth="1"/>
    <col min="21" max="21" width="11.42578125" style="4"/>
    <col min="22" max="22" width="10.5703125" style="4" customWidth="1"/>
    <col min="23" max="24" width="6.5703125" style="80" customWidth="1"/>
    <col min="25" max="26" width="11.5703125" style="4"/>
    <col min="27" max="27" width="11.42578125" style="73"/>
    <col min="28" max="28" width="34.5703125" style="73" customWidth="1"/>
    <col min="29" max="29" width="25.85546875" style="73" customWidth="1"/>
    <col min="30" max="30" width="46.7109375" style="4" bestFit="1" customWidth="1"/>
    <col min="31" max="31" width="82.28515625" style="38" customWidth="1"/>
    <col min="32" max="32" width="48" style="85" customWidth="1"/>
    <col min="33" max="33" width="11.5703125" style="83"/>
    <col min="34" max="34" width="11.5703125" style="88"/>
    <col min="35" max="39" width="11.42578125" style="4"/>
    <col min="40" max="40" width="28.28515625" style="4" bestFit="1" customWidth="1"/>
    <col min="41" max="41" width="17.28515625" style="4" bestFit="1" customWidth="1"/>
    <col min="42" max="42" width="11.42578125" style="4"/>
    <col min="43" max="44" width="11.42578125" style="23"/>
    <col min="45" max="45" width="15.5703125" style="80" bestFit="1" customWidth="1"/>
    <col min="46" max="46" width="17" style="80" bestFit="1" customWidth="1"/>
    <col min="47" max="47" width="44.5703125" style="80" bestFit="1" customWidth="1"/>
    <col min="48" max="48" width="88.42578125" style="86" bestFit="1" customWidth="1"/>
    <col min="49" max="49" width="11.42578125" style="83"/>
    <col min="50" max="50" width="66.5703125" style="80" customWidth="1"/>
    <col min="51" max="51" width="13.140625" style="83" customWidth="1"/>
    <col min="52" max="52" width="11.42578125" style="87"/>
    <col min="53" max="53" width="11.42578125" style="84"/>
  </cols>
  <sheetData>
    <row r="1" spans="1:54" ht="27" thickBot="1" x14ac:dyDescent="0.45">
      <c r="A1" s="135" t="s">
        <v>0</v>
      </c>
      <c r="B1" s="136"/>
      <c r="C1" s="136"/>
      <c r="D1" s="136"/>
      <c r="E1" s="136"/>
      <c r="F1" s="136"/>
      <c r="G1" s="136"/>
      <c r="H1" s="136"/>
      <c r="I1" s="136"/>
      <c r="J1" s="137"/>
      <c r="K1" s="61" t="s">
        <v>107</v>
      </c>
      <c r="L1" s="62"/>
      <c r="M1" s="62"/>
      <c r="N1" s="62"/>
      <c r="O1" s="62"/>
      <c r="P1" s="62"/>
      <c r="Q1" s="63"/>
      <c r="R1" s="132" t="s">
        <v>1</v>
      </c>
      <c r="S1" s="133"/>
      <c r="T1" s="133"/>
      <c r="U1" s="133"/>
      <c r="V1" s="134"/>
      <c r="AA1" s="81"/>
      <c r="AF1" s="82"/>
      <c r="AV1" s="130" t="s">
        <v>109</v>
      </c>
      <c r="AW1" s="130"/>
      <c r="AX1" s="130" t="s">
        <v>108</v>
      </c>
      <c r="AY1" s="131"/>
      <c r="AZ1" s="130"/>
      <c r="BB1" s="39" t="s">
        <v>69</v>
      </c>
    </row>
    <row r="2" spans="1:54" ht="171.75" thickTop="1" thickBot="1" x14ac:dyDescent="0.3">
      <c r="A2" s="64" t="s">
        <v>70</v>
      </c>
      <c r="B2" s="111" t="s">
        <v>71</v>
      </c>
      <c r="C2" s="65" t="s">
        <v>2</v>
      </c>
      <c r="D2" s="65" t="s">
        <v>3</v>
      </c>
      <c r="E2" s="65" t="s">
        <v>4</v>
      </c>
      <c r="F2" s="66" t="s">
        <v>5</v>
      </c>
      <c r="G2" s="67" t="s">
        <v>6</v>
      </c>
      <c r="H2" s="67" t="s">
        <v>7</v>
      </c>
      <c r="I2" s="65" t="s">
        <v>72</v>
      </c>
      <c r="J2" s="65" t="s">
        <v>8</v>
      </c>
      <c r="K2" s="68" t="s">
        <v>73</v>
      </c>
      <c r="L2" s="69" t="s">
        <v>9</v>
      </c>
      <c r="M2" s="69" t="s">
        <v>10</v>
      </c>
      <c r="N2" s="69" t="s">
        <v>74</v>
      </c>
      <c r="O2" s="69" t="s">
        <v>106</v>
      </c>
      <c r="P2" s="70" t="s">
        <v>65</v>
      </c>
      <c r="Q2" s="71" t="s">
        <v>11</v>
      </c>
      <c r="R2" s="72" t="s">
        <v>89</v>
      </c>
      <c r="S2" s="70" t="s">
        <v>90</v>
      </c>
      <c r="T2" s="70" t="s">
        <v>12</v>
      </c>
      <c r="U2" s="70" t="s">
        <v>13</v>
      </c>
      <c r="V2" s="70" t="s">
        <v>14</v>
      </c>
      <c r="W2" s="70" t="s">
        <v>91</v>
      </c>
      <c r="X2" s="70" t="s">
        <v>92</v>
      </c>
      <c r="Y2" s="70" t="s">
        <v>93</v>
      </c>
      <c r="Z2" s="70" t="s">
        <v>94</v>
      </c>
      <c r="AA2" s="70" t="s">
        <v>67</v>
      </c>
      <c r="AB2" s="70" t="s">
        <v>95</v>
      </c>
      <c r="AC2" s="70" t="s">
        <v>96</v>
      </c>
      <c r="AD2" s="70" t="s">
        <v>98</v>
      </c>
      <c r="AE2" s="70" t="s">
        <v>97</v>
      </c>
      <c r="AF2" s="70" t="s">
        <v>58</v>
      </c>
      <c r="AG2" s="70" t="s">
        <v>60</v>
      </c>
      <c r="AH2" s="89" t="s">
        <v>61</v>
      </c>
      <c r="AS2" s="1" t="s">
        <v>99</v>
      </c>
      <c r="AT2" s="1" t="s">
        <v>100</v>
      </c>
      <c r="AU2" s="1" t="s">
        <v>101</v>
      </c>
      <c r="AV2" s="1" t="s">
        <v>102</v>
      </c>
      <c r="AW2" s="1" t="s">
        <v>55</v>
      </c>
      <c r="AX2" s="1" t="s">
        <v>103</v>
      </c>
      <c r="AY2" s="2" t="s">
        <v>55</v>
      </c>
      <c r="AZ2" s="1" t="s">
        <v>56</v>
      </c>
      <c r="BA2" s="1" t="s">
        <v>54</v>
      </c>
    </row>
    <row r="3" spans="1:54" ht="21" thickTop="1" x14ac:dyDescent="0.25">
      <c r="A3" s="5" t="s">
        <v>75</v>
      </c>
      <c r="B3" s="140">
        <v>2</v>
      </c>
      <c r="C3" s="142">
        <v>4</v>
      </c>
      <c r="D3" s="142">
        <v>1</v>
      </c>
      <c r="E3" s="11" t="s">
        <v>35</v>
      </c>
      <c r="F3" s="144" t="s">
        <v>76</v>
      </c>
      <c r="G3" s="126">
        <v>42887</v>
      </c>
      <c r="H3" s="126">
        <v>43084</v>
      </c>
      <c r="I3" s="146">
        <v>2</v>
      </c>
      <c r="J3" s="17" t="s">
        <v>25</v>
      </c>
      <c r="K3" s="18"/>
      <c r="L3" s="18" t="s">
        <v>33</v>
      </c>
      <c r="M3" s="18" t="s">
        <v>32</v>
      </c>
      <c r="N3" s="164">
        <v>1000</v>
      </c>
      <c r="O3" s="99"/>
      <c r="P3" s="99"/>
      <c r="Q3" s="101"/>
      <c r="R3" s="103"/>
      <c r="S3" s="58"/>
      <c r="T3" s="77"/>
      <c r="U3" s="77"/>
      <c r="V3" s="138">
        <f>WEEKNUM(G3,21)</f>
        <v>22</v>
      </c>
      <c r="W3" s="26"/>
      <c r="X3" s="26"/>
      <c r="Y3" s="77"/>
      <c r="Z3" s="77"/>
      <c r="AA3" s="74"/>
      <c r="AB3" s="74"/>
      <c r="AC3" s="74"/>
      <c r="AD3" s="77"/>
      <c r="AE3" s="40"/>
      <c r="AF3" s="58"/>
      <c r="AG3" s="90">
        <v>42926</v>
      </c>
      <c r="AH3" s="91">
        <v>0.61597222222222225</v>
      </c>
      <c r="AI3" s="25">
        <v>1000</v>
      </c>
      <c r="AJ3" s="25"/>
      <c r="AK3" s="25"/>
      <c r="AL3" s="25"/>
      <c r="AM3" s="25"/>
      <c r="AN3" s="25"/>
      <c r="AO3" s="25"/>
      <c r="AP3" s="25"/>
      <c r="AQ3" s="24"/>
      <c r="AR3" s="24"/>
      <c r="AS3" s="26"/>
      <c r="AT3" s="26"/>
      <c r="AU3" s="26"/>
      <c r="AV3" s="27"/>
      <c r="AW3" s="28"/>
      <c r="AX3" s="26"/>
      <c r="AY3" s="28"/>
      <c r="AZ3" s="105"/>
      <c r="BA3" s="29"/>
    </row>
    <row r="4" spans="1:54" ht="21" thickBot="1" x14ac:dyDescent="0.3">
      <c r="A4" s="7" t="s">
        <v>75</v>
      </c>
      <c r="B4" s="141"/>
      <c r="C4" s="143"/>
      <c r="D4" s="143"/>
      <c r="E4" s="12" t="s">
        <v>35</v>
      </c>
      <c r="F4" s="145"/>
      <c r="G4" s="127"/>
      <c r="H4" s="127"/>
      <c r="I4" s="147"/>
      <c r="J4" s="15" t="s">
        <v>26</v>
      </c>
      <c r="K4" s="16"/>
      <c r="L4" s="16" t="s">
        <v>44</v>
      </c>
      <c r="M4" s="16" t="s">
        <v>43</v>
      </c>
      <c r="N4" s="161">
        <v>2500</v>
      </c>
      <c r="O4" s="100"/>
      <c r="P4" s="100"/>
      <c r="Q4" s="102"/>
      <c r="R4" s="104"/>
      <c r="S4" s="60"/>
      <c r="T4" s="78"/>
      <c r="U4" s="78"/>
      <c r="V4" s="139"/>
      <c r="W4" s="34"/>
      <c r="X4" s="34"/>
      <c r="Y4" s="78"/>
      <c r="Z4" s="78"/>
      <c r="AA4" s="75"/>
      <c r="AB4" s="75"/>
      <c r="AC4" s="75"/>
      <c r="AD4" s="78"/>
      <c r="AE4" s="42"/>
      <c r="AF4" s="60"/>
      <c r="AG4" s="94">
        <v>42926</v>
      </c>
      <c r="AH4" s="95">
        <v>0.61597222222222225</v>
      </c>
      <c r="AI4" s="25"/>
      <c r="AJ4" s="25"/>
      <c r="AK4" s="25"/>
      <c r="AL4" s="25"/>
      <c r="AM4" s="25"/>
      <c r="AN4" s="25"/>
      <c r="AO4" s="25"/>
      <c r="AP4" s="25"/>
      <c r="AQ4" s="24"/>
      <c r="AR4" s="24"/>
      <c r="AS4" s="34"/>
      <c r="AT4" s="34"/>
      <c r="AU4" s="34"/>
      <c r="AV4" s="35"/>
      <c r="AW4" s="36"/>
      <c r="AX4" s="34"/>
      <c r="AY4" s="36"/>
      <c r="AZ4" s="106"/>
      <c r="BA4" s="37"/>
    </row>
    <row r="5" spans="1:54" ht="21" thickTop="1" x14ac:dyDescent="0.25">
      <c r="A5" s="5" t="s">
        <v>75</v>
      </c>
      <c r="B5" s="140">
        <v>2</v>
      </c>
      <c r="C5" s="142">
        <v>5</v>
      </c>
      <c r="D5" s="142">
        <v>1</v>
      </c>
      <c r="E5" s="8" t="s">
        <v>36</v>
      </c>
      <c r="F5" s="144" t="s">
        <v>77</v>
      </c>
      <c r="G5" s="126">
        <v>42948</v>
      </c>
      <c r="H5" s="126">
        <v>43132</v>
      </c>
      <c r="I5" s="128">
        <v>2</v>
      </c>
      <c r="J5" s="17" t="s">
        <v>25</v>
      </c>
      <c r="K5" s="18"/>
      <c r="L5" s="18" t="s">
        <v>44</v>
      </c>
      <c r="M5" s="18" t="s">
        <v>34</v>
      </c>
      <c r="N5" s="160">
        <v>2000</v>
      </c>
      <c r="O5" s="99"/>
      <c r="P5" s="99"/>
      <c r="Q5" s="101"/>
      <c r="R5" s="103"/>
      <c r="S5" s="58"/>
      <c r="T5" s="77"/>
      <c r="U5" s="77"/>
      <c r="V5" s="138">
        <f>WEEKNUM(G5,21)</f>
        <v>31</v>
      </c>
      <c r="W5" s="26"/>
      <c r="X5" s="26"/>
      <c r="Y5" s="77"/>
      <c r="Z5" s="77"/>
      <c r="AA5" s="74"/>
      <c r="AB5" s="74"/>
      <c r="AC5" s="74"/>
      <c r="AD5" s="77"/>
      <c r="AE5" s="40"/>
      <c r="AF5" s="58"/>
      <c r="AG5" s="90">
        <v>42926</v>
      </c>
      <c r="AH5" s="91">
        <v>0.61597222222222225</v>
      </c>
      <c r="AI5" s="25"/>
      <c r="AJ5" s="25"/>
      <c r="AK5" s="25"/>
      <c r="AL5" s="25"/>
      <c r="AM5" s="25"/>
      <c r="AN5" s="25"/>
      <c r="AO5" s="25"/>
      <c r="AP5" s="25"/>
      <c r="AQ5" s="24"/>
      <c r="AR5" s="24"/>
      <c r="AS5" s="26"/>
      <c r="AT5" s="26"/>
      <c r="AU5" s="26"/>
      <c r="AV5" s="27"/>
      <c r="AW5" s="28"/>
      <c r="AX5" s="26"/>
      <c r="AY5" s="28"/>
      <c r="AZ5" s="105"/>
      <c r="BA5" s="29"/>
    </row>
    <row r="6" spans="1:54" ht="21" thickBot="1" x14ac:dyDescent="0.3">
      <c r="A6" s="7" t="s">
        <v>75</v>
      </c>
      <c r="B6" s="141"/>
      <c r="C6" s="143"/>
      <c r="D6" s="143"/>
      <c r="E6" s="10" t="s">
        <v>36</v>
      </c>
      <c r="F6" s="145"/>
      <c r="G6" s="127"/>
      <c r="H6" s="127"/>
      <c r="I6" s="129"/>
      <c r="J6" s="15" t="s">
        <v>26</v>
      </c>
      <c r="K6" s="16"/>
      <c r="L6" s="16"/>
      <c r="M6" s="16"/>
      <c r="N6" s="161"/>
      <c r="O6" s="100"/>
      <c r="P6" s="100"/>
      <c r="Q6" s="102"/>
      <c r="R6" s="104"/>
      <c r="S6" s="60"/>
      <c r="T6" s="78"/>
      <c r="U6" s="78"/>
      <c r="V6" s="139"/>
      <c r="W6" s="34"/>
      <c r="X6" s="34"/>
      <c r="Y6" s="78"/>
      <c r="Z6" s="78"/>
      <c r="AA6" s="75"/>
      <c r="AB6" s="75"/>
      <c r="AC6" s="75"/>
      <c r="AD6" s="78"/>
      <c r="AE6" s="42"/>
      <c r="AF6" s="60"/>
      <c r="AG6" s="94"/>
      <c r="AH6" s="95"/>
      <c r="AI6" s="25"/>
      <c r="AJ6" s="25"/>
      <c r="AK6" s="25"/>
      <c r="AL6" s="25"/>
      <c r="AM6" s="25"/>
      <c r="AN6" s="25"/>
      <c r="AO6" s="25"/>
      <c r="AP6" s="25"/>
      <c r="AQ6" s="24"/>
      <c r="AR6" s="24"/>
      <c r="AS6" s="34"/>
      <c r="AT6" s="34"/>
      <c r="AU6" s="34"/>
      <c r="AV6" s="35"/>
      <c r="AW6" s="36"/>
      <c r="AX6" s="34"/>
      <c r="AY6" s="36"/>
      <c r="AZ6" s="106"/>
      <c r="BA6" s="37"/>
    </row>
    <row r="7" spans="1:54" ht="21" thickTop="1" x14ac:dyDescent="0.25">
      <c r="A7" s="5" t="s">
        <v>78</v>
      </c>
      <c r="B7" s="140">
        <v>2</v>
      </c>
      <c r="C7" s="142">
        <v>1</v>
      </c>
      <c r="D7" s="142">
        <v>1</v>
      </c>
      <c r="E7" s="8" t="s">
        <v>37</v>
      </c>
      <c r="F7" s="144" t="s">
        <v>79</v>
      </c>
      <c r="G7" s="126">
        <v>43066</v>
      </c>
      <c r="H7" s="126">
        <v>43070</v>
      </c>
      <c r="I7" s="128">
        <v>2</v>
      </c>
      <c r="J7" s="17" t="s">
        <v>25</v>
      </c>
      <c r="K7" s="18"/>
      <c r="L7" s="18" t="s">
        <v>80</v>
      </c>
      <c r="M7" s="18" t="s">
        <v>30</v>
      </c>
      <c r="N7" s="160">
        <v>7400</v>
      </c>
      <c r="O7" s="99"/>
      <c r="P7" s="99"/>
      <c r="Q7" s="101"/>
      <c r="R7" s="103"/>
      <c r="S7" s="58"/>
      <c r="T7" s="77"/>
      <c r="U7" s="77"/>
      <c r="V7" s="138">
        <f>WEEKNUM(G7,21)</f>
        <v>48</v>
      </c>
      <c r="W7" s="26"/>
      <c r="X7" s="26"/>
      <c r="Y7" s="77"/>
      <c r="Z7" s="77"/>
      <c r="AA7" s="74"/>
      <c r="AB7" s="74"/>
      <c r="AC7" s="74"/>
      <c r="AD7" s="77"/>
      <c r="AE7" s="40"/>
      <c r="AF7" s="58"/>
      <c r="AG7" s="90">
        <v>42926</v>
      </c>
      <c r="AH7" s="91">
        <v>0.61597222222222225</v>
      </c>
      <c r="AI7" s="25"/>
      <c r="AJ7" s="25"/>
      <c r="AK7" s="25"/>
      <c r="AL7" s="25"/>
      <c r="AM7" s="25"/>
      <c r="AN7" s="25"/>
      <c r="AO7" s="25"/>
      <c r="AP7" s="25"/>
      <c r="AQ7" s="24"/>
      <c r="AR7" s="24"/>
      <c r="AS7" s="26"/>
      <c r="AT7" s="26"/>
      <c r="AU7" s="26"/>
      <c r="AV7" s="27"/>
      <c r="AW7" s="28"/>
      <c r="AX7" s="26"/>
      <c r="AY7" s="28"/>
      <c r="AZ7" s="105"/>
      <c r="BA7" s="29"/>
    </row>
    <row r="8" spans="1:54" ht="21" thickBot="1" x14ac:dyDescent="0.3">
      <c r="A8" s="7" t="s">
        <v>78</v>
      </c>
      <c r="B8" s="141"/>
      <c r="C8" s="143"/>
      <c r="D8" s="143"/>
      <c r="E8" s="10" t="s">
        <v>37</v>
      </c>
      <c r="F8" s="145"/>
      <c r="G8" s="127"/>
      <c r="H8" s="127"/>
      <c r="I8" s="129"/>
      <c r="J8" s="15" t="s">
        <v>26</v>
      </c>
      <c r="K8" s="16"/>
      <c r="L8" s="16"/>
      <c r="M8" s="16"/>
      <c r="N8" s="161"/>
      <c r="O8" s="100"/>
      <c r="P8" s="100"/>
      <c r="Q8" s="102"/>
      <c r="R8" s="104"/>
      <c r="S8" s="60"/>
      <c r="T8" s="78"/>
      <c r="U8" s="78"/>
      <c r="V8" s="139"/>
      <c r="W8" s="34"/>
      <c r="X8" s="34"/>
      <c r="Y8" s="78"/>
      <c r="Z8" s="78"/>
      <c r="AA8" s="75"/>
      <c r="AB8" s="75"/>
      <c r="AC8" s="75"/>
      <c r="AD8" s="78"/>
      <c r="AE8" s="42"/>
      <c r="AF8" s="60"/>
      <c r="AG8" s="94"/>
      <c r="AH8" s="95"/>
      <c r="AI8" s="25"/>
      <c r="AJ8" s="25"/>
      <c r="AK8" s="25"/>
      <c r="AL8" s="25"/>
      <c r="AM8" s="25"/>
      <c r="AN8" s="25"/>
      <c r="AO8" s="25"/>
      <c r="AP8" s="25"/>
      <c r="AQ8" s="24"/>
      <c r="AR8" s="24"/>
      <c r="AS8" s="34"/>
      <c r="AT8" s="34"/>
      <c r="AU8" s="34"/>
      <c r="AV8" s="35"/>
      <c r="AW8" s="36"/>
      <c r="AX8" s="34"/>
      <c r="AY8" s="36"/>
      <c r="AZ8" s="106"/>
      <c r="BA8" s="37"/>
    </row>
    <row r="9" spans="1:54" ht="18.75" thickTop="1" x14ac:dyDescent="0.25">
      <c r="A9" s="5" t="s">
        <v>81</v>
      </c>
      <c r="B9" s="140">
        <v>10</v>
      </c>
      <c r="C9" s="152">
        <v>4</v>
      </c>
      <c r="D9" s="152">
        <v>5</v>
      </c>
      <c r="E9" s="96" t="s">
        <v>38</v>
      </c>
      <c r="F9" s="144" t="s">
        <v>82</v>
      </c>
      <c r="G9" s="126">
        <v>43071</v>
      </c>
      <c r="H9" s="126">
        <v>43137</v>
      </c>
      <c r="I9" s="156">
        <v>10</v>
      </c>
      <c r="J9" s="17" t="s">
        <v>15</v>
      </c>
      <c r="K9" s="18"/>
      <c r="L9" s="18" t="s">
        <v>33</v>
      </c>
      <c r="M9" s="18" t="s">
        <v>30</v>
      </c>
      <c r="N9" s="160">
        <v>5000</v>
      </c>
      <c r="O9" s="99"/>
      <c r="P9" s="99"/>
      <c r="Q9" s="101"/>
      <c r="R9" s="103"/>
      <c r="S9" s="58"/>
      <c r="T9" s="77"/>
      <c r="U9" s="77"/>
      <c r="V9" s="138">
        <f>WEEKNUM(G9,21)</f>
        <v>48</v>
      </c>
      <c r="W9" s="26"/>
      <c r="X9" s="26"/>
      <c r="Y9" s="77"/>
      <c r="Z9" s="77"/>
      <c r="AA9" s="74"/>
      <c r="AB9" s="74"/>
      <c r="AC9" s="74"/>
      <c r="AD9" s="77"/>
      <c r="AE9" s="40"/>
      <c r="AF9" s="58"/>
      <c r="AG9" s="90">
        <v>42926</v>
      </c>
      <c r="AH9" s="91">
        <v>0.61597222222222225</v>
      </c>
      <c r="AI9" s="25"/>
      <c r="AJ9" s="25"/>
      <c r="AK9" s="25"/>
      <c r="AL9" s="25"/>
      <c r="AM9" s="25"/>
      <c r="AN9" s="25"/>
      <c r="AO9" s="25"/>
      <c r="AP9" s="25"/>
      <c r="AQ9" s="24"/>
      <c r="AR9" s="24"/>
      <c r="AS9" s="26"/>
      <c r="AT9" s="26"/>
      <c r="AU9" s="26"/>
      <c r="AV9" s="27"/>
      <c r="AW9" s="28"/>
      <c r="AX9" s="26"/>
      <c r="AY9" s="28"/>
      <c r="AZ9" s="105"/>
      <c r="BA9" s="29"/>
    </row>
    <row r="10" spans="1:54" ht="18" x14ac:dyDescent="0.25">
      <c r="A10" s="6" t="s">
        <v>81</v>
      </c>
      <c r="B10" s="148"/>
      <c r="C10" s="153"/>
      <c r="D10" s="153"/>
      <c r="E10" s="97" t="s">
        <v>38</v>
      </c>
      <c r="F10" s="150"/>
      <c r="G10" s="151"/>
      <c r="H10" s="151"/>
      <c r="I10" s="157"/>
      <c r="J10" s="13" t="s">
        <v>16</v>
      </c>
      <c r="K10" s="14"/>
      <c r="L10" s="14" t="s">
        <v>33</v>
      </c>
      <c r="M10" s="14" t="s">
        <v>32</v>
      </c>
      <c r="N10" s="165">
        <v>1000</v>
      </c>
      <c r="O10" s="107"/>
      <c r="P10" s="107"/>
      <c r="Q10" s="108"/>
      <c r="R10" s="109"/>
      <c r="S10" s="59"/>
      <c r="T10" s="79"/>
      <c r="U10" s="79"/>
      <c r="V10" s="155"/>
      <c r="W10" s="30"/>
      <c r="X10" s="30"/>
      <c r="Y10" s="79"/>
      <c r="Z10" s="79"/>
      <c r="AA10" s="76"/>
      <c r="AB10" s="76"/>
      <c r="AC10" s="76"/>
      <c r="AD10" s="79"/>
      <c r="AE10" s="41"/>
      <c r="AF10" s="59"/>
      <c r="AG10" s="92">
        <v>42926</v>
      </c>
      <c r="AH10" s="93">
        <v>0.61597222222222225</v>
      </c>
      <c r="AI10" s="25">
        <v>1000</v>
      </c>
      <c r="AJ10" s="25"/>
      <c r="AK10" s="25"/>
      <c r="AL10" s="25"/>
      <c r="AM10" s="25"/>
      <c r="AN10" s="25"/>
      <c r="AO10" s="25"/>
      <c r="AP10" s="25"/>
      <c r="AQ10" s="24"/>
      <c r="AR10" s="24"/>
      <c r="AS10" s="30"/>
      <c r="AT10" s="30"/>
      <c r="AU10" s="30"/>
      <c r="AV10" s="31"/>
      <c r="AW10" s="32"/>
      <c r="AX10" s="30"/>
      <c r="AY10" s="32"/>
      <c r="AZ10" s="110"/>
      <c r="BA10" s="33"/>
    </row>
    <row r="11" spans="1:54" ht="18" x14ac:dyDescent="0.25">
      <c r="A11" s="6" t="s">
        <v>81</v>
      </c>
      <c r="B11" s="148"/>
      <c r="C11" s="153"/>
      <c r="D11" s="153"/>
      <c r="E11" s="97" t="s">
        <v>38</v>
      </c>
      <c r="F11" s="150"/>
      <c r="G11" s="151"/>
      <c r="H11" s="151"/>
      <c r="I11" s="157"/>
      <c r="J11" s="13" t="s">
        <v>17</v>
      </c>
      <c r="K11" s="14"/>
      <c r="L11" s="14" t="s">
        <v>83</v>
      </c>
      <c r="M11" s="14" t="s">
        <v>32</v>
      </c>
      <c r="N11" s="162">
        <v>8000</v>
      </c>
      <c r="O11" s="107"/>
      <c r="P11" s="107"/>
      <c r="Q11" s="108"/>
      <c r="R11" s="109"/>
      <c r="S11" s="59"/>
      <c r="T11" s="79"/>
      <c r="U11" s="79"/>
      <c r="V11" s="155"/>
      <c r="W11" s="30"/>
      <c r="X11" s="30"/>
      <c r="Y11" s="79"/>
      <c r="Z11" s="79"/>
      <c r="AA11" s="76"/>
      <c r="AB11" s="76"/>
      <c r="AC11" s="76"/>
      <c r="AD11" s="79"/>
      <c r="AE11" s="41"/>
      <c r="AF11" s="59"/>
      <c r="AG11" s="92">
        <v>42926</v>
      </c>
      <c r="AH11" s="93">
        <v>0.61597222222222225</v>
      </c>
      <c r="AI11" s="25"/>
      <c r="AJ11" s="25"/>
      <c r="AK11" s="25"/>
      <c r="AL11" s="25"/>
      <c r="AM11" s="25"/>
      <c r="AN11" s="25"/>
      <c r="AO11" s="25"/>
      <c r="AP11" s="25"/>
      <c r="AQ11" s="24"/>
      <c r="AR11" s="24"/>
      <c r="AS11" s="30"/>
      <c r="AT11" s="30"/>
      <c r="AU11" s="30"/>
      <c r="AV11" s="31"/>
      <c r="AW11" s="32"/>
      <c r="AX11" s="30"/>
      <c r="AY11" s="32"/>
      <c r="AZ11" s="110"/>
      <c r="BA11" s="33"/>
    </row>
    <row r="12" spans="1:54" ht="18" x14ac:dyDescent="0.25">
      <c r="A12" s="6" t="s">
        <v>81</v>
      </c>
      <c r="B12" s="148"/>
      <c r="C12" s="153"/>
      <c r="D12" s="153"/>
      <c r="E12" s="97" t="s">
        <v>38</v>
      </c>
      <c r="F12" s="150"/>
      <c r="G12" s="151"/>
      <c r="H12" s="151"/>
      <c r="I12" s="157"/>
      <c r="J12" s="13" t="s">
        <v>18</v>
      </c>
      <c r="K12" s="14"/>
      <c r="L12" s="14"/>
      <c r="M12" s="14"/>
      <c r="N12" s="162"/>
      <c r="O12" s="107"/>
      <c r="P12" s="107"/>
      <c r="Q12" s="108"/>
      <c r="R12" s="109"/>
      <c r="S12" s="59"/>
      <c r="T12" s="79"/>
      <c r="U12" s="79"/>
      <c r="V12" s="155"/>
      <c r="W12" s="30"/>
      <c r="X12" s="30"/>
      <c r="Y12" s="79"/>
      <c r="Z12" s="79"/>
      <c r="AA12" s="76"/>
      <c r="AB12" s="76"/>
      <c r="AC12" s="76"/>
      <c r="AD12" s="79"/>
      <c r="AE12" s="41"/>
      <c r="AF12" s="59"/>
      <c r="AG12" s="92"/>
      <c r="AH12" s="93"/>
      <c r="AI12" s="25"/>
      <c r="AJ12" s="25"/>
      <c r="AK12" s="25"/>
      <c r="AL12" s="25"/>
      <c r="AM12" s="25"/>
      <c r="AN12" s="25"/>
      <c r="AO12" s="25"/>
      <c r="AP12" s="25"/>
      <c r="AQ12" s="24"/>
      <c r="AR12" s="24"/>
      <c r="AS12" s="30"/>
      <c r="AT12" s="30"/>
      <c r="AU12" s="30"/>
      <c r="AV12" s="31"/>
      <c r="AW12" s="32"/>
      <c r="AX12" s="30"/>
      <c r="AY12" s="32"/>
      <c r="AZ12" s="110"/>
      <c r="BA12" s="33"/>
    </row>
    <row r="13" spans="1:54" ht="18" x14ac:dyDescent="0.25">
      <c r="A13" s="6" t="s">
        <v>81</v>
      </c>
      <c r="B13" s="148"/>
      <c r="C13" s="153"/>
      <c r="D13" s="153"/>
      <c r="E13" s="97" t="s">
        <v>38</v>
      </c>
      <c r="F13" s="150"/>
      <c r="G13" s="151"/>
      <c r="H13" s="151"/>
      <c r="I13" s="157"/>
      <c r="J13" s="13" t="s">
        <v>19</v>
      </c>
      <c r="K13" s="14"/>
      <c r="L13" s="14"/>
      <c r="M13" s="14"/>
      <c r="N13" s="162"/>
      <c r="O13" s="107"/>
      <c r="P13" s="107"/>
      <c r="Q13" s="108"/>
      <c r="R13" s="109"/>
      <c r="S13" s="59"/>
      <c r="T13" s="79"/>
      <c r="U13" s="79"/>
      <c r="V13" s="155"/>
      <c r="W13" s="30"/>
      <c r="X13" s="30"/>
      <c r="Y13" s="79"/>
      <c r="Z13" s="79"/>
      <c r="AA13" s="76"/>
      <c r="AB13" s="76"/>
      <c r="AC13" s="76"/>
      <c r="AD13" s="79"/>
      <c r="AE13" s="41"/>
      <c r="AF13" s="59"/>
      <c r="AG13" s="92"/>
      <c r="AH13" s="93"/>
      <c r="AI13" s="25"/>
      <c r="AJ13" s="25"/>
      <c r="AK13" s="25"/>
      <c r="AL13" s="25"/>
      <c r="AM13" s="25"/>
      <c r="AN13" s="25"/>
      <c r="AO13" s="25"/>
      <c r="AP13" s="25"/>
      <c r="AQ13" s="24"/>
      <c r="AR13" s="24"/>
      <c r="AS13" s="30"/>
      <c r="AT13" s="30"/>
      <c r="AU13" s="30"/>
      <c r="AV13" s="31"/>
      <c r="AW13" s="32"/>
      <c r="AX13" s="30"/>
      <c r="AY13" s="32"/>
      <c r="AZ13" s="110"/>
      <c r="BA13" s="33"/>
    </row>
    <row r="14" spans="1:54" ht="18" x14ac:dyDescent="0.25">
      <c r="A14" s="6" t="s">
        <v>81</v>
      </c>
      <c r="B14" s="148"/>
      <c r="C14" s="153"/>
      <c r="D14" s="153"/>
      <c r="E14" s="97" t="s">
        <v>38</v>
      </c>
      <c r="F14" s="150"/>
      <c r="G14" s="151"/>
      <c r="H14" s="151"/>
      <c r="I14" s="157"/>
      <c r="J14" s="13" t="s">
        <v>20</v>
      </c>
      <c r="K14" s="14"/>
      <c r="L14" s="14"/>
      <c r="M14" s="14"/>
      <c r="N14" s="162"/>
      <c r="O14" s="107"/>
      <c r="P14" s="107"/>
      <c r="Q14" s="108"/>
      <c r="R14" s="109"/>
      <c r="S14" s="59"/>
      <c r="T14" s="79"/>
      <c r="U14" s="79"/>
      <c r="V14" s="155"/>
      <c r="W14" s="30"/>
      <c r="X14" s="30"/>
      <c r="Y14" s="79"/>
      <c r="Z14" s="79"/>
      <c r="AA14" s="76"/>
      <c r="AB14" s="76"/>
      <c r="AC14" s="76"/>
      <c r="AD14" s="79"/>
      <c r="AE14" s="41"/>
      <c r="AF14" s="59"/>
      <c r="AG14" s="92"/>
      <c r="AH14" s="93"/>
      <c r="AI14" s="25"/>
      <c r="AJ14" s="25"/>
      <c r="AK14" s="25"/>
      <c r="AL14" s="25"/>
      <c r="AM14" s="25"/>
      <c r="AN14" s="25"/>
      <c r="AO14" s="25"/>
      <c r="AP14" s="25"/>
      <c r="AQ14" s="24"/>
      <c r="AR14" s="24"/>
      <c r="AS14" s="30"/>
      <c r="AT14" s="30"/>
      <c r="AU14" s="30"/>
      <c r="AV14" s="31"/>
      <c r="AW14" s="32"/>
      <c r="AX14" s="30"/>
      <c r="AY14" s="32"/>
      <c r="AZ14" s="110"/>
      <c r="BA14" s="33"/>
    </row>
    <row r="15" spans="1:54" ht="18" x14ac:dyDescent="0.25">
      <c r="A15" s="6" t="s">
        <v>81</v>
      </c>
      <c r="B15" s="148"/>
      <c r="C15" s="153"/>
      <c r="D15" s="153"/>
      <c r="E15" s="97" t="s">
        <v>38</v>
      </c>
      <c r="F15" s="150"/>
      <c r="G15" s="151"/>
      <c r="H15" s="151"/>
      <c r="I15" s="157"/>
      <c r="J15" s="13" t="s">
        <v>21</v>
      </c>
      <c r="K15" s="14"/>
      <c r="L15" s="14"/>
      <c r="M15" s="14"/>
      <c r="N15" s="162"/>
      <c r="O15" s="107"/>
      <c r="P15" s="107"/>
      <c r="Q15" s="108"/>
      <c r="R15" s="109"/>
      <c r="S15" s="59"/>
      <c r="T15" s="79"/>
      <c r="U15" s="79"/>
      <c r="V15" s="155"/>
      <c r="W15" s="30"/>
      <c r="X15" s="30"/>
      <c r="Y15" s="79"/>
      <c r="Z15" s="79"/>
      <c r="AA15" s="76"/>
      <c r="AB15" s="76"/>
      <c r="AC15" s="76"/>
      <c r="AD15" s="79"/>
      <c r="AE15" s="41"/>
      <c r="AF15" s="59"/>
      <c r="AG15" s="92"/>
      <c r="AH15" s="93"/>
      <c r="AI15" s="25"/>
      <c r="AJ15" s="25"/>
      <c r="AK15" s="25"/>
      <c r="AL15" s="25"/>
      <c r="AM15" s="25"/>
      <c r="AN15" s="25"/>
      <c r="AO15" s="25"/>
      <c r="AP15" s="25"/>
      <c r="AQ15" s="24"/>
      <c r="AR15" s="24"/>
      <c r="AS15" s="30"/>
      <c r="AT15" s="30"/>
      <c r="AU15" s="30"/>
      <c r="AV15" s="31"/>
      <c r="AW15" s="32"/>
      <c r="AX15" s="30"/>
      <c r="AY15" s="32"/>
      <c r="AZ15" s="110"/>
      <c r="BA15" s="33"/>
    </row>
    <row r="16" spans="1:54" ht="18" x14ac:dyDescent="0.25">
      <c r="A16" s="6" t="s">
        <v>81</v>
      </c>
      <c r="B16" s="148"/>
      <c r="C16" s="153"/>
      <c r="D16" s="153"/>
      <c r="E16" s="97" t="s">
        <v>38</v>
      </c>
      <c r="F16" s="150"/>
      <c r="G16" s="151"/>
      <c r="H16" s="151"/>
      <c r="I16" s="157"/>
      <c r="J16" s="13" t="s">
        <v>22</v>
      </c>
      <c r="K16" s="14"/>
      <c r="L16" s="14"/>
      <c r="M16" s="14"/>
      <c r="N16" s="162"/>
      <c r="O16" s="107"/>
      <c r="P16" s="107"/>
      <c r="Q16" s="108"/>
      <c r="R16" s="109"/>
      <c r="S16" s="59"/>
      <c r="T16" s="79"/>
      <c r="U16" s="79"/>
      <c r="V16" s="155"/>
      <c r="W16" s="30"/>
      <c r="X16" s="30"/>
      <c r="Y16" s="79"/>
      <c r="Z16" s="79"/>
      <c r="AA16" s="76"/>
      <c r="AB16" s="76"/>
      <c r="AC16" s="76"/>
      <c r="AD16" s="79"/>
      <c r="AE16" s="41"/>
      <c r="AF16" s="59"/>
      <c r="AG16" s="92"/>
      <c r="AH16" s="93"/>
      <c r="AI16" s="25"/>
      <c r="AJ16" s="25"/>
      <c r="AK16" s="25"/>
      <c r="AL16" s="25"/>
      <c r="AM16" s="25"/>
      <c r="AN16" s="25"/>
      <c r="AO16" s="25"/>
      <c r="AP16" s="25"/>
      <c r="AQ16" s="24"/>
      <c r="AR16" s="24"/>
      <c r="AS16" s="30"/>
      <c r="AT16" s="30"/>
      <c r="AU16" s="30"/>
      <c r="AV16" s="31"/>
      <c r="AW16" s="32"/>
      <c r="AX16" s="30"/>
      <c r="AY16" s="32"/>
      <c r="AZ16" s="110"/>
      <c r="BA16" s="33"/>
    </row>
    <row r="17" spans="1:53" ht="18" x14ac:dyDescent="0.25">
      <c r="A17" s="6" t="s">
        <v>81</v>
      </c>
      <c r="B17" s="148"/>
      <c r="C17" s="153"/>
      <c r="D17" s="153"/>
      <c r="E17" s="97" t="s">
        <v>38</v>
      </c>
      <c r="F17" s="150"/>
      <c r="G17" s="151"/>
      <c r="H17" s="151"/>
      <c r="I17" s="157"/>
      <c r="J17" s="13" t="s">
        <v>23</v>
      </c>
      <c r="K17" s="14"/>
      <c r="L17" s="14"/>
      <c r="M17" s="14"/>
      <c r="N17" s="162"/>
      <c r="O17" s="107"/>
      <c r="P17" s="107"/>
      <c r="Q17" s="108"/>
      <c r="R17" s="109"/>
      <c r="S17" s="59"/>
      <c r="T17" s="79"/>
      <c r="U17" s="79"/>
      <c r="V17" s="155"/>
      <c r="W17" s="30"/>
      <c r="X17" s="30"/>
      <c r="Y17" s="79"/>
      <c r="Z17" s="79"/>
      <c r="AA17" s="76"/>
      <c r="AB17" s="76"/>
      <c r="AC17" s="76"/>
      <c r="AD17" s="79"/>
      <c r="AE17" s="41"/>
      <c r="AF17" s="59"/>
      <c r="AG17" s="92"/>
      <c r="AH17" s="93"/>
      <c r="AI17" s="25"/>
      <c r="AJ17" s="25"/>
      <c r="AK17" s="25"/>
      <c r="AL17" s="25"/>
      <c r="AM17" s="25"/>
      <c r="AN17" s="25"/>
      <c r="AO17" s="25"/>
      <c r="AP17" s="25"/>
      <c r="AQ17" s="24"/>
      <c r="AR17" s="24"/>
      <c r="AS17" s="30"/>
      <c r="AT17" s="30"/>
      <c r="AU17" s="30"/>
      <c r="AV17" s="31"/>
      <c r="AW17" s="32"/>
      <c r="AX17" s="30"/>
      <c r="AY17" s="32"/>
      <c r="AZ17" s="110"/>
      <c r="BA17" s="33"/>
    </row>
    <row r="18" spans="1:53" ht="18.75" thickBot="1" x14ac:dyDescent="0.3">
      <c r="A18" s="7" t="s">
        <v>81</v>
      </c>
      <c r="B18" s="141"/>
      <c r="C18" s="154"/>
      <c r="D18" s="154"/>
      <c r="E18" s="98" t="s">
        <v>38</v>
      </c>
      <c r="F18" s="145"/>
      <c r="G18" s="127"/>
      <c r="H18" s="127"/>
      <c r="I18" s="158"/>
      <c r="J18" s="15" t="s">
        <v>24</v>
      </c>
      <c r="K18" s="16"/>
      <c r="L18" s="16"/>
      <c r="M18" s="16"/>
      <c r="N18" s="161"/>
      <c r="O18" s="100"/>
      <c r="P18" s="100"/>
      <c r="Q18" s="102"/>
      <c r="R18" s="104"/>
      <c r="S18" s="60"/>
      <c r="T18" s="78"/>
      <c r="U18" s="78"/>
      <c r="V18" s="139"/>
      <c r="W18" s="34"/>
      <c r="X18" s="34"/>
      <c r="Y18" s="78"/>
      <c r="Z18" s="78"/>
      <c r="AA18" s="75"/>
      <c r="AB18" s="75"/>
      <c r="AC18" s="75"/>
      <c r="AD18" s="78"/>
      <c r="AE18" s="42"/>
      <c r="AF18" s="60"/>
      <c r="AG18" s="94"/>
      <c r="AH18" s="95"/>
      <c r="AI18" s="25"/>
      <c r="AJ18" s="25"/>
      <c r="AK18" s="25"/>
      <c r="AL18" s="25"/>
      <c r="AM18" s="25"/>
      <c r="AN18" s="25"/>
      <c r="AO18" s="25"/>
      <c r="AP18" s="25"/>
      <c r="AQ18" s="24"/>
      <c r="AR18" s="24"/>
      <c r="AS18" s="34"/>
      <c r="AT18" s="34"/>
      <c r="AU18" s="34"/>
      <c r="AV18" s="35"/>
      <c r="AW18" s="36"/>
      <c r="AX18" s="34"/>
      <c r="AY18" s="36"/>
      <c r="AZ18" s="106"/>
      <c r="BA18" s="37"/>
    </row>
    <row r="19" spans="1:53" ht="21" thickTop="1" x14ac:dyDescent="0.25">
      <c r="A19" s="5" t="s">
        <v>84</v>
      </c>
      <c r="B19" s="140">
        <v>2</v>
      </c>
      <c r="C19" s="142">
        <v>1</v>
      </c>
      <c r="D19" s="142">
        <v>1</v>
      </c>
      <c r="E19" s="8" t="s">
        <v>39</v>
      </c>
      <c r="F19" s="144" t="s">
        <v>85</v>
      </c>
      <c r="G19" s="126">
        <v>43073</v>
      </c>
      <c r="H19" s="126">
        <v>43091</v>
      </c>
      <c r="I19" s="128">
        <v>2</v>
      </c>
      <c r="J19" s="17" t="s">
        <v>25</v>
      </c>
      <c r="K19" s="18"/>
      <c r="L19" s="18" t="s">
        <v>86</v>
      </c>
      <c r="M19" s="18" t="s">
        <v>30</v>
      </c>
      <c r="N19" s="160">
        <v>2450</v>
      </c>
      <c r="O19" s="99"/>
      <c r="P19" s="99"/>
      <c r="Q19" s="101"/>
      <c r="R19" s="103"/>
      <c r="S19" s="58"/>
      <c r="T19" s="77"/>
      <c r="U19" s="77"/>
      <c r="V19" s="138">
        <f>WEEKNUM(G19,21)</f>
        <v>49</v>
      </c>
      <c r="W19" s="26"/>
      <c r="X19" s="26"/>
      <c r="Y19" s="77"/>
      <c r="Z19" s="77"/>
      <c r="AA19" s="74"/>
      <c r="AB19" s="74"/>
      <c r="AC19" s="74"/>
      <c r="AD19" s="77"/>
      <c r="AE19" s="40"/>
      <c r="AF19" s="58"/>
      <c r="AG19" s="90">
        <v>42926</v>
      </c>
      <c r="AH19" s="91">
        <v>0.61597222222222225</v>
      </c>
      <c r="AI19" s="25"/>
      <c r="AJ19" s="25"/>
      <c r="AK19" s="25"/>
      <c r="AL19" s="25"/>
      <c r="AM19" s="25"/>
      <c r="AN19" s="25"/>
      <c r="AO19" s="25"/>
      <c r="AP19" s="25"/>
      <c r="AQ19" s="24"/>
      <c r="AR19" s="24"/>
      <c r="AS19" s="26"/>
      <c r="AT19" s="26"/>
      <c r="AU19" s="26"/>
      <c r="AV19" s="27"/>
      <c r="AW19" s="28"/>
      <c r="AX19" s="26"/>
      <c r="AY19" s="28"/>
      <c r="AZ19" s="105"/>
      <c r="BA19" s="29"/>
    </row>
    <row r="20" spans="1:53" ht="21" thickBot="1" x14ac:dyDescent="0.3">
      <c r="A20" s="7" t="s">
        <v>84</v>
      </c>
      <c r="B20" s="141"/>
      <c r="C20" s="143"/>
      <c r="D20" s="143"/>
      <c r="E20" s="10" t="s">
        <v>39</v>
      </c>
      <c r="F20" s="145"/>
      <c r="G20" s="127"/>
      <c r="H20" s="127"/>
      <c r="I20" s="129"/>
      <c r="J20" s="15" t="s">
        <v>26</v>
      </c>
      <c r="K20" s="16"/>
      <c r="L20" s="16"/>
      <c r="M20" s="16"/>
      <c r="N20" s="161"/>
      <c r="O20" s="100"/>
      <c r="P20" s="100"/>
      <c r="Q20" s="102"/>
      <c r="R20" s="104"/>
      <c r="S20" s="60"/>
      <c r="T20" s="78"/>
      <c r="U20" s="78"/>
      <c r="V20" s="139"/>
      <c r="W20" s="34"/>
      <c r="X20" s="34"/>
      <c r="Y20" s="78"/>
      <c r="Z20" s="78"/>
      <c r="AA20" s="75"/>
      <c r="AB20" s="75"/>
      <c r="AC20" s="75"/>
      <c r="AD20" s="78"/>
      <c r="AE20" s="42"/>
      <c r="AF20" s="60"/>
      <c r="AG20" s="94"/>
      <c r="AH20" s="95"/>
      <c r="AI20" s="25"/>
      <c r="AJ20" s="25"/>
      <c r="AK20" s="25"/>
      <c r="AL20" s="25"/>
      <c r="AM20" s="25"/>
      <c r="AN20" s="25"/>
      <c r="AO20" s="25"/>
      <c r="AP20" s="25"/>
      <c r="AQ20" s="24"/>
      <c r="AR20" s="24"/>
      <c r="AS20" s="34"/>
      <c r="AT20" s="34"/>
      <c r="AU20" s="34"/>
      <c r="AV20" s="35"/>
      <c r="AW20" s="36"/>
      <c r="AX20" s="34"/>
      <c r="AY20" s="36"/>
      <c r="AZ20" s="106"/>
      <c r="BA20" s="37"/>
    </row>
    <row r="21" spans="1:53" ht="21" thickTop="1" x14ac:dyDescent="0.25">
      <c r="A21" s="5" t="s">
        <v>87</v>
      </c>
      <c r="B21" s="140">
        <v>6</v>
      </c>
      <c r="C21" s="142">
        <v>10</v>
      </c>
      <c r="D21" s="142">
        <v>1</v>
      </c>
      <c r="E21" s="8" t="s">
        <v>40</v>
      </c>
      <c r="F21" s="144" t="s">
        <v>88</v>
      </c>
      <c r="G21" s="126">
        <v>43146</v>
      </c>
      <c r="H21" s="126">
        <v>43160</v>
      </c>
      <c r="I21" s="128">
        <v>6</v>
      </c>
      <c r="J21" s="17" t="s">
        <v>25</v>
      </c>
      <c r="K21" s="18"/>
      <c r="L21" s="18" t="s">
        <v>33</v>
      </c>
      <c r="M21" s="18" t="s">
        <v>32</v>
      </c>
      <c r="N21" s="160">
        <v>1000</v>
      </c>
      <c r="O21" s="99"/>
      <c r="P21" s="99"/>
      <c r="Q21" s="101"/>
      <c r="R21" s="103"/>
      <c r="S21" s="58"/>
      <c r="T21" s="77"/>
      <c r="U21" s="77"/>
      <c r="V21" s="138">
        <f>WEEKNUM(G21,21)</f>
        <v>7</v>
      </c>
      <c r="W21" s="26"/>
      <c r="X21" s="26"/>
      <c r="Y21" s="77"/>
      <c r="Z21" s="77"/>
      <c r="AA21" s="74"/>
      <c r="AB21" s="74"/>
      <c r="AC21" s="74"/>
      <c r="AD21" s="77"/>
      <c r="AE21" s="40"/>
      <c r="AF21" s="58"/>
      <c r="AG21" s="90">
        <v>42926</v>
      </c>
      <c r="AH21" s="91">
        <v>0.61597222222222225</v>
      </c>
      <c r="AI21" s="25"/>
      <c r="AJ21" s="25"/>
      <c r="AK21" s="25"/>
      <c r="AL21" s="25"/>
      <c r="AM21" s="25"/>
      <c r="AN21" s="25"/>
      <c r="AO21" s="25"/>
      <c r="AP21" s="25"/>
      <c r="AQ21" s="24"/>
      <c r="AR21" s="24"/>
      <c r="AS21" s="26"/>
      <c r="AT21" s="26"/>
      <c r="AU21" s="26"/>
      <c r="AV21" s="27"/>
      <c r="AW21" s="28"/>
      <c r="AX21" s="26"/>
      <c r="AY21" s="28"/>
      <c r="AZ21" s="105"/>
      <c r="BA21" s="29"/>
    </row>
    <row r="22" spans="1:53" ht="20.25" x14ac:dyDescent="0.25">
      <c r="A22" s="6" t="s">
        <v>87</v>
      </c>
      <c r="B22" s="148"/>
      <c r="C22" s="149"/>
      <c r="D22" s="149"/>
      <c r="E22" s="9" t="s">
        <v>40</v>
      </c>
      <c r="F22" s="150"/>
      <c r="G22" s="151"/>
      <c r="H22" s="151"/>
      <c r="I22" s="159"/>
      <c r="J22" s="13" t="s">
        <v>26</v>
      </c>
      <c r="K22" s="14"/>
      <c r="L22" s="14" t="s">
        <v>83</v>
      </c>
      <c r="M22" s="14" t="s">
        <v>32</v>
      </c>
      <c r="N22" s="162">
        <v>1010</v>
      </c>
      <c r="O22" s="107"/>
      <c r="P22" s="107"/>
      <c r="Q22" s="108"/>
      <c r="R22" s="109"/>
      <c r="S22" s="59"/>
      <c r="T22" s="79"/>
      <c r="U22" s="79"/>
      <c r="V22" s="155"/>
      <c r="W22" s="30"/>
      <c r="X22" s="30"/>
      <c r="Y22" s="79"/>
      <c r="Z22" s="79"/>
      <c r="AA22" s="76"/>
      <c r="AB22" s="76"/>
      <c r="AC22" s="76"/>
      <c r="AD22" s="79"/>
      <c r="AE22" s="41"/>
      <c r="AF22" s="59"/>
      <c r="AG22" s="92">
        <v>42926</v>
      </c>
      <c r="AH22" s="93">
        <v>0.61597222222222225</v>
      </c>
      <c r="AI22" s="25"/>
      <c r="AJ22" s="25"/>
      <c r="AK22" s="25"/>
      <c r="AL22" s="25"/>
      <c r="AM22" s="25"/>
      <c r="AN22" s="25"/>
      <c r="AO22" s="25"/>
      <c r="AP22" s="25"/>
      <c r="AQ22" s="24"/>
      <c r="AR22" s="24"/>
      <c r="AS22" s="30"/>
      <c r="AT22" s="30"/>
      <c r="AU22" s="30"/>
      <c r="AV22" s="31"/>
      <c r="AW22" s="32"/>
      <c r="AX22" s="30"/>
      <c r="AY22" s="32"/>
      <c r="AZ22" s="110"/>
      <c r="BA22" s="33"/>
    </row>
    <row r="23" spans="1:53" ht="20.25" x14ac:dyDescent="0.25">
      <c r="A23" s="6" t="s">
        <v>87</v>
      </c>
      <c r="B23" s="148"/>
      <c r="C23" s="149"/>
      <c r="D23" s="149"/>
      <c r="E23" s="9" t="s">
        <v>40</v>
      </c>
      <c r="F23" s="150"/>
      <c r="G23" s="151"/>
      <c r="H23" s="151"/>
      <c r="I23" s="159"/>
      <c r="J23" s="13" t="s">
        <v>27</v>
      </c>
      <c r="K23" s="14"/>
      <c r="L23" s="14" t="s">
        <v>44</v>
      </c>
      <c r="M23" s="14" t="s">
        <v>43</v>
      </c>
      <c r="N23" s="162">
        <v>2500</v>
      </c>
      <c r="O23" s="107"/>
      <c r="P23" s="107"/>
      <c r="Q23" s="108"/>
      <c r="R23" s="109"/>
      <c r="S23" s="59"/>
      <c r="T23" s="79"/>
      <c r="U23" s="79"/>
      <c r="V23" s="155"/>
      <c r="W23" s="30"/>
      <c r="X23" s="30"/>
      <c r="Y23" s="79"/>
      <c r="Z23" s="79"/>
      <c r="AA23" s="76"/>
      <c r="AB23" s="76"/>
      <c r="AC23" s="76"/>
      <c r="AD23" s="79"/>
      <c r="AE23" s="41"/>
      <c r="AF23" s="59"/>
      <c r="AG23" s="92">
        <v>42926</v>
      </c>
      <c r="AH23" s="93">
        <v>0.61597222222222225</v>
      </c>
      <c r="AI23" s="25"/>
      <c r="AJ23" s="25"/>
      <c r="AK23" s="25"/>
      <c r="AL23" s="25"/>
      <c r="AM23" s="25"/>
      <c r="AN23" s="25"/>
      <c r="AO23" s="25"/>
      <c r="AP23" s="25"/>
      <c r="AQ23" s="24"/>
      <c r="AR23" s="24"/>
      <c r="AS23" s="30"/>
      <c r="AT23" s="30"/>
      <c r="AU23" s="30"/>
      <c r="AV23" s="31"/>
      <c r="AW23" s="32"/>
      <c r="AX23" s="30"/>
      <c r="AY23" s="32"/>
      <c r="AZ23" s="110"/>
      <c r="BA23" s="33"/>
    </row>
    <row r="24" spans="1:53" ht="20.25" x14ac:dyDescent="0.25">
      <c r="A24" s="6" t="s">
        <v>87</v>
      </c>
      <c r="B24" s="148"/>
      <c r="C24" s="149"/>
      <c r="D24" s="149"/>
      <c r="E24" s="9" t="s">
        <v>40</v>
      </c>
      <c r="F24" s="150"/>
      <c r="G24" s="151"/>
      <c r="H24" s="151"/>
      <c r="I24" s="159"/>
      <c r="J24" s="13" t="s">
        <v>28</v>
      </c>
      <c r="K24" s="14"/>
      <c r="L24" s="14" t="s">
        <v>53</v>
      </c>
      <c r="M24" s="14" t="s">
        <v>30</v>
      </c>
      <c r="N24" s="162">
        <v>9000</v>
      </c>
      <c r="O24" s="107"/>
      <c r="P24" s="107"/>
      <c r="Q24" s="108"/>
      <c r="R24" s="109"/>
      <c r="S24" s="59"/>
      <c r="T24" s="79"/>
      <c r="U24" s="79"/>
      <c r="V24" s="155"/>
      <c r="W24" s="30"/>
      <c r="X24" s="30"/>
      <c r="Y24" s="79"/>
      <c r="Z24" s="79"/>
      <c r="AA24" s="76"/>
      <c r="AB24" s="76"/>
      <c r="AC24" s="76"/>
      <c r="AD24" s="79"/>
      <c r="AE24" s="41"/>
      <c r="AF24" s="59"/>
      <c r="AG24" s="92">
        <v>42926</v>
      </c>
      <c r="AH24" s="93">
        <v>0.61597222222222225</v>
      </c>
      <c r="AI24" s="25"/>
      <c r="AJ24" s="25"/>
      <c r="AK24" s="25"/>
      <c r="AL24" s="25"/>
      <c r="AM24" s="25"/>
      <c r="AN24" s="25"/>
      <c r="AO24" s="25"/>
      <c r="AP24" s="25"/>
      <c r="AQ24" s="24"/>
      <c r="AR24" s="24"/>
      <c r="AS24" s="30"/>
      <c r="AT24" s="30"/>
      <c r="AU24" s="30"/>
      <c r="AV24" s="31"/>
      <c r="AW24" s="32"/>
      <c r="AX24" s="30"/>
      <c r="AY24" s="32"/>
      <c r="AZ24" s="110"/>
      <c r="BA24" s="33"/>
    </row>
    <row r="25" spans="1:53" ht="20.25" x14ac:dyDescent="0.25">
      <c r="A25" s="6" t="s">
        <v>87</v>
      </c>
      <c r="B25" s="148"/>
      <c r="C25" s="149"/>
      <c r="D25" s="149"/>
      <c r="E25" s="9" t="s">
        <v>40</v>
      </c>
      <c r="F25" s="150"/>
      <c r="G25" s="151"/>
      <c r="H25" s="151"/>
      <c r="I25" s="159"/>
      <c r="J25" s="13" t="s">
        <v>29</v>
      </c>
      <c r="K25" s="14"/>
      <c r="L25" s="14"/>
      <c r="M25" s="14"/>
      <c r="N25" s="162"/>
      <c r="O25" s="107"/>
      <c r="P25" s="107"/>
      <c r="Q25" s="108"/>
      <c r="R25" s="109"/>
      <c r="S25" s="59"/>
      <c r="T25" s="79"/>
      <c r="U25" s="79"/>
      <c r="V25" s="155"/>
      <c r="W25" s="30"/>
      <c r="X25" s="30"/>
      <c r="Y25" s="79"/>
      <c r="Z25" s="79"/>
      <c r="AA25" s="76"/>
      <c r="AB25" s="76"/>
      <c r="AC25" s="76"/>
      <c r="AD25" s="79"/>
      <c r="AE25" s="41"/>
      <c r="AF25" s="59"/>
      <c r="AG25" s="92"/>
      <c r="AH25" s="93"/>
      <c r="AI25" s="25"/>
      <c r="AJ25" s="25"/>
      <c r="AK25" s="25"/>
      <c r="AL25" s="25"/>
      <c r="AM25" s="25"/>
      <c r="AN25" s="25"/>
      <c r="AO25" s="25"/>
      <c r="AP25" s="25"/>
      <c r="AQ25" s="24"/>
      <c r="AR25" s="24"/>
      <c r="AS25" s="30"/>
      <c r="AT25" s="30"/>
      <c r="AU25" s="30"/>
      <c r="AV25" s="31"/>
      <c r="AW25" s="32"/>
      <c r="AX25" s="30"/>
      <c r="AY25" s="32"/>
      <c r="AZ25" s="110"/>
      <c r="BA25" s="33"/>
    </row>
    <row r="26" spans="1:53" ht="21" thickBot="1" x14ac:dyDescent="0.3">
      <c r="A26" s="7" t="s">
        <v>87</v>
      </c>
      <c r="B26" s="141"/>
      <c r="C26" s="143"/>
      <c r="D26" s="143"/>
      <c r="E26" s="10" t="s">
        <v>40</v>
      </c>
      <c r="F26" s="145"/>
      <c r="G26" s="127"/>
      <c r="H26" s="127"/>
      <c r="I26" s="129"/>
      <c r="J26" s="15" t="s">
        <v>31</v>
      </c>
      <c r="K26" s="16"/>
      <c r="L26" s="16"/>
      <c r="M26" s="16"/>
      <c r="N26" s="161"/>
      <c r="O26" s="100"/>
      <c r="P26" s="100"/>
      <c r="Q26" s="102"/>
      <c r="R26" s="104"/>
      <c r="S26" s="60"/>
      <c r="T26" s="78"/>
      <c r="U26" s="78"/>
      <c r="V26" s="139"/>
      <c r="W26" s="34"/>
      <c r="X26" s="34"/>
      <c r="Y26" s="78"/>
      <c r="Z26" s="78"/>
      <c r="AA26" s="75"/>
      <c r="AB26" s="75"/>
      <c r="AC26" s="75"/>
      <c r="AD26" s="78"/>
      <c r="AE26" s="42"/>
      <c r="AF26" s="60"/>
      <c r="AG26" s="94"/>
      <c r="AH26" s="95"/>
      <c r="AI26" s="25"/>
      <c r="AJ26" s="25"/>
      <c r="AK26" s="25"/>
      <c r="AL26" s="25"/>
      <c r="AM26" s="25"/>
      <c r="AN26" s="25"/>
      <c r="AO26" s="25"/>
      <c r="AP26" s="25"/>
      <c r="AQ26" s="24"/>
      <c r="AR26" s="24"/>
      <c r="AS26" s="34"/>
      <c r="AT26" s="34"/>
      <c r="AU26" s="34"/>
      <c r="AV26" s="35"/>
      <c r="AW26" s="36"/>
      <c r="AX26" s="34"/>
      <c r="AY26" s="36"/>
      <c r="AZ26" s="106"/>
      <c r="BA26" s="37"/>
    </row>
    <row r="27" spans="1:53" ht="15.75" thickTop="1" x14ac:dyDescent="0.25">
      <c r="N27" s="163"/>
    </row>
    <row r="28" spans="1:53" x14ac:dyDescent="0.25">
      <c r="O28" t="e">
        <f ca="1">OFFSET($A$2:$N$2,,,COUNTA($A:$A)-1,)</f>
        <v>#VALUE!</v>
      </c>
    </row>
  </sheetData>
  <sheetProtection formatColumns="0" autoFilter="0"/>
  <autoFilter ref="A2:BA2"/>
  <sortState ref="A3:BA26">
    <sortCondition ref="G3"/>
    <sortCondition ref="A3"/>
  </sortState>
  <mergeCells count="52">
    <mergeCell ref="V9:V18"/>
    <mergeCell ref="V19:V20"/>
    <mergeCell ref="V21:V26"/>
    <mergeCell ref="H9:H18"/>
    <mergeCell ref="I9:I18"/>
    <mergeCell ref="H19:H20"/>
    <mergeCell ref="I19:I20"/>
    <mergeCell ref="H21:H26"/>
    <mergeCell ref="I21:I26"/>
    <mergeCell ref="B19:B20"/>
    <mergeCell ref="C19:C20"/>
    <mergeCell ref="D19:D20"/>
    <mergeCell ref="F19:F20"/>
    <mergeCell ref="G19:G20"/>
    <mergeCell ref="B9:B18"/>
    <mergeCell ref="C9:C18"/>
    <mergeCell ref="D9:D18"/>
    <mergeCell ref="F9:F18"/>
    <mergeCell ref="G9:G18"/>
    <mergeCell ref="B21:B26"/>
    <mergeCell ref="C21:C26"/>
    <mergeCell ref="D21:D26"/>
    <mergeCell ref="F21:F26"/>
    <mergeCell ref="G21:G26"/>
    <mergeCell ref="H5:H6"/>
    <mergeCell ref="I5:I6"/>
    <mergeCell ref="B3:B4"/>
    <mergeCell ref="C3:C4"/>
    <mergeCell ref="D3:D4"/>
    <mergeCell ref="F3:F4"/>
    <mergeCell ref="G3:G4"/>
    <mergeCell ref="B5:B6"/>
    <mergeCell ref="C5:C6"/>
    <mergeCell ref="D5:D6"/>
    <mergeCell ref="F5:F6"/>
    <mergeCell ref="G5:G6"/>
    <mergeCell ref="H7:H8"/>
    <mergeCell ref="I7:I8"/>
    <mergeCell ref="AX1:AZ1"/>
    <mergeCell ref="AV1:AW1"/>
    <mergeCell ref="R1:V1"/>
    <mergeCell ref="A1:J1"/>
    <mergeCell ref="V3:V4"/>
    <mergeCell ref="B7:B8"/>
    <mergeCell ref="C7:C8"/>
    <mergeCell ref="D7:D8"/>
    <mergeCell ref="F7:F8"/>
    <mergeCell ref="G7:G8"/>
    <mergeCell ref="V5:V6"/>
    <mergeCell ref="V7:V8"/>
    <mergeCell ref="H3:H4"/>
    <mergeCell ref="I3:I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controle">
                <anchor moveWithCells="1" sizeWithCells="1">
                  <from>
                    <xdr:col>11</xdr:col>
                    <xdr:colOff>314325</xdr:colOff>
                    <xdr:row>1</xdr:row>
                    <xdr:rowOff>247650</xdr:rowOff>
                  </from>
                  <to>
                    <xdr:col>11</xdr:col>
                    <xdr:colOff>2486025</xdr:colOff>
                    <xdr:row>1</xdr:row>
                    <xdr:rowOff>771525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8:B25"/>
  <sheetViews>
    <sheetView topLeftCell="A2" workbookViewId="0">
      <selection activeCell="B21" sqref="B21"/>
    </sheetView>
  </sheetViews>
  <sheetFormatPr baseColWidth="10" defaultColWidth="11.5703125" defaultRowHeight="15.75" x14ac:dyDescent="0.25"/>
  <cols>
    <col min="1" max="1" width="24.28515625" style="21" customWidth="1"/>
    <col min="2" max="2" width="13.42578125" style="54" customWidth="1"/>
    <col min="3" max="16384" width="11.5703125" style="21"/>
  </cols>
  <sheetData>
    <row r="8" spans="1:2" ht="16.149999999999999" thickBot="1" x14ac:dyDescent="0.35"/>
    <row r="9" spans="1:2" ht="16.149999999999999" thickBot="1" x14ac:dyDescent="0.35">
      <c r="A9" s="44" t="s">
        <v>42</v>
      </c>
      <c r="B9" s="55" t="s">
        <v>62</v>
      </c>
    </row>
    <row r="10" spans="1:2" ht="16.5" thickBot="1" x14ac:dyDescent="0.3">
      <c r="A10" s="45" t="s">
        <v>68</v>
      </c>
      <c r="B10" s="55"/>
    </row>
    <row r="11" spans="1:2" ht="16.5" thickBot="1" x14ac:dyDescent="0.3">
      <c r="A11" s="46" t="s">
        <v>46</v>
      </c>
      <c r="B11" s="55"/>
    </row>
    <row r="12" spans="1:2" ht="16.5" thickBot="1" x14ac:dyDescent="0.3">
      <c r="A12" s="46" t="s">
        <v>114</v>
      </c>
      <c r="B12" s="55"/>
    </row>
    <row r="13" spans="1:2" ht="16.5" thickBot="1" x14ac:dyDescent="0.3">
      <c r="A13" s="47" t="s">
        <v>47</v>
      </c>
      <c r="B13" s="55"/>
    </row>
    <row r="14" spans="1:2" ht="16.149999999999999" thickBot="1" x14ac:dyDescent="0.35">
      <c r="A14" s="48" t="s">
        <v>48</v>
      </c>
      <c r="B14" s="55"/>
    </row>
    <row r="15" spans="1:2" ht="16.5" thickBot="1" x14ac:dyDescent="0.3">
      <c r="A15" s="48" t="s">
        <v>49</v>
      </c>
      <c r="B15" s="55"/>
    </row>
    <row r="16" spans="1:2" ht="16.5" thickBot="1" x14ac:dyDescent="0.3">
      <c r="A16" s="49" t="s">
        <v>57</v>
      </c>
      <c r="B16" s="55"/>
    </row>
    <row r="17" spans="1:2" ht="16.5" thickBot="1" x14ac:dyDescent="0.3">
      <c r="A17" s="49" t="s">
        <v>59</v>
      </c>
      <c r="B17" s="55"/>
    </row>
    <row r="18" spans="1:2" ht="16.5" thickBot="1" x14ac:dyDescent="0.3">
      <c r="A18" s="49" t="s">
        <v>50</v>
      </c>
      <c r="B18" s="55"/>
    </row>
    <row r="19" spans="1:2" ht="16.5" thickBot="1" x14ac:dyDescent="0.3">
      <c r="A19" s="49" t="s">
        <v>51</v>
      </c>
      <c r="B19" s="55"/>
    </row>
    <row r="20" spans="1:2" ht="16.5" thickBot="1" x14ac:dyDescent="0.3">
      <c r="A20" s="50" t="s">
        <v>52</v>
      </c>
      <c r="B20" s="55"/>
    </row>
    <row r="21" spans="1:2" ht="16.5" thickBot="1" x14ac:dyDescent="0.3">
      <c r="A21" s="56" t="s">
        <v>63</v>
      </c>
      <c r="B21" s="57">
        <v>24</v>
      </c>
    </row>
    <row r="22" spans="1:2" ht="16.5" thickBot="1" x14ac:dyDescent="0.3"/>
    <row r="23" spans="1:2" ht="16.5" thickBot="1" x14ac:dyDescent="0.3">
      <c r="A23" s="50" t="s">
        <v>52</v>
      </c>
      <c r="B23" s="55"/>
    </row>
    <row r="24" spans="1:2" thickBot="1" x14ac:dyDescent="0.3">
      <c r="B24" s="21"/>
    </row>
    <row r="25" spans="1:2" ht="16.5" thickBot="1" x14ac:dyDescent="0.3">
      <c r="A25" s="43" t="s">
        <v>64</v>
      </c>
      <c r="B25" s="55">
        <f>SUM(B10:B21)-B20+B23</f>
        <v>24</v>
      </c>
    </row>
  </sheetData>
  <dataValidations count="1">
    <dataValidation type="list" errorStyle="information" allowBlank="1" showInputMessage="1" showErrorMessage="1" sqref="A20 A23">
      <formula1>$A$56:$A$62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tatistiques">
                <anchor moveWithCells="1" sizeWithCells="1">
                  <from>
                    <xdr:col>3</xdr:col>
                    <xdr:colOff>0</xdr:colOff>
                    <xdr:row>8</xdr:row>
                    <xdr:rowOff>9525</xdr:rowOff>
                  </from>
                  <to>
                    <xdr:col>5</xdr:col>
                    <xdr:colOff>0</xdr:colOff>
                    <xdr:row>11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3:B14"/>
  <sheetViews>
    <sheetView workbookViewId="0">
      <selection activeCell="A8" sqref="A8"/>
    </sheetView>
  </sheetViews>
  <sheetFormatPr baseColWidth="10" defaultColWidth="11.5703125" defaultRowHeight="15" x14ac:dyDescent="0.25"/>
  <cols>
    <col min="1" max="1" width="21" style="21" bestFit="1" customWidth="1"/>
    <col min="2" max="2" width="23.7109375" style="21" bestFit="1" customWidth="1"/>
    <col min="3" max="16384" width="11.5703125" style="21"/>
  </cols>
  <sheetData>
    <row r="3" spans="1:2" x14ac:dyDescent="0.25">
      <c r="A3" s="114" t="s">
        <v>110</v>
      </c>
      <c r="B3" t="s">
        <v>111</v>
      </c>
    </row>
    <row r="4" spans="1:2" ht="14.45" x14ac:dyDescent="0.3">
      <c r="A4" s="112">
        <v>1000</v>
      </c>
      <c r="B4" s="113">
        <v>3</v>
      </c>
    </row>
    <row r="5" spans="1:2" ht="14.45" x14ac:dyDescent="0.3">
      <c r="A5" s="112">
        <v>1010</v>
      </c>
      <c r="B5" s="113">
        <v>1</v>
      </c>
    </row>
    <row r="6" spans="1:2" ht="14.45" x14ac:dyDescent="0.3">
      <c r="A6" s="112">
        <v>2000</v>
      </c>
      <c r="B6" s="113">
        <v>1</v>
      </c>
    </row>
    <row r="7" spans="1:2" ht="14.45" x14ac:dyDescent="0.3">
      <c r="A7" s="112">
        <v>2450</v>
      </c>
      <c r="B7" s="113">
        <v>1</v>
      </c>
    </row>
    <row r="8" spans="1:2" ht="14.45" x14ac:dyDescent="0.3">
      <c r="A8" s="112">
        <v>2500</v>
      </c>
      <c r="B8" s="113">
        <v>2</v>
      </c>
    </row>
    <row r="9" spans="1:2" ht="14.45" x14ac:dyDescent="0.3">
      <c r="A9" s="112">
        <v>5000</v>
      </c>
      <c r="B9" s="113">
        <v>1</v>
      </c>
    </row>
    <row r="10" spans="1:2" ht="14.45" x14ac:dyDescent="0.3">
      <c r="A10" s="112">
        <v>7400</v>
      </c>
      <c r="B10" s="113">
        <v>1</v>
      </c>
    </row>
    <row r="11" spans="1:2" ht="14.45" x14ac:dyDescent="0.3">
      <c r="A11" s="112">
        <v>8000</v>
      </c>
      <c r="B11" s="113">
        <v>1</v>
      </c>
    </row>
    <row r="12" spans="1:2" ht="14.45" x14ac:dyDescent="0.3">
      <c r="A12" s="112">
        <v>9000</v>
      </c>
      <c r="B12" s="113">
        <v>1</v>
      </c>
    </row>
    <row r="13" spans="1:2" ht="14.45" x14ac:dyDescent="0.3">
      <c r="A13" s="112" t="s">
        <v>112</v>
      </c>
      <c r="B13" s="113"/>
    </row>
    <row r="14" spans="1:2" x14ac:dyDescent="0.25">
      <c r="A14" s="112" t="s">
        <v>113</v>
      </c>
      <c r="B14" s="113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LEGENDE</vt:lpstr>
      <vt:lpstr>Liste AF à compléter par DATES</vt:lpstr>
      <vt:lpstr>Statistique</vt:lpstr>
      <vt:lpstr>TCD</vt:lpstr>
    </vt:vector>
  </TitlesOfParts>
  <Company>DRHAT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PELLAT Philippe ADC</dc:creator>
  <cp:lastModifiedBy>Eric</cp:lastModifiedBy>
  <cp:lastPrinted>2017-07-03T15:03:04Z</cp:lastPrinted>
  <dcterms:created xsi:type="dcterms:W3CDTF">2017-02-02T11:59:23Z</dcterms:created>
  <dcterms:modified xsi:type="dcterms:W3CDTF">2017-07-10T13:22:13Z</dcterms:modified>
</cp:coreProperties>
</file>