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4915" windowHeight="118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3" i="1" l="1"/>
  <c r="L2" i="1"/>
  <c r="J3" i="1" l="1"/>
  <c r="I3" i="1"/>
  <c r="H3" i="1"/>
  <c r="I2" i="1" l="1"/>
  <c r="J2" i="1"/>
  <c r="H2" i="1"/>
</calcChain>
</file>

<file path=xl/sharedStrings.xml><?xml version="1.0" encoding="utf-8"?>
<sst xmlns="http://schemas.openxmlformats.org/spreadsheetml/2006/main" count="25" uniqueCount="24">
  <si>
    <t>21.06.2013</t>
  </si>
  <si>
    <t>jour</t>
  </si>
  <si>
    <t>arrivé réelle</t>
  </si>
  <si>
    <t>Entrée</t>
  </si>
  <si>
    <t>Début chargement</t>
  </si>
  <si>
    <t>Fin chargement</t>
  </si>
  <si>
    <t>Sortie</t>
  </si>
  <si>
    <t>Retard  Transporteur</t>
  </si>
  <si>
    <r>
      <rPr>
        <b/>
        <sz val="8"/>
        <rFont val="Calibri"/>
        <family val="2"/>
      </rPr>
      <t>∆</t>
    </r>
    <r>
      <rPr>
        <b/>
        <sz val="7.2"/>
        <rFont val="Arial"/>
        <family val="2"/>
      </rPr>
      <t xml:space="preserve"> Fin chargement,Sortie</t>
    </r>
  </si>
  <si>
    <t>Durée chargement</t>
  </si>
  <si>
    <t>Durée Prévue de chargement</t>
  </si>
  <si>
    <t>Retard</t>
  </si>
  <si>
    <t>Tolerence</t>
  </si>
  <si>
    <t>Pour mon indicateur de retard des chargements des camions, je dois modifier la formule en L2</t>
  </si>
  <si>
    <t>L2 doit changer de couleur si J2&gt;K2 sauf si H2 est supérieur à 30mn</t>
  </si>
  <si>
    <t>Le compteur de la durée du chargement en J2 commence à partir de l'heure prévue en B2</t>
  </si>
  <si>
    <t>arrivée prévue</t>
  </si>
  <si>
    <t>critères pour la cellule L2 : si J2 est supérieur à K2 alors L2 en rouge sauf si H2 supérieur à 30 minutes alors L2 en vert</t>
  </si>
  <si>
    <t xml:space="preserve"> (Il faut comprendre que dans la colonne L contient les differents chargements par jour)</t>
  </si>
  <si>
    <t>Pour pouvoir compter le nombre de fois par jour où ça vire au rouge il me faudrait  la formule vrai ou faux dans L2 (semblable à la formule actuelle)</t>
  </si>
  <si>
    <t>&lt;- OK</t>
  </si>
  <si>
    <t>&lt;- pas OK</t>
  </si>
  <si>
    <t>le 1 dans la cellule L2 est bon mais dans la cellule L3 il ne devrait pas apparaître.</t>
  </si>
  <si>
    <t>si c'est possible ;peut on compter les cellules en colonne L rien qu'en en se référent à cette même couleur rouge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</si>
</sst>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indexed="4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indexed="60"/>
      <name val="Calibri"/>
      <family val="2"/>
    </font>
    <font>
      <b/>
      <sz val="8"/>
      <name val="Arial"/>
      <family val="2"/>
    </font>
    <font>
      <b/>
      <sz val="8"/>
      <name val="Calibri"/>
      <family val="2"/>
    </font>
    <font>
      <b/>
      <sz val="7.2"/>
      <name val="Arial"/>
      <family val="2"/>
    </font>
    <font>
      <sz val="11"/>
      <color indexed="30"/>
      <name val="Calibri"/>
      <family val="2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gray0625">
        <fgColor indexed="1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  <fill>
      <patternFill patternType="gray125">
        <fgColor indexed="31"/>
        <bgColor indexed="13"/>
      </patternFill>
    </fill>
    <fill>
      <patternFill patternType="gray125">
        <fgColor indexed="31"/>
        <bgColor indexed="50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ck">
        <color indexed="48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ck">
        <color indexed="48"/>
      </right>
      <top style="thin">
        <color indexed="55"/>
      </top>
      <bottom style="thin">
        <color indexed="55"/>
      </bottom>
      <diagonal/>
    </border>
    <border>
      <left style="thick">
        <color indexed="48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ck">
        <color indexed="4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48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" fontId="1" fillId="2" borderId="1" xfId="0" applyNumberFormat="1" applyFont="1" applyFill="1" applyBorder="1" applyAlignment="1" applyProtection="1">
      <alignment horizontal="left" vertical="top"/>
      <protection locked="0"/>
    </xf>
    <xf numFmtId="20" fontId="2" fillId="3" borderId="2" xfId="0" applyNumberFormat="1" applyFont="1" applyFill="1" applyBorder="1" applyAlignment="1" applyProtection="1">
      <alignment horizontal="center" vertical="top"/>
      <protection locked="0"/>
    </xf>
    <xf numFmtId="20" fontId="1" fillId="4" borderId="1" xfId="0" applyNumberFormat="1" applyFont="1" applyFill="1" applyBorder="1" applyAlignment="1" applyProtection="1">
      <alignment horizontal="center" vertical="top"/>
      <protection locked="0"/>
    </xf>
    <xf numFmtId="20" fontId="3" fillId="5" borderId="3" xfId="0" applyNumberFormat="1" applyFont="1" applyFill="1" applyBorder="1" applyAlignment="1" applyProtection="1">
      <alignment horizontal="center" vertical="top"/>
      <protection locked="0"/>
    </xf>
    <xf numFmtId="20" fontId="2" fillId="3" borderId="4" xfId="0" applyNumberFormat="1" applyFont="1" applyFill="1" applyBorder="1" applyAlignment="1" applyProtection="1">
      <alignment horizontal="center" vertical="top"/>
      <protection locked="0"/>
    </xf>
    <xf numFmtId="20" fontId="1" fillId="6" borderId="5" xfId="0" applyNumberFormat="1" applyFont="1" applyFill="1" applyBorder="1" applyAlignment="1" applyProtection="1">
      <alignment horizontal="center" vertical="top"/>
    </xf>
    <xf numFmtId="20" fontId="1" fillId="7" borderId="3" xfId="0" applyNumberFormat="1" applyFont="1" applyFill="1" applyBorder="1" applyAlignment="1" applyProtection="1">
      <alignment horizontal="center" vertical="top"/>
      <protection locked="0"/>
    </xf>
    <xf numFmtId="20" fontId="4" fillId="8" borderId="6" xfId="0" applyNumberFormat="1" applyFont="1" applyFill="1" applyBorder="1" applyAlignment="1" applyProtection="1">
      <alignment horizontal="center" vertical="top"/>
      <protection locked="0"/>
    </xf>
    <xf numFmtId="20" fontId="4" fillId="9" borderId="6" xfId="0" applyNumberFormat="1" applyFont="1" applyFill="1" applyBorder="1" applyAlignment="1" applyProtection="1">
      <alignment horizontal="center" vertical="top"/>
      <protection locked="0"/>
    </xf>
    <xf numFmtId="0" fontId="5" fillId="0" borderId="4" xfId="0" applyFont="1" applyBorder="1" applyProtection="1">
      <protection locked="0"/>
    </xf>
    <xf numFmtId="0" fontId="6" fillId="6" borderId="7" xfId="0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 applyProtection="1">
      <alignment horizontal="center" vertical="center" wrapText="1"/>
      <protection locked="0"/>
    </xf>
    <xf numFmtId="20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20" fontId="3" fillId="3" borderId="10" xfId="0" applyNumberFormat="1" applyFont="1" applyFill="1" applyBorder="1" applyAlignment="1" applyProtection="1">
      <alignment horizontal="center" vertical="center" wrapText="1"/>
      <protection locked="0"/>
    </xf>
    <xf numFmtId="20" fontId="2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12" xfId="0" applyFont="1" applyFill="1" applyBorder="1" applyAlignment="1" applyProtection="1">
      <alignment horizontal="center" vertical="center" wrapText="1"/>
      <protection locked="0"/>
    </xf>
    <xf numFmtId="0" fontId="6" fillId="6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4" fontId="1" fillId="10" borderId="1" xfId="0" applyNumberFormat="1" applyFont="1" applyFill="1" applyBorder="1" applyAlignment="1" applyProtection="1">
      <alignment horizontal="center" vertical="top"/>
      <protection locked="0"/>
    </xf>
    <xf numFmtId="21" fontId="9" fillId="0" borderId="0" xfId="0" applyNumberFormat="1" applyFont="1" applyAlignment="1">
      <alignment horizontal="center"/>
    </xf>
    <xf numFmtId="0" fontId="0" fillId="11" borderId="0" xfId="0" applyFill="1"/>
    <xf numFmtId="0" fontId="0" fillId="12" borderId="0" xfId="0" applyFill="1"/>
    <xf numFmtId="0" fontId="10" fillId="0" borderId="0" xfId="0" applyFont="1"/>
  </cellXfs>
  <cellStyles count="1">
    <cellStyle name="Normal" xfId="0" builtinId="0"/>
  </cellStyles>
  <dxfs count="24">
    <dxf>
      <fill>
        <patternFill>
          <bgColor indexed="5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  <dxf>
      <fill>
        <patternFill>
          <bgColor rgb="FFC00000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L2" sqref="L2:L3"/>
    </sheetView>
  </sheetViews>
  <sheetFormatPr baseColWidth="10" defaultRowHeight="15" x14ac:dyDescent="0.25"/>
  <sheetData>
    <row r="1" spans="1:18" ht="34.5" thickBot="1" x14ac:dyDescent="0.3">
      <c r="A1" s="11" t="s">
        <v>1</v>
      </c>
      <c r="B1" s="12" t="s">
        <v>16</v>
      </c>
      <c r="C1" s="13" t="s">
        <v>2</v>
      </c>
      <c r="D1" s="14" t="s">
        <v>3</v>
      </c>
      <c r="E1" s="14" t="s">
        <v>4</v>
      </c>
      <c r="F1" s="14" t="s">
        <v>5</v>
      </c>
      <c r="G1" s="15" t="s">
        <v>6</v>
      </c>
      <c r="H1" s="16" t="s">
        <v>7</v>
      </c>
      <c r="I1" s="11" t="s">
        <v>8</v>
      </c>
      <c r="J1" s="17" t="s">
        <v>9</v>
      </c>
      <c r="K1" s="17" t="s">
        <v>10</v>
      </c>
      <c r="L1" s="11" t="s">
        <v>11</v>
      </c>
      <c r="M1" s="11"/>
      <c r="O1" s="18" t="s">
        <v>12</v>
      </c>
    </row>
    <row r="2" spans="1:18" x14ac:dyDescent="0.25">
      <c r="A2" s="1" t="s">
        <v>0</v>
      </c>
      <c r="B2" s="19">
        <v>0.41666666666666669</v>
      </c>
      <c r="C2" s="2">
        <v>0.375</v>
      </c>
      <c r="D2" s="3">
        <v>0.44097222222222227</v>
      </c>
      <c r="E2" s="4">
        <v>0.44444444444444442</v>
      </c>
      <c r="F2" s="4">
        <v>0.4861111111111111</v>
      </c>
      <c r="G2" s="5">
        <v>0.5</v>
      </c>
      <c r="H2" s="6">
        <f>IF(C2&gt;B2,C2-B2,0)</f>
        <v>0</v>
      </c>
      <c r="I2" s="7">
        <f>G2-F2</f>
        <v>1.3888888888888895E-2</v>
      </c>
      <c r="J2" s="8">
        <f>F2-B2</f>
        <v>6.944444444444442E-2</v>
      </c>
      <c r="K2" s="9">
        <v>4.1666666666666664E-2</v>
      </c>
      <c r="L2" s="10">
        <f>AND(J2&gt;K2,H2&lt;="0:30"*1)*1</f>
        <v>1</v>
      </c>
      <c r="M2" s="23" t="s">
        <v>20</v>
      </c>
      <c r="O2" s="20">
        <v>2.0833333333333332E-2</v>
      </c>
    </row>
    <row r="3" spans="1:18" x14ac:dyDescent="0.25">
      <c r="A3" s="1" t="s">
        <v>0</v>
      </c>
      <c r="B3" s="19">
        <v>0.45833333333333331</v>
      </c>
      <c r="C3" s="2">
        <v>0.5</v>
      </c>
      <c r="D3" s="3">
        <v>0.50347222222222221</v>
      </c>
      <c r="E3" s="4">
        <v>0.51041666666666663</v>
      </c>
      <c r="F3" s="4">
        <v>0.53125</v>
      </c>
      <c r="G3" s="5">
        <v>0.54166666666666663</v>
      </c>
      <c r="H3" s="6">
        <f>IF(C3&gt;B3,C3-B3,0)</f>
        <v>4.1666666666666685E-2</v>
      </c>
      <c r="I3" s="7">
        <f>G3-F3</f>
        <v>1.041666666666663E-2</v>
      </c>
      <c r="J3" s="8">
        <f>F3-B3</f>
        <v>7.2916666666666685E-2</v>
      </c>
      <c r="K3" s="9">
        <v>4.1666666666666664E-2</v>
      </c>
      <c r="L3" s="10">
        <f>AND(J3&gt;K3,H3&lt;="0:30"*1)*1</f>
        <v>0</v>
      </c>
      <c r="M3" s="23" t="s">
        <v>21</v>
      </c>
    </row>
    <row r="4" spans="1:18" x14ac:dyDescent="0.25">
      <c r="L4" s="10"/>
    </row>
    <row r="6" spans="1:18" x14ac:dyDescent="0.25">
      <c r="B6" t="s">
        <v>13</v>
      </c>
    </row>
    <row r="7" spans="1:18" x14ac:dyDescent="0.25">
      <c r="B7" t="s">
        <v>15</v>
      </c>
    </row>
    <row r="8" spans="1:18" x14ac:dyDescent="0.25">
      <c r="B8" s="21" t="s">
        <v>14</v>
      </c>
    </row>
    <row r="9" spans="1:18" x14ac:dyDescent="0.25">
      <c r="B9" t="s">
        <v>17</v>
      </c>
      <c r="K9" s="21"/>
      <c r="L9" s="21"/>
      <c r="M9" s="21"/>
      <c r="N9" s="21"/>
    </row>
    <row r="11" spans="1:18" x14ac:dyDescent="0.25">
      <c r="B11" s="22" t="s">
        <v>19</v>
      </c>
    </row>
    <row r="12" spans="1:18" x14ac:dyDescent="0.25">
      <c r="B12" t="s">
        <v>18</v>
      </c>
      <c r="K12" s="22"/>
      <c r="L12" s="22"/>
      <c r="M12" s="22"/>
      <c r="N12" s="22"/>
      <c r="O12" s="22"/>
      <c r="P12" s="22"/>
      <c r="Q12" s="22"/>
      <c r="R12" s="22"/>
    </row>
    <row r="13" spans="1:18" x14ac:dyDescent="0.25">
      <c r="B13" t="s">
        <v>22</v>
      </c>
    </row>
    <row r="16" spans="1:18" x14ac:dyDescent="0.25">
      <c r="B16" t="s">
        <v>23</v>
      </c>
    </row>
  </sheetData>
  <protectedRanges>
    <protectedRange sqref="M1" name="Bereich1_1"/>
    <protectedRange sqref="J1:L1 A1:H1" name="Bereich1_3"/>
    <protectedRange sqref="I1" name="Bereich1_1_3"/>
    <protectedRange sqref="J2:J3 L2:L3" name="Bereich1_4"/>
    <protectedRange sqref="K2:K3" name="Bereich1_11_1"/>
  </protectedRanges>
  <phoneticPr fontId="0" type="noConversion"/>
  <conditionalFormatting sqref="H2">
    <cfRule type="cellIs" dxfId="7" priority="16" operator="greaterThanOrEqual">
      <formula>0.0208449074074074</formula>
    </cfRule>
  </conditionalFormatting>
  <conditionalFormatting sqref="I2">
    <cfRule type="cellIs" dxfId="6" priority="11" operator="greaterThan">
      <formula>0.0173611111111111</formula>
    </cfRule>
  </conditionalFormatting>
  <conditionalFormatting sqref="J2">
    <cfRule type="expression" priority="18">
      <formula>$J$6&gt;#REF!</formula>
    </cfRule>
  </conditionalFormatting>
  <conditionalFormatting sqref="K2:K3">
    <cfRule type="expression" priority="19">
      <formula>$J$6&gt;2:2</formula>
    </cfRule>
  </conditionalFormatting>
  <conditionalFormatting sqref="L2:L3">
    <cfRule type="expression" dxfId="0" priority="24" stopIfTrue="1">
      <formula>AND(J2&lt;=K2,H2&gt;"0:30"*1)</formula>
    </cfRule>
    <cfRule type="expression" dxfId="1" priority="25" stopIfTrue="1">
      <formula>AND(J2&gt;K2,H2&lt;="0:30"*1)</formula>
    </cfRule>
  </conditionalFormatting>
  <conditionalFormatting sqref="L4">
    <cfRule type="expression" dxfId="5" priority="7" stopIfTrue="1">
      <formula>AND(H4&gt;=O4,J4&gt;K4)</formula>
    </cfRule>
    <cfRule type="expression" dxfId="4" priority="8" stopIfTrue="1">
      <formula>AND(H4&lt;O4,J4&gt;K4)</formula>
    </cfRule>
  </conditionalFormatting>
  <conditionalFormatting sqref="H3">
    <cfRule type="cellIs" dxfId="3" priority="2" operator="greaterThanOrEqual">
      <formula>0.0208449074074074</formula>
    </cfRule>
  </conditionalFormatting>
  <conditionalFormatting sqref="I3">
    <cfRule type="cellIs" dxfId="2" priority="1" operator="greaterThan">
      <formula>0.0173611111111111</formula>
    </cfRule>
  </conditionalFormatting>
  <conditionalFormatting sqref="J3">
    <cfRule type="expression" priority="3">
      <formula>$J$6&gt;#REF!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Eric</cp:lastModifiedBy>
  <dcterms:created xsi:type="dcterms:W3CDTF">2013-06-21T07:49:47Z</dcterms:created>
  <dcterms:modified xsi:type="dcterms:W3CDTF">2013-06-23T21:38:25Z</dcterms:modified>
</cp:coreProperties>
</file>