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755" activeTab="1"/>
  </bookViews>
  <sheets>
    <sheet name="Base article" sheetId="1" r:id="rId1"/>
    <sheet name="Taux de change" sheetId="2" r:id="rId2"/>
  </sheets>
  <definedNames>
    <definedName name="converter" localSheetId="1">'Taux de change'!$A$7:$A$9</definedName>
    <definedName name="converter?a_1_from_EUR_to_SLL_meta_ei_3DVq65Wen_AojsUp_QtpgD" localSheetId="1">'Taux de change'!$A$13:$A$15</definedName>
    <definedName name="converter?a_1_from_EUR_to_USD_meta_ei_3D26y5Waj_F5eYULHCnbAO" localSheetId="1">'Taux de change'!$A$1:$A$3</definedName>
    <definedName name="Devises">'Taux de change'!$C$2:$C$5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D5" i="2" s="1"/>
  <c r="E5" i="1" s="1"/>
  <c r="F2" i="2"/>
  <c r="D4" i="2" s="1"/>
  <c r="E4" i="1" s="1"/>
  <c r="E2" i="2"/>
  <c r="E3" i="1"/>
  <c r="E2" i="1"/>
  <c r="G4" i="2" l="1"/>
  <c r="F5" i="2" s="1"/>
  <c r="F3" i="2"/>
  <c r="E4" i="2" s="1"/>
  <c r="G3" i="2"/>
  <c r="E5" i="2" s="1"/>
  <c r="D3" i="2"/>
  <c r="E6" i="1" s="1"/>
</calcChain>
</file>

<file path=xl/connections.xml><?xml version="1.0" encoding="utf-8"?>
<connections xmlns="http://schemas.openxmlformats.org/spreadsheetml/2006/main">
  <connection id="1" interval="60" name="Connexion" type="4" refreshedVersion="4" background="1" refreshOnLoad="1" saveData="1">
    <webPr sourceData="1" parsePre="1" consecutive="1" xl2000="1" url="https://finance.google.com/finance/converter?a=1&amp;from=EUR&amp;to=USD&amp;meta=ei%3D26y5Waj-F5eYULHCnbAO"/>
  </connection>
  <connection id="2" interval="60" name="Connexion1" type="4" refreshedVersion="4" background="1" refreshOnLoad="1" saveData="1">
    <webPr sourceData="1" parsePre="1" consecutive="1" xl2000="1" url="https://finance.google.com/finance/converter?a=1&amp;from=EUR&amp;to=XAF&amp;meta=ei%3DFK65WcmuPIGKUuKSm7AK"/>
  </connection>
  <connection id="3" interval="60" name="Connexion2" type="4" refreshedVersion="4" background="1" refreshOnLoad="1" saveData="1">
    <webPr sourceData="1" parsePre="1" consecutive="1" xl2000="1" url="https://finance.google.com/finance/converter?a=1&amp;from=EUR&amp;to=SLL&amp;meta=ei%3DVq65Wen-AojsUp_QtpgD"/>
  </connection>
</connections>
</file>

<file path=xl/sharedStrings.xml><?xml version="1.0" encoding="utf-8"?>
<sst xmlns="http://schemas.openxmlformats.org/spreadsheetml/2006/main" count="30" uniqueCount="19">
  <si>
    <t>reference</t>
  </si>
  <si>
    <t>Designation</t>
  </si>
  <si>
    <t>DOLLARS</t>
  </si>
  <si>
    <t>XAF</t>
  </si>
  <si>
    <t>SLL</t>
  </si>
  <si>
    <t>PISTON</t>
  </si>
  <si>
    <t>SEGMENT</t>
  </si>
  <si>
    <t>CIRCLIPS</t>
  </si>
  <si>
    <t>JOINT</t>
  </si>
  <si>
    <t>Prix d'achat unitaire</t>
  </si>
  <si>
    <t>Devise d'achat</t>
  </si>
  <si>
    <t>Devise désirée &gt;</t>
  </si>
  <si>
    <t>EUROS</t>
  </si>
  <si>
    <t>Il suffit de choisir la devise …</t>
  </si>
  <si>
    <t>et de vérifier le tableau de la feuille taux de change …</t>
  </si>
  <si>
    <t>to</t>
  </si>
  <si>
    <t>1 EUR = 655.9432 XAF</t>
  </si>
  <si>
    <t>1 EUR = 9008.5109 SLL</t>
  </si>
  <si>
    <t>1 EUR = 1.1888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</si>
</sst>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164" formatCode="#,##0.000"/>
    <numFmt numFmtId="165" formatCode="0.000000"/>
    <numFmt numFmtId="169" formatCode="#,##0.000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3" fillId="0" borderId="0" xfId="0" applyNumberFormat="1" applyFont="1"/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/>
    <xf numFmtId="165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/>
    <xf numFmtId="0" fontId="1" fillId="0" borderId="1" xfId="0" applyFont="1" applyBorder="1" applyAlignment="1">
      <alignment horizontal="center"/>
    </xf>
    <xf numFmtId="41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0" borderId="0" xfId="0" applyFont="1"/>
    <xf numFmtId="169" fontId="6" fillId="0" borderId="1" xfId="0" applyNumberFormat="1" applyFont="1" applyBorder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4</xdr:row>
      <xdr:rowOff>28575</xdr:rowOff>
    </xdr:from>
    <xdr:to>
      <xdr:col>7</xdr:col>
      <xdr:colOff>723900</xdr:colOff>
      <xdr:row>4</xdr:row>
      <xdr:rowOff>190500</xdr:rowOff>
    </xdr:to>
    <xdr:sp macro="" textlink="">
      <xdr:nvSpPr>
        <xdr:cNvPr id="2" name="Right Arrow 1"/>
        <xdr:cNvSpPr/>
      </xdr:nvSpPr>
      <xdr:spPr>
        <a:xfrm>
          <a:off x="6591300" y="828675"/>
          <a:ext cx="68580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57150</xdr:rowOff>
    </xdr:from>
    <xdr:to>
      <xdr:col>0</xdr:col>
      <xdr:colOff>1543050</xdr:colOff>
      <xdr:row>16</xdr:row>
      <xdr:rowOff>123825</xdr:rowOff>
    </xdr:to>
    <xdr:sp macro="" textlink="">
      <xdr:nvSpPr>
        <xdr:cNvPr id="2" name="Rectangle 1"/>
        <xdr:cNvSpPr/>
      </xdr:nvSpPr>
      <xdr:spPr>
        <a:xfrm>
          <a:off x="161925" y="57150"/>
          <a:ext cx="1381125" cy="3876675"/>
        </a:xfrm>
        <a:prstGeom prst="rect">
          <a:avLst/>
        </a:prstGeom>
        <a:solidFill>
          <a:schemeClr val="accent1">
            <a:alpha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</a:t>
          </a:r>
        </a:p>
        <a:p>
          <a:pPr algn="l"/>
          <a:endParaRPr lang="fr-FR" sz="1600" b="1">
            <a:solidFill>
              <a:srgbClr val="FF0000"/>
            </a:solidFill>
          </a:endParaRPr>
        </a:p>
        <a:p>
          <a:pPr algn="ctr"/>
          <a:r>
            <a:rPr lang="fr-FR" sz="1600" b="1">
              <a:solidFill>
                <a:srgbClr val="FF0000"/>
              </a:solidFill>
            </a:rPr>
            <a:t>3 requêtes</a:t>
          </a:r>
        </a:p>
      </xdr:txBody>
    </xdr:sp>
    <xdr:clientData/>
  </xdr:twoCellAnchor>
  <xdr:twoCellAnchor editAs="oneCell">
    <xdr:from>
      <xdr:col>0</xdr:col>
      <xdr:colOff>1666875</xdr:colOff>
      <xdr:row>7</xdr:row>
      <xdr:rowOff>19050</xdr:rowOff>
    </xdr:from>
    <xdr:to>
      <xdr:col>4</xdr:col>
      <xdr:colOff>590550</xdr:colOff>
      <xdr:row>22</xdr:row>
      <xdr:rowOff>104942</xdr:rowOff>
    </xdr:to>
    <xdr:pic>
      <xdr:nvPicPr>
        <xdr:cNvPr id="3" name="Image 2" descr="C:\Users\Eric\AppData\Local\Temp\SNAGHTML20239786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685925"/>
          <a:ext cx="3533775" cy="3657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name="converter?a=1&amp;from=EUR&amp;to=SLL&amp;meta=ei%3DVq65Wen-AojsUp_QtpgD" refreshOnLoad="1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onverter" refreshOnLoad="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onverter?a=1&amp;from=EUR&amp;to=USD&amp;meta=ei%3D26y5Waj-F5eYULHCnbAO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2.xml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6"/>
  <sheetViews>
    <sheetView workbookViewId="0">
      <selection activeCell="J2" sqref="J2"/>
    </sheetView>
  </sheetViews>
  <sheetFormatPr baseColWidth="10" defaultColWidth="11.42578125" defaultRowHeight="15.75" x14ac:dyDescent="0.25"/>
  <cols>
    <col min="1" max="1" width="9.85546875" style="12" bestFit="1" customWidth="1"/>
    <col min="2" max="2" width="12.140625" style="12" bestFit="1" customWidth="1"/>
    <col min="3" max="3" width="19.85546875" style="12" bestFit="1" customWidth="1"/>
    <col min="4" max="4" width="14.85546875" style="12" bestFit="1" customWidth="1"/>
    <col min="5" max="5" width="18.7109375" style="12" bestFit="1" customWidth="1"/>
    <col min="6" max="8" width="11.42578125" style="1"/>
    <col min="9" max="9" width="16.5703125" style="1" bestFit="1" customWidth="1"/>
    <col min="10" max="10" width="12.28515625" style="1" customWidth="1"/>
    <col min="11" max="16384" width="11.42578125" style="1"/>
  </cols>
  <sheetData>
    <row r="2" spans="1:10" x14ac:dyDescent="0.25">
      <c r="A2" s="10" t="s">
        <v>0</v>
      </c>
      <c r="B2" s="10" t="s">
        <v>1</v>
      </c>
      <c r="C2" s="10" t="s">
        <v>9</v>
      </c>
      <c r="D2" s="10" t="s">
        <v>10</v>
      </c>
      <c r="E2" s="10" t="str">
        <f>"Prix U en "&amp;J2</f>
        <v>Prix U en EUROS</v>
      </c>
      <c r="H2" s="12"/>
      <c r="I2" s="1" t="s">
        <v>11</v>
      </c>
      <c r="J2" s="13" t="s">
        <v>12</v>
      </c>
    </row>
    <row r="3" spans="1:10" x14ac:dyDescent="0.25">
      <c r="A3" s="10">
        <v>1212</v>
      </c>
      <c r="B3" s="10" t="s">
        <v>5</v>
      </c>
      <c r="C3" s="11">
        <v>250</v>
      </c>
      <c r="D3" s="10" t="s">
        <v>12</v>
      </c>
      <c r="E3" s="11">
        <f>C3*INDEX('Taux de change'!$C$1:$G$5,MATCH(D3,'Taux de change'!$C$1:$C$5,0),MATCH($J$2,'Taux de change'!$C$1:$G$1,0))</f>
        <v>250</v>
      </c>
      <c r="G3" s="12"/>
      <c r="H3" s="12"/>
    </row>
    <row r="4" spans="1:10" x14ac:dyDescent="0.25">
      <c r="A4" s="10">
        <v>1313</v>
      </c>
      <c r="B4" s="10" t="s">
        <v>6</v>
      </c>
      <c r="C4" s="11">
        <v>150000</v>
      </c>
      <c r="D4" s="10" t="s">
        <v>3</v>
      </c>
      <c r="E4" s="11">
        <f>C4*INDEX('Taux de change'!$C$1:$G$5,MATCH(D4,'Taux de change'!$C$1:$C$5,0),MATCH($J$2,'Taux de change'!$C$1:$G$1,0))</f>
        <v>228.67833678281897</v>
      </c>
      <c r="G4" s="12"/>
    </row>
    <row r="5" spans="1:10" x14ac:dyDescent="0.25">
      <c r="A5" s="10">
        <v>1414</v>
      </c>
      <c r="B5" s="10" t="s">
        <v>7</v>
      </c>
      <c r="C5" s="11">
        <v>1200000</v>
      </c>
      <c r="D5" s="10" t="s">
        <v>4</v>
      </c>
      <c r="E5" s="11">
        <f>C5*INDEX('Taux de change'!$C$1:$G$5,MATCH(D5,'Taux de change'!$C$1:$C$5,0),MATCH($J$2,'Taux de change'!$C$1:$G$1,0))</f>
        <v>133.20736504853429</v>
      </c>
      <c r="G5" s="12"/>
      <c r="I5" s="14" t="s">
        <v>13</v>
      </c>
    </row>
    <row r="6" spans="1:10" x14ac:dyDescent="0.25">
      <c r="A6" s="10">
        <v>1515</v>
      </c>
      <c r="B6" s="10" t="s">
        <v>8</v>
      </c>
      <c r="C6" s="11">
        <v>45</v>
      </c>
      <c r="D6" s="10" t="s">
        <v>2</v>
      </c>
      <c r="E6" s="11">
        <f>C6*INDEX('Taux de change'!$C$1:$G$5,MATCH(D6,'Taux de change'!$C$1:$C$5,0),MATCH($J$2,'Taux de change'!$C$1:$G$1,0))</f>
        <v>37.853297442799459</v>
      </c>
      <c r="G6" s="12"/>
      <c r="I6" s="14" t="s">
        <v>14</v>
      </c>
    </row>
  </sheetData>
  <dataValidations count="1">
    <dataValidation type="list" allowBlank="1" showInputMessage="1" showErrorMessage="1" sqref="J2 D3:D6">
      <formula1>Devises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'Taux de change'!$D$1:$G$1</xm:f>
          </x14:formula1>
          <xm:sqref>D3:D6</xm:sqref>
        </x14:dataValidation>
        <x14:dataValidation type="list" showInputMessage="1" showErrorMessage="1">
          <x14:formula1>
            <xm:f>'Taux de change'!$D$1:$G$1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5"/>
  <sheetViews>
    <sheetView tabSelected="1" workbookViewId="0">
      <selection activeCell="G15" sqref="G15"/>
    </sheetView>
  </sheetViews>
  <sheetFormatPr baseColWidth="10" defaultColWidth="11.42578125" defaultRowHeight="18.75" x14ac:dyDescent="0.3"/>
  <cols>
    <col min="1" max="1" width="26.85546875" style="16" bestFit="1" customWidth="1"/>
    <col min="2" max="2" width="12" style="2" bestFit="1" customWidth="1"/>
    <col min="3" max="7" width="15.140625" style="2" customWidth="1"/>
    <col min="8" max="9" width="11.42578125" style="2"/>
    <col min="10" max="10" width="12" style="2" bestFit="1" customWidth="1"/>
    <col min="11" max="11" width="19.42578125" style="2" customWidth="1"/>
    <col min="12" max="12" width="12.140625" style="2" bestFit="1" customWidth="1"/>
    <col min="13" max="13" width="14" style="2" bestFit="1" customWidth="1"/>
    <col min="14" max="16384" width="11.42578125" style="2"/>
  </cols>
  <sheetData>
    <row r="1" spans="1:8" x14ac:dyDescent="0.3">
      <c r="A1" s="16" t="s">
        <v>15</v>
      </c>
      <c r="D1" s="3" t="s">
        <v>12</v>
      </c>
      <c r="E1" s="3" t="s">
        <v>2</v>
      </c>
      <c r="F1" s="3" t="s">
        <v>3</v>
      </c>
      <c r="G1" s="3" t="s">
        <v>4</v>
      </c>
    </row>
    <row r="2" spans="1:8" x14ac:dyDescent="0.3">
      <c r="C2" s="3" t="s">
        <v>12</v>
      </c>
      <c r="D2" s="4">
        <v>1</v>
      </c>
      <c r="E2" s="15">
        <f>--MID(A3,9,SEARCH(" ",A3,9)-9)</f>
        <v>1.1888000000000001</v>
      </c>
      <c r="F2" s="15">
        <f>--MID(A9,9,SEARCH(" ",A9,9)-9)</f>
        <v>655.94320000000005</v>
      </c>
      <c r="G2" s="15">
        <f>--MID(A15,9,SEARCH(" ",A15,9)-9)</f>
        <v>9008.5108999999993</v>
      </c>
    </row>
    <row r="3" spans="1:8" x14ac:dyDescent="0.3">
      <c r="A3" s="16" t="s">
        <v>18</v>
      </c>
      <c r="C3" s="3" t="s">
        <v>2</v>
      </c>
      <c r="D3" s="6">
        <f>1/E2</f>
        <v>0.84118438761776571</v>
      </c>
      <c r="E3" s="4">
        <v>1</v>
      </c>
      <c r="F3" s="6">
        <f>F2/E2</f>
        <v>551.76917900403771</v>
      </c>
      <c r="G3" s="7">
        <f>G2/E2</f>
        <v>7577.8187247644673</v>
      </c>
      <c r="H3" s="5"/>
    </row>
    <row r="4" spans="1:8" x14ac:dyDescent="0.3">
      <c r="C4" s="3" t="s">
        <v>3</v>
      </c>
      <c r="D4" s="8">
        <f>1/F2</f>
        <v>1.5245222452187931E-3</v>
      </c>
      <c r="E4" s="9">
        <f>1/F3</f>
        <v>1.8123520451161015E-3</v>
      </c>
      <c r="F4" s="4">
        <v>1</v>
      </c>
      <c r="G4" s="8">
        <f>G2/F2</f>
        <v>13.733675263345971</v>
      </c>
    </row>
    <row r="5" spans="1:8" x14ac:dyDescent="0.3">
      <c r="C5" s="3" t="s">
        <v>4</v>
      </c>
      <c r="D5" s="8">
        <f>1/G2</f>
        <v>1.1100613754044523E-4</v>
      </c>
      <c r="E5" s="9">
        <f>1/G3</f>
        <v>1.3196409630808131E-4</v>
      </c>
      <c r="F5" s="8">
        <f>1/G4</f>
        <v>7.281372107791978E-2</v>
      </c>
      <c r="G5" s="4">
        <v>1</v>
      </c>
    </row>
    <row r="7" spans="1:8" x14ac:dyDescent="0.3">
      <c r="A7" s="16" t="s">
        <v>15</v>
      </c>
    </row>
    <row r="9" spans="1:8" x14ac:dyDescent="0.3">
      <c r="A9" s="16" t="s">
        <v>16</v>
      </c>
    </row>
    <row r="13" spans="1:8" x14ac:dyDescent="0.3">
      <c r="A13" s="16" t="s">
        <v>15</v>
      </c>
    </row>
    <row r="14" spans="1:8" x14ac:dyDescent="0.3">
      <c r="C14"/>
    </row>
    <row r="15" spans="1:8" x14ac:dyDescent="0.3">
      <c r="A15" s="16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 article</vt:lpstr>
      <vt:lpstr>Taux de change</vt:lpstr>
      <vt:lpstr>'Taux de change'!converter</vt:lpstr>
      <vt:lpstr>'Taux de change'!converter?a_1_from_EUR_to_SLL_meta_ei_3DVq65Wen_AojsUp_QtpgD</vt:lpstr>
      <vt:lpstr>'Taux de change'!converter?a_1_from_EUR_to_USD_meta_ei_3D26y5Waj_F5eYULHCnbAO</vt:lpstr>
      <vt:lpstr>Devises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</cp:lastModifiedBy>
  <dcterms:created xsi:type="dcterms:W3CDTF">2017-09-13T15:12:42Z</dcterms:created>
  <dcterms:modified xsi:type="dcterms:W3CDTF">2017-09-13T22:29:40Z</dcterms:modified>
</cp:coreProperties>
</file>