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45" windowWidth="20115" windowHeight="7995"/>
  </bookViews>
  <sheets>
    <sheet name="Median_day_week" sheetId="2" r:id="rId1"/>
    <sheet name="Feuil2" sheetId="5" r:id="rId2"/>
  </sheets>
  <calcPr calcId="145621"/>
</workbook>
</file>

<file path=xl/calcChain.xml><?xml version="1.0" encoding="utf-8"?>
<calcChain xmlns="http://schemas.openxmlformats.org/spreadsheetml/2006/main">
  <c r="L2" i="2" l="1"/>
  <c r="M2" i="2"/>
  <c r="I3" i="2"/>
  <c r="I4" i="2"/>
  <c r="I5" i="2"/>
  <c r="I6" i="2"/>
  <c r="L1" i="2" s="1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2" i="2"/>
  <c r="K1" i="2" s="1"/>
  <c r="K10" i="2" s="1" a="1"/>
  <c r="K10" i="2" s="1"/>
  <c r="K2" i="2"/>
  <c r="K8" i="2" s="1" a="1"/>
  <c r="K8" i="2" s="1"/>
  <c r="L7" i="2" l="1" a="1"/>
  <c r="L7" i="2" s="1"/>
  <c r="L11" i="2" a="1"/>
  <c r="L11" i="2" s="1"/>
  <c r="L6" i="2" a="1"/>
  <c r="L6" i="2" s="1"/>
  <c r="L9" i="2" a="1"/>
  <c r="L9" i="2" s="1"/>
  <c r="L10" i="2" a="1"/>
  <c r="L10" i="2" s="1"/>
  <c r="L8" i="2" a="1"/>
  <c r="L8" i="2" s="1"/>
  <c r="L12" i="2" a="1"/>
  <c r="L12" i="2" s="1"/>
  <c r="K9" i="2" a="1"/>
  <c r="K9" i="2" s="1"/>
  <c r="K12" i="2" a="1"/>
  <c r="K12" i="2" s="1"/>
  <c r="M1" i="2"/>
  <c r="K7" i="2" a="1"/>
  <c r="K7" i="2" s="1"/>
  <c r="K3" i="2"/>
  <c r="K11" i="2" a="1"/>
  <c r="K11" i="2" s="1"/>
  <c r="K6" i="2" a="1"/>
  <c r="K6" i="2" s="1"/>
  <c r="M7" i="2" l="1" a="1"/>
  <c r="M7" i="2" s="1"/>
  <c r="M11" i="2" a="1"/>
  <c r="M11" i="2" s="1"/>
  <c r="M8" i="2" a="1"/>
  <c r="M8" i="2" s="1"/>
  <c r="M9" i="2" a="1"/>
  <c r="M9" i="2" s="1"/>
  <c r="M12" i="2" a="1"/>
  <c r="M12" i="2" s="1"/>
  <c r="M6" i="2" a="1"/>
  <c r="M6" i="2" s="1"/>
  <c r="M10" i="2" a="1"/>
  <c r="M10" i="2" s="1"/>
</calcChain>
</file>

<file path=xl/sharedStrings.xml><?xml version="1.0" encoding="utf-8"?>
<sst xmlns="http://schemas.openxmlformats.org/spreadsheetml/2006/main" count="167" uniqueCount="27">
  <si>
    <t>Offre</t>
  </si>
  <si>
    <t>Day_week1</t>
  </si>
  <si>
    <t>Day_week2</t>
  </si>
  <si>
    <t>Num_week</t>
  </si>
  <si>
    <t>produit 1</t>
  </si>
  <si>
    <t>Monday</t>
  </si>
  <si>
    <t>Tuesday</t>
  </si>
  <si>
    <t>Wednesday</t>
  </si>
  <si>
    <t>Thursday</t>
  </si>
  <si>
    <t>Friday</t>
  </si>
  <si>
    <t>Saturday</t>
  </si>
  <si>
    <t>Sunday</t>
  </si>
  <si>
    <t>january</t>
  </si>
  <si>
    <t>month</t>
  </si>
  <si>
    <t>year</t>
  </si>
  <si>
    <t>produit 2</t>
  </si>
  <si>
    <t>february</t>
  </si>
  <si>
    <t>march</t>
  </si>
  <si>
    <t>Quantity</t>
  </si>
  <si>
    <t>jour_semaine</t>
  </si>
  <si>
    <t>February</t>
  </si>
  <si>
    <t>March</t>
  </si>
  <si>
    <t>début</t>
  </si>
  <si>
    <t>nb</t>
  </si>
  <si>
    <t>ex plage</t>
  </si>
  <si>
    <t/>
  </si>
  <si>
    <t>à masquer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</si>
</sst>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#,##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49998474074526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3" fontId="0" fillId="0" borderId="0" xfId="0" applyNumberFormat="1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1" fontId="0" fillId="0" borderId="0" xfId="0" applyNumberFormat="1"/>
    <xf numFmtId="164" fontId="0" fillId="0" borderId="0" xfId="0" applyNumberFormat="1"/>
    <xf numFmtId="0" fontId="0" fillId="0" borderId="1" xfId="0" applyBorder="1" applyAlignment="1">
      <alignment horizontal="center" vertical="center"/>
    </xf>
    <xf numFmtId="165" fontId="0" fillId="0" borderId="1" xfId="0" applyNumberFormat="1" applyBorder="1"/>
    <xf numFmtId="0" fontId="1" fillId="3" borderId="0" xfId="0" applyFont="1" applyFill="1"/>
    <xf numFmtId="0" fontId="1" fillId="2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74"/>
  <sheetViews>
    <sheetView tabSelected="1" workbookViewId="0">
      <selection activeCell="B1" sqref="B1"/>
    </sheetView>
  </sheetViews>
  <sheetFormatPr baseColWidth="10" defaultRowHeight="15" x14ac:dyDescent="0.25"/>
  <cols>
    <col min="1" max="1" width="11.42578125" customWidth="1"/>
    <col min="5" max="5" width="9.28515625" customWidth="1"/>
    <col min="7" max="7" width="9.140625" customWidth="1"/>
    <col min="8" max="8" width="2.7109375" customWidth="1"/>
    <col min="9" max="9" width="23.140625" style="11" customWidth="1"/>
    <col min="10" max="10" width="13.140625" bestFit="1" customWidth="1"/>
    <col min="11" max="11" width="10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13</v>
      </c>
      <c r="F1" s="1" t="s">
        <v>14</v>
      </c>
      <c r="G1" s="1" t="s">
        <v>18</v>
      </c>
      <c r="I1" s="11" t="s">
        <v>26</v>
      </c>
      <c r="J1" s="1" t="s">
        <v>22</v>
      </c>
      <c r="K1">
        <f>MATCH($O$1&amp;$N$1&amp;K5,$I:$I,0)</f>
        <v>2</v>
      </c>
      <c r="L1">
        <f t="shared" ref="L1:M1" si="0">MATCH($O$1&amp;$N$1&amp;L5,$I:$I,0)</f>
        <v>10</v>
      </c>
      <c r="M1">
        <f t="shared" si="0"/>
        <v>18</v>
      </c>
      <c r="N1" s="9">
        <v>2014</v>
      </c>
      <c r="O1" s="10" t="s">
        <v>4</v>
      </c>
    </row>
    <row r="2" spans="1:17" x14ac:dyDescent="0.25">
      <c r="A2" t="s">
        <v>4</v>
      </c>
      <c r="B2" t="s">
        <v>5</v>
      </c>
      <c r="C2">
        <v>1</v>
      </c>
      <c r="D2">
        <v>1</v>
      </c>
      <c r="E2" t="s">
        <v>12</v>
      </c>
      <c r="F2">
        <v>2014</v>
      </c>
      <c r="G2">
        <v>2</v>
      </c>
      <c r="I2" s="11" t="str">
        <f>A2&amp;F2&amp;E2</f>
        <v>produit 12014january</v>
      </c>
      <c r="J2" t="s">
        <v>23</v>
      </c>
      <c r="K2">
        <f>COUNTIF($A:$A,$O$1)</f>
        <v>22</v>
      </c>
      <c r="L2">
        <f t="shared" ref="L2:M2" si="1">COUNTIF($A:$A,$O$1)</f>
        <v>22</v>
      </c>
      <c r="M2">
        <f t="shared" si="1"/>
        <v>22</v>
      </c>
    </row>
    <row r="3" spans="1:17" x14ac:dyDescent="0.25">
      <c r="A3" t="s">
        <v>4</v>
      </c>
      <c r="B3" t="s">
        <v>5</v>
      </c>
      <c r="C3">
        <v>1</v>
      </c>
      <c r="D3">
        <v>2</v>
      </c>
      <c r="E3" t="s">
        <v>12</v>
      </c>
      <c r="F3">
        <v>2014</v>
      </c>
      <c r="G3">
        <v>7</v>
      </c>
      <c r="I3" s="11" t="str">
        <f t="shared" ref="I3:I44" si="2">A3&amp;F3&amp;E3</f>
        <v>produit 12014january</v>
      </c>
      <c r="J3" t="s">
        <v>24</v>
      </c>
      <c r="K3" t="str">
        <f ca="1">OFFSET($A$1,K$1-1,,K$2,)</f>
        <v>produit 1</v>
      </c>
    </row>
    <row r="4" spans="1:17" x14ac:dyDescent="0.25">
      <c r="A4" t="s">
        <v>4</v>
      </c>
      <c r="B4" t="s">
        <v>5</v>
      </c>
      <c r="C4">
        <v>1</v>
      </c>
      <c r="D4">
        <v>3</v>
      </c>
      <c r="E4" t="s">
        <v>12</v>
      </c>
      <c r="F4">
        <v>2014</v>
      </c>
      <c r="G4">
        <v>6</v>
      </c>
      <c r="I4" s="11" t="str">
        <f t="shared" si="2"/>
        <v>produit 12014january</v>
      </c>
    </row>
    <row r="5" spans="1:17" x14ac:dyDescent="0.25">
      <c r="A5" t="s">
        <v>4</v>
      </c>
      <c r="B5" t="s">
        <v>5</v>
      </c>
      <c r="C5">
        <v>1</v>
      </c>
      <c r="D5">
        <v>4</v>
      </c>
      <c r="E5" t="s">
        <v>12</v>
      </c>
      <c r="F5">
        <v>2014</v>
      </c>
      <c r="G5">
        <v>10</v>
      </c>
      <c r="I5" s="11" t="str">
        <f t="shared" si="2"/>
        <v>produit 12014january</v>
      </c>
      <c r="J5" s="3" t="s">
        <v>19</v>
      </c>
      <c r="K5" s="4" t="s">
        <v>12</v>
      </c>
      <c r="L5" s="7" t="s">
        <v>20</v>
      </c>
      <c r="M5" s="7" t="s">
        <v>21</v>
      </c>
    </row>
    <row r="6" spans="1:17" x14ac:dyDescent="0.25">
      <c r="A6" t="s">
        <v>4</v>
      </c>
      <c r="B6" t="s">
        <v>6</v>
      </c>
      <c r="C6">
        <v>2</v>
      </c>
      <c r="D6">
        <v>1</v>
      </c>
      <c r="E6" t="s">
        <v>12</v>
      </c>
      <c r="F6">
        <v>2014</v>
      </c>
      <c r="G6">
        <v>3</v>
      </c>
      <c r="I6" s="11" t="str">
        <f t="shared" si="2"/>
        <v>produit 12014january</v>
      </c>
      <c r="J6" s="4" t="s">
        <v>11</v>
      </c>
      <c r="K6" s="8" t="str">
        <f t="array" aca="1" ref="K6" ca="1">IFERROR(MEDIAN(IF((OFFSET($A$1,K$1-1,,K$2,)=$O$1)*(OFFSET($E$1,K$1-1,,K$2,)=K$5)*(OFFSET($B$1,K$1-1,,K$2,)=$J6)*(OFFSET($F$1,K$1-1,,K$2,)=$N$1),OFFSET($G$1,K$1-1,,K$2,))),"")</f>
        <v/>
      </c>
      <c r="L6" s="8" t="str">
        <f t="array" aca="1" ref="L6" ca="1">IFERROR(MEDIAN(IF((OFFSET($A$1,L$1-1,,L$2,)=$O$1)*(OFFSET($E$1,L$1-1,,L$2,)=L$5)*(OFFSET($B$1,L$1-1,,L$2,)=$J6)*(OFFSET($F$1,L$1-1,,L$2,)=$N$1),OFFSET($G$1,L$1-1,,L$2,))),"")</f>
        <v/>
      </c>
      <c r="M6" s="8" t="str">
        <f t="array" aca="1" ref="M6" ca="1">IFERROR(MEDIAN(IF((OFFSET($A$1,M$1-1,,M$2,)=$O$1)*(OFFSET($E$1,M$1-1,,M$2,)=M$5)*(OFFSET($B$1,M$1-1,,M$2,)=$J6)*(OFFSET($F$1,M$1-1,,M$2,)=$N$1),OFFSET($G$1,M$1-1,,M$2,))),"")</f>
        <v/>
      </c>
      <c r="O6" s="4" t="s">
        <v>25</v>
      </c>
      <c r="P6" s="4" t="s">
        <v>25</v>
      </c>
      <c r="Q6" s="4" t="s">
        <v>25</v>
      </c>
    </row>
    <row r="7" spans="1:17" x14ac:dyDescent="0.25">
      <c r="A7" t="s">
        <v>4</v>
      </c>
      <c r="B7" t="s">
        <v>6</v>
      </c>
      <c r="C7">
        <v>2</v>
      </c>
      <c r="D7">
        <v>2</v>
      </c>
      <c r="E7" t="s">
        <v>12</v>
      </c>
      <c r="F7">
        <v>2014</v>
      </c>
      <c r="G7">
        <v>9</v>
      </c>
      <c r="I7" s="11" t="str">
        <f t="shared" si="2"/>
        <v>produit 12014january</v>
      </c>
      <c r="J7" s="4" t="s">
        <v>5</v>
      </c>
      <c r="K7" s="8">
        <f t="array" aca="1" ref="K7" ca="1">IFERROR(MEDIAN(IF((OFFSET($A$1,K$1-1,,K$2,)=$O$1)*(OFFSET($E$1,K$1-1,,K$2,)=K$5)*(OFFSET($B$1,K$1-1,,K$2,)=$J7)*(OFFSET($F$1,K$1-1,,K$2,)=$N$1),OFFSET($G$1,K$1-1,,K$2,))),"")</f>
        <v>6.5</v>
      </c>
      <c r="L7" s="8" t="str">
        <f t="array" aca="1" ref="L7" ca="1">IFERROR(MEDIAN(IF((OFFSET($A$1,L$1-1,,L$2,)=$O$1)*(OFFSET($E$1,L$1-1,,L$2,)=L$5)*(OFFSET($B$1,L$1-1,,L$2,)=$J7)*(OFFSET($F$1,L$1-1,,L$2,)=$N$1),OFFSET($G$1,L$1-1,,L$2,))),"")</f>
        <v/>
      </c>
      <c r="M7" s="8" t="str">
        <f t="array" aca="1" ref="M7" ca="1">IFERROR(MEDIAN(IF((OFFSET($A$1,M$1-1,,M$2,)=$O$1)*(OFFSET($E$1,M$1-1,,M$2,)=M$5)*(OFFSET($B$1,M$1-1,,M$2,)=$J7)*(OFFSET($F$1,M$1-1,,M$2,)=$N$1),OFFSET($G$1,M$1-1,,M$2,))),"")</f>
        <v/>
      </c>
      <c r="O7" s="4">
        <v>6.5</v>
      </c>
      <c r="P7" s="4" t="s">
        <v>25</v>
      </c>
      <c r="Q7" s="4" t="s">
        <v>25</v>
      </c>
    </row>
    <row r="8" spans="1:17" x14ac:dyDescent="0.25">
      <c r="A8" t="s">
        <v>4</v>
      </c>
      <c r="B8" t="s">
        <v>6</v>
      </c>
      <c r="C8">
        <v>2</v>
      </c>
      <c r="D8">
        <v>3</v>
      </c>
      <c r="E8" t="s">
        <v>12</v>
      </c>
      <c r="F8">
        <v>2014</v>
      </c>
      <c r="G8">
        <v>8</v>
      </c>
      <c r="I8" s="11" t="str">
        <f t="shared" si="2"/>
        <v>produit 12014january</v>
      </c>
      <c r="J8" s="4" t="s">
        <v>6</v>
      </c>
      <c r="K8" s="8">
        <f t="array" aca="1" ref="K8" ca="1">IFERROR(MEDIAN(IF((OFFSET($A$1,K$1-1,,K$2,)=$O$1)*(OFFSET($E$1,K$1-1,,K$2,)=K$5)*(OFFSET($B$1,K$1-1,,K$2,)=$J8)*(OFFSET($F$1,K$1-1,,K$2,)=$N$1),OFFSET($G$1,K$1-1,,K$2,))),"")</f>
        <v>7.5</v>
      </c>
      <c r="L8" s="8" t="str">
        <f t="array" aca="1" ref="L8" ca="1">IFERROR(MEDIAN(IF((OFFSET($A$1,L$1-1,,L$2,)=$O$1)*(OFFSET($E$1,L$1-1,,L$2,)=L$5)*(OFFSET($B$1,L$1-1,,L$2,)=$J8)*(OFFSET($F$1,L$1-1,,L$2,)=$N$1),OFFSET($G$1,L$1-1,,L$2,))),"")</f>
        <v/>
      </c>
      <c r="M8" s="8" t="str">
        <f t="array" aca="1" ref="M8" ca="1">IFERROR(MEDIAN(IF((OFFSET($A$1,M$1-1,,M$2,)=$O$1)*(OFFSET($E$1,M$1-1,,M$2,)=M$5)*(OFFSET($B$1,M$1-1,,M$2,)=$J8)*(OFFSET($F$1,M$1-1,,M$2,)=$N$1),OFFSET($G$1,M$1-1,,M$2,))),"")</f>
        <v/>
      </c>
      <c r="O8" s="4">
        <v>7.5</v>
      </c>
      <c r="P8" s="4" t="s">
        <v>25</v>
      </c>
      <c r="Q8" s="4" t="s">
        <v>25</v>
      </c>
    </row>
    <row r="9" spans="1:17" x14ac:dyDescent="0.25">
      <c r="A9" t="s">
        <v>4</v>
      </c>
      <c r="B9" t="s">
        <v>6</v>
      </c>
      <c r="C9">
        <v>2</v>
      </c>
      <c r="D9">
        <v>4</v>
      </c>
      <c r="E9" t="s">
        <v>12</v>
      </c>
      <c r="F9">
        <v>2014</v>
      </c>
      <c r="G9">
        <v>7</v>
      </c>
      <c r="I9" s="11" t="str">
        <f t="shared" si="2"/>
        <v>produit 12014january</v>
      </c>
      <c r="J9" s="4" t="s">
        <v>7</v>
      </c>
      <c r="K9" s="8" t="str">
        <f t="array" aca="1" ref="K9" ca="1">IFERROR(MEDIAN(IF((OFFSET($A$1,K$1-1,,K$2,)=$O$1)*(OFFSET($E$1,K$1-1,,K$2,)=K$5)*(OFFSET($B$1,K$1-1,,K$2,)=$J9)*(OFFSET($F$1,K$1-1,,K$2,)=$N$1),OFFSET($G$1,K$1-1,,K$2,))),"")</f>
        <v/>
      </c>
      <c r="L9" s="8">
        <f t="array" aca="1" ref="L9" ca="1">IFERROR(MEDIAN(IF((OFFSET($A$1,L$1-1,,L$2,)=$O$1)*(OFFSET($E$1,L$1-1,,L$2,)=L$5)*(OFFSET($B$1,L$1-1,,L$2,)=$J9)*(OFFSET($F$1,L$1-1,,L$2,)=$N$1),OFFSET($G$1,L$1-1,,L$2,))),"")</f>
        <v>5.5</v>
      </c>
      <c r="M9" s="8" t="str">
        <f t="array" aca="1" ref="M9" ca="1">IFERROR(MEDIAN(IF((OFFSET($A$1,M$1-1,,M$2,)=$O$1)*(OFFSET($E$1,M$1-1,,M$2,)=M$5)*(OFFSET($B$1,M$1-1,,M$2,)=$J9)*(OFFSET($F$1,M$1-1,,M$2,)=$N$1),OFFSET($G$1,M$1-1,,M$2,))),"")</f>
        <v/>
      </c>
      <c r="O9" s="4" t="s">
        <v>25</v>
      </c>
      <c r="P9" s="4">
        <v>5.5</v>
      </c>
      <c r="Q9" s="4" t="s">
        <v>25</v>
      </c>
    </row>
    <row r="10" spans="1:17" x14ac:dyDescent="0.25">
      <c r="A10" t="s">
        <v>4</v>
      </c>
      <c r="B10" t="s">
        <v>7</v>
      </c>
      <c r="C10">
        <v>3</v>
      </c>
      <c r="D10">
        <v>1</v>
      </c>
      <c r="E10" t="s">
        <v>16</v>
      </c>
      <c r="F10">
        <v>2014</v>
      </c>
      <c r="G10">
        <v>5</v>
      </c>
      <c r="I10" s="11" t="str">
        <f t="shared" si="2"/>
        <v>produit 12014february</v>
      </c>
      <c r="J10" s="4" t="s">
        <v>8</v>
      </c>
      <c r="K10" s="8" t="str">
        <f t="array" aca="1" ref="K10" ca="1">IFERROR(MEDIAN(IF((OFFSET($A$1,K$1-1,,K$2,)=$O$1)*(OFFSET($E$1,K$1-1,,K$2,)=K$5)*(OFFSET($B$1,K$1-1,,K$2,)=$J10)*(OFFSET($F$1,K$1-1,,K$2,)=$N$1),OFFSET($G$1,K$1-1,,K$2,))),"")</f>
        <v/>
      </c>
      <c r="L10" s="8">
        <f t="array" aca="1" ref="L10" ca="1">IFERROR(MEDIAN(IF((OFFSET($A$1,L$1-1,,L$2,)=$O$1)*(OFFSET($E$1,L$1-1,,L$2,)=L$5)*(OFFSET($B$1,L$1-1,,L$2,)=$J10)*(OFFSET($F$1,L$1-1,,L$2,)=$N$1),OFFSET($G$1,L$1-1,,L$2,))),"")</f>
        <v>6.5</v>
      </c>
      <c r="M10" s="8" t="str">
        <f t="array" aca="1" ref="M10" ca="1">IFERROR(MEDIAN(IF((OFFSET($A$1,M$1-1,,M$2,)=$O$1)*(OFFSET($E$1,M$1-1,,M$2,)=M$5)*(OFFSET($B$1,M$1-1,,M$2,)=$J10)*(OFFSET($F$1,M$1-1,,M$2,)=$N$1),OFFSET($G$1,M$1-1,,M$2,))),"")</f>
        <v/>
      </c>
      <c r="O10" s="4" t="s">
        <v>25</v>
      </c>
      <c r="P10" s="4">
        <v>6.5</v>
      </c>
      <c r="Q10" s="4" t="s">
        <v>25</v>
      </c>
    </row>
    <row r="11" spans="1:17" x14ac:dyDescent="0.25">
      <c r="A11" t="s">
        <v>4</v>
      </c>
      <c r="B11" t="s">
        <v>7</v>
      </c>
      <c r="C11">
        <v>3</v>
      </c>
      <c r="D11">
        <v>2</v>
      </c>
      <c r="E11" t="s">
        <v>16</v>
      </c>
      <c r="F11">
        <v>2014</v>
      </c>
      <c r="G11">
        <v>2</v>
      </c>
      <c r="I11" s="11" t="str">
        <f t="shared" si="2"/>
        <v>produit 12014february</v>
      </c>
      <c r="J11" s="4" t="s">
        <v>9</v>
      </c>
      <c r="K11" s="8" t="str">
        <f t="array" aca="1" ref="K11" ca="1">IFERROR(MEDIAN(IF((OFFSET($A$1,K$1-1,,K$2,)=$O$1)*(OFFSET($E$1,K$1-1,,K$2,)=K$5)*(OFFSET($B$1,K$1-1,,K$2,)=$J11)*(OFFSET($F$1,K$1-1,,K$2,)=$N$1),OFFSET($G$1,K$1-1,,K$2,))),"")</f>
        <v/>
      </c>
      <c r="L11" s="8" t="str">
        <f t="array" aca="1" ref="L11" ca="1">IFERROR(MEDIAN(IF((OFFSET($A$1,L$1-1,,L$2,)=$O$1)*(OFFSET($E$1,L$1-1,,L$2,)=L$5)*(OFFSET($B$1,L$1-1,,L$2,)=$J11)*(OFFSET($F$1,L$1-1,,L$2,)=$N$1),OFFSET($G$1,L$1-1,,L$2,))),"")</f>
        <v/>
      </c>
      <c r="M11" s="8">
        <f t="array" aca="1" ref="M11" ca="1">IFERROR(MEDIAN(IF((OFFSET($A$1,M$1-1,,M$2,)=$O$1)*(OFFSET($E$1,M$1-1,,M$2,)=M$5)*(OFFSET($B$1,M$1-1,,M$2,)=$J11)*(OFFSET($F$1,M$1-1,,M$2,)=$N$1),OFFSET($G$1,M$1-1,,M$2,))),"")</f>
        <v>8</v>
      </c>
      <c r="O11" s="4" t="s">
        <v>25</v>
      </c>
      <c r="P11" s="4" t="s">
        <v>25</v>
      </c>
      <c r="Q11" s="4">
        <v>8</v>
      </c>
    </row>
    <row r="12" spans="1:17" x14ac:dyDescent="0.25">
      <c r="A12" t="s">
        <v>4</v>
      </c>
      <c r="B12" t="s">
        <v>7</v>
      </c>
      <c r="C12">
        <v>3</v>
      </c>
      <c r="D12">
        <v>3</v>
      </c>
      <c r="E12" t="s">
        <v>16</v>
      </c>
      <c r="F12">
        <v>2014</v>
      </c>
      <c r="G12">
        <v>7</v>
      </c>
      <c r="I12" s="11" t="str">
        <f t="shared" si="2"/>
        <v>produit 12014february</v>
      </c>
      <c r="J12" s="4" t="s">
        <v>10</v>
      </c>
      <c r="K12" s="8" t="str">
        <f t="array" aca="1" ref="K12" ca="1">IFERROR(MEDIAN(IF((OFFSET($A$1,K$1-1,,K$2,)=$O$1)*(OFFSET($E$1,K$1-1,,K$2,)=K$5)*(OFFSET($B$1,K$1-1,,K$2,)=$J12)*(OFFSET($F$1,K$1-1,,K$2,)=$N$1),OFFSET($G$1,K$1-1,,K$2,))),"")</f>
        <v/>
      </c>
      <c r="L12" s="8" t="str">
        <f t="array" aca="1" ref="L12" ca="1">IFERROR(MEDIAN(IF((OFFSET($A$1,L$1-1,,L$2,)=$O$1)*(OFFSET($E$1,L$1-1,,L$2,)=L$5)*(OFFSET($B$1,L$1-1,,L$2,)=$J12)*(OFFSET($F$1,L$1-1,,L$2,)=$N$1),OFFSET($G$1,L$1-1,,L$2,))),"")</f>
        <v/>
      </c>
      <c r="M12" s="8">
        <f t="array" aca="1" ref="M12" ca="1">IFERROR(MEDIAN(IF((OFFSET($A$1,M$1-1,,M$2,)=$O$1)*(OFFSET($E$1,M$1-1,,M$2,)=M$5)*(OFFSET($B$1,M$1-1,,M$2,)=$J12)*(OFFSET($F$1,M$1-1,,M$2,)=$N$1),OFFSET($G$1,M$1-1,,M$2,))),"")</f>
        <v>5</v>
      </c>
      <c r="O12" s="4" t="s">
        <v>25</v>
      </c>
      <c r="P12" s="4" t="s">
        <v>25</v>
      </c>
      <c r="Q12" s="4">
        <v>5</v>
      </c>
    </row>
    <row r="13" spans="1:17" x14ac:dyDescent="0.25">
      <c r="A13" t="s">
        <v>4</v>
      </c>
      <c r="B13" t="s">
        <v>7</v>
      </c>
      <c r="C13">
        <v>3</v>
      </c>
      <c r="D13">
        <v>4</v>
      </c>
      <c r="E13" t="s">
        <v>16</v>
      </c>
      <c r="F13">
        <v>2014</v>
      </c>
      <c r="G13">
        <v>6</v>
      </c>
      <c r="I13" s="11" t="str">
        <f t="shared" si="2"/>
        <v>produit 12014february</v>
      </c>
    </row>
    <row r="14" spans="1:17" x14ac:dyDescent="0.25">
      <c r="A14" t="s">
        <v>4</v>
      </c>
      <c r="B14" t="s">
        <v>8</v>
      </c>
      <c r="C14">
        <v>4</v>
      </c>
      <c r="D14">
        <v>1</v>
      </c>
      <c r="E14" t="s">
        <v>16</v>
      </c>
      <c r="F14">
        <v>2014</v>
      </c>
      <c r="G14">
        <v>7</v>
      </c>
      <c r="I14" s="11" t="str">
        <f t="shared" si="2"/>
        <v>produit 12014february</v>
      </c>
    </row>
    <row r="15" spans="1:17" x14ac:dyDescent="0.25">
      <c r="A15" t="s">
        <v>4</v>
      </c>
      <c r="B15" t="s">
        <v>8</v>
      </c>
      <c r="C15">
        <v>4</v>
      </c>
      <c r="D15">
        <v>2</v>
      </c>
      <c r="E15" t="s">
        <v>16</v>
      </c>
      <c r="F15">
        <v>2014</v>
      </c>
      <c r="G15">
        <v>12</v>
      </c>
      <c r="I15" s="11" t="str">
        <f t="shared" si="2"/>
        <v>produit 12014february</v>
      </c>
    </row>
    <row r="16" spans="1:17" x14ac:dyDescent="0.25">
      <c r="A16" t="s">
        <v>4</v>
      </c>
      <c r="B16" t="s">
        <v>8</v>
      </c>
      <c r="C16">
        <v>4</v>
      </c>
      <c r="D16">
        <v>3</v>
      </c>
      <c r="E16" t="s">
        <v>16</v>
      </c>
      <c r="F16">
        <v>2014</v>
      </c>
      <c r="G16">
        <v>6</v>
      </c>
      <c r="I16" s="11" t="str">
        <f t="shared" si="2"/>
        <v>produit 12014february</v>
      </c>
    </row>
    <row r="17" spans="1:9" x14ac:dyDescent="0.25">
      <c r="A17" t="s">
        <v>4</v>
      </c>
      <c r="B17" t="s">
        <v>8</v>
      </c>
      <c r="C17">
        <v>4</v>
      </c>
      <c r="D17">
        <v>4</v>
      </c>
      <c r="E17" t="s">
        <v>16</v>
      </c>
      <c r="F17">
        <v>2014</v>
      </c>
      <c r="G17">
        <v>5</v>
      </c>
      <c r="I17" s="11" t="str">
        <f t="shared" si="2"/>
        <v>produit 12014february</v>
      </c>
    </row>
    <row r="18" spans="1:9" x14ac:dyDescent="0.25">
      <c r="A18" t="s">
        <v>4</v>
      </c>
      <c r="B18" t="s">
        <v>9</v>
      </c>
      <c r="C18">
        <v>5</v>
      </c>
      <c r="D18">
        <v>1</v>
      </c>
      <c r="E18" t="s">
        <v>17</v>
      </c>
      <c r="F18">
        <v>2014</v>
      </c>
      <c r="G18">
        <v>9</v>
      </c>
      <c r="I18" s="11" t="str">
        <f t="shared" si="2"/>
        <v>produit 12014march</v>
      </c>
    </row>
    <row r="19" spans="1:9" x14ac:dyDescent="0.25">
      <c r="A19" t="s">
        <v>4</v>
      </c>
      <c r="B19" t="s">
        <v>9</v>
      </c>
      <c r="C19">
        <v>5</v>
      </c>
      <c r="D19">
        <v>2</v>
      </c>
      <c r="E19" t="s">
        <v>17</v>
      </c>
      <c r="F19">
        <v>2014</v>
      </c>
      <c r="G19">
        <v>8</v>
      </c>
      <c r="I19" s="11" t="str">
        <f t="shared" si="2"/>
        <v>produit 12014march</v>
      </c>
    </row>
    <row r="20" spans="1:9" x14ac:dyDescent="0.25">
      <c r="A20" t="s">
        <v>4</v>
      </c>
      <c r="B20" t="s">
        <v>9</v>
      </c>
      <c r="C20">
        <v>5</v>
      </c>
      <c r="D20">
        <v>3</v>
      </c>
      <c r="E20" t="s">
        <v>17</v>
      </c>
      <c r="F20">
        <v>2014</v>
      </c>
      <c r="G20">
        <v>7</v>
      </c>
      <c r="I20" s="11" t="str">
        <f t="shared" si="2"/>
        <v>produit 12014march</v>
      </c>
    </row>
    <row r="21" spans="1:9" x14ac:dyDescent="0.25">
      <c r="A21" t="s">
        <v>4</v>
      </c>
      <c r="B21" t="s">
        <v>10</v>
      </c>
      <c r="C21">
        <v>6</v>
      </c>
      <c r="D21">
        <v>1</v>
      </c>
      <c r="E21" t="s">
        <v>17</v>
      </c>
      <c r="F21">
        <v>2014</v>
      </c>
      <c r="G21">
        <v>3</v>
      </c>
      <c r="I21" s="11" t="str">
        <f t="shared" si="2"/>
        <v>produit 12014march</v>
      </c>
    </row>
    <row r="22" spans="1:9" x14ac:dyDescent="0.25">
      <c r="A22" t="s">
        <v>4</v>
      </c>
      <c r="B22" t="s">
        <v>10</v>
      </c>
      <c r="C22">
        <v>6</v>
      </c>
      <c r="D22">
        <v>2</v>
      </c>
      <c r="E22" t="s">
        <v>17</v>
      </c>
      <c r="F22">
        <v>2014</v>
      </c>
      <c r="G22">
        <v>6</v>
      </c>
      <c r="I22" s="11" t="str">
        <f t="shared" si="2"/>
        <v>produit 12014march</v>
      </c>
    </row>
    <row r="23" spans="1:9" x14ac:dyDescent="0.25">
      <c r="A23" t="s">
        <v>4</v>
      </c>
      <c r="B23" t="s">
        <v>10</v>
      </c>
      <c r="C23">
        <v>6</v>
      </c>
      <c r="D23">
        <v>3</v>
      </c>
      <c r="E23" t="s">
        <v>17</v>
      </c>
      <c r="F23">
        <v>2014</v>
      </c>
      <c r="G23">
        <v>5</v>
      </c>
      <c r="I23" s="11" t="str">
        <f t="shared" si="2"/>
        <v>produit 12014march</v>
      </c>
    </row>
    <row r="24" spans="1:9" x14ac:dyDescent="0.25">
      <c r="A24" t="s">
        <v>15</v>
      </c>
      <c r="B24" t="s">
        <v>5</v>
      </c>
      <c r="C24">
        <v>1</v>
      </c>
      <c r="D24">
        <v>1</v>
      </c>
      <c r="E24" t="s">
        <v>12</v>
      </c>
      <c r="F24">
        <v>2014</v>
      </c>
      <c r="G24">
        <v>4</v>
      </c>
      <c r="I24" s="11" t="str">
        <f t="shared" si="2"/>
        <v>produit 22014january</v>
      </c>
    </row>
    <row r="25" spans="1:9" x14ac:dyDescent="0.25">
      <c r="A25" t="s">
        <v>15</v>
      </c>
      <c r="B25" t="s">
        <v>5</v>
      </c>
      <c r="C25">
        <v>1</v>
      </c>
      <c r="D25">
        <v>2</v>
      </c>
      <c r="E25" t="s">
        <v>12</v>
      </c>
      <c r="F25">
        <v>2014</v>
      </c>
      <c r="G25">
        <v>6</v>
      </c>
      <c r="H25" s="5"/>
      <c r="I25" s="11" t="str">
        <f t="shared" si="2"/>
        <v>produit 22014january</v>
      </c>
    </row>
    <row r="26" spans="1:9" x14ac:dyDescent="0.25">
      <c r="A26" t="s">
        <v>15</v>
      </c>
      <c r="B26" t="s">
        <v>5</v>
      </c>
      <c r="C26">
        <v>1</v>
      </c>
      <c r="D26">
        <v>3</v>
      </c>
      <c r="E26" t="s">
        <v>12</v>
      </c>
      <c r="F26">
        <v>2014</v>
      </c>
      <c r="G26">
        <v>8</v>
      </c>
      <c r="I26" s="11" t="str">
        <f t="shared" si="2"/>
        <v>produit 22014january</v>
      </c>
    </row>
    <row r="27" spans="1:9" x14ac:dyDescent="0.25">
      <c r="A27" t="s">
        <v>15</v>
      </c>
      <c r="B27" t="s">
        <v>6</v>
      </c>
      <c r="C27">
        <v>2</v>
      </c>
      <c r="D27">
        <v>1</v>
      </c>
      <c r="E27" t="s">
        <v>12</v>
      </c>
      <c r="F27">
        <v>2014</v>
      </c>
      <c r="G27">
        <v>7</v>
      </c>
      <c r="I27" s="11" t="str">
        <f t="shared" si="2"/>
        <v>produit 22014january</v>
      </c>
    </row>
    <row r="28" spans="1:9" x14ac:dyDescent="0.25">
      <c r="A28" t="s">
        <v>15</v>
      </c>
      <c r="B28" t="s">
        <v>6</v>
      </c>
      <c r="C28">
        <v>2</v>
      </c>
      <c r="D28">
        <v>2</v>
      </c>
      <c r="E28" t="s">
        <v>12</v>
      </c>
      <c r="F28">
        <v>2014</v>
      </c>
      <c r="G28">
        <v>5</v>
      </c>
      <c r="I28" s="11" t="str">
        <f t="shared" si="2"/>
        <v>produit 22014january</v>
      </c>
    </row>
    <row r="29" spans="1:9" x14ac:dyDescent="0.25">
      <c r="A29" t="s">
        <v>15</v>
      </c>
      <c r="B29" t="s">
        <v>6</v>
      </c>
      <c r="C29">
        <v>2</v>
      </c>
      <c r="D29">
        <v>4</v>
      </c>
      <c r="E29" t="s">
        <v>12</v>
      </c>
      <c r="F29">
        <v>2014</v>
      </c>
      <c r="G29">
        <v>2</v>
      </c>
      <c r="I29" s="11" t="str">
        <f t="shared" si="2"/>
        <v>produit 22014january</v>
      </c>
    </row>
    <row r="30" spans="1:9" x14ac:dyDescent="0.25">
      <c r="A30" t="s">
        <v>15</v>
      </c>
      <c r="B30" t="s">
        <v>7</v>
      </c>
      <c r="C30">
        <v>3</v>
      </c>
      <c r="D30">
        <v>1</v>
      </c>
      <c r="E30" t="s">
        <v>16</v>
      </c>
      <c r="F30">
        <v>2014</v>
      </c>
      <c r="G30">
        <v>10</v>
      </c>
      <c r="I30" s="11" t="str">
        <f t="shared" si="2"/>
        <v>produit 22014february</v>
      </c>
    </row>
    <row r="31" spans="1:9" x14ac:dyDescent="0.25">
      <c r="A31" t="s">
        <v>15</v>
      </c>
      <c r="B31" t="s">
        <v>7</v>
      </c>
      <c r="C31">
        <v>3</v>
      </c>
      <c r="D31">
        <v>2</v>
      </c>
      <c r="E31" t="s">
        <v>16</v>
      </c>
      <c r="F31">
        <v>2014</v>
      </c>
      <c r="G31">
        <v>9</v>
      </c>
      <c r="I31" s="11" t="str">
        <f t="shared" si="2"/>
        <v>produit 22014february</v>
      </c>
    </row>
    <row r="32" spans="1:9" x14ac:dyDescent="0.25">
      <c r="A32" t="s">
        <v>15</v>
      </c>
      <c r="B32" t="s">
        <v>7</v>
      </c>
      <c r="C32">
        <v>3</v>
      </c>
      <c r="D32">
        <v>3</v>
      </c>
      <c r="E32" t="s">
        <v>16</v>
      </c>
      <c r="F32">
        <v>2014</v>
      </c>
      <c r="G32">
        <v>7</v>
      </c>
      <c r="I32" s="11" t="str">
        <f t="shared" si="2"/>
        <v>produit 22014february</v>
      </c>
    </row>
    <row r="33" spans="1:9" x14ac:dyDescent="0.25">
      <c r="A33" t="s">
        <v>15</v>
      </c>
      <c r="B33" t="s">
        <v>7</v>
      </c>
      <c r="C33">
        <v>3</v>
      </c>
      <c r="D33">
        <v>4</v>
      </c>
      <c r="E33" t="s">
        <v>16</v>
      </c>
      <c r="F33">
        <v>2014</v>
      </c>
      <c r="G33">
        <v>3</v>
      </c>
      <c r="I33" s="11" t="str">
        <f t="shared" si="2"/>
        <v>produit 22014february</v>
      </c>
    </row>
    <row r="34" spans="1:9" x14ac:dyDescent="0.25">
      <c r="A34" t="s">
        <v>15</v>
      </c>
      <c r="B34" t="s">
        <v>8</v>
      </c>
      <c r="C34">
        <v>4</v>
      </c>
      <c r="D34">
        <v>1</v>
      </c>
      <c r="E34" t="s">
        <v>16</v>
      </c>
      <c r="F34">
        <v>2014</v>
      </c>
      <c r="G34">
        <v>11</v>
      </c>
      <c r="I34" s="11" t="str">
        <f t="shared" si="2"/>
        <v>produit 22014february</v>
      </c>
    </row>
    <row r="35" spans="1:9" x14ac:dyDescent="0.25">
      <c r="A35" t="s">
        <v>15</v>
      </c>
      <c r="B35" t="s">
        <v>8</v>
      </c>
      <c r="C35">
        <v>4</v>
      </c>
      <c r="D35">
        <v>2</v>
      </c>
      <c r="E35" t="s">
        <v>16</v>
      </c>
      <c r="F35">
        <v>2014</v>
      </c>
      <c r="G35">
        <v>8</v>
      </c>
      <c r="I35" s="11" t="str">
        <f t="shared" si="2"/>
        <v>produit 22014february</v>
      </c>
    </row>
    <row r="36" spans="1:9" x14ac:dyDescent="0.25">
      <c r="A36" t="s">
        <v>15</v>
      </c>
      <c r="B36" t="s">
        <v>8</v>
      </c>
      <c r="C36">
        <v>4</v>
      </c>
      <c r="D36">
        <v>3</v>
      </c>
      <c r="E36" t="s">
        <v>16</v>
      </c>
      <c r="F36">
        <v>2014</v>
      </c>
      <c r="G36">
        <v>6</v>
      </c>
      <c r="I36" s="11" t="str">
        <f t="shared" si="2"/>
        <v>produit 22014february</v>
      </c>
    </row>
    <row r="37" spans="1:9" x14ac:dyDescent="0.25">
      <c r="A37" t="s">
        <v>15</v>
      </c>
      <c r="B37" t="s">
        <v>8</v>
      </c>
      <c r="C37">
        <v>4</v>
      </c>
      <c r="D37">
        <v>4</v>
      </c>
      <c r="E37" t="s">
        <v>16</v>
      </c>
      <c r="F37">
        <v>2014</v>
      </c>
      <c r="G37">
        <v>5</v>
      </c>
      <c r="I37" s="11" t="str">
        <f t="shared" si="2"/>
        <v>produit 22014february</v>
      </c>
    </row>
    <row r="38" spans="1:9" x14ac:dyDescent="0.25">
      <c r="A38" t="s">
        <v>15</v>
      </c>
      <c r="B38" t="s">
        <v>9</v>
      </c>
      <c r="C38">
        <v>5</v>
      </c>
      <c r="D38">
        <v>1</v>
      </c>
      <c r="E38" t="s">
        <v>17</v>
      </c>
      <c r="F38">
        <v>2014</v>
      </c>
      <c r="G38">
        <v>8</v>
      </c>
      <c r="I38" s="11" t="str">
        <f t="shared" si="2"/>
        <v>produit 22014march</v>
      </c>
    </row>
    <row r="39" spans="1:9" x14ac:dyDescent="0.25">
      <c r="A39" t="s">
        <v>15</v>
      </c>
      <c r="B39" t="s">
        <v>9</v>
      </c>
      <c r="C39">
        <v>5</v>
      </c>
      <c r="D39">
        <v>2</v>
      </c>
      <c r="E39" t="s">
        <v>17</v>
      </c>
      <c r="F39">
        <v>2014</v>
      </c>
      <c r="G39">
        <v>5</v>
      </c>
      <c r="I39" s="11" t="str">
        <f t="shared" si="2"/>
        <v>produit 22014march</v>
      </c>
    </row>
    <row r="40" spans="1:9" x14ac:dyDescent="0.25">
      <c r="A40" t="s">
        <v>15</v>
      </c>
      <c r="B40" t="s">
        <v>9</v>
      </c>
      <c r="C40">
        <v>5</v>
      </c>
      <c r="D40">
        <v>3</v>
      </c>
      <c r="E40" t="s">
        <v>17</v>
      </c>
      <c r="F40">
        <v>2014</v>
      </c>
      <c r="G40">
        <v>7</v>
      </c>
      <c r="I40" s="11" t="str">
        <f t="shared" si="2"/>
        <v>produit 22014march</v>
      </c>
    </row>
    <row r="41" spans="1:9" x14ac:dyDescent="0.25">
      <c r="A41" t="s">
        <v>15</v>
      </c>
      <c r="B41" t="s">
        <v>10</v>
      </c>
      <c r="C41">
        <v>6</v>
      </c>
      <c r="D41">
        <v>1</v>
      </c>
      <c r="E41" t="s">
        <v>17</v>
      </c>
      <c r="F41">
        <v>2014</v>
      </c>
      <c r="G41">
        <v>5</v>
      </c>
      <c r="I41" s="11" t="str">
        <f t="shared" si="2"/>
        <v>produit 22014march</v>
      </c>
    </row>
    <row r="42" spans="1:9" x14ac:dyDescent="0.25">
      <c r="A42" t="s">
        <v>15</v>
      </c>
      <c r="B42" t="s">
        <v>10</v>
      </c>
      <c r="C42">
        <v>6</v>
      </c>
      <c r="D42">
        <v>2</v>
      </c>
      <c r="E42" t="s">
        <v>17</v>
      </c>
      <c r="F42">
        <v>2014</v>
      </c>
      <c r="G42">
        <v>2</v>
      </c>
      <c r="I42" s="11" t="str">
        <f t="shared" si="2"/>
        <v>produit 22014march</v>
      </c>
    </row>
    <row r="43" spans="1:9" x14ac:dyDescent="0.25">
      <c r="A43" t="s">
        <v>15</v>
      </c>
      <c r="B43" t="s">
        <v>10</v>
      </c>
      <c r="C43">
        <v>6</v>
      </c>
      <c r="D43">
        <v>3</v>
      </c>
      <c r="E43" t="s">
        <v>17</v>
      </c>
      <c r="F43">
        <v>2014</v>
      </c>
      <c r="G43">
        <v>7</v>
      </c>
      <c r="I43" s="11" t="str">
        <f t="shared" si="2"/>
        <v>produit 22014march</v>
      </c>
    </row>
    <row r="44" spans="1:9" x14ac:dyDescent="0.25">
      <c r="A44" t="s">
        <v>15</v>
      </c>
      <c r="B44" t="s">
        <v>10</v>
      </c>
      <c r="C44">
        <v>6</v>
      </c>
      <c r="D44">
        <v>3</v>
      </c>
      <c r="E44" t="s">
        <v>17</v>
      </c>
      <c r="F44">
        <v>2014</v>
      </c>
      <c r="G44">
        <v>6</v>
      </c>
      <c r="I44" s="11" t="str">
        <f t="shared" si="2"/>
        <v>produit 22014march</v>
      </c>
    </row>
    <row r="57" spans="1:7" x14ac:dyDescent="0.25">
      <c r="A57" s="1"/>
      <c r="B57" s="1"/>
      <c r="C57" s="1"/>
      <c r="D57" s="1"/>
      <c r="E57" s="1"/>
      <c r="F57" s="1"/>
      <c r="G57" s="1"/>
    </row>
    <row r="61" spans="1:7" x14ac:dyDescent="0.25">
      <c r="A61" s="1"/>
      <c r="B61" s="1"/>
      <c r="C61" s="1"/>
      <c r="D61" s="1"/>
      <c r="E61" s="1"/>
      <c r="F61" s="1"/>
      <c r="G61" s="1"/>
    </row>
    <row r="65" spans="1:7" x14ac:dyDescent="0.25">
      <c r="A65" s="1"/>
      <c r="B65" s="1"/>
      <c r="C65" s="1"/>
      <c r="D65" s="1"/>
      <c r="E65" s="1"/>
      <c r="F65" s="1"/>
      <c r="G65" s="1"/>
    </row>
    <row r="70" spans="1:7" x14ac:dyDescent="0.25">
      <c r="A70" s="1"/>
      <c r="B70" s="1"/>
      <c r="C70" s="1"/>
      <c r="D70" s="1"/>
      <c r="E70" s="1"/>
      <c r="F70" s="1"/>
      <c r="G70" s="1"/>
    </row>
    <row r="74" spans="1:7" x14ac:dyDescent="0.25">
      <c r="A74" s="1"/>
      <c r="B74" s="1"/>
      <c r="C74" s="1"/>
      <c r="D74" s="1"/>
      <c r="E74" s="1"/>
      <c r="F74" s="1"/>
      <c r="G74" s="1"/>
    </row>
  </sheetData>
  <dataValidations disablePrompts="1" count="2">
    <dataValidation type="list" allowBlank="1" showInputMessage="1" showErrorMessage="1" sqref="O1">
      <formula1>"produit 1,produit 2"</formula1>
    </dataValidation>
    <dataValidation type="list" allowBlank="1" showInputMessage="1" showErrorMessage="1" sqref="N1">
      <formula1>"2015,2014"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6"/>
  <sheetViews>
    <sheetView workbookViewId="0">
      <selection activeCell="I3" sqref="I3"/>
    </sheetView>
  </sheetViews>
  <sheetFormatPr baseColWidth="10" defaultRowHeight="15" x14ac:dyDescent="0.25"/>
  <cols>
    <col min="1" max="7" width="11.28515625" customWidth="1"/>
  </cols>
  <sheetData>
    <row r="1" spans="1:7" x14ac:dyDescent="0.25">
      <c r="C1" s="1"/>
      <c r="D1" s="1"/>
      <c r="E1" s="1"/>
      <c r="F1" s="1"/>
      <c r="G1" s="2"/>
    </row>
    <row r="2" spans="1:7" x14ac:dyDescent="0.25">
      <c r="C2" s="2"/>
      <c r="D2" s="2"/>
      <c r="E2" s="2"/>
      <c r="F2" s="1"/>
      <c r="G2" s="2"/>
    </row>
    <row r="3" spans="1:7" x14ac:dyDescent="0.25">
      <c r="A3" s="1"/>
      <c r="B3" s="1"/>
      <c r="C3" s="1"/>
      <c r="F3" s="1"/>
      <c r="G3" s="2"/>
    </row>
    <row r="4" spans="1:7" x14ac:dyDescent="0.25">
      <c r="A4" s="6"/>
      <c r="C4" s="2"/>
      <c r="F4" s="1"/>
      <c r="G4" s="2"/>
    </row>
    <row r="5" spans="1:7" x14ac:dyDescent="0.25">
      <c r="A5" s="6"/>
      <c r="C5" s="2"/>
      <c r="G5" s="2"/>
    </row>
    <row r="6" spans="1:7" x14ac:dyDescent="0.25">
      <c r="A6" s="6"/>
      <c r="C6" s="2"/>
      <c r="E6" s="2"/>
      <c r="G6" s="2"/>
    </row>
    <row r="7" spans="1:7" x14ac:dyDescent="0.25">
      <c r="A7" s="6"/>
      <c r="C7" s="2"/>
    </row>
    <row r="8" spans="1:7" x14ac:dyDescent="0.25">
      <c r="A8" s="6"/>
      <c r="C8" s="2"/>
    </row>
    <row r="9" spans="1:7" x14ac:dyDescent="0.25">
      <c r="A9" s="6"/>
      <c r="C9" s="2"/>
    </row>
    <row r="10" spans="1:7" x14ac:dyDescent="0.25">
      <c r="A10" s="6"/>
      <c r="C10" s="2"/>
    </row>
    <row r="11" spans="1:7" x14ac:dyDescent="0.25">
      <c r="A11" s="6"/>
      <c r="C11" s="2"/>
    </row>
    <row r="12" spans="1:7" x14ac:dyDescent="0.25">
      <c r="A12" s="6"/>
      <c r="C12" s="2"/>
    </row>
    <row r="13" spans="1:7" x14ac:dyDescent="0.25">
      <c r="A13" s="6"/>
      <c r="C13" s="2"/>
    </row>
    <row r="14" spans="1:7" x14ac:dyDescent="0.25">
      <c r="A14" s="6"/>
      <c r="C14" s="2"/>
    </row>
    <row r="15" spans="1:7" x14ac:dyDescent="0.25">
      <c r="A15" s="6"/>
      <c r="C15" s="2"/>
    </row>
    <row r="16" spans="1:7" x14ac:dyDescent="0.25">
      <c r="A16" s="6"/>
      <c r="C16" s="2"/>
    </row>
    <row r="17" spans="1:3" x14ac:dyDescent="0.25">
      <c r="A17" s="6"/>
      <c r="C17" s="2"/>
    </row>
    <row r="18" spans="1:3" x14ac:dyDescent="0.25">
      <c r="A18" s="6"/>
      <c r="C18" s="2"/>
    </row>
    <row r="19" spans="1:3" x14ac:dyDescent="0.25">
      <c r="A19" s="6"/>
      <c r="C19" s="2"/>
    </row>
    <row r="20" spans="1:3" x14ac:dyDescent="0.25">
      <c r="A20" s="6"/>
      <c r="C20" s="2"/>
    </row>
    <row r="21" spans="1:3" x14ac:dyDescent="0.25">
      <c r="A21" s="6"/>
      <c r="C21" s="2"/>
    </row>
    <row r="22" spans="1:3" x14ac:dyDescent="0.25">
      <c r="A22" s="6"/>
      <c r="C22" s="2"/>
    </row>
    <row r="23" spans="1:3" x14ac:dyDescent="0.25">
      <c r="A23" s="6"/>
      <c r="C23" s="2"/>
    </row>
    <row r="24" spans="1:3" x14ac:dyDescent="0.25">
      <c r="A24" s="6"/>
      <c r="C24" s="2"/>
    </row>
    <row r="25" spans="1:3" x14ac:dyDescent="0.25">
      <c r="A25" s="6"/>
      <c r="C25" s="2"/>
    </row>
    <row r="26" spans="1:3" x14ac:dyDescent="0.25">
      <c r="A26" s="1"/>
      <c r="C2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Median_day_week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Eric</cp:lastModifiedBy>
  <dcterms:created xsi:type="dcterms:W3CDTF">2016-02-16T08:14:44Z</dcterms:created>
  <dcterms:modified xsi:type="dcterms:W3CDTF">2016-02-21T18:46:12Z</dcterms:modified>
</cp:coreProperties>
</file>