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961EA5D6-E8DA-48C0-AA08-4B40BDD9E5FF}" xr6:coauthVersionLast="47" xr6:coauthVersionMax="47" xr10:uidLastSave="{00000000-0000-0000-0000-000000000000}"/>
  <bookViews>
    <workbookView xWindow="1950" yWindow="1950" windowWidth="28800" windowHeight="15435" xr2:uid="{00000000-000D-0000-FFFF-FFFF00000000}"/>
  </bookViews>
  <sheets>
    <sheet name="BDD" sheetId="1" r:id="rId1"/>
    <sheet name="Tranches" sheetId="2" r:id="rId2"/>
  </sheets>
  <definedNames>
    <definedName name="typeA">Tranches!$A$3:$B$9</definedName>
    <definedName name="typeB">Tranches!$D$3:$E$11</definedName>
    <definedName name="typeC">Tranches!$G$3:$H$7</definedName>
  </definedNames>
  <calcPr calcId="191029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14" i="1"/>
  <c r="E3" i="1"/>
  <c r="E15" i="1"/>
  <c r="E4" i="1"/>
  <c r="E5" i="1"/>
  <c r="E6" i="1"/>
  <c r="E7" i="1"/>
  <c r="E8" i="1"/>
  <c r="E9" i="1"/>
  <c r="E10" i="1"/>
  <c r="E11" i="1"/>
  <c r="E12" i="1"/>
  <c r="E13" i="1"/>
</calcChain>
</file>

<file path=xl/sharedStrings.xml><?xml version="1.0" encoding="utf-8"?>
<sst xmlns="http://schemas.openxmlformats.org/spreadsheetml/2006/main" count="82" uniqueCount="31">
  <si>
    <t>Département</t>
  </si>
  <si>
    <t>Type</t>
  </si>
  <si>
    <t>Nombre d'employés</t>
  </si>
  <si>
    <t>A</t>
  </si>
  <si>
    <t>B</t>
  </si>
  <si>
    <t>C</t>
  </si>
  <si>
    <t>Type A</t>
  </si>
  <si>
    <t>&lt;=20</t>
  </si>
  <si>
    <t>&gt;20 et &lt;=25</t>
  </si>
  <si>
    <t>&gt;25 et &lt;=30</t>
  </si>
  <si>
    <t>&gt;30 et &lt;= 40</t>
  </si>
  <si>
    <t>&gt; 40 et &lt;= 50</t>
  </si>
  <si>
    <t>&gt;50 et &lt;= 60</t>
  </si>
  <si>
    <t>&gt; 60</t>
  </si>
  <si>
    <t>Identifiant</t>
  </si>
  <si>
    <t>Type B</t>
  </si>
  <si>
    <t>&lt;=10</t>
  </si>
  <si>
    <t>&gt;10 et &lt;=15</t>
  </si>
  <si>
    <t>&gt;15 et &lt;=20</t>
  </si>
  <si>
    <t>Type C</t>
  </si>
  <si>
    <t>&lt;=5</t>
  </si>
  <si>
    <t>&gt;5 et &lt;=10</t>
  </si>
  <si>
    <t>&gt;20</t>
  </si>
  <si>
    <t>Libellé</t>
  </si>
  <si>
    <t>Tranche</t>
  </si>
  <si>
    <t>nb Emp.</t>
  </si>
  <si>
    <t>Étiquettes de lignes</t>
  </si>
  <si>
    <t>Total général</t>
  </si>
  <si>
    <t>Étiquettes de colonnes</t>
  </si>
  <si>
    <t>Nombre de Identifiant</t>
  </si>
  <si>
    <t>Créer des listes personnalisées pour le tri des libellés dans les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</si>
</sst>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2" xfId="0" applyBorder="1"/>
    <xf numFmtId="0" fontId="1" fillId="0" borderId="3" xfId="0" applyFont="1" applyBorder="1" applyAlignment="1">
      <alignment wrapText="1"/>
    </xf>
    <xf numFmtId="0" fontId="0" fillId="0" borderId="4" xfId="0" applyBorder="1"/>
    <xf numFmtId="0" fontId="1" fillId="0" borderId="5" xfId="0" applyFont="1" applyBorder="1" applyAlignment="1">
      <alignment wrapText="1"/>
    </xf>
    <xf numFmtId="0" fontId="0" fillId="0" borderId="6" xfId="0" applyBorder="1"/>
    <xf numFmtId="0" fontId="1" fillId="0" borderId="7" xfId="0" applyFont="1" applyBorder="1" applyAlignment="1">
      <alignment wrapText="1"/>
    </xf>
    <xf numFmtId="0" fontId="1" fillId="0" borderId="8" xfId="0" applyFont="1" applyBorder="1" applyAlignment="1">
      <alignment wrapText="1"/>
    </xf>
    <xf numFmtId="0" fontId="1" fillId="0" borderId="5" xfId="0" applyFont="1" applyBorder="1"/>
    <xf numFmtId="0" fontId="1" fillId="0" borderId="7" xfId="0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28576</xdr:colOff>
      <xdr:row>15</xdr:row>
      <xdr:rowOff>38101</xdr:rowOff>
    </xdr:from>
    <xdr:to>
      <xdr:col>9</xdr:col>
      <xdr:colOff>529256</xdr:colOff>
      <xdr:row>37</xdr:row>
      <xdr:rowOff>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5DAA4B2-E1A0-4AEB-B11C-D0171DB11F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6" y="3276601"/>
          <a:ext cx="5682280" cy="4152900"/>
        </a:xfrm>
        <a:prstGeom prst="rect">
          <a:avLst/>
        </a:prstGeom>
      </xdr:spPr>
    </xdr:pic>
    <xdr:clientData/>
  </xdr:twoCellAnchor>
  <xdr:twoCellAnchor editAs="oneCell">
    <xdr:from>
      <xdr:col>0</xdr:col>
      <xdr:colOff>28576</xdr:colOff>
      <xdr:row>37</xdr:row>
      <xdr:rowOff>38100</xdr:rowOff>
    </xdr:from>
    <xdr:to>
      <xdr:col>9</xdr:col>
      <xdr:colOff>873126</xdr:colOff>
      <xdr:row>55</xdr:row>
      <xdr:rowOff>38100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BF6EC635-C033-4C0E-B79D-F9DCE25494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8576" y="7467600"/>
          <a:ext cx="6026150" cy="3429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56</xdr:row>
      <xdr:rowOff>0</xdr:rowOff>
    </xdr:from>
    <xdr:to>
      <xdr:col>9</xdr:col>
      <xdr:colOff>246971</xdr:colOff>
      <xdr:row>72</xdr:row>
      <xdr:rowOff>142476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FE77E08C-2EB4-4D4E-BE2E-563E367449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0" y="10668000"/>
          <a:ext cx="5428571" cy="3190476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ric" refreshedDate="45400.01551365741" createdVersion="7" refreshedVersion="7" minRefreshableVersion="3" recordCount="14" xr:uid="{484B1367-A02C-4634-BB55-F521E4E6298C}">
  <cacheSource type="worksheet">
    <worksheetSource name="BDD"/>
  </cacheSource>
  <cacheFields count="5">
    <cacheField name="Département" numFmtId="0">
      <sharedItems containsSemiMixedTypes="0" containsString="0" containsNumber="1" containsInteger="1" minValue="75" maxValue="93" count="3">
        <n v="75"/>
        <n v="92"/>
        <n v="93"/>
      </sharedItems>
    </cacheField>
    <cacheField name="Type" numFmtId="0">
      <sharedItems count="3">
        <s v="A"/>
        <s v="B"/>
        <s v="C"/>
      </sharedItems>
    </cacheField>
    <cacheField name="Identifiant" numFmtId="0">
      <sharedItems containsSemiMixedTypes="0" containsString="0" containsNumber="1" containsInteger="1" minValue="7501" maxValue="9303"/>
    </cacheField>
    <cacheField name="Nombre d'employés" numFmtId="0">
      <sharedItems containsSemiMixedTypes="0" containsString="0" containsNumber="1" containsInteger="1" minValue="3" maxValue="70"/>
    </cacheField>
    <cacheField name="Tranche" numFmtId="0">
      <sharedItems count="10">
        <s v="&gt; 60"/>
        <s v="&lt;=20"/>
        <s v="&gt;30 et &lt;= 40"/>
        <s v="&lt;=10"/>
        <s v="&gt;20"/>
        <s v="&gt;15 et &lt;=20"/>
        <s v="&gt;20 et &lt;=25"/>
        <s v="&lt;=5"/>
        <s v="&gt;25 et &lt;=30"/>
        <s v="&gt; 40 et &lt;= 5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">
  <r>
    <x v="0"/>
    <x v="0"/>
    <n v="7501"/>
    <n v="62"/>
    <x v="0"/>
  </r>
  <r>
    <x v="0"/>
    <x v="0"/>
    <n v="7502"/>
    <n v="10"/>
    <x v="1"/>
  </r>
  <r>
    <x v="0"/>
    <x v="1"/>
    <n v="7503"/>
    <n v="38"/>
    <x v="2"/>
  </r>
  <r>
    <x v="0"/>
    <x v="1"/>
    <n v="7504"/>
    <n v="5"/>
    <x v="3"/>
  </r>
  <r>
    <x v="0"/>
    <x v="2"/>
    <n v="7505"/>
    <n v="50"/>
    <x v="4"/>
  </r>
  <r>
    <x v="0"/>
    <x v="2"/>
    <n v="7506"/>
    <n v="18"/>
    <x v="5"/>
  </r>
  <r>
    <x v="1"/>
    <x v="0"/>
    <n v="9201"/>
    <n v="22"/>
    <x v="6"/>
  </r>
  <r>
    <x v="1"/>
    <x v="1"/>
    <n v="9202"/>
    <n v="17"/>
    <x v="5"/>
  </r>
  <r>
    <x v="1"/>
    <x v="2"/>
    <n v="9203"/>
    <n v="23"/>
    <x v="4"/>
  </r>
  <r>
    <x v="1"/>
    <x v="2"/>
    <n v="9204"/>
    <n v="70"/>
    <x v="4"/>
  </r>
  <r>
    <x v="1"/>
    <x v="2"/>
    <n v="9205"/>
    <n v="3"/>
    <x v="7"/>
  </r>
  <r>
    <x v="2"/>
    <x v="0"/>
    <n v="9301"/>
    <n v="26"/>
    <x v="8"/>
  </r>
  <r>
    <x v="2"/>
    <x v="1"/>
    <n v="9302"/>
    <n v="43"/>
    <x v="9"/>
  </r>
  <r>
    <x v="2"/>
    <x v="2"/>
    <n v="9303"/>
    <n v="28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0672174-9C2B-4038-B64B-414E53EDA0F9}" name="Tableau croisé dynamique3" cacheId="1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K26:O31" firstHeaderRow="1" firstDataRow="2" firstDataCol="1" rowPageCount="1" colPageCount="1"/>
  <pivotFields count="5">
    <pivotField axis="axisRow" showAll="0">
      <items count="4">
        <item x="0"/>
        <item x="1"/>
        <item x="2"/>
        <item t="default"/>
      </items>
    </pivotField>
    <pivotField axis="axisPage" showAll="0">
      <items count="4">
        <item x="0"/>
        <item x="1"/>
        <item x="2"/>
        <item t="default"/>
      </items>
    </pivotField>
    <pivotField dataField="1" showAll="0"/>
    <pivotField showAll="0"/>
    <pivotField axis="axisCol" showAll="0">
      <items count="11">
        <item x="1"/>
        <item x="7"/>
        <item x="3"/>
        <item x="5"/>
        <item x="6"/>
        <item x="8"/>
        <item x="2"/>
        <item x="9"/>
        <item x="0"/>
        <item x="4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4"/>
  </colFields>
  <colItems count="4">
    <i>
      <x v="1"/>
    </i>
    <i>
      <x v="3"/>
    </i>
    <i>
      <x v="9"/>
    </i>
    <i t="grand">
      <x/>
    </i>
  </colItems>
  <pageFields count="1">
    <pageField fld="1" item="2" hier="-1"/>
  </pageFields>
  <dataFields count="1">
    <dataField name="Nombre de Identifian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2BE13CB-2428-4F53-8EE8-4376987CD356}" name="Tableau croisé dynamique2" cacheId="11" applyNumberFormats="0" applyBorderFormats="0" applyFontFormats="0" applyPatternFormats="0" applyAlignmentFormats="0" applyWidthHeightFormats="1" dataCaption="Valeurs" updatedVersion="7" minRefreshableVersion="3" itemPrintTitles="1" createdVersion="7" indent="0" outline="1" outlineData="1" multipleFieldFilters="0">
  <location ref="K15:P20" firstHeaderRow="1" firstDataRow="2" firstDataCol="1" rowPageCount="1" colPageCount="1"/>
  <pivotFields count="5">
    <pivotField axis="axisRow" showAll="0">
      <items count="4">
        <item x="0"/>
        <item x="1"/>
        <item x="2"/>
        <item t="default"/>
      </items>
    </pivotField>
    <pivotField axis="axisPage" showAll="0">
      <items count="4">
        <item x="0"/>
        <item x="1"/>
        <item x="2"/>
        <item t="default"/>
      </items>
    </pivotField>
    <pivotField dataField="1" showAll="0"/>
    <pivotField showAll="0"/>
    <pivotField axis="axisCol" showAll="0">
      <items count="11">
        <item x="1"/>
        <item x="7"/>
        <item x="3"/>
        <item x="5"/>
        <item x="6"/>
        <item x="8"/>
        <item x="2"/>
        <item x="9"/>
        <item x="0"/>
        <item x="4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4"/>
  </colFields>
  <colItems count="5">
    <i>
      <x v="2"/>
    </i>
    <i>
      <x v="3"/>
    </i>
    <i>
      <x v="6"/>
    </i>
    <i>
      <x v="7"/>
    </i>
    <i t="grand">
      <x/>
    </i>
  </colItems>
  <pageFields count="1">
    <pageField fld="1" item="1" hier="-1"/>
  </pageFields>
  <dataFields count="1">
    <dataField name="Nombre de Identifian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895E61-B761-45F2-9724-D6C5061D4723}" name="Tableau croisé dynamique1" cacheId="1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K3:P8" firstHeaderRow="1" firstDataRow="2" firstDataCol="1" rowPageCount="1" colPageCount="1"/>
  <pivotFields count="5">
    <pivotField axis="axisRow" showAll="0">
      <items count="4">
        <item x="0"/>
        <item x="1"/>
        <item x="2"/>
        <item t="default"/>
      </items>
    </pivotField>
    <pivotField axis="axisPage" showAll="0">
      <items count="4">
        <item x="0"/>
        <item x="1"/>
        <item x="2"/>
        <item t="default"/>
      </items>
    </pivotField>
    <pivotField dataField="1" showAll="0"/>
    <pivotField showAll="0"/>
    <pivotField axis="axisCol" showAll="0" nonAutoSortDefault="1">
      <items count="11">
        <item x="2"/>
        <item x="9"/>
        <item x="3"/>
        <item x="5"/>
        <item x="1"/>
        <item x="6"/>
        <item x="8"/>
        <item x="0"/>
        <item x="7"/>
        <item x="4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4"/>
  </colFields>
  <colItems count="5">
    <i>
      <x v="4"/>
    </i>
    <i>
      <x v="5"/>
    </i>
    <i>
      <x v="6"/>
    </i>
    <i>
      <x v="7"/>
    </i>
    <i t="grand">
      <x/>
    </i>
  </colItems>
  <pageFields count="1">
    <pageField fld="1" item="0" hier="-1"/>
  </pageFields>
  <dataFields count="1">
    <dataField name="Nombre de Identifian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" displayName="BDD" ref="A1:E15" totalsRowShown="0">
  <autoFilter ref="A1:E15" xr:uid="{00000000-0009-0000-0100-000001000000}"/>
  <tableColumns count="5">
    <tableColumn id="1" xr3:uid="{00000000-0010-0000-0000-000001000000}" name="Département"/>
    <tableColumn id="2" xr3:uid="{00000000-0010-0000-0000-000002000000}" name="Type"/>
    <tableColumn id="4" xr3:uid="{00000000-0010-0000-0000-000004000000}" name="Identifiant"/>
    <tableColumn id="3" xr3:uid="{00000000-0010-0000-0000-000003000000}" name="Nombre d'employés"/>
    <tableColumn id="5" xr3:uid="{65D7129B-52F1-405F-98A8-D62157508854}" name="Tranche" dataDxfId="0">
      <calculatedColumnFormula>VLOOKUP(BDD[[#This Row],[Nombre d''employés]],INDIRECT("type"&amp;BDD[[#This Row],[Type]]),2,TRUE)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5"/>
  <sheetViews>
    <sheetView tabSelected="1" workbookViewId="0">
      <selection activeCell="E2" sqref="E2"/>
    </sheetView>
  </sheetViews>
  <sheetFormatPr baseColWidth="10" defaultRowHeight="15" x14ac:dyDescent="0.25"/>
  <cols>
    <col min="1" max="1" width="14.140625" customWidth="1"/>
    <col min="2" max="3" width="15.28515625" customWidth="1"/>
    <col min="4" max="4" width="19.5703125" customWidth="1"/>
    <col min="5" max="5" width="16.85546875" customWidth="1"/>
  </cols>
  <sheetData>
    <row r="1" spans="1:5" x14ac:dyDescent="0.25">
      <c r="A1" t="s">
        <v>0</v>
      </c>
      <c r="B1" t="s">
        <v>1</v>
      </c>
      <c r="C1" t="s">
        <v>14</v>
      </c>
      <c r="D1" t="s">
        <v>2</v>
      </c>
      <c r="E1" t="s">
        <v>24</v>
      </c>
    </row>
    <row r="2" spans="1:5" x14ac:dyDescent="0.25">
      <c r="A2">
        <v>75</v>
      </c>
      <c r="B2" t="s">
        <v>3</v>
      </c>
      <c r="C2">
        <v>7501</v>
      </c>
      <c r="D2">
        <v>62</v>
      </c>
      <c r="E2" t="str">
        <f ca="1">VLOOKUP(BDD[[#This Row],[Nombre d''employés]],INDIRECT("type"&amp;BDD[[#This Row],[Type]]),2,TRUE)</f>
        <v>&gt; 60</v>
      </c>
    </row>
    <row r="3" spans="1:5" x14ac:dyDescent="0.25">
      <c r="A3">
        <v>75</v>
      </c>
      <c r="B3" t="s">
        <v>3</v>
      </c>
      <c r="C3">
        <v>7502</v>
      </c>
      <c r="D3">
        <v>10</v>
      </c>
      <c r="E3" t="str">
        <f ca="1">VLOOKUP(BDD[[#This Row],[Nombre d''employés]],INDIRECT("type"&amp;BDD[[#This Row],[Type]]),2,TRUE)</f>
        <v>&lt;=20</v>
      </c>
    </row>
    <row r="4" spans="1:5" x14ac:dyDescent="0.25">
      <c r="A4">
        <v>75</v>
      </c>
      <c r="B4" t="s">
        <v>4</v>
      </c>
      <c r="C4">
        <v>7503</v>
      </c>
      <c r="D4">
        <v>38</v>
      </c>
      <c r="E4" t="str">
        <f ca="1">VLOOKUP(BDD[[#This Row],[Nombre d''employés]],INDIRECT("type"&amp;BDD[[#This Row],[Type]]),2,TRUE)</f>
        <v>&gt;30 et &lt;= 40</v>
      </c>
    </row>
    <row r="5" spans="1:5" x14ac:dyDescent="0.25">
      <c r="A5">
        <v>75</v>
      </c>
      <c r="B5" t="s">
        <v>4</v>
      </c>
      <c r="C5">
        <v>7504</v>
      </c>
      <c r="D5">
        <v>5</v>
      </c>
      <c r="E5" t="str">
        <f ca="1">VLOOKUP(BDD[[#This Row],[Nombre d''employés]],INDIRECT("type"&amp;BDD[[#This Row],[Type]]),2,TRUE)</f>
        <v>&lt;=10</v>
      </c>
    </row>
    <row r="6" spans="1:5" x14ac:dyDescent="0.25">
      <c r="A6">
        <v>75</v>
      </c>
      <c r="B6" t="s">
        <v>5</v>
      </c>
      <c r="C6">
        <v>7505</v>
      </c>
      <c r="D6">
        <v>50</v>
      </c>
      <c r="E6" t="str">
        <f ca="1">VLOOKUP(BDD[[#This Row],[Nombre d''employés]],INDIRECT("type"&amp;BDD[[#This Row],[Type]]),2,TRUE)</f>
        <v>&gt;20</v>
      </c>
    </row>
    <row r="7" spans="1:5" x14ac:dyDescent="0.25">
      <c r="A7">
        <v>75</v>
      </c>
      <c r="B7" t="s">
        <v>5</v>
      </c>
      <c r="C7">
        <v>7506</v>
      </c>
      <c r="D7">
        <v>18</v>
      </c>
      <c r="E7" t="str">
        <f ca="1">VLOOKUP(BDD[[#This Row],[Nombre d''employés]],INDIRECT("type"&amp;BDD[[#This Row],[Type]]),2,TRUE)</f>
        <v>&gt;15 et &lt;=20</v>
      </c>
    </row>
    <row r="8" spans="1:5" x14ac:dyDescent="0.25">
      <c r="A8">
        <v>92</v>
      </c>
      <c r="B8" t="s">
        <v>3</v>
      </c>
      <c r="C8">
        <v>9201</v>
      </c>
      <c r="D8">
        <v>22</v>
      </c>
      <c r="E8" t="str">
        <f ca="1">VLOOKUP(BDD[[#This Row],[Nombre d''employés]],INDIRECT("type"&amp;BDD[[#This Row],[Type]]),2,TRUE)</f>
        <v>&gt;20 et &lt;=25</v>
      </c>
    </row>
    <row r="9" spans="1:5" x14ac:dyDescent="0.25">
      <c r="A9">
        <v>92</v>
      </c>
      <c r="B9" t="s">
        <v>4</v>
      </c>
      <c r="C9">
        <v>9202</v>
      </c>
      <c r="D9">
        <v>17</v>
      </c>
      <c r="E9" t="str">
        <f ca="1">VLOOKUP(BDD[[#This Row],[Nombre d''employés]],INDIRECT("type"&amp;BDD[[#This Row],[Type]]),2,TRUE)</f>
        <v>&gt;15 et &lt;=20</v>
      </c>
    </row>
    <row r="10" spans="1:5" x14ac:dyDescent="0.25">
      <c r="A10">
        <v>92</v>
      </c>
      <c r="B10" t="s">
        <v>5</v>
      </c>
      <c r="C10">
        <v>9203</v>
      </c>
      <c r="D10">
        <v>23</v>
      </c>
      <c r="E10" t="str">
        <f ca="1">VLOOKUP(BDD[[#This Row],[Nombre d''employés]],INDIRECT("type"&amp;BDD[[#This Row],[Type]]),2,TRUE)</f>
        <v>&gt;20</v>
      </c>
    </row>
    <row r="11" spans="1:5" x14ac:dyDescent="0.25">
      <c r="A11">
        <v>92</v>
      </c>
      <c r="B11" t="s">
        <v>5</v>
      </c>
      <c r="C11">
        <v>9204</v>
      </c>
      <c r="D11">
        <v>70</v>
      </c>
      <c r="E11" t="str">
        <f ca="1">VLOOKUP(BDD[[#This Row],[Nombre d''employés]],INDIRECT("type"&amp;BDD[[#This Row],[Type]]),2,TRUE)</f>
        <v>&gt;20</v>
      </c>
    </row>
    <row r="12" spans="1:5" x14ac:dyDescent="0.25">
      <c r="A12">
        <v>92</v>
      </c>
      <c r="B12" t="s">
        <v>5</v>
      </c>
      <c r="C12">
        <v>9205</v>
      </c>
      <c r="D12">
        <v>3</v>
      </c>
      <c r="E12" t="str">
        <f ca="1">VLOOKUP(BDD[[#This Row],[Nombre d''employés]],INDIRECT("type"&amp;BDD[[#This Row],[Type]]),2,TRUE)</f>
        <v>&lt;=5</v>
      </c>
    </row>
    <row r="13" spans="1:5" x14ac:dyDescent="0.25">
      <c r="A13">
        <v>93</v>
      </c>
      <c r="B13" t="s">
        <v>3</v>
      </c>
      <c r="C13">
        <v>9301</v>
      </c>
      <c r="D13">
        <v>26</v>
      </c>
      <c r="E13" t="str">
        <f ca="1">VLOOKUP(BDD[[#This Row],[Nombre d''employés]],INDIRECT("type"&amp;BDD[[#This Row],[Type]]),2,TRUE)</f>
        <v>&gt;25 et &lt;=30</v>
      </c>
    </row>
    <row r="14" spans="1:5" x14ac:dyDescent="0.25">
      <c r="A14">
        <v>93</v>
      </c>
      <c r="B14" t="s">
        <v>4</v>
      </c>
      <c r="C14">
        <v>9302</v>
      </c>
      <c r="D14">
        <v>43</v>
      </c>
      <c r="E14" t="str">
        <f ca="1">VLOOKUP(BDD[[#This Row],[Nombre d''employés]],INDIRECT("type"&amp;BDD[[#This Row],[Type]]),2,TRUE)</f>
        <v>&gt; 40 et &lt;= 50</v>
      </c>
    </row>
    <row r="15" spans="1:5" x14ac:dyDescent="0.25">
      <c r="A15">
        <v>93</v>
      </c>
      <c r="B15" t="s">
        <v>5</v>
      </c>
      <c r="C15">
        <v>9303</v>
      </c>
      <c r="D15">
        <v>28</v>
      </c>
      <c r="E15" t="str">
        <f ca="1">VLOOKUP(BDD[[#This Row],[Nombre d''employés]],INDIRECT("type"&amp;BDD[[#This Row],[Type]]),2,TRUE)</f>
        <v>&gt;20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31"/>
  <sheetViews>
    <sheetView workbookViewId="0">
      <selection activeCell="L4" sqref="L4"/>
    </sheetView>
  </sheetViews>
  <sheetFormatPr baseColWidth="10" defaultRowHeight="15" x14ac:dyDescent="0.25"/>
  <cols>
    <col min="1" max="1" width="8.140625" bestFit="1" customWidth="1"/>
    <col min="2" max="2" width="11.85546875" customWidth="1"/>
    <col min="3" max="3" width="3.140625" customWidth="1"/>
    <col min="4" max="4" width="8.140625" bestFit="1" customWidth="1"/>
    <col min="5" max="5" width="11.85546875" customWidth="1"/>
    <col min="6" max="6" width="3.140625" customWidth="1"/>
    <col min="7" max="7" width="8.140625" bestFit="1" customWidth="1"/>
    <col min="8" max="8" width="11.85546875" customWidth="1"/>
    <col min="10" max="10" width="19.7109375" customWidth="1"/>
    <col min="11" max="11" width="21" bestFit="1" customWidth="1"/>
    <col min="12" max="16" width="12.7109375" customWidth="1"/>
    <col min="17" max="17" width="10.7109375" bestFit="1" customWidth="1"/>
    <col min="18" max="18" width="11.140625" bestFit="1" customWidth="1"/>
    <col min="19" max="19" width="11.5703125" bestFit="1" customWidth="1"/>
    <col min="20" max="20" width="4.42578125" bestFit="1" customWidth="1"/>
    <col min="21" max="21" width="4" bestFit="1" customWidth="1"/>
    <col min="22" max="22" width="12.5703125" bestFit="1" customWidth="1"/>
  </cols>
  <sheetData>
    <row r="1" spans="1:16" x14ac:dyDescent="0.25">
      <c r="A1" s="2" t="s">
        <v>6</v>
      </c>
      <c r="B1" s="2"/>
      <c r="C1" s="2"/>
      <c r="D1" s="2" t="s">
        <v>15</v>
      </c>
      <c r="E1" s="2"/>
      <c r="F1" s="2"/>
      <c r="G1" s="2" t="s">
        <v>19</v>
      </c>
      <c r="K1" s="12" t="s">
        <v>1</v>
      </c>
      <c r="L1" t="s">
        <v>3</v>
      </c>
    </row>
    <row r="2" spans="1:16" x14ac:dyDescent="0.25">
      <c r="A2" t="s">
        <v>25</v>
      </c>
      <c r="B2" t="s">
        <v>23</v>
      </c>
      <c r="D2" t="s">
        <v>25</v>
      </c>
      <c r="E2" t="s">
        <v>23</v>
      </c>
      <c r="G2" t="s">
        <v>25</v>
      </c>
      <c r="H2" t="s">
        <v>23</v>
      </c>
    </row>
    <row r="3" spans="1:16" x14ac:dyDescent="0.25">
      <c r="A3" s="1">
        <v>0</v>
      </c>
      <c r="B3" s="9" t="s">
        <v>7</v>
      </c>
      <c r="D3" s="3">
        <v>0</v>
      </c>
      <c r="E3" s="4" t="s">
        <v>16</v>
      </c>
      <c r="G3" s="3">
        <v>0</v>
      </c>
      <c r="H3" s="4" t="s">
        <v>20</v>
      </c>
      <c r="K3" s="12" t="s">
        <v>29</v>
      </c>
      <c r="L3" s="12" t="s">
        <v>28</v>
      </c>
    </row>
    <row r="4" spans="1:16" x14ac:dyDescent="0.25">
      <c r="A4">
        <v>21</v>
      </c>
      <c r="B4" s="6" t="s">
        <v>8</v>
      </c>
      <c r="D4" s="5">
        <v>11</v>
      </c>
      <c r="E4" s="6" t="s">
        <v>17</v>
      </c>
      <c r="G4" s="5">
        <v>6</v>
      </c>
      <c r="H4" s="6" t="s">
        <v>21</v>
      </c>
      <c r="K4" s="12" t="s">
        <v>26</v>
      </c>
      <c r="L4" t="s">
        <v>7</v>
      </c>
      <c r="M4" t="s">
        <v>8</v>
      </c>
      <c r="N4" t="s">
        <v>9</v>
      </c>
      <c r="O4" t="s">
        <v>13</v>
      </c>
      <c r="P4" t="s">
        <v>27</v>
      </c>
    </row>
    <row r="5" spans="1:16" x14ac:dyDescent="0.25">
      <c r="A5">
        <v>26</v>
      </c>
      <c r="B5" s="6" t="s">
        <v>9</v>
      </c>
      <c r="D5" s="5">
        <v>16</v>
      </c>
      <c r="E5" s="6" t="s">
        <v>18</v>
      </c>
      <c r="G5" s="5">
        <v>11</v>
      </c>
      <c r="H5" s="6" t="s">
        <v>17</v>
      </c>
      <c r="K5" s="13">
        <v>75</v>
      </c>
      <c r="L5" s="14">
        <v>1</v>
      </c>
      <c r="M5" s="14"/>
      <c r="N5" s="14"/>
      <c r="O5" s="14">
        <v>1</v>
      </c>
      <c r="P5" s="14">
        <v>2</v>
      </c>
    </row>
    <row r="6" spans="1:16" x14ac:dyDescent="0.25">
      <c r="A6">
        <v>31</v>
      </c>
      <c r="B6" s="6" t="s">
        <v>10</v>
      </c>
      <c r="D6" s="5">
        <v>21</v>
      </c>
      <c r="E6" s="6" t="s">
        <v>8</v>
      </c>
      <c r="G6" s="5">
        <v>16</v>
      </c>
      <c r="H6" s="6" t="s">
        <v>18</v>
      </c>
      <c r="K6" s="13">
        <v>92</v>
      </c>
      <c r="L6" s="14"/>
      <c r="M6" s="14">
        <v>1</v>
      </c>
      <c r="N6" s="14"/>
      <c r="O6" s="14"/>
      <c r="P6" s="14">
        <v>1</v>
      </c>
    </row>
    <row r="7" spans="1:16" x14ac:dyDescent="0.25">
      <c r="A7">
        <v>41</v>
      </c>
      <c r="B7" s="6" t="s">
        <v>11</v>
      </c>
      <c r="D7" s="5">
        <v>26</v>
      </c>
      <c r="E7" s="6" t="s">
        <v>9</v>
      </c>
      <c r="G7" s="7">
        <v>21</v>
      </c>
      <c r="H7" s="8" t="s">
        <v>22</v>
      </c>
      <c r="K7" s="13">
        <v>93</v>
      </c>
      <c r="L7" s="14"/>
      <c r="M7" s="14"/>
      <c r="N7" s="14">
        <v>1</v>
      </c>
      <c r="O7" s="14"/>
      <c r="P7" s="14">
        <v>1</v>
      </c>
    </row>
    <row r="8" spans="1:16" x14ac:dyDescent="0.25">
      <c r="A8">
        <v>51</v>
      </c>
      <c r="B8" s="6" t="s">
        <v>12</v>
      </c>
      <c r="D8" s="5">
        <v>31</v>
      </c>
      <c r="E8" s="6" t="s">
        <v>10</v>
      </c>
      <c r="K8" s="13" t="s">
        <v>27</v>
      </c>
      <c r="L8" s="14">
        <v>1</v>
      </c>
      <c r="M8" s="14">
        <v>1</v>
      </c>
      <c r="N8" s="14">
        <v>1</v>
      </c>
      <c r="O8" s="14">
        <v>1</v>
      </c>
      <c r="P8" s="14">
        <v>4</v>
      </c>
    </row>
    <row r="9" spans="1:16" x14ac:dyDescent="0.25">
      <c r="A9">
        <v>61</v>
      </c>
      <c r="B9" s="8" t="s">
        <v>13</v>
      </c>
      <c r="D9" s="5">
        <v>41</v>
      </c>
      <c r="E9" s="6" t="s">
        <v>11</v>
      </c>
    </row>
    <row r="10" spans="1:16" x14ac:dyDescent="0.25">
      <c r="D10" s="5">
        <v>51</v>
      </c>
      <c r="E10" s="10" t="s">
        <v>12</v>
      </c>
    </row>
    <row r="11" spans="1:16" x14ac:dyDescent="0.25">
      <c r="D11" s="7">
        <v>61</v>
      </c>
      <c r="E11" s="11" t="s">
        <v>13</v>
      </c>
    </row>
    <row r="13" spans="1:16" x14ac:dyDescent="0.25">
      <c r="K13" s="12" t="s">
        <v>1</v>
      </c>
      <c r="L13" t="s">
        <v>4</v>
      </c>
    </row>
    <row r="15" spans="1:16" x14ac:dyDescent="0.25">
      <c r="A15" s="15" t="s">
        <v>30</v>
      </c>
      <c r="K15" s="12" t="s">
        <v>29</v>
      </c>
      <c r="L15" s="12" t="s">
        <v>28</v>
      </c>
    </row>
    <row r="16" spans="1:16" x14ac:dyDescent="0.25">
      <c r="K16" s="12" t="s">
        <v>26</v>
      </c>
      <c r="L16" t="s">
        <v>16</v>
      </c>
      <c r="M16" t="s">
        <v>18</v>
      </c>
      <c r="N16" t="s">
        <v>10</v>
      </c>
      <c r="O16" t="s">
        <v>11</v>
      </c>
      <c r="P16" t="s">
        <v>27</v>
      </c>
    </row>
    <row r="17" spans="11:16" x14ac:dyDescent="0.25">
      <c r="K17" s="13">
        <v>75</v>
      </c>
      <c r="L17" s="14">
        <v>1</v>
      </c>
      <c r="M17" s="14"/>
      <c r="N17" s="14">
        <v>1</v>
      </c>
      <c r="O17" s="14"/>
      <c r="P17" s="14">
        <v>2</v>
      </c>
    </row>
    <row r="18" spans="11:16" x14ac:dyDescent="0.25">
      <c r="K18" s="13">
        <v>92</v>
      </c>
      <c r="L18" s="14"/>
      <c r="M18" s="14">
        <v>1</v>
      </c>
      <c r="N18" s="14"/>
      <c r="O18" s="14"/>
      <c r="P18" s="14">
        <v>1</v>
      </c>
    </row>
    <row r="19" spans="11:16" x14ac:dyDescent="0.25">
      <c r="K19" s="13">
        <v>93</v>
      </c>
      <c r="L19" s="14"/>
      <c r="M19" s="14"/>
      <c r="N19" s="14"/>
      <c r="O19" s="14">
        <v>1</v>
      </c>
      <c r="P19" s="14">
        <v>1</v>
      </c>
    </row>
    <row r="20" spans="11:16" x14ac:dyDescent="0.25">
      <c r="K20" s="13" t="s">
        <v>27</v>
      </c>
      <c r="L20" s="14">
        <v>1</v>
      </c>
      <c r="M20" s="14">
        <v>1</v>
      </c>
      <c r="N20" s="14">
        <v>1</v>
      </c>
      <c r="O20" s="14">
        <v>1</v>
      </c>
      <c r="P20" s="14">
        <v>4</v>
      </c>
    </row>
    <row r="24" spans="11:16" x14ac:dyDescent="0.25">
      <c r="K24" s="12" t="s">
        <v>1</v>
      </c>
      <c r="L24" t="s">
        <v>5</v>
      </c>
    </row>
    <row r="26" spans="11:16" x14ac:dyDescent="0.25">
      <c r="K26" s="12" t="s">
        <v>29</v>
      </c>
      <c r="L26" s="12" t="s">
        <v>28</v>
      </c>
    </row>
    <row r="27" spans="11:16" x14ac:dyDescent="0.25">
      <c r="K27" s="12" t="s">
        <v>26</v>
      </c>
      <c r="L27" t="s">
        <v>20</v>
      </c>
      <c r="M27" t="s">
        <v>18</v>
      </c>
      <c r="N27" t="s">
        <v>22</v>
      </c>
      <c r="O27" t="s">
        <v>27</v>
      </c>
    </row>
    <row r="28" spans="11:16" x14ac:dyDescent="0.25">
      <c r="K28" s="13">
        <v>75</v>
      </c>
      <c r="L28" s="14"/>
      <c r="M28" s="14">
        <v>1</v>
      </c>
      <c r="N28" s="14">
        <v>1</v>
      </c>
      <c r="O28" s="14">
        <v>2</v>
      </c>
    </row>
    <row r="29" spans="11:16" x14ac:dyDescent="0.25">
      <c r="K29" s="13">
        <v>92</v>
      </c>
      <c r="L29" s="14">
        <v>1</v>
      </c>
      <c r="M29" s="14"/>
      <c r="N29" s="14">
        <v>2</v>
      </c>
      <c r="O29" s="14">
        <v>3</v>
      </c>
    </row>
    <row r="30" spans="11:16" x14ac:dyDescent="0.25">
      <c r="K30" s="13">
        <v>93</v>
      </c>
      <c r="L30" s="14"/>
      <c r="M30" s="14"/>
      <c r="N30" s="14">
        <v>1</v>
      </c>
      <c r="O30" s="14">
        <v>1</v>
      </c>
    </row>
    <row r="31" spans="11:16" x14ac:dyDescent="0.25">
      <c r="K31" s="13" t="s">
        <v>27</v>
      </c>
      <c r="L31" s="14">
        <v>1</v>
      </c>
      <c r="M31" s="14">
        <v>1</v>
      </c>
      <c r="N31" s="14">
        <v>4</v>
      </c>
      <c r="O31" s="14">
        <v>6</v>
      </c>
    </row>
  </sheetData>
  <sortState xmlns:xlrd2="http://schemas.microsoft.com/office/spreadsheetml/2017/richdata2" columnSort="1" ref="K3:P8">
    <sortCondition ref="L4" customList="&lt;=20,&gt;20 et &lt;=25,&gt;25 et &lt;=30,&gt;30 et &lt;= 40,&gt; 40 et &lt;= 50,&gt;50 et &lt;= 60,&gt; 60"/>
  </sortState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BDD</vt:lpstr>
      <vt:lpstr>Tranches</vt:lpstr>
      <vt:lpstr>typeA</vt:lpstr>
      <vt:lpstr>typeB</vt:lpstr>
      <vt:lpstr>typeC</vt:lpstr>
    </vt:vector>
  </TitlesOfParts>
  <Company>DGFiP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Morel</dc:creator>
  <cp:lastModifiedBy>eric</cp:lastModifiedBy>
  <dcterms:created xsi:type="dcterms:W3CDTF">2024-04-17T19:01:07Z</dcterms:created>
  <dcterms:modified xsi:type="dcterms:W3CDTF">2024-04-17T22:41:19Z</dcterms:modified>
</cp:coreProperties>
</file>