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D8576FF-97C3-43DA-8DE0-D44B50C86B30}" xr6:coauthVersionLast="47" xr6:coauthVersionMax="47" xr10:uidLastSave="{00000000-0000-0000-0000-000000000000}"/>
  <bookViews>
    <workbookView xWindow="5040" yWindow="2550" windowWidth="28800" windowHeight="154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1" l="1" a="1"/>
  <c r="F7" i="1"/>
  <c r="F14" i="1" a="1"/>
  <c r="F14" i="1" s="1"/>
  <c r="F11" i="1"/>
  <c r="G11" i="1"/>
  <c r="F12" i="1"/>
  <c r="G12" i="1"/>
  <c r="F13" i="1"/>
  <c r="G13" i="1"/>
  <c r="E11" i="1"/>
  <c r="E12" i="1"/>
  <c r="E13" i="1"/>
  <c r="E3" i="1"/>
  <c r="F3" i="1"/>
  <c r="G3" i="1"/>
  <c r="E4" i="1"/>
  <c r="F4" i="1"/>
  <c r="G4" i="1"/>
  <c r="E5" i="1"/>
  <c r="F5" i="1"/>
  <c r="G5" i="1"/>
  <c r="E6" i="1"/>
  <c r="F6" i="1"/>
  <c r="G6" i="1"/>
  <c r="E2" i="1"/>
  <c r="G2" i="1"/>
  <c r="F2" i="1"/>
  <c r="D13" i="1" l="1"/>
  <c r="D12" i="1"/>
  <c r="D11" i="1"/>
  <c r="D6" i="1"/>
  <c r="D5" i="1"/>
  <c r="D4" i="1"/>
  <c r="D3" i="1"/>
  <c r="D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<sst xmlns="http://schemas.openxmlformats.org/spreadsheetml/2006/main" count="3" uniqueCount="3">
  <si>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Durée de travail à Mi-Temps 50%</t>
  </si>
  <si>
    <t>Congé formation (indemnité 85%)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</si>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</sst>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4"/>
  <sheetViews>
    <sheetView tabSelected="1" workbookViewId="0">
      <selection activeCell="F7" sqref="F7"/>
    </sheetView>
  </sheetViews>
  <sheetFormatPr baseColWidth="10" defaultRowHeight="15" x14ac:dyDescent="0.25"/>
  <cols>
    <col min="1" max="1" width="31" bestFit="1" customWidth="1"/>
    <col min="4" max="4" width="21" bestFit="1" customWidth="1"/>
    <col min="5" max="5" width="19.140625" style="7" bestFit="1" customWidth="1"/>
    <col min="6" max="6" width="11.42578125" style="7"/>
    <col min="7" max="7" width="14.42578125" bestFit="1" customWidth="1"/>
  </cols>
  <sheetData>
    <row r="1" spans="1:7" x14ac:dyDescent="0.25">
      <c r="E1" s="15" t="s">
        <v>2</v>
      </c>
      <c r="F1" s="15"/>
      <c r="G1" s="15"/>
    </row>
    <row r="2" spans="1:7" x14ac:dyDescent="0.25">
      <c r="A2" s="12" t="s">
        <v>0</v>
      </c>
      <c r="B2" s="1">
        <v>36434</v>
      </c>
      <c r="C2" s="1">
        <v>36525</v>
      </c>
      <c r="D2" s="2" t="str">
        <f t="shared" ref="D2:D6" si="0">DATEDIF(B2,C2,"y")&amp;IF(DATEDIF(B2,C2,"y")&gt;1," ans, "," an, ")&amp;DATEDIF(B2,C2,"ym") &amp;" mois et "&amp;DATEDIF(B2,C2,"md")&amp;IF(DATEDIF(
B2,C2,"md")&gt;1," jours"," jour")</f>
        <v>0 an, 2 mois et 30 jours</v>
      </c>
      <c r="E2" s="7" t="str">
        <f>DATEDIF(B2,C2+1,"y")&amp;IF(DATEDIF(B2,C2+1,"y")&gt;1," ans, "," an, ")&amp;DATEDIF(B2,C2+1,"ym") &amp;" mois et "&amp;DATEDIF(B2,C2+1,"md")&amp;IF(DATEDIF( B2,C2+1,"md")&gt;1," jours"," jour")</f>
        <v>0 an, 3 mois et 0 jour</v>
      </c>
      <c r="F2" s="7">
        <f>YEAR(C2)*12+MONTH(C2)-YEAR(B2)*12-MONTH(B2)+1</f>
        <v>3</v>
      </c>
      <c r="G2" t="str">
        <f>DATEDIF(B2,C2+1,"m") &amp;" mois et "&amp;DATEDIF(B2,C2+1,"md")&amp;IF(DATEDIF( B2,C2+1,"md")&gt;1," jours"," jour")</f>
        <v>3 mois et 0 jour</v>
      </c>
    </row>
    <row r="3" spans="1:7" x14ac:dyDescent="0.25">
      <c r="A3" s="13"/>
      <c r="B3" s="3">
        <v>36526</v>
      </c>
      <c r="C3" s="3">
        <v>36556</v>
      </c>
      <c r="D3" s="4" t="str">
        <f t="shared" si="0"/>
        <v>0 an, 0 mois et 30 jours</v>
      </c>
      <c r="E3" s="7" t="str">
        <f t="shared" ref="E3:E13" si="1">DATEDIF(B3,C3+1,"y")&amp;IF(DATEDIF(B3,C3+1,"y")&gt;1," ans, "," an, ")&amp;DATEDIF(B3,C3+1,"ym") &amp;" mois et "&amp;DATEDIF(B3,C3+1,"md")&amp;IF(DATEDIF( B3,C3+1,"md")&gt;1," jours"," jour")</f>
        <v>0 an, 1 mois et 0 jour</v>
      </c>
      <c r="F3" s="7">
        <f t="shared" ref="F3:F7" si="2">YEAR(C3)*12+MONTH(C3)-YEAR(B3)*12-MONTH(B3)+1</f>
        <v>1</v>
      </c>
      <c r="G3" t="str">
        <f t="shared" ref="G3:G6" si="3">DATEDIF(B3,C3+1,"m") &amp;" mois et "&amp;DATEDIF(B3,C3+1,"md")&amp;IF(DATEDIF( B3,C3+1,"md")&gt;1," jours"," jour")</f>
        <v>1 mois et 0 jour</v>
      </c>
    </row>
    <row r="4" spans="1:7" x14ac:dyDescent="0.25">
      <c r="A4" s="13"/>
      <c r="B4" s="3">
        <v>36678</v>
      </c>
      <c r="C4" s="3">
        <v>36707</v>
      </c>
      <c r="D4" s="4" t="str">
        <f t="shared" si="0"/>
        <v>0 an, 0 mois et 29 jours</v>
      </c>
      <c r="E4" s="7" t="str">
        <f t="shared" si="1"/>
        <v>0 an, 1 mois et 0 jour</v>
      </c>
      <c r="F4" s="7">
        <f t="shared" si="2"/>
        <v>1</v>
      </c>
      <c r="G4" t="str">
        <f t="shared" si="3"/>
        <v>1 mois et 0 jour</v>
      </c>
    </row>
    <row r="5" spans="1:7" x14ac:dyDescent="0.25">
      <c r="A5" s="13"/>
      <c r="B5" s="3">
        <v>37500</v>
      </c>
      <c r="C5" s="3">
        <v>37621</v>
      </c>
      <c r="D5" s="4" t="str">
        <f t="shared" si="0"/>
        <v>0 an, 3 mois et 30 jours</v>
      </c>
      <c r="E5" s="7" t="str">
        <f t="shared" si="1"/>
        <v>0 an, 4 mois et 0 jour</v>
      </c>
      <c r="F5" s="7">
        <f t="shared" si="2"/>
        <v>4</v>
      </c>
      <c r="G5" t="str">
        <f t="shared" si="3"/>
        <v>4 mois et 0 jour</v>
      </c>
    </row>
    <row r="6" spans="1:7" x14ac:dyDescent="0.25">
      <c r="A6" s="14"/>
      <c r="B6" s="5">
        <v>37622</v>
      </c>
      <c r="C6" s="5">
        <v>37741</v>
      </c>
      <c r="D6" s="6" t="str">
        <f t="shared" si="0"/>
        <v>0 an, 3 mois et 29 jours</v>
      </c>
      <c r="E6" s="7" t="str">
        <f t="shared" si="1"/>
        <v>0 an, 4 mois et 0 jour</v>
      </c>
      <c r="F6" s="7">
        <f t="shared" si="2"/>
        <v>4</v>
      </c>
      <c r="G6" t="str">
        <f t="shared" si="3"/>
        <v>4 mois et 0 jour</v>
      </c>
    </row>
    <row r="7" spans="1:7" ht="18.75" x14ac:dyDescent="0.3">
      <c r="F7" s="11" cm="1">
        <f t="array" ref="F7">SUM(YEAR(C2:C6)*12+MONTH(C2:C6)-YEAR(B2:B6)*12-MONTH(B2:B6)+1)</f>
        <v>13</v>
      </c>
    </row>
    <row r="11" spans="1:7" x14ac:dyDescent="0.25">
      <c r="A11" s="8" t="s">
        <v>1</v>
      </c>
      <c r="B11" s="1">
        <v>36100</v>
      </c>
      <c r="C11" s="1">
        <v>36160</v>
      </c>
      <c r="D11" s="2" t="str">
        <f>DATEDIF(B11,C11,"y")&amp;IF(DATEDIF(B11,C11,"y")&gt;1," ans, "," an, ")&amp;DATEDIF(B11,C11,"ym") &amp;" mois et "&amp;DATEDIF(B11,C11,"md")&amp;IF(DATEDIF(
B11,C11,"md")&gt;1," jours"," jour")</f>
        <v>0 an, 1 mois et 30 jours</v>
      </c>
      <c r="E11" s="7" t="str">
        <f t="shared" si="1"/>
        <v>0 an, 2 mois et 0 jour</v>
      </c>
      <c r="F11" s="7">
        <f t="shared" ref="F11:F13" si="4">YEAR(C11)*12+MONTH(C11)-YEAR(B11)*12-MONTH(B11)+1</f>
        <v>2</v>
      </c>
      <c r="G11" t="str">
        <f t="shared" ref="G11:G13" si="5">DATEDIF(B11,C11+1,"m") &amp;" mois et "&amp;DATEDIF(B11,C11+1,"md")&amp;IF(DATEDIF( B11,C11+1,"md")&gt;1," jours"," jour")</f>
        <v>2 mois et 0 jour</v>
      </c>
    </row>
    <row r="12" spans="1:7" x14ac:dyDescent="0.25">
      <c r="A12" s="9"/>
      <c r="B12" s="3">
        <v>36161</v>
      </c>
      <c r="C12" s="3">
        <v>36341</v>
      </c>
      <c r="D12" s="4" t="str">
        <f>DATEDIF(B12,C12,"y")&amp;IF(DATEDIF(B12,C12,"y")&gt;1," ans, "," an, ")&amp;DATEDIF(B12,C12,"ym") &amp;" mois et "&amp;DATEDIF(B12,C12,"md")&amp;IF(DATEDIF(
B12,C12,"md")&gt;1," jours"," jour")</f>
        <v>0 an, 5 mois et 29 jours</v>
      </c>
      <c r="E12" s="7" t="str">
        <f t="shared" si="1"/>
        <v>0 an, 6 mois et 0 jour</v>
      </c>
      <c r="F12" s="7">
        <f t="shared" si="4"/>
        <v>6</v>
      </c>
      <c r="G12" t="str">
        <f t="shared" si="5"/>
        <v>6 mois et 0 jour</v>
      </c>
    </row>
    <row r="13" spans="1:7" x14ac:dyDescent="0.25">
      <c r="A13" s="10"/>
      <c r="B13" s="5">
        <v>36557</v>
      </c>
      <c r="C13" s="5">
        <v>36677</v>
      </c>
      <c r="D13" s="6" t="str">
        <f>DATEDIF(B13,C13,"y")&amp;IF(DATEDIF(B13,C13,"y")&gt;1," ans, "," an, ")&amp;DATEDIF(B13,C13,"ym") &amp;" mois et "&amp;DATEDIF(B13,C13,"md")&amp;IF(DATEDIF(
B13,C13,"md")&gt;1," jours"," jour")</f>
        <v>0 an, 3 mois et 30 jours</v>
      </c>
      <c r="E13" s="7" t="str">
        <f t="shared" si="1"/>
        <v>0 an, 4 mois et 0 jour</v>
      </c>
      <c r="F13" s="7">
        <f t="shared" si="4"/>
        <v>4</v>
      </c>
      <c r="G13" t="str">
        <f t="shared" si="5"/>
        <v>4 mois et 0 jour</v>
      </c>
    </row>
    <row r="14" spans="1:7" ht="18.75" x14ac:dyDescent="0.3">
      <c r="F14" s="11" cm="1">
        <f t="array" ref="F14">SUM(YEAR(C11:C13)*12+MONTH(C11:C13)-YEAR(B11:B13)*12-MONTH(B11:B13)+1)</f>
        <v>12</v>
      </c>
    </row>
  </sheetData>
  <mergeCells count="2">
    <mergeCell ref="A2:A6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eric</cp:lastModifiedBy>
  <dcterms:created xsi:type="dcterms:W3CDTF">2024-02-28T15:47:46Z</dcterms:created>
  <dcterms:modified xsi:type="dcterms:W3CDTF">2024-02-29T13:27:07Z</dcterms:modified>
</cp:coreProperties>
</file>