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defaultThemeVersion="166925"/>
  <mc:AlternateContent xmlns:mc="http://schemas.openxmlformats.org/markup-compatibility/2006">
    <mc:Choice Requires="x15">
      <x15ac:absPath xmlns:x15ac="http://schemas.microsoft.com/office/spreadsheetml/2010/11/ac" url="E:\Téléchargement Chrome\"/>
    </mc:Choice>
  </mc:AlternateContent>
  <xr:revisionPtr revIDLastSave="0" documentId="13_ncr:1_{4EF12CBF-3E6D-4895-822B-30FF1BBA12DA}" xr6:coauthVersionLast="47" xr6:coauthVersionMax="47" xr10:uidLastSave="{00000000-0000-0000-0000-000000000000}"/>
  <bookViews>
    <workbookView xWindow="2775" yWindow="4140" windowWidth="28800" windowHeight="15435" xr2:uid="{00000000-000D-0000-FFFF-FFFF00000000}"/>
  </bookViews>
  <sheets>
    <sheet name="Feuil1" sheetId="2" r:id="rId1"/>
  </sheets>
  <definedNames>
    <definedName name="_xlnm._FilterDatabase" localSheetId="0" hidden="1">Feuil1!$A$1:$G$272</definedName>
    <definedName name="modele">Feuil1!$E:$E</definedName>
    <definedName name="pourcentage">Feuil1!$G:$G</definedName>
  </definedNames>
  <calcPr calcId="191029"/>
  <pivotCaches>
    <pivotCache cacheId="7" r:id="rId2"/>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9" i="2" l="1"/>
  <c r="H13" i="2"/>
  <c r="H21" i="2"/>
  <c r="H25" i="2"/>
  <c r="H33" i="2"/>
  <c r="H37" i="2"/>
  <c r="H45" i="2"/>
  <c r="H49" i="2"/>
  <c r="H57" i="2"/>
  <c r="H61" i="2"/>
  <c r="H69" i="2"/>
  <c r="H73" i="2"/>
  <c r="H81" i="2"/>
  <c r="H85" i="2"/>
  <c r="H93" i="2"/>
  <c r="H97" i="2"/>
  <c r="H105" i="2"/>
  <c r="H109" i="2"/>
  <c r="H117" i="2"/>
  <c r="H121" i="2"/>
  <c r="H129" i="2"/>
  <c r="H133" i="2"/>
  <c r="H141" i="2"/>
  <c r="H145" i="2"/>
  <c r="H153" i="2"/>
  <c r="H157" i="2"/>
  <c r="H165" i="2"/>
  <c r="H169" i="2"/>
  <c r="H177" i="2"/>
  <c r="H181" i="2"/>
  <c r="H189" i="2"/>
  <c r="H193" i="2"/>
  <c r="H205" i="2"/>
  <c r="H217" i="2"/>
  <c r="H229" i="2"/>
  <c r="H241" i="2"/>
  <c r="H253" i="2"/>
  <c r="H265" i="2"/>
  <c r="G2" i="2"/>
  <c r="H2" i="2" s="1"/>
  <c r="G3" i="2"/>
  <c r="H3" i="2" s="1"/>
  <c r="G4" i="2"/>
  <c r="H4" i="2" s="1"/>
  <c r="G5" i="2"/>
  <c r="H5" i="2" s="1"/>
  <c r="G6" i="2"/>
  <c r="H6" i="2" s="1"/>
  <c r="G7" i="2"/>
  <c r="H7" i="2" s="1"/>
  <c r="G8" i="2"/>
  <c r="H8" i="2" s="1"/>
  <c r="G9" i="2"/>
  <c r="G10" i="2"/>
  <c r="H10" i="2" s="1"/>
  <c r="G11" i="2"/>
  <c r="H11" i="2" s="1"/>
  <c r="G12" i="2"/>
  <c r="H12" i="2" s="1"/>
  <c r="G13" i="2"/>
  <c r="G14" i="2"/>
  <c r="H14" i="2" s="1"/>
  <c r="G15" i="2"/>
  <c r="H15" i="2" s="1"/>
  <c r="G16" i="2"/>
  <c r="H16" i="2" s="1"/>
  <c r="G17" i="2"/>
  <c r="H17" i="2" s="1"/>
  <c r="G18" i="2"/>
  <c r="H18" i="2" s="1"/>
  <c r="G19" i="2"/>
  <c r="H19" i="2" s="1"/>
  <c r="G20" i="2"/>
  <c r="H20" i="2" s="1"/>
  <c r="G21" i="2"/>
  <c r="G22" i="2"/>
  <c r="H22" i="2" s="1"/>
  <c r="G23" i="2"/>
  <c r="H23" i="2" s="1"/>
  <c r="G24" i="2"/>
  <c r="H24" i="2" s="1"/>
  <c r="G25" i="2"/>
  <c r="G26" i="2"/>
  <c r="H26" i="2" s="1"/>
  <c r="G27" i="2"/>
  <c r="H27" i="2" s="1"/>
  <c r="G28" i="2"/>
  <c r="H28" i="2" s="1"/>
  <c r="G29" i="2"/>
  <c r="H29" i="2" s="1"/>
  <c r="G30" i="2"/>
  <c r="H30" i="2" s="1"/>
  <c r="G31" i="2"/>
  <c r="H31" i="2" s="1"/>
  <c r="G32" i="2"/>
  <c r="H32" i="2" s="1"/>
  <c r="G33" i="2"/>
  <c r="G34" i="2"/>
  <c r="H34" i="2" s="1"/>
  <c r="G35" i="2"/>
  <c r="H35" i="2" s="1"/>
  <c r="G36" i="2"/>
  <c r="H36" i="2" s="1"/>
  <c r="G37" i="2"/>
  <c r="G38" i="2"/>
  <c r="H38" i="2" s="1"/>
  <c r="G39" i="2"/>
  <c r="H39" i="2" s="1"/>
  <c r="G40" i="2"/>
  <c r="H40" i="2" s="1"/>
  <c r="G41" i="2"/>
  <c r="H41" i="2" s="1"/>
  <c r="G42" i="2"/>
  <c r="H42" i="2" s="1"/>
  <c r="G43" i="2"/>
  <c r="H43" i="2" s="1"/>
  <c r="G44" i="2"/>
  <c r="H44" i="2" s="1"/>
  <c r="G45" i="2"/>
  <c r="G46" i="2"/>
  <c r="H46" i="2" s="1"/>
  <c r="G47" i="2"/>
  <c r="H47" i="2" s="1"/>
  <c r="G48" i="2"/>
  <c r="H48" i="2" s="1"/>
  <c r="G49" i="2"/>
  <c r="G50" i="2"/>
  <c r="H50" i="2" s="1"/>
  <c r="G51" i="2"/>
  <c r="H51" i="2" s="1"/>
  <c r="G52" i="2"/>
  <c r="H52" i="2" s="1"/>
  <c r="G53" i="2"/>
  <c r="H53" i="2" s="1"/>
  <c r="G54" i="2"/>
  <c r="H54" i="2" s="1"/>
  <c r="G55" i="2"/>
  <c r="H55" i="2" s="1"/>
  <c r="G56" i="2"/>
  <c r="H56" i="2" s="1"/>
  <c r="G57" i="2"/>
  <c r="G58" i="2"/>
  <c r="H58" i="2" s="1"/>
  <c r="G59" i="2"/>
  <c r="H59" i="2" s="1"/>
  <c r="G60" i="2"/>
  <c r="H60" i="2" s="1"/>
  <c r="G61" i="2"/>
  <c r="G62" i="2"/>
  <c r="H62" i="2" s="1"/>
  <c r="G63" i="2"/>
  <c r="H63" i="2" s="1"/>
  <c r="G64" i="2"/>
  <c r="H64" i="2" s="1"/>
  <c r="G65" i="2"/>
  <c r="H65" i="2" s="1"/>
  <c r="G66" i="2"/>
  <c r="H66" i="2" s="1"/>
  <c r="G67" i="2"/>
  <c r="H67" i="2" s="1"/>
  <c r="G68" i="2"/>
  <c r="H68" i="2" s="1"/>
  <c r="G69" i="2"/>
  <c r="G70" i="2"/>
  <c r="H70" i="2" s="1"/>
  <c r="G71" i="2"/>
  <c r="H71" i="2" s="1"/>
  <c r="G72" i="2"/>
  <c r="H72" i="2" s="1"/>
  <c r="G73" i="2"/>
  <c r="G74" i="2"/>
  <c r="H74" i="2" s="1"/>
  <c r="G75" i="2"/>
  <c r="H75" i="2" s="1"/>
  <c r="G76" i="2"/>
  <c r="H76" i="2" s="1"/>
  <c r="G77" i="2"/>
  <c r="H77" i="2" s="1"/>
  <c r="G78" i="2"/>
  <c r="H78" i="2" s="1"/>
  <c r="G79" i="2"/>
  <c r="H79" i="2" s="1"/>
  <c r="G80" i="2"/>
  <c r="H80" i="2" s="1"/>
  <c r="G81" i="2"/>
  <c r="G82" i="2"/>
  <c r="H82" i="2" s="1"/>
  <c r="G83" i="2"/>
  <c r="H83" i="2" s="1"/>
  <c r="G84" i="2"/>
  <c r="H84" i="2" s="1"/>
  <c r="G85" i="2"/>
  <c r="G86" i="2"/>
  <c r="H86" i="2" s="1"/>
  <c r="G87" i="2"/>
  <c r="H87" i="2" s="1"/>
  <c r="G88" i="2"/>
  <c r="H88" i="2" s="1"/>
  <c r="G89" i="2"/>
  <c r="H89" i="2" s="1"/>
  <c r="G90" i="2"/>
  <c r="H90" i="2" s="1"/>
  <c r="G91" i="2"/>
  <c r="H91" i="2" s="1"/>
  <c r="G92" i="2"/>
  <c r="H92" i="2" s="1"/>
  <c r="G93" i="2"/>
  <c r="G94" i="2"/>
  <c r="H94" i="2" s="1"/>
  <c r="G95" i="2"/>
  <c r="H95" i="2" s="1"/>
  <c r="G96" i="2"/>
  <c r="H96" i="2" s="1"/>
  <c r="G97" i="2"/>
  <c r="G98" i="2"/>
  <c r="H98" i="2" s="1"/>
  <c r="G99" i="2"/>
  <c r="H99" i="2" s="1"/>
  <c r="G100" i="2"/>
  <c r="H100" i="2" s="1"/>
  <c r="G101" i="2"/>
  <c r="H101" i="2" s="1"/>
  <c r="G102" i="2"/>
  <c r="H102" i="2" s="1"/>
  <c r="G103" i="2"/>
  <c r="H103" i="2" s="1"/>
  <c r="G104" i="2"/>
  <c r="H104" i="2" s="1"/>
  <c r="G105" i="2"/>
  <c r="G106" i="2"/>
  <c r="H106" i="2" s="1"/>
  <c r="G107" i="2"/>
  <c r="H107" i="2" s="1"/>
  <c r="G108" i="2"/>
  <c r="H108" i="2" s="1"/>
  <c r="G109" i="2"/>
  <c r="G110" i="2"/>
  <c r="H110" i="2" s="1"/>
  <c r="G111" i="2"/>
  <c r="H111" i="2" s="1"/>
  <c r="G112" i="2"/>
  <c r="H112" i="2" s="1"/>
  <c r="G113" i="2"/>
  <c r="H113" i="2" s="1"/>
  <c r="G114" i="2"/>
  <c r="H114" i="2" s="1"/>
  <c r="G115" i="2"/>
  <c r="H115" i="2" s="1"/>
  <c r="G116" i="2"/>
  <c r="H116" i="2" s="1"/>
  <c r="G117" i="2"/>
  <c r="G118" i="2"/>
  <c r="H118" i="2" s="1"/>
  <c r="G119" i="2"/>
  <c r="H119" i="2" s="1"/>
  <c r="G120" i="2"/>
  <c r="H120" i="2" s="1"/>
  <c r="G121" i="2"/>
  <c r="G122" i="2"/>
  <c r="H122" i="2" s="1"/>
  <c r="G123" i="2"/>
  <c r="H123" i="2" s="1"/>
  <c r="G124" i="2"/>
  <c r="H124" i="2" s="1"/>
  <c r="G125" i="2"/>
  <c r="H125" i="2" s="1"/>
  <c r="G126" i="2"/>
  <c r="H126" i="2" s="1"/>
  <c r="G127" i="2"/>
  <c r="H127" i="2" s="1"/>
  <c r="G128" i="2"/>
  <c r="H128" i="2" s="1"/>
  <c r="G129" i="2"/>
  <c r="G130" i="2"/>
  <c r="H130" i="2" s="1"/>
  <c r="G131" i="2"/>
  <c r="H131" i="2" s="1"/>
  <c r="G132" i="2"/>
  <c r="H132" i="2" s="1"/>
  <c r="G133" i="2"/>
  <c r="G134" i="2"/>
  <c r="H134" i="2" s="1"/>
  <c r="G135" i="2"/>
  <c r="H135" i="2" s="1"/>
  <c r="G136" i="2"/>
  <c r="H136" i="2" s="1"/>
  <c r="G137" i="2"/>
  <c r="H137" i="2" s="1"/>
  <c r="G138" i="2"/>
  <c r="H138" i="2" s="1"/>
  <c r="G139" i="2"/>
  <c r="H139" i="2" s="1"/>
  <c r="G140" i="2"/>
  <c r="H140" i="2" s="1"/>
  <c r="G141" i="2"/>
  <c r="G142" i="2"/>
  <c r="H142" i="2" s="1"/>
  <c r="G143" i="2"/>
  <c r="H143" i="2" s="1"/>
  <c r="G144" i="2"/>
  <c r="H144" i="2" s="1"/>
  <c r="G145" i="2"/>
  <c r="G146" i="2"/>
  <c r="H146" i="2" s="1"/>
  <c r="G147" i="2"/>
  <c r="H147" i="2" s="1"/>
  <c r="G148" i="2"/>
  <c r="H148" i="2" s="1"/>
  <c r="G149" i="2"/>
  <c r="H149" i="2" s="1"/>
  <c r="G150" i="2"/>
  <c r="H150" i="2" s="1"/>
  <c r="G151" i="2"/>
  <c r="H151" i="2" s="1"/>
  <c r="G152" i="2"/>
  <c r="H152" i="2" s="1"/>
  <c r="G153" i="2"/>
  <c r="G154" i="2"/>
  <c r="H154" i="2" s="1"/>
  <c r="G155" i="2"/>
  <c r="H155" i="2" s="1"/>
  <c r="G156" i="2"/>
  <c r="H156" i="2" s="1"/>
  <c r="G157" i="2"/>
  <c r="G158" i="2"/>
  <c r="H158" i="2" s="1"/>
  <c r="G159" i="2"/>
  <c r="H159" i="2" s="1"/>
  <c r="G160" i="2"/>
  <c r="H160" i="2" s="1"/>
  <c r="G161" i="2"/>
  <c r="H161" i="2" s="1"/>
  <c r="G162" i="2"/>
  <c r="H162" i="2" s="1"/>
  <c r="G163" i="2"/>
  <c r="H163" i="2" s="1"/>
  <c r="G164" i="2"/>
  <c r="H164" i="2" s="1"/>
  <c r="G165" i="2"/>
  <c r="G166" i="2"/>
  <c r="H166" i="2" s="1"/>
  <c r="G167" i="2"/>
  <c r="H167" i="2" s="1"/>
  <c r="G168" i="2"/>
  <c r="H168" i="2" s="1"/>
  <c r="G169" i="2"/>
  <c r="G170" i="2"/>
  <c r="H170" i="2" s="1"/>
  <c r="G171" i="2"/>
  <c r="H171" i="2" s="1"/>
  <c r="G172" i="2"/>
  <c r="H172" i="2" s="1"/>
  <c r="G173" i="2"/>
  <c r="H173" i="2" s="1"/>
  <c r="G174" i="2"/>
  <c r="H174" i="2" s="1"/>
  <c r="G175" i="2"/>
  <c r="H175" i="2" s="1"/>
  <c r="G176" i="2"/>
  <c r="H176" i="2" s="1"/>
  <c r="G177" i="2"/>
  <c r="G178" i="2"/>
  <c r="H178" i="2" s="1"/>
  <c r="G179" i="2"/>
  <c r="H179" i="2" s="1"/>
  <c r="G180" i="2"/>
  <c r="H180" i="2" s="1"/>
  <c r="G181" i="2"/>
  <c r="G182" i="2"/>
  <c r="H182" i="2" s="1"/>
  <c r="G183" i="2"/>
  <c r="H183" i="2" s="1"/>
  <c r="G184" i="2"/>
  <c r="H184" i="2" s="1"/>
  <c r="G185" i="2"/>
  <c r="H185" i="2" s="1"/>
  <c r="G186" i="2"/>
  <c r="H186" i="2" s="1"/>
  <c r="G187" i="2"/>
  <c r="H187" i="2" s="1"/>
  <c r="G188" i="2"/>
  <c r="H188" i="2" s="1"/>
  <c r="G189" i="2"/>
  <c r="G190" i="2"/>
  <c r="H190" i="2" s="1"/>
  <c r="G191" i="2"/>
  <c r="H191" i="2" s="1"/>
  <c r="G192" i="2"/>
  <c r="H192" i="2" s="1"/>
  <c r="G193" i="2"/>
  <c r="G194" i="2"/>
  <c r="H194" i="2" s="1"/>
  <c r="G195" i="2"/>
  <c r="H195" i="2" s="1"/>
  <c r="G196" i="2"/>
  <c r="H196" i="2" s="1"/>
  <c r="G197" i="2"/>
  <c r="H197" i="2" s="1"/>
  <c r="G198" i="2"/>
  <c r="H198" i="2" s="1"/>
  <c r="G199" i="2"/>
  <c r="H199" i="2" s="1"/>
  <c r="G200" i="2"/>
  <c r="H200" i="2" s="1"/>
  <c r="G201" i="2"/>
  <c r="H201" i="2" s="1"/>
  <c r="G202" i="2"/>
  <c r="H202" i="2" s="1"/>
  <c r="G203" i="2"/>
  <c r="H203" i="2" s="1"/>
  <c r="G204" i="2"/>
  <c r="H204" i="2" s="1"/>
  <c r="G205" i="2"/>
  <c r="G206" i="2"/>
  <c r="H206" i="2" s="1"/>
  <c r="G207" i="2"/>
  <c r="H207" i="2" s="1"/>
  <c r="G208" i="2"/>
  <c r="H208" i="2" s="1"/>
  <c r="G209" i="2"/>
  <c r="H209" i="2" s="1"/>
  <c r="G210" i="2"/>
  <c r="H210" i="2" s="1"/>
  <c r="G211" i="2"/>
  <c r="H211" i="2" s="1"/>
  <c r="G212" i="2"/>
  <c r="H212" i="2" s="1"/>
  <c r="G213" i="2"/>
  <c r="H213" i="2" s="1"/>
  <c r="G214" i="2"/>
  <c r="H214" i="2" s="1"/>
  <c r="G215" i="2"/>
  <c r="H215" i="2" s="1"/>
  <c r="G216" i="2"/>
  <c r="H216" i="2" s="1"/>
  <c r="G217" i="2"/>
  <c r="G218" i="2"/>
  <c r="H218" i="2" s="1"/>
  <c r="G219" i="2"/>
  <c r="H219" i="2" s="1"/>
  <c r="G220" i="2"/>
  <c r="H220" i="2" s="1"/>
  <c r="G221" i="2"/>
  <c r="H221" i="2" s="1"/>
  <c r="G222" i="2"/>
  <c r="H222" i="2" s="1"/>
  <c r="G223" i="2"/>
  <c r="H223" i="2" s="1"/>
  <c r="G224" i="2"/>
  <c r="H224" i="2" s="1"/>
  <c r="G225" i="2"/>
  <c r="H225" i="2" s="1"/>
  <c r="G226" i="2"/>
  <c r="H226" i="2" s="1"/>
  <c r="G227" i="2"/>
  <c r="H227" i="2" s="1"/>
  <c r="G228" i="2"/>
  <c r="H228" i="2" s="1"/>
  <c r="G229" i="2"/>
  <c r="G230" i="2"/>
  <c r="H230" i="2" s="1"/>
  <c r="G231" i="2"/>
  <c r="H231" i="2" s="1"/>
  <c r="G232" i="2"/>
  <c r="H232" i="2" s="1"/>
  <c r="G233" i="2"/>
  <c r="H233" i="2" s="1"/>
  <c r="G234" i="2"/>
  <c r="H234" i="2" s="1"/>
  <c r="G235" i="2"/>
  <c r="H235" i="2" s="1"/>
  <c r="G236" i="2"/>
  <c r="H236" i="2" s="1"/>
  <c r="G237" i="2"/>
  <c r="H237" i="2" s="1"/>
  <c r="G238" i="2"/>
  <c r="H238" i="2" s="1"/>
  <c r="G239" i="2"/>
  <c r="H239" i="2" s="1"/>
  <c r="G240" i="2"/>
  <c r="H240" i="2" s="1"/>
  <c r="G241" i="2"/>
  <c r="G242" i="2"/>
  <c r="H242" i="2" s="1"/>
  <c r="G243" i="2"/>
  <c r="H243" i="2" s="1"/>
  <c r="G244" i="2"/>
  <c r="H244" i="2" s="1"/>
  <c r="G245" i="2"/>
  <c r="H245" i="2" s="1"/>
  <c r="G246" i="2"/>
  <c r="H246" i="2" s="1"/>
  <c r="G247" i="2"/>
  <c r="H247" i="2" s="1"/>
  <c r="G248" i="2"/>
  <c r="H248" i="2" s="1"/>
  <c r="G249" i="2"/>
  <c r="H249" i="2" s="1"/>
  <c r="G250" i="2"/>
  <c r="H250" i="2" s="1"/>
  <c r="G251" i="2"/>
  <c r="H251" i="2" s="1"/>
  <c r="G252" i="2"/>
  <c r="H252" i="2" s="1"/>
  <c r="G253" i="2"/>
  <c r="G254" i="2"/>
  <c r="H254" i="2" s="1"/>
  <c r="G255" i="2"/>
  <c r="H255" i="2" s="1"/>
  <c r="G256" i="2"/>
  <c r="H256" i="2" s="1"/>
  <c r="G257" i="2"/>
  <c r="H257" i="2" s="1"/>
  <c r="G258" i="2"/>
  <c r="H258" i="2" s="1"/>
  <c r="G259" i="2"/>
  <c r="H259" i="2" s="1"/>
  <c r="G260" i="2"/>
  <c r="H260" i="2" s="1"/>
  <c r="G261" i="2"/>
  <c r="H261" i="2" s="1"/>
  <c r="G262" i="2"/>
  <c r="H262" i="2" s="1"/>
  <c r="G263" i="2"/>
  <c r="H263" i="2" s="1"/>
  <c r="G264" i="2"/>
  <c r="H264" i="2" s="1"/>
  <c r="G265" i="2"/>
  <c r="G266" i="2"/>
  <c r="H266" i="2" s="1"/>
  <c r="G267" i="2"/>
  <c r="H267" i="2" s="1"/>
  <c r="G268" i="2"/>
  <c r="H268" i="2" s="1"/>
  <c r="G269" i="2"/>
  <c r="H269" i="2" s="1"/>
  <c r="G270" i="2"/>
  <c r="H270" i="2" s="1"/>
  <c r="G271" i="2"/>
  <c r="H271" i="2" s="1"/>
  <c r="G272" i="2"/>
  <c r="H272" i="2" s="1"/>
</calcChain>
</file>

<file path=xl/sharedStrings.xml><?xml version="1.0" encoding="utf-8"?>
<sst xmlns="http://schemas.openxmlformats.org/spreadsheetml/2006/main" count="1387" uniqueCount="303">
  <si>
    <t>LogID</t>
  </si>
  <si>
    <t>Type de matériel</t>
  </si>
  <si>
    <t>Catégorie</t>
  </si>
  <si>
    <t>Constructeur</t>
  </si>
  <si>
    <t>Désignation</t>
  </si>
  <si>
    <t>Activités</t>
  </si>
  <si>
    <t>Ordi. portable</t>
  </si>
  <si>
    <t>HP</t>
  </si>
  <si>
    <t>235041 - RE 850 INTEL G7 HP</t>
  </si>
  <si>
    <t>%bat73%
test ko par david.m le 26/10/2023
- bouton interne gauche enfoncé et aléatoire
- châssis bâille à l'avant</t>
  </si>
  <si>
    <t>Lenovo</t>
  </si>
  <si>
    <t>240109 - RE 645 AMD G10 HP</t>
  </si>
  <si>
    <t>231927 - RE 850 G6 256 HP</t>
  </si>
  <si>
    <t>%bat88%
Test KO par Arnaud.J 26/10/2023
Ram 8go au lieu de 16
Clavier manque touche e + touche n usé
Ecran rayé
Dalle rayée
Taches et rayures boitier
mot de passe BIOS</t>
  </si>
  <si>
    <t>234766 - RE T14S AMD LEN</t>
  </si>
  <si>
    <t>%bat86%
Test KO par Arnaud.J 26/10/2023
Garantie : 21/06/2024
Dalle rayée
Taches et rayures boitier
mot de passe BIOS</t>
  </si>
  <si>
    <t>%bat92%
test ko par david.m le 26/10/2023
- impacts écran
- touchpad usé
- châssis déformé
- top cover rayé</t>
  </si>
  <si>
    <t>%bat90%
Test OK par Arnaud.J 26/10/2023
Garantie : 21/06/2024
Taches et rayures boitier
mot de passe BIOS</t>
  </si>
  <si>
    <t>235040 - RE 845 AMD G7 HP</t>
  </si>
  <si>
    <t>235703 - RE 850 INTEL G8 HP</t>
  </si>
  <si>
    <t>%bat91%
Test KO par Arnaud.J 26/10/2023
Garantie : 21/06/2024
Touchpad usé
Dalle rayée
Taches et rayures boitier
mot de passe BIOS</t>
  </si>
  <si>
    <t>%bat94%
test ko par david.m le 26/10/2023
- impacts écran</t>
  </si>
  <si>
    <t>%bat80%
test ko par david.m le 26/10/2023
- RAM à upgrader</t>
  </si>
  <si>
    <t>233226 - RE 745 G6 AMD HP</t>
  </si>
  <si>
    <t>233549 - RE ZBOOK 15 G6 WSTAT HP</t>
  </si>
  <si>
    <t>%bat79%
test ko par david.m le 26/10/2023
- coins châssis déformés
- impacts écran
- ssd à upgrader</t>
  </si>
  <si>
    <t>%bat80%
Test KO par Arnaud.J 26/10/2023
Touchpad usé
Rayures chassis clavier
Dalle rayée
Taches et rayures boitier
mot de passe BIOS</t>
  </si>
  <si>
    <t>%bat80%
Test KO par Arnaud.J 26/10/2023
Ram 8go au lieu de 16
Jeu charnière (interface)
Taches et rayures boitier
mot de passe BIOS</t>
  </si>
  <si>
    <t>%bat62%
test ko par david.m le 26/10/2023
- impacts écran
- top cover rayé
- ssd à upgrader
- RAM échec : UCQ4XL-AGSBRB-MFPU2K-40BT03</t>
  </si>
  <si>
    <t>%bat74%
Test KO par Arnaud.J 26/10/2023
Garantie : 29/08/2025
Charnières (rayures et décalé)
Jeu charnière (interface)
Disque dur démonté
Taches et rayures boitier
mot de passe BIOS</t>
  </si>
  <si>
    <t>%bat82%
test ko par david.m le 26/10/2023
- port de charge principal non fonctionnel</t>
  </si>
  <si>
    <t>239266 - RE L14 AMD LEN</t>
  </si>
  <si>
    <t>%bat103%
test ok par david.m le 25/10/2023</t>
  </si>
  <si>
    <t>%bat80%
test ko par david.m le 25/10/2023
- taches blanches sur l'écran
- interface défectueuse : charnière
- RAM à upgrader</t>
  </si>
  <si>
    <t>%bat88%
Test OK par Arnaud.J 25/10/2023
Taches et rayures boitier
hard disk error
mot de passe BIOS</t>
  </si>
  <si>
    <t>%bat78%
test ko par david.m le 25/10/2023
- interface défectueuse : charnière</t>
  </si>
  <si>
    <t>%bat79%
test ko par david.m le 25/10/2023
- impacts écran</t>
  </si>
  <si>
    <t>%bat60%
Test KO par Arnaud.J 25/10/2023
Manque etiquette (equipment Protected…)
Dalle rayée
Taches et rayures boitier
mot de passe BIOS</t>
  </si>
  <si>
    <t>%bat69%
test ko par david.m le 25/10/2023
- impacts écran
- RAM à upgrader</t>
  </si>
  <si>
    <t>%bat98%
Test OK par Arnaud.J 25/10/2023
Garantie : 12/03/2026
Secure boot désactivé pour test puis réactivé
Taches et rayures boitier</t>
  </si>
  <si>
    <t>%bat85%
Test KO par Arnaud.J 25/10/2023
Garantie : 21/06/2024
Impact chassis
Dalle rayée
Rayures chassis clavier
Taches et rayures boitier
mot de passe BIOS</t>
  </si>
  <si>
    <t>%bat86%
Test KO par Arnaud.J 25/10/2023
Dalle rayé
Usure touches clavier
Jeu charnière (interface)
Taches et rayures boitier
mot de passe BIOS</t>
  </si>
  <si>
    <t>%bat85%
Test KO par Arnaud.J 25/10/2023
Garantie : 13/04/2024
Dalle rayé
Taches et rayures boitier
mot de passe BIOS</t>
  </si>
  <si>
    <t>%bat85%
test ko par david.m le 25/10/2023
- impacts, rayures, tache blanche sur l'écran
- châssis déformé
- interface défectueuse : charnière + bezel fissuré
- RAM à upgrader</t>
  </si>
  <si>
    <t>%bat91%
Test KO par Arnaud.J 25/10/2023
Garantie : 11/04/2024
Dalle rayé
Taches et rayures boitier
mot de passe BIOS</t>
  </si>
  <si>
    <t>%bat97%
Test KO par Arnaud.J 25/10/2023
Garantie : 31/05/2026
Secure boot désactivé pour test puis réactivé
Taches et rayures boitier</t>
  </si>
  <si>
    <t>231926 - RE 830 G6 256 HP</t>
  </si>
  <si>
    <t>237925 - RE 645 AMD G9 HP</t>
  </si>
  <si>
    <t>%bat90%
Test KO par Arnaud.J 25/10/2023
Garantie : 06/03/2026
Port usb déformé (droit)
Dalle rayé (visible ecran allumé)
Taches et rayures boitier
mot de passe BIOS</t>
  </si>
  <si>
    <t>235758 - RE 845 AMD G8 HP</t>
  </si>
  <si>
    <t>%bat94%
test ko par david.m le 25/10/2023
- ssd démonté</t>
  </si>
  <si>
    <t>%bat69%
Test KO par Arnaud.J 25/10/2023
Jeu charnière (interface)
Ram 8go au lieu de 16
Taches et rayures boitier
mot de passe BIOS</t>
  </si>
  <si>
    <t>%bat92%
test ok par david.m le 25/10/2023</t>
  </si>
  <si>
    <t>%bat83%
Test KO par Arnaud.J 25/10/2023
Garantie : 19/04/2026
Secure boot dsactivé pour test puis réactivé
Taches et rayures boitier</t>
  </si>
  <si>
    <t>%bat74%
Test KO par Arnaud.J 25/10/2023
Jeu charnière (interface)
Ram 8go au lieu de 16
Chassis déformé/plié
Usure topcover
Taches et rayures boitier
mot de passe BIOS</t>
  </si>
  <si>
    <t>%bat80%
test ko par david.m le 25/10/2023
- impacts écran
- RAM à upgrader
- interface défectueuse : charnière</t>
  </si>
  <si>
    <t>%bat81%
Test KO par Arnaud.J 25/10/2023
Garantie : 15/02/2024
Jeu charnière (interface)
Touchpad (curseur qui bouge seul, inutilisable)
Taches et rayures boitier
mot de passe BIOS</t>
  </si>
  <si>
    <t>%bat91%
test ok par david.m le 25/10/2023</t>
  </si>
  <si>
    <t>%bat89%
test ko par david.m le 25/10/2023
- impact écran
- connecteur de charge principal non fonctionnel</t>
  </si>
  <si>
    <t>%bat80%
Test KO par Arnaud.J 24/10/2023
Usure chassis
Ram 8go au lieu de 16
Dalle rayée et affichage manquant
Tampons manquants (interface)
Jeu charnière (interface)
Taches et rayures boitier
mot de passe BIOS</t>
  </si>
  <si>
    <t>%bat88%
test ok par david.m le 24/10/2023</t>
  </si>
  <si>
    <t>%bat91%
test ok par david.m le 24/10/2023</t>
  </si>
  <si>
    <t>%bat86%
Test Ok par Arnaud.J 24/10/2023
Garantie : 12/11/2024
topcover rayé
Taches et rayures boitier
mot de passe BIOS</t>
  </si>
  <si>
    <t>%bat75%
test ko par david.m le 24/10/2023
- impacts écran
- RAM à upgrader
- interface défectueuse : charnière</t>
  </si>
  <si>
    <t>%bat70%
Test KO par Arnaud.J 24/10/2023
Ram 8go au lieu de 16
Taches et rayures boitier
mot de passe BIOS</t>
  </si>
  <si>
    <t>%bat84%
test ko par david.m le 24/10/2023
- manque touche clavier
- impacts et tache blanche sur l'écran
- interface défectueuse : charnière</t>
  </si>
  <si>
    <t>%bat69%
Test KO par Arnaud.J 24/10/2023
Garantie : 25/01/2025
Clavier manque touche E et R
Ram 8go au lieu de 16
Jeu charnière (interface)
Taches et rayures boitier
mot de passe BIOS</t>
  </si>
  <si>
    <t>238183 - RE 655 AMD G9 DEV HP</t>
  </si>
  <si>
    <t>%bat70%
Test KO par Arnaud.J 24/10/2023
Garantie : 28/12/2023
Dalle rayée
Chassis déformé
Jeu charnière (interface)
Taches et rayures boitier
mot de passe BIOS</t>
  </si>
  <si>
    <t>%bat66%
test ko par david.m le 24/10/2023
- impacts écran
- RAM à upgrader
- interface défectueuse : charnière + tampon</t>
  </si>
  <si>
    <t>%bat74%
Test KO par Arnaud.J 24/10/2023
Garantie : 02/09/2024
Bezel fissuré (haut gauche)
Jeu charnière (interface)
Taches et rayures boitier
mot de passe BIOS</t>
  </si>
  <si>
    <t>%bat91%
test ko par david.m le 24/10/2023
- impacts écran
- ventilateur ne tourne pas : 908GGW-B36BR9-MFGH5A-J3KE03
- RAM à upgrader
- interface défectueuse: charnière</t>
  </si>
  <si>
    <t>%bat88%
Test KO par Arnaud.J 24/10/2023
Dalle rayée
Ram 8go au lieu de 16
Jeu charnière (interface)
Taches et rayures boitier
mot de passe BIOS</t>
  </si>
  <si>
    <t>%bat80%
Test KO par Arnaud.J 24/10/2023
Rayures (lancover + charnières)
Dalle rayée
Bezel rayé
Ram 8go au lieu de 16
Jeu charnière (interface)
Taches et rayures boitier
mot de passe BIOS</t>
  </si>
  <si>
    <t>%bat75%
Test KO par Arnaud.J 24/10/2023
Garantie : 09/09/2024
Dalle rayée 
Ram 8go au lieu de 16
Chassis (rayé et légérement déformé)
Taches et rayures boitier
mot de passe BIOS</t>
  </si>
  <si>
    <t>%bat89%
Test KO par Arnaud.J 24/10/2023
Garantie : 12/11/2024
Dalle rayée (ipact visible ecran allumé)
Usure touchpad
Taches et rayures boitier
mot de passe BIOS</t>
  </si>
  <si>
    <t>%bat83%
Test KO par Arnaud.J 24/10/2023
Garantie : 21/06/2024
Dalle rayée
Usure chassis et touchpad
Taches et rayures boitier
mot de passe BIOS</t>
  </si>
  <si>
    <t>%bat99%
test ok par david.m le 24/10/2023</t>
  </si>
  <si>
    <t>%bat73%
Test KO par Arnaud.J 24/10/2023
Jeu charnière (interface)
Rayures charnières
chassos abimé (coins)
Taches et rayures boitier
mot de passe BIOS</t>
  </si>
  <si>
    <t>%bat80%
test ko par david.m le 24/10/2023
- impact écran
- interface défectueuse : charnière</t>
  </si>
  <si>
    <t>%bat99%
Test KO par Arnaud.J 24/10/2023
Garantie : 14/05/2026
Ordianteur réinitialisé : aucun dyfonctionnements 
Secure boot désactivé pour test puis réactivé 
Taches et rayures boitier</t>
  </si>
  <si>
    <t>%bat80%
test ok par david.m le 24/10/2023</t>
  </si>
  <si>
    <t>%bat79%
Test KO par Arnaud.J 24/10/2023
Ram 8go au lieu de 16
déformation coins
Test disque dur (ok)
Taches et rayures boitier
mot de passe BIOS</t>
  </si>
  <si>
    <t>%bat87%
Test KO par Arnaud.J 24/10/2023
Garantie : 11/04/2024
Voyant maj ne s’allume pas
Taches et rayures boitier
mot de passe BIOS</t>
  </si>
  <si>
    <t>%bat71%
test ko par david.m le 24/10/2023
- touche v du clavier aléatoire</t>
  </si>
  <si>
    <t>%bat72%
Test KO par Arnaud.J 24/10/2023
Chassis déformé
Rayures charnières
Ram 8go au lieu de 16
Jeu charnière (interface)
Dalle ( tache blanche)
Taches et rayures boitier
mot de passe BIOS</t>
  </si>
  <si>
    <t>%bat73%
Test KO par Arnaud.J 23/10/2023
Garantie : 10/09/2024
Ram 8go au lieu de 16
Jeu charnière (interface)
Taches et rayures boitier
mot de passe BIOS</t>
  </si>
  <si>
    <t>%bat100%
Test KO par Arnaud.J 23/10/2023
Garantie : 23/02/2026
Disque dur démonté
Test impossible sur toolstar (message erreur : select boot image authentificate)
Taches et rayures boitier
mot de passe BIOS</t>
  </si>
  <si>
    <t>%bat90%
Test KO par Arnaud.J 23/10/2023
Garantie : 21/01/2025
Ram 8go au lieu de 16
Jeu charnière (interface)
Taches et rayures boitier
mot de passe BIOS</t>
  </si>
  <si>
    <t>%bat48%
test ko par david.m le 23/10/2023
- RAM à upgrader
- interface défectueuse : charnière</t>
  </si>
  <si>
    <t>%bat82%
Test KO par Arnaud.J 23/10/2023
Ram 8go au lieu de 16
Taches et rayures boitier
mot de passe BIOS</t>
  </si>
  <si>
    <t>%bat74%
test ko par david.m le 23/10/2023
- manque touche clavier
- boutons internes touchpad
- RAM à upgrader
- interface défectueuse : charnière</t>
  </si>
  <si>
    <t>%bat75%
Test KO par Arnaud.J 23/10/2023
Garantie : 21/01/2025
Chassis déformé
Jeu charnière (interface)
Ram 8go au lieu de 16
Webcam cassée
Taches et rayures boitier
mot de passe BIOS</t>
  </si>
  <si>
    <t>%bat81%
Test OK par Arnaud.J 23/10/2023
Garantie : 25/10/2023
Taches et rayures boitier
léger trait sur dalle
mot de passe BIOS</t>
  </si>
  <si>
    <t>%bat77%
test ko par david.m le 23/10/2023
- traits horizontaux sur l'écran
- ram à upgrader</t>
  </si>
  <si>
    <t>%bat81%
Test KO par Arnaud.J 23/10/2023
Garantie : 02/09/2024
Jeu charnière (interface)
Ram 8go au lieu de 16
Dalle rayée
Taches et rayures boitier
mot de passe BIOS</t>
  </si>
  <si>
    <t>%bat89%
test ko par david.m le 23/10/2023
- touches clavier aléatoires</t>
  </si>
  <si>
    <t>%bat89%
Test KO par Arnaud.J 23/10/2023
Garantie : 08/04/2024
Dalle rayée
Rayures chassis clavier
Backcover taché
Taches et rayures boitier
mot de passe BIOS</t>
  </si>
  <si>
    <t>%bat89%
test ko par david.m le 23/10/2023
- interface défectueuse : haut-parleur droit</t>
  </si>
  <si>
    <t>%bat91%
Test OK par Arnaud.J 23/10/2023
Garantie : 12/11/2024
rayures backcover
Taches et rayures boitier
mot de passe BIOS</t>
  </si>
  <si>
    <t>%bat89%
Test KO par Arnaud.J 23/10/2023
Garantie : 21/06/2024
Rayures bezel
Dalle rayée
Rayures chassis clavier
Taches et rayures boitier
mot de passe BIOS</t>
  </si>
  <si>
    <t>%bat80%
Test KO par Arnaud.J 23/10/2023
Rayures bezel
Dalle rayée
jeu charnière (interface)
Ram 8go au lieu de 16
Taches et rayures boitier
mot de passe BIOS</t>
  </si>
  <si>
    <t>%bat90%
test ko par david.m le 23/10/2023
- top cover rayé
- touchpad usé</t>
  </si>
  <si>
    <t>%bat70%
Test KO par Arnaud.J 23/10/2023
Garantie : 13/07/2025
Jeu charnière
Chassis plié
Taches et rayures boitier
mot de passe BIOS</t>
  </si>
  <si>
    <t>%bat87%
test ko par david.m le 23/10/2023
- top cover rayé
- châssis : lecteur SC fissuré</t>
  </si>
  <si>
    <t>%bat50%
Test KO par Arnaud.J 23/10/2023
Jeu charnière (interface)
Ram 8goa u lieu de 16
Dalle hs
Chassis déformé
Rayures charnières
Taches et rayures boitier
mot de passe BIOS</t>
  </si>
  <si>
    <t>%bat88%
test ko par david.m le 23/10/2023
- RAM IDéchec : PPMPKK-BGCBR8-MFPX0K-40B703
- taches blanches sur l'écran</t>
  </si>
  <si>
    <t>%bat89%
Test OK par Arnaud.J 23/10/2023
Garantie : 13/04/2024
Taches et rayures boitier
mot de passe BIOS</t>
  </si>
  <si>
    <t>%bat78%
Test KO par Arnaud.J 20/10/2023
Ram 8go au lieu de 16
Clavier dysfonctionnement (fais bugger ordinateur)
Dalle rayée
Chassis plié/déformé
Dalle (taches et rayée)
Taches et rayures boitier
mot de passe BIOS</t>
  </si>
  <si>
    <t>%bat88%
test ko par david.m le 20/10/2023
- dalle cassée
- ssd démonté
- touchpad usé
- interface défectueuse : charnière</t>
  </si>
  <si>
    <t>%bat88%
Test KO par Arnaud.J 20/10/2023
Garantie : 08/04/2024
Dalle (taches et rayée)
Taches et rayures boitier
mot de passe BIOS</t>
  </si>
  <si>
    <t>%bat84%
test ok par david.m le 20/10/2023</t>
  </si>
  <si>
    <t>%b/16/ssd256
%bat80%
Test KO par Arnaud.J 20/10/2023
Tache blanche dalle
Taches et rayures boitier
mot de passe BIOS</t>
  </si>
  <si>
    <t>%bat92%
test ko par david.m le 20/10/2023
- impacts écran
- top cover rayé</t>
  </si>
  <si>
    <t>%bat96%
test ko par david.m le 20/10/2023
- ssd démonté</t>
  </si>
  <si>
    <t>%bat80%
Test KO par Arnaud.J 20/10/2023
Jeu charnière (interface)
Ram 8go au lieu de 16
Dalle rayée
Bruit ventilateur
Taches et rayures boitier
mot de passe BIOS</t>
  </si>
  <si>
    <t>%bat90%
test ko par david.m le 20/10/2023
- manque touche clavier
- châssis déformé
- impacts écran
- RAM à upgrader
- interface défectueuse : charnière</t>
  </si>
  <si>
    <t>%bat60%
Test KO par Arnaud.J 20/10/2023
Jeu charnières (interface)
Clavier manque touche fleches vers le haut
Dalle rayéee + taches blanches
Webcam non trouvée
Taches et rayures boitier
mot de passe BIOS</t>
  </si>
  <si>
    <t>%bat84%
test ko par david.m le 20/10/2023
- RAM à upgrader
- interface défectueuse : USB-c (près de l'HDMI) + charnière</t>
  </si>
  <si>
    <t>%bat80%
Test KO par Arnaud.J 20/10/2023
Jeu charnière (interface)
Ram 8go au lieu de 16
Dalle rayée + taches blanches
Tampons manquants (interface)
Taches et rayures boitier
mot de passe BIOS</t>
  </si>
  <si>
    <t>%bat84%
Test KO par Arnaud.J 20/10/2023
Garantie : 10/11/2025
Dalle rayée
Chassis déformé
Taches et rayures boitier
mot de passe BIOS</t>
  </si>
  <si>
    <t>%bat80%
test ko par david.m le 20/10/2023
- message au démarrage : System temperature -&gt; problème ventilateur ?
- impacts écran
- RAM à upgrader
- interface défectueuse : charnière</t>
  </si>
  <si>
    <t>%bat77%
test ok par (mohamed.y) le 20/10/2023
garantie 09/09/2024
mot de passe BIOS</t>
  </si>
  <si>
    <t>%bat87%
Test KO par Arnaud.J 20/10/2023
Garantie : 13/07/2024
Ram8go au lieu de 16
Jeu charnière (interface)
Rayurezs charnières
Taches et rayures boitier
mot de passe BIOS</t>
  </si>
  <si>
    <t>%bat88%
test ko par (mohamed.y) le 20/10/2023
garantie 14/04/2024
mot de passe BIOS
rayures châssis &amp; topcover
impacts dalle</t>
  </si>
  <si>
    <t>%bat80%
test ko par david.m le 20/10/2023
- châssis déformé
- tache blanche sur l'écran</t>
  </si>
  <si>
    <t>%bat74%
Test KO par Arnaud.J 20/10/2023
Ram8go au lieu de 16
Dalle rayée
Taches et rayures boitier
mot de passe BIOS</t>
  </si>
  <si>
    <t>%bat80%
test ko par (mohamed.y) le 20/10/2023
garantie 28/10/2023
mot de passe BIOS
impacts dalle</t>
  </si>
  <si>
    <t>%bat93%
Test KO par Arnaud.J 20/10/2023
Garantie : 13/04/2024
Dalle rayée
Usure (touchpad et chassis)
Taches et rayures boitier
mot de passe BIOS</t>
  </si>
  <si>
    <t>%bat80%
garantie 28/10/2024
mot de passe BIOS
ventilateur défectueux</t>
  </si>
  <si>
    <t>%bat80%
test ko par david.m le 20/10/2023
- impacts écran
- interface défectueuse : tampon + charnière + cache-charnière mal clipsé</t>
  </si>
  <si>
    <t>%bat86%
Test KO par Arnaud.J 20/10/2023
Garantie : 24/01/2024
Clavier manque touche fleche vers la droite
Taches et rayures boitier
mot de passe BIOS</t>
  </si>
  <si>
    <t>%bat92%
test ko par (mohamed.y) le 20/10/2023
garantie 13/04/2024
mot de passe BIOS
rayures topcover
rayures châssis</t>
  </si>
  <si>
    <t>%bat88%
test ko par david.m le 20/10/2023
- châssis déformé arête avant
- interface défectueuse : manque les vis de la batterie</t>
  </si>
  <si>
    <t>%bat76%
Test KO par Arnaud.J 20/10/2023
Garantie : 18/08/2024
Jeu charnière (interface)
Dalle rayée
Ram 8go au lieu de 16
Chassis déformé
Rayures charnière
Taches et rayures boitier
mot de passe BIOS</t>
  </si>
  <si>
    <t>%bat79%
test ko par (mohamed.y) le 20/10/2023
mot de passe BIOS
déformation boitier
clavier cassé 
rayures dalle</t>
  </si>
  <si>
    <t>%bat88%
Test OK par Arnaud.J 20/10/2023
Garantie : 08/04/2024
Taches et rayures boitier
mot de passe BIOS</t>
  </si>
  <si>
    <t>%bat89%
test ko par david.m le 20/10/2023
- impacts/rayure écran
- RAM à upgrader
- interface défectueuse : charnière</t>
  </si>
  <si>
    <t>%bat79%
Test KO par Arnaud.J 20/10/2023
Garantie : 09/01/2024
Bezel rayé
surchauffe processeur (interface)
Dalle rayée
Taches et rayures boitier
mot de passe BIOS</t>
  </si>
  <si>
    <t>%bat89%
test ko par (mohamed.y) le 20/10/2023
garantie 13/04/2024
mot de passe BIOS
rayures topcover 
impacts dalle</t>
  </si>
  <si>
    <t>235042 - RE EBT X360 830 G7 HP</t>
  </si>
  <si>
    <t>%bat93%
Test KO par Arnaud.J 20/10/2023
Garantie : 09/01/2024
Chassis déformé
Taches et rayures boitier
mot de passe BIOS</t>
  </si>
  <si>
    <t>%bat75%
test ko par david.m le 20/10/2023
- ssd démonté
- RAM à upgrader
- interface défectueuse : charnière</t>
  </si>
  <si>
    <t>%bat79%
test ko par (mohamed.y) le 20/10/2023
garantie 13/07/2025
mot de passe BIOS
dalle hs
jeu charnières</t>
  </si>
  <si>
    <t>%bat79%
Test KO par Arnaud.J 19/10/2023
Garantie : 09/01/2024
Disuqe dur 256 go a upgrader
Taches et rayures boitier
mot de passe BIOS</t>
  </si>
  <si>
    <t>test toolstar KO par T-Thomas le 19/10/2023
%b/8/SSD256
garantie 21/01/25
%bat79%
clavier dysfct</t>
  </si>
  <si>
    <t>%bat80%
test ko par (mohamed.y) le 19/10/2023
garantie 28/10/2023
mot de passe BIOS
Ram a upgrader</t>
  </si>
  <si>
    <t>%bat72%
test ko par david.m le 19/10/2023
- manque touche clavier
- interface défectueuse : charnière
- RAM à upgrader</t>
  </si>
  <si>
    <t>%bat79%
Test KO par Arnaud.J 19/10/2023
Garantie : 13/12/2023
Chassis déformé
Disque dur a upgrader
Taches et rayures boitier
mot de passe BIOS</t>
  </si>
  <si>
    <t>test toolstar KO par T-Thomas le 19/10/2023
%b/16/SSD256
garantie 06/03/26
%bat98%
boitier deformé ( back. top cover. chassis )
dalle HS</t>
  </si>
  <si>
    <t>235123 - RE ZBOOK 15 G7 WSTAT HP</t>
  </si>
  <si>
    <t>%bat67%
test ko par david.m le 19/10/2023
- interface défectueuse : charnière</t>
  </si>
  <si>
    <t>%bat79%
test ko par (mohamed.y) le 19/10/2023
garantie 21/01/2025
mot de passe BIOS
Ram a upgrader</t>
  </si>
  <si>
    <t>%bat68%
Test KO par Arnaud.J 19/10/2023
Garantie : 09/01/2024
Disque dur absent
Chassis déformé
Usure topcover
Dalle rayéee + tache blanche
Usure chassis clavier
Taches et rayures boitier
mot de passe BIOS</t>
  </si>
  <si>
    <t>%bat98%
Test KO par Arnaud.J 19/10/2023
Garantie : 09/07/2026
port usb c (defaut demande par orange) test ok ((interface))
Disque dur démonté
test fait sous hp et wintogo
Taches et rayures boitier
mot de passe BIOS</t>
  </si>
  <si>
    <t>%bat85%
test ko par (mohamed.y) le 19/10/2023
garantie 13/04/2024
mot de passe BIOS
usurer châssis</t>
  </si>
  <si>
    <t>test toolstar KO par T-Thomas le 19/10/2023
%b/8/SSD256
garantie 11/04/24
%bat87%
usure / rayure chassis 
legere rayure top cover</t>
  </si>
  <si>
    <t>%bat72%
Test KO par Arnaud.J 19/10/2023
Garantie : 23/09/2024
Touchpad dysfonctionnement + trackpoint
Clavier bouge déclipsé
Taches et rayures boitier
mot de passe BIOS</t>
  </si>
  <si>
    <t>%bat92%
test ko par david.m le 19/10/2023
- bosses top cover
- impacts écran
- touchpad usé</t>
  </si>
  <si>
    <t>%bat72%
test ko par (mohamed.y) le 19/10/2023
garantie 21/01/2025
mot de passe BIOS
bezel cassé 
dalle hs</t>
  </si>
  <si>
    <t>%bat89%
test ok par david.m le 19/10/2023</t>
  </si>
  <si>
    <t>test toolstar OK par T-Thomas le 19/10/2023
%A/16/SSD512
garantie xxxxxxxxxxxxx
%bat81%</t>
  </si>
  <si>
    <t>%bat70%
Test KO par Arnaud.J 19/10/2023
Garantie : 13/12/2023
Dalle rayée 
Rj45 non connecté (interface)
Chassis déformé
Chassis clavir usé
Taches et rayures boitier
mot de passe BIOS</t>
  </si>
  <si>
    <t>%bat76%
test ko par (mohamed.y) le 19/10/2023
garantie 18/08/2024
mot de passe BIOS
déformation contour châssis &amp; topcover
ram a upgrader
impacts dalle</t>
  </si>
  <si>
    <t>%bat76%
test ko par david.m le 19/10/2023
- impacts écran
- RAM à upgrader
- interface défectueuse : charnière</t>
  </si>
  <si>
    <t>%bat68%
Test KO par Arnaud.J 19/10/2023
Garantie : 09/01/2024
Chassis impact et déformé
Chassis clavier (usé et rayé)
Taches et rayures boitier
mot de passe BIOS</t>
  </si>
  <si>
    <t>test toolstar KO par T-Thomas le 19/10/2023
%A/16/SSD256
garantie 24/10/23
%bat82%
rayure legere dalle</t>
  </si>
  <si>
    <t>%bat88%
test ko par (mohamed.y) le 19/10/2023
garantie 11/04/2024
mot de passe BIOS
impacts dalle</t>
  </si>
  <si>
    <t>%bat95%
test ok par david.m le 19/10/2023</t>
  </si>
  <si>
    <t>test toolstar KO par T-Thomas le 19/10/2023
%b/8/SSD256
garantie xxxxxxxx
%bat88%
rayure chassis
impact ecran</t>
  </si>
  <si>
    <t>%bat94%
Test KO par Arnaud.J 19/10/2023
Garantie : 20/04/2024
Ram 8go au lieu de 16
Taches et rayures boitier
mot de passe BIOS</t>
  </si>
  <si>
    <t>%bat90%
test ko par (mohamed.y) le 19/10/2023
garantie 12/11/2024
mot de passe BIOS</t>
  </si>
  <si>
    <t>%bat91%
test ok par david.m le 19/10/2023</t>
  </si>
  <si>
    <t>%bat89%
Test KO par Arnaud.J 19/10/2023
Garantie : 12/11/2024
bezel rayé
dalle rayée
rayures chassis clavier
Taches et rayures boitier
mot de passe BIOS</t>
  </si>
  <si>
    <t>test toolstar KO par T-Thomas le 19/10/2023
%b/8/SSD256
garantie xxxxxxxx
%bat71%
jeux charniere
dalle impact/ rayure</t>
  </si>
  <si>
    <t>%bat90%
test ok par (mohamed.y) le 19/10/2023
garantie 21/06/2024
mot de passe BIOS</t>
  </si>
  <si>
    <t>%bat89%
test ko par david.m le 19/10/2023
- impacts écran
- touchpad usé
- châssis usé côté clavier</t>
  </si>
  <si>
    <t>%bat87%
Test KO par Arnaud.J 19/10/2023
Garantie : 21/06/2024
Bezel déclipsé arriere (interface)
Taches et rayures boitier
mot de passe BIOS</t>
  </si>
  <si>
    <t>test toolstar KO par T-Thomas le 19/10/2023
%b/8/SSD256
garantie 18/06/24
%bat92%
clavier dysfct
legere rayure chassis 
legere rayure top cover</t>
  </si>
  <si>
    <t>%bat92%
test ko par (mohamed.y) le 19/10/2023
garantie 13/04/2024
mot de passe BIOS
rayures topcover
impacts dalle
cassure backcover</t>
  </si>
  <si>
    <t>%bat93%
test ko par david.m le 19/10/2023
- dalle cassée
- top cover rayé
- interface défectueuse : mauvais nom sur le bezel</t>
  </si>
  <si>
    <t>%bat93%
Test KO par Arnaud.J 19/10/2023
Garantie : 21/06/2024
dalle rayée
usure touchpad
usure chassis
Taches et rayures boitier
mot de passe BIOS</t>
  </si>
  <si>
    <t>test toolstar KO par T-Thomas le 19/10/2023
%b/8/SSD256
garantie 12/11/24
%bat88%
rayure / usure chassis
rayure legere top covers</t>
  </si>
  <si>
    <t>%bat90%
Test KO par Arnaud.J 19/10/2023
Garantie : 12/11/2024
Dalle hs
Bezel déclipsé arrière
Usure chassis
Taches et rayures boitier
mot de passe BIOS</t>
  </si>
  <si>
    <t>%bat90%
test ok par (mohamed.y) le 19/10/2023
garantie 12/11/2024
mot de passe BIOS</t>
  </si>
  <si>
    <t>test toolstar KO par T-Thomas le 19/10/2023
%b/8/SSD256
garantie 21/06/24
%bat88%
rayure / usure chassis
rayure legere top covers
clavier dysfct de 1 a = aleatoire</t>
  </si>
  <si>
    <t>%bat100%
test ok par david.m le 19/10/2023</t>
  </si>
  <si>
    <t>%bat89%
Test OK par Arnaud.J 19/10/2023
Garantie : 13/04/2024
Taches et rayures boitier
mot de passe BIOS</t>
  </si>
  <si>
    <t>%bat87%
test ko par (mohamed.y) le 19/10/2023
garantie 21/06/2024
mot de passe BIOS
rayures châssis
topcover déformé
clavier défectueux
impacts dalle</t>
  </si>
  <si>
    <t>%bat90%
Test KO par Arnaud.J 19/10/2023
Garantie : 12/11/2024
Usure touchpad
Dalle rayée
Rayures chassis clavier
Taches et rayures boitier
mot de passe BIOS</t>
  </si>
  <si>
    <t>%bat65%
test ko par david.m le 19/10/2023
- impacts et tache blanche sur l'écran
- top cover rayé
- interface défectueuse : charnière
- RAM à upgrader</t>
  </si>
  <si>
    <t>%bat75%
test ok par (mohamed.y) le 19/10/2023
garantie 20/09/2024
mot de passe BIOS</t>
  </si>
  <si>
    <t>test toolstar KO par T-Thomas le 19/10/2023
%b/8/SSD256
garantie 25/01/25
%bat76%
jeux charniere  D/G
deformation legere contour chassis</t>
  </si>
  <si>
    <t>%bat78%
test ko par david.m le 19/10/2023
- châssis déformé
- dalle cassée
- interface défectueuse : charnière
- RAM à upgrader</t>
  </si>
  <si>
    <t>%bat73%
test ko par (mohamed.y) le 19/10/2023
mot de passe BIOS
impacts dalle
Ram a upgrader</t>
  </si>
  <si>
    <t>test toolstar KO par T-Thomas le 19/10/2023
tache et rayure boitier
%b/8/SSD256
garantie 08/04/24
%bat89%
rayure /impact contour chassis
usure legere chassis
rayure top cover
legere usure touchpad
dalle taches / impact</t>
  </si>
  <si>
    <t>%bat75%
Test KO par Arnaud.J 19/10/2023
Garantie : 03/06/2024
Ram 8go au lieu de 16
Taches et rayures boitier
mot de passe BIOS</t>
  </si>
  <si>
    <t>%bat74%
test ko par (mohamed.y) le 19/10/2023
garantie 20/04/2024
mot de passe BIOS
Ram a upgrader</t>
  </si>
  <si>
    <t>%bat75%
test ko par david.m le 19/10/2023
- châssis déformé
- interface défectueuse : charnière
- RAM à upgrader</t>
  </si>
  <si>
    <t>%bat80%
test ko par (mohamed.y) le 18/10/2023
mot de passe BIOS
jeu charnières
clavier défectueux
impacts dalle
tampons manquant</t>
  </si>
  <si>
    <t>test toolstar KO par T-Thomas le 18/10/2023
%b/8/SSD256
garantie xxxxxxxx
%bat73%
clavier manque touhe
ram a upgrade</t>
  </si>
  <si>
    <t>%bat82%
Test KO par Arnaud.J 18/10/2023
Dalle rayée 
Webcam en noir et blanc
Jeu charnière (interface)
Ram 8go au lieu de 16
Taches et rayures boitier
mot de passe BIOS</t>
  </si>
  <si>
    <t>%bat76%
Test KO par Arnaud.J 18/10/2023
Garantie : 13/07/2024
Dalle rayée  et hs
Jeu charnière (interface)
Ram 8go au lieu de 16
Rayures bezel
Chassis déformé
Impact topcover
Rayures charnières
Taches et rayures boitier
mot de passe BIOS</t>
  </si>
  <si>
    <t>%bat91%
test ko par (mohamed.y) le 18/10/2023
garantie 13/04/2024
mot de passe BIOS
rayures châssis clavier</t>
  </si>
  <si>
    <t>%bat70%
test ko par david.m le 18/10/2023
- impacts écran
- RAM à upgrader
- interface défectueuse : tampons</t>
  </si>
  <si>
    <t>test toolstar OK par T-Thomas le 18/10/2023
%b/16/SSD256
garantie 29/11/2023
%bat89%</t>
  </si>
  <si>
    <t>%bat81%
Test KO par Arnaud.J 18/10/2023
Garantie : 11/04/2024
Dalle rayée
Usure touchpad
Usure touches clavier
Taches et rayures boitier
mot de passe BIOS</t>
  </si>
  <si>
    <t>%bat91%
garantie 04/08/2024
mot de passe BIOS
rayures topcover
rayures châssis 
impacts dalle</t>
  </si>
  <si>
    <t>%bat79%
test ko par david.m le 18/10/2023
- taches blanches sur l'écran</t>
  </si>
  <si>
    <t>%b/16/ssd256
%bat87%
Test KO par Arnaud.J 18/10/2023
Garantie : 10/11/2023
Jeu charnière (interface)
Bosses topcover
Charnières rayées
Taches et rayures boitier
mot de passe BIOS</t>
  </si>
  <si>
    <t>%bat73%
test ko par (mohamed.y) le 18/10/2023
mot de passe BIOS
tampons manquants 
ram a upgrader
clavier usé
Touchpad défectueux
impacts dalle</t>
  </si>
  <si>
    <t>%bat85%
Test KO par Arnaud.J 18/10/2023
Garantie : 12/11/2024
Dalle rayée 
Usure chassis
Usure touchpad
Usure touches clavier
Taches et rayures boitier
mot de passe BIOS</t>
  </si>
  <si>
    <t>%bat79%
Test KO par Arnaud.J 18/10/2023
garantie : 05/12/2023
Dalle rayée 
Bruit ventilateur
Jeu charnière (interface)
Ram 8go au lieu de 16
Léger impact chassis
Taches et rayures boitier
mot de passe BIOS</t>
  </si>
  <si>
    <t>test toolstar KO par T-Thomas le 18/10/2023
%b/8/SSD256
garantie xxxxxxxx
%bat53%
ram a upgrade
clavier manque touche
clavier dysfct
dalle impact</t>
  </si>
  <si>
    <t>%bat93%
test ko par (mohamed.y) le 18/10/2023
garantie 05/15/2023
mot de passe BIOS
jeu charnières
impacts dalle</t>
  </si>
  <si>
    <t>%bat88%
Test KO par Arnaud.J 18/10/2023
Dalle rayée et taches blanche
Taches et rayures boitier
mot de passe BIOS</t>
  </si>
  <si>
    <t>test toolstar OK par T-Thomas le 18/10/2023
%A/16/SSD256
garantie xxxxxxxxxx
%bat86%
manque patin</t>
  </si>
  <si>
    <t>%bat83%
test ko par (mohamed.y) le 18/10/2023
bezel rayé 
image instable dalle
vis manquant</t>
  </si>
  <si>
    <t>%bat74%
Test KO par Arnaud.J 18/10/2023
Garantie : 20/11/2023
Jeu charnière (interface)
Dalle rayée et taches noires
Taches et rayures boitier
chassis déformé
mot de passe BIOS</t>
  </si>
  <si>
    <t>test toolstar KO par T-Thomas le 18/10/2023
%b/8/SSD256
garantie xxxxxxxxx
%bat65%
ram a upgrade
dalle tache blanche</t>
  </si>
  <si>
    <t>%bat65%
test ko par david.m le 18/10/2023
- interface défectueuse : tampons + charnière
- châssis déformé
- top cover rayé</t>
  </si>
  <si>
    <t>test toolstar KO par T-Thomas le 18/10/2023
%b/8/SSD256
garantie xxxxxxxx
%bat97%
deformation importante chassis/ back cover
rayure top cover
ram a upgrade
dalle HS</t>
  </si>
  <si>
    <t>%bat77%
Test KO par Arnaud.J 18/10/2023
Garantie : 16/02/2025
Jeu charnière (interface)
Ram 8go au lieu de 16
Son externe hs
Disque dur démonté
Ordinateur réinitialisé le 18/10 fonctionne bien
Taches et rayures boitier
mot de passe BIOS</t>
  </si>
  <si>
    <t>%bat76%
test ko par david.m le 18/10/2023
- châssis déformé
- impacts écran
- interface défectueuse : USB près du jack + charnière
- RAM à upgrader</t>
  </si>
  <si>
    <t>%bat73%
Test KO par Arnaud.J 18/10/2023
Garantie : 22/11/2023
Jeu charnière (interface)
Clavier manque touche f1
Dalle rayée
Taches et rayures boitier
mot de passe BIOS</t>
  </si>
  <si>
    <t>%bat75%
garantie 28/10/2023
mot de passe BIOS
trace de liquide ==&gt; canni
clavier défectueux</t>
  </si>
  <si>
    <t>test toolstar KO par T-Thomas le 18/10/2023
%b/8/SSD256
garantie 25/01/25
%bat75%
deformation chassis / back cover
ram a upgrade
dalle tache ??</t>
  </si>
  <si>
    <t>%bat71%
Test KO par Arnaud.J 18/10/2023
Garantie : 20/01/2025
Jeu charnière (interface)
Ram 8go au lieu de 16
Port hdmi déformé
Dalle rayée
Usure touches clavier
mot de passe BIOS</t>
  </si>
  <si>
    <t>%bat71%
test ko par (mohamed.y) le 18/10/2023
mot de passe BIOS
Ram a upgrader</t>
  </si>
  <si>
    <t>test toolstar KO par T-Thomas le 18/10/2023
%b/8/SSD256
garantie xxxxxxxx
%bat70%
port de charge defectueux
ram a upgrade
clavier manque touche
deformation contour chassis</t>
  </si>
  <si>
    <t>%bat74%
test ko par david.m le 18/10/2023
- châssis et back cover déformés
- impacts et tache blanche sur l'écran
- touchpad usé
- RAM à upgrader
- interface défectueuse : bezel fissuré + charnière</t>
  </si>
  <si>
    <t>%bat84%
Test KO par Arnaud.J 18/10/2023
Garantie : 21/01/2025
Jeu charnière (interface)
Ram 8go au lieu de 16
Dysfonctionnement clavier ( touches f7,8,k, ;….)
mot de passe BIOS</t>
  </si>
  <si>
    <t>%bat84%
test ok par (mohamed.y) le 18/10/2023
mot de passe BIOS</t>
  </si>
  <si>
    <t>test toolstar KO par T-Thomas le 18/10/2023
%b/16/SSD256
ganrantie 29/11/23
%bat98%
dalle HS
deformation importante chasxis / back cover / top cover</t>
  </si>
  <si>
    <t>%bat77%
Test KO par Arnaud.J 18/10/2023
Garantie : 11/09/2024
Jeu charnière (interface)
Ram 8go au lieu de 16
Dalle rayée
mot de passe BIOS</t>
  </si>
  <si>
    <t>%bat81%
test ko par (mohamed.y) le 18/10/2023
garantie 29/11/2023
mot de passe BIOS
impacts dalle
Touchpad défectueux</t>
  </si>
  <si>
    <t>test toolstar KO par T-Thomas le 18/10/2023
%b/8/SSD256
%bat71%
Dalle impact ok
ram a upgrade</t>
  </si>
  <si>
    <t>%bat100%
test ko par (mohamed.y) le 18/10/2023
garantie 23/02/2026
mot de passe BIOS
disque dur démonté
manque vis backcover</t>
  </si>
  <si>
    <t>%bat90%
Test KO par Arnaud.J 18/10/2023
Jeu charnière (interface)
Ram 8go au lieu de 16
Clavier manque touche T
Dalle rayée
mot de passe BIOS</t>
  </si>
  <si>
    <t>%bat73%
test ko par david.m le 18/10/2023
- rayure, impacts et tache blanche sur l'écran
- boutons internes touchpad
- interface défectueuse : charnière</t>
  </si>
  <si>
    <t>test toolstar KO par T-Thomas le 18/10/2023
%b/8/SSD256
%bat71%
deformation contour chassis
dalle HS
rayure top cover
rayure back cover</t>
  </si>
  <si>
    <t>%bat80%
test ko par (mohamed.y) le 18/10/2023
mot de passe BIOS
impacts et taches blanche dalle
Ram a upgrader 
jeu charnières</t>
  </si>
  <si>
    <t>%bat91%
Test OK par Arnaud.J 18/10/2023
Garantie : 08/04/2024
Taches et rayures chassis clavier
Taches et rayures boitier
mot de passe BIOS</t>
  </si>
  <si>
    <t>%bat100%
Test OK par Arnaud.J 18/10/2023
garantie : 06/03/2026
Taches et rayures boitier
mot de passe BIOS</t>
  </si>
  <si>
    <t>test toolstar KO par T-Thomas le 18/10/2023
%b/8/SSD256
%bat71%
dalle HS
deformation chassis</t>
  </si>
  <si>
    <t>%batXX%
test ko par david.m le 18/10/2023
- ssd démonté
- ne démarre pas
- traces d'oxydation</t>
  </si>
  <si>
    <t>%bat83%
test ko par (mohamed.y) le 18/10/2023
garantie 13/07/2025
mot de passe BIOS
jeu charnières
dalle hs</t>
  </si>
  <si>
    <t>%bat85%
Test KO par Arnaud.J 17/10/2023
Garantie : 11/04/2024
Dalle rayée
Clavier manque touche (* et inser)
Usure touchpad
Usure et rayures chassis clavier
Taches et rayures boitier
mot de passe BIOS</t>
  </si>
  <si>
    <t>%bat85%
test ko par (mohamed.y) le 17/10/2023
garantie 08/04/2024
mot de passe BIOS
usb gauche hs</t>
  </si>
  <si>
    <t>test toolstar KO par T-Thomas le 17/10/2023
%b/8/SSD256
%bat73%
deformation chassis
RAM a upgrade 
clavier dysfct</t>
  </si>
  <si>
    <t>%bat85%
Test KO par Arnaud.J 17/10/2023
Garantie : 25/06/2024
Touchpas (usé + 2 impacts)
Dalle rayée
Rayures chassis clavier
Taches et rayures boitier
mot de passe BIOS</t>
  </si>
  <si>
    <t>test toolstar KO par T-Thomas le 17/10/2023
%b/8/SSD256
%bat54%
deformation chassis
rayure top cover
RAM  a upgrade
Dalle impact / rayure</t>
  </si>
  <si>
    <t>%bat69%
Test KO par Arnaud.J 17/10/2023
Garantie : 25/01/2025
Jeu charnière (interface)
Ram 8go au lieu de 16
Dalle hs
Chassis déformé/impact
Rayures bezel
aucun pb usb
rayures charnières
Taches et rayures boitier
mot de passe BIOS</t>
  </si>
  <si>
    <t>%bat76%
test ko par (mohamed.y) le 17/10/2023
garantie 22/10/2023
mot de passe BIOS
Ram a upgrader
impacts dalle</t>
  </si>
  <si>
    <t>%bat80%
test ko par david.m le 17/10/2023
- impacts sur un des boutons du touchpad
- manque touches clavier
- RAM à upgrader
- interface défectueuse : charnière
- bosses châssis côté clavier</t>
  </si>
  <si>
    <t>%bat95%
Test KO par Arnaud.J 17/10/2023
Dalle rayée
Backcover taché
Taches et rayures boitier
mot de passe BIOS</t>
  </si>
  <si>
    <t>%bat47%
test ko par (mohamed.y) le 17/10/2024
garantie 11/09/2023
mot de passe BIOS
jeu charnières</t>
  </si>
  <si>
    <t>test toolstar KOP par T-Thomas le 17/10/2023
%b/8/SSD256
%bat81%
RAM  a upgrade
clavier dysfct
legere rayure top cover
rayure charniere
deformation chassis</t>
  </si>
  <si>
    <t>%bat80%
test ko par david.m le 17/10/2023
- châssis déformé
- plusieurs touches du clavier non fonctionnellles
- impacts écran
- RAM à upgrader
- interface défectueuse : charnière</t>
  </si>
  <si>
    <t>test toolstar KO par T-Thomas le 17/10/2023
%b/8/SSD256
%bat75%
rayure top cover
ram a upgrade
clavier manque touche
impact dalle
jeux charnieres</t>
  </si>
  <si>
    <t>%bat80%
test ok par (mohamed.y) le 17/10/2023
mot de passe BIOS</t>
  </si>
  <si>
    <t>%bat39%
Test KO par Arnaud.J 17/10/2023
Batterie défectueuse en dessous 40%
Jeu charnière (interface)
Lancover usé
Bezel (rayé et usé)
Charnière usée
Dalle rayée
Clavier manque touche (fleche vers le haut et bas et E)
Bezel déclipsé (haut sous webcam)
Taches et rayures boitier
mot de passe BIOS</t>
  </si>
  <si>
    <t>%bat64%
test ko par (mohamed.y) le 17/10/2023
garantie 02/09/2024
mot de passe BIOS
dalle hs</t>
  </si>
  <si>
    <t>%bat89%
test ko par david.m le 17/10/2023
- impacts écran</t>
  </si>
  <si>
    <t>%bat71%
Test KO par Arnaud.J 17/10/2023
Garantie : 13/07/2024
Jeu charnière (interface)
Chassis déformé/plié
Ram 8go au lieu de 16
Taches et rayures boitier
mot de passe BIOS</t>
  </si>
  <si>
    <t>%bat93%
test ko par (mohamed.y) le 17/10/2023
garantie 18/06/2023
mot de passe BIOS
clavier défectueux</t>
  </si>
  <si>
    <t>test toolstar KO par T-Thomas le 17/10/2023
%b/8/SSD256
%bat71%
deformation importante chassis
deformation importante back cover
deformation importante top cover
rj 45 N-T
port usb gauche HS
dalle HS
connecteur station acceuil HS
RAM  a upgrade</t>
  </si>
  <si>
    <t>%bat87%
test ko par david.m le 17/10/2023
- bouton interne gauche touchpad enfoncé
- fissure clavier
- RAM à upgrader
- interface défectueuse : charnière
- châssis déformé</t>
  </si>
  <si>
    <t>%bat94%
Test KO par Arnaud.J 17/10/2023
Garantie : 20/11/12023
Jeu charnière (interface)
Dalle rayée
Ram 8go au lieu de 16
Taches et rayures boitier
mot de passe BIOS</t>
  </si>
  <si>
    <t>%bat72%
test ko par (mohamed.y) le 17/10/2023
garantie 08/04/2023
mot de passe BIOS
clavier défectueux
rayures topcover</t>
  </si>
  <si>
    <t>test toolstar KO par T-Thomas le 17/10/2023
%A/8/SSD256 
hors garantie
%bat80%
manque touche clavier
RAM a upgrade
legere bosse  top cover</t>
  </si>
  <si>
    <t>test ko par (mohamed.y) le 17/10/2023
%bat72%
garantie 25/01/2025
mot de passe BIOS
jeu charnières
manque touche  clavier 
usure touchpad
dalle hs</t>
  </si>
  <si>
    <t>%bat96%
Test KO par Arnaud.J 17/10/2023
touchpad(Clique + trackpoint dysfonctionnement)
l&amp;ger impact backcover
Taches et rayures boitier
mot de passe BIOS</t>
  </si>
  <si>
    <t>%bat83%
test ko par david.m le 17/10/2023
- impacts écran
- bouton interne gauche du touchpad enfoncé
- interface défectueuse : charnière
- châssis et back cover déformés
- top cover rayé</t>
  </si>
  <si>
    <t>%bat92%
Test KO par Arnaud.J 17/10/2023
Garantie : 08/04/2024
Bezel déclipsé arriere
Usure touchpad
Rayures chassis clavier
Dalle rayée
Taches et rayures boitier
mot de passe BIOS</t>
  </si>
  <si>
    <t>%bat75%
Test KO par Arnaud.J 17/10/2023
Garantie : 11/09/2024
Ram 8go au lieu de 16
Jeu charnière (interface)
Dalle rayée
Taches et rayures boitier
mot de passe BIOS</t>
  </si>
  <si>
    <t>%bat89%
Test KO par Arnaud.J 17/10/2023
Dysfonctionnement clavier
Jeu charnière (interface)
Chassis déformé
Usure touches clavier
Taches et rayures boitier
mot de passe BIOS</t>
  </si>
  <si>
    <t>test ko par (mohamed.y) le 17/10/2023
%bat87%
garantie 20/11/2023
mot de passe BIOS
déformation contour châssis
jeu charnières
Ram a upgrader</t>
  </si>
  <si>
    <t>%bat89%
Test KO par Arnaud.J 17/10/2023
garantie : 11/04/2024
chassis impact
rayures chgassis clavier
Dalle rayée
Taches et rayures boitier</t>
  </si>
  <si>
    <t>%bat80%
test ko par david.m le 17/10/2023
- pas de charge avec l'USB-c
- interface défectueuse : tampon + charnière
- RAM à upgrader</t>
  </si>
  <si>
    <t>test ok par (mohamed.y) le 17/10/2023
%bat83%
garantie 13/04/2024
mot de passe BIOS</t>
  </si>
  <si>
    <t>test ko par (mohamed.y) le 17/10/2023
%bat72%
garantie 21/01/2025
mot de passe BIOS
jeu charnières
déformation contour châssis &amp; backcover
rayures cache charnière
impacts dalle
ram a upgrader</t>
  </si>
  <si>
    <t>test ko par (mohamed.y) le 17/10/2023
%bat90%
garantie 13/04/2024
mot de passe BIOS
clavier défectueux</t>
  </si>
  <si>
    <t>%bat83%
test ko par david.m le 17/10/2023
- impacts écran
- top cover rayé</t>
  </si>
  <si>
    <t>%bat80%
Test KO par Arnaud.J 17/10/2023
Jeu charnière (interface)
Ram 8go au lieu de 16
Rayure lancover
Usure touches clavier
Dalle hs
Taches et rayures boitier
mot de passe BIOS</t>
  </si>
  <si>
    <t>%bat87%
test ko par david.m le 17/10/2023
- impacts et rayure sur l'écran
- top cover rayé</t>
  </si>
  <si>
    <t>%bat72%
Test KO par Arnaud.J 17/10/2023
Ram 8go au lieu de 16
Dalle hs
Jeu charnière (interface)
Backcover taché
Usure chassis clavier
Rayures et taches chassis clavier
Taches et rayures boitier
mot de passe BIOS</t>
  </si>
  <si>
    <t>test ok par (mohamed.y) le 17/10/2023
%bat92%
mot de passe BIOS
garantie 12/12/2024</t>
  </si>
  <si>
    <t>test ko par (mohamed.y) le 17/10/2023
%bat80%
ram a upgrader
taches blanches et impacts dalle
tampons manquants</t>
  </si>
  <si>
    <t>%bat89%
Test KO par Arnaud.J 17/10/2023
Garantie : 13/04/2024
Dalle rayée
Usure touchpad
Rayures et taches chassis clavier
Taches et rayures boitier
mot de passe BIOS</t>
  </si>
  <si>
    <t>%bat88%
Test KO par Arnaud.J 16/10/2023
Bezel déclipsé (haut sous webcam)
Taches et rayures boitier
mot de passe BIOS</t>
  </si>
  <si>
    <t>%bat92%
Test OK par Arnaud.J 16/10/2023
Garantie : 11/04/2024
Usure touchpad
Taches et rayures boitier
mot de passe BIOS</t>
  </si>
  <si>
    <t>%bat72%
Test KO par Arnaud.J 16/10/2023
Garantie 20/11/2023
Jeu charnière (interface)
Usure lancover
Dale rayée (taches blanches, traits horizontaux)
Taches et rayures boitier
mot de passe BIOS</t>
  </si>
  <si>
    <t>% Batt</t>
  </si>
  <si>
    <t>Étiquettes de lignes</t>
  </si>
  <si>
    <t>Total général</t>
  </si>
  <si>
    <t>Tranche</t>
  </si>
  <si>
    <t>Étiquettes de colonnes</t>
  </si>
  <si>
    <t>Entre 0 et 40%</t>
  </si>
  <si>
    <t>Entre 61 et 100%</t>
  </si>
  <si>
    <t>Entre41 et 60%</t>
  </si>
  <si>
    <t>#VALEUR!</t>
  </si>
  <si>
    <t>Nombre de Désignation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</si>
</sst>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indexed="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0" fillId="0" borderId="0" xfId="0" pivotButton="1"/>
    <xf numFmtId="0" fontId="0" fillId="0" borderId="0" xfId="0" applyAlignment="1">
      <alignment horizontal="left"/>
    </xf>
    <xf numFmtId="0" fontId="0" fillId="0" borderId="0" xfId="0" applyNumberFormat="1"/>
  </cellXfs>
  <cellStyles count="1">
    <cellStyle name="Normal" xfId="0" builtinId="0"/>
  </cellStyles>
  <dxfs count="2">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pivotCacheDefinition" Target="pivotCache/pivotCacheDefinition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533400</xdr:colOff>
      <xdr:row>7</xdr:row>
      <xdr:rowOff>152400</xdr:rowOff>
    </xdr:from>
    <xdr:to>
      <xdr:col>5</xdr:col>
      <xdr:colOff>1781175</xdr:colOff>
      <xdr:row>20</xdr:row>
      <xdr:rowOff>47625</xdr:rowOff>
    </xdr:to>
    <xdr:sp macro="" textlink="">
      <xdr:nvSpPr>
        <xdr:cNvPr id="2" name="ZoneTexte 1">
          <a:extLst>
            <a:ext uri="{FF2B5EF4-FFF2-40B4-BE49-F238E27FC236}">
              <a16:creationId xmlns:a16="http://schemas.microsoft.com/office/drawing/2014/main" id="{B6467735-CDEE-4A1E-89FC-EBD2B5C653F3}"/>
            </a:ext>
          </a:extLst>
        </xdr:cNvPr>
        <xdr:cNvSpPr txBox="1"/>
      </xdr:nvSpPr>
      <xdr:spPr>
        <a:xfrm>
          <a:off x="533400" y="1485900"/>
          <a:ext cx="6134100" cy="2371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i="0">
              <a:solidFill>
                <a:schemeClr val="dk1"/>
              </a:solidFill>
              <a:effectLst/>
              <a:latin typeface="+mn-lt"/>
              <a:ea typeface="+mn-ea"/>
              <a:cs typeface="+mn-cs"/>
            </a:rPr>
            <a:t>Il y a une ligne par modèle testé. Colonne E = le modèle, colonne G = % batterie</a:t>
          </a:r>
        </a:p>
        <a:p>
          <a:r>
            <a:rPr lang="fr-FR" sz="1100" b="0" i="0">
              <a:solidFill>
                <a:schemeClr val="dk1"/>
              </a:solidFill>
              <a:effectLst/>
              <a:latin typeface="+mn-lt"/>
              <a:ea typeface="+mn-ea"/>
              <a:cs typeface="+mn-cs"/>
            </a:rPr>
            <a:t>En gros, pour 15 modèles, j'ai 271 lignes au final avec chacune un chiffre en G.</a:t>
          </a:r>
        </a:p>
        <a:p>
          <a:r>
            <a:rPr lang="fr-FR" sz="1100" b="0" i="0">
              <a:solidFill>
                <a:schemeClr val="dk1"/>
              </a:solidFill>
              <a:effectLst/>
              <a:latin typeface="+mn-lt"/>
              <a:ea typeface="+mn-ea"/>
              <a:cs typeface="+mn-cs"/>
            </a:rPr>
            <a:t>Je regroupe mes 15 modèles en colonne I et en colonnes J, K et L je veut afficher le nombre d'ordinateurs par modèles ayant entre 0 et 40%, 41 et 60% et 61 et 100%.</a:t>
          </a:r>
        </a:p>
        <a:p>
          <a:endParaRPr lang="fr-FR" sz="110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ric" refreshedDate="45225.835975000002" createdVersion="7" refreshedVersion="7" minRefreshableVersion="3" recordCount="271" xr:uid="{A486BC70-DA68-4490-AF1B-0C3309E8F7DD}">
  <cacheSource type="worksheet">
    <worksheetSource name="T_batt"/>
  </cacheSource>
  <cacheFields count="8">
    <cacheField name="LogID" numFmtId="0">
      <sharedItems containsSemiMixedTypes="0" containsString="0" containsNumber="1" containsInteger="1" minValue="209742989" maxValue="209777179"/>
    </cacheField>
    <cacheField name="Type de matériel" numFmtId="0">
      <sharedItems/>
    </cacheField>
    <cacheField name="Catégorie" numFmtId="0">
      <sharedItems/>
    </cacheField>
    <cacheField name="Constructeur" numFmtId="0">
      <sharedItems/>
    </cacheField>
    <cacheField name="Désignation" numFmtId="0">
      <sharedItems count="15">
        <s v="235041 - RE 850 INTEL G7 HP"/>
        <s v="231927 - RE 850 G6 256 HP"/>
        <s v="234766 - RE T14S AMD LEN"/>
        <s v="235040 - RE 845 AMD G7 HP"/>
        <s v="233549 - RE ZBOOK 15 G6 WSTAT HP"/>
        <s v="233226 - RE 745 G6 AMD HP"/>
        <s v="235703 - RE 850 INTEL G8 HP"/>
        <s v="239266 - RE L14 AMD LEN"/>
        <s v="237925 - RE 645 AMD G9 HP"/>
        <s v="240109 - RE 645 AMD G10 HP"/>
        <s v="231926 - RE 830 G6 256 HP"/>
        <s v="235758 - RE 845 AMD G8 HP"/>
        <s v="238183 - RE 655 AMD G9 DEV HP"/>
        <s v="235123 - RE ZBOOK 15 G7 WSTAT HP"/>
        <s v="235042 - RE EBT X360 830 G7 HP"/>
      </sharedItems>
    </cacheField>
    <cacheField name="Activités" numFmtId="0">
      <sharedItems longText="1"/>
    </cacheField>
    <cacheField name="% Batt" numFmtId="0">
      <sharedItems containsMixedTypes="1" containsNumber="1" containsInteger="1" minValue="10" maxValue="99"/>
    </cacheField>
    <cacheField name="Tranche" numFmtId="0">
      <sharedItems count="4">
        <s v="Entre 61 et 100%"/>
        <s v="Entre 0 et 40%"/>
        <s v="Entre41 et 60%"/>
        <e v="#VALUE!"/>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71">
  <r>
    <n v="209777133"/>
    <s v="Ordi. portable"/>
    <s v="Ordi. portable"/>
    <s v="HP"/>
    <x v="0"/>
    <s v="%bat73%_x000a_test ko par david.m le 26/10/2023_x000a_- bouton interne gauche enfoncé et aléatoire_x000a_- châssis bâille à l'avant"/>
    <n v="73"/>
    <x v="0"/>
  </r>
  <r>
    <n v="209777129"/>
    <s v="Ordi. portable"/>
    <s v="Ordi. portable"/>
    <s v="HP"/>
    <x v="1"/>
    <s v="%bat88%_x000a_Test KO par Arnaud.J 26/10/2023_x000a_Ram 8go au lieu de 16_x000a_Clavier manque touche e + touche n usé_x000a_Ecran rayé_x000a_Dalle rayée_x000a_Taches et rayures boitier_x000a_mot de passe BIOS"/>
    <n v="88"/>
    <x v="0"/>
  </r>
  <r>
    <n v="209777172"/>
    <s v="Ordi. portable"/>
    <s v="Ordi. portable"/>
    <s v="Lenovo"/>
    <x v="2"/>
    <s v="%bat86%_x000a_Test KO par Arnaud.J 26/10/2023_x000a_Garantie : 21/06/2024_x000a_Dalle rayée_x000a_Taches et rayures boitier_x000a_mot de passe BIOS"/>
    <n v="86"/>
    <x v="0"/>
  </r>
  <r>
    <n v="209777170"/>
    <s v="Ordi. portable"/>
    <s v="Ordi. portable"/>
    <s v="Lenovo"/>
    <x v="2"/>
    <s v="%bat92%_x000a_test ko par david.m le 26/10/2023_x000a_- impacts écran_x000a_- touchpad usé_x000a_- châssis déformé_x000a_- top cover rayé"/>
    <n v="92"/>
    <x v="0"/>
  </r>
  <r>
    <n v="209777173"/>
    <s v="Ordi. portable"/>
    <s v="Ordi. portable"/>
    <s v="Lenovo"/>
    <x v="2"/>
    <s v="%bat90%_x000a_Test OK par Arnaud.J 26/10/2023_x000a_Garantie : 21/06/2024_x000a_Taches et rayures boitier_x000a_mot de passe BIOS"/>
    <n v="90"/>
    <x v="0"/>
  </r>
  <r>
    <n v="209777171"/>
    <s v="Ordi. portable"/>
    <s v="Ordi. portable"/>
    <s v="Lenovo"/>
    <x v="2"/>
    <s v="%bat91%_x000a_Test KO par Arnaud.J 26/10/2023_x000a_Garantie : 21/06/2024_x000a_Touchpad usé_x000a_Dalle rayée_x000a_Taches et rayures boitier_x000a_mot de passe BIOS"/>
    <n v="91"/>
    <x v="0"/>
  </r>
  <r>
    <n v="209777174"/>
    <s v="Ordi. portable"/>
    <s v="Ordi. portable"/>
    <s v="Lenovo"/>
    <x v="2"/>
    <s v="%bat94%_x000a_test ko par david.m le 26/10/2023_x000a_- impacts écran"/>
    <n v="94"/>
    <x v="0"/>
  </r>
  <r>
    <n v="209777179"/>
    <s v="Ordi. portable"/>
    <s v="Ordi. portable"/>
    <s v="HP"/>
    <x v="3"/>
    <s v="%bat80%_x000a_test ko par david.m le 26/10/2023_x000a_- RAM à upgrader"/>
    <n v="80"/>
    <x v="0"/>
  </r>
  <r>
    <n v="209762134"/>
    <s v="Ordi. portable"/>
    <s v="Ordi. portable"/>
    <s v="HP"/>
    <x v="4"/>
    <s v="%bat79%_x000a_test ko par david.m le 26/10/2023_x000a_- coins châssis déformés_x000a_- impacts écran_x000a_- ssd à upgrader"/>
    <n v="79"/>
    <x v="0"/>
  </r>
  <r>
    <n v="209762144"/>
    <s v="Ordi. portable"/>
    <s v="Ordi. portable"/>
    <s v="Lenovo"/>
    <x v="2"/>
    <s v="%bat80%_x000a_Test KO par Arnaud.J 26/10/2023_x000a_Touchpad usé_x000a_Rayures chassis clavier_x000a_Dalle rayée_x000a_Taches et rayures boitier_x000a_mot de passe BIOS"/>
    <n v="80"/>
    <x v="0"/>
  </r>
  <r>
    <n v="209762143"/>
    <s v="Ordi. portable"/>
    <s v="Ordi. portable"/>
    <s v="HP"/>
    <x v="5"/>
    <s v="%bat80%_x000a_Test KO par Arnaud.J 26/10/2023_x000a_Ram 8go au lieu de 16_x000a_Jeu charnière (interface)_x000a_Taches et rayures boitier_x000a_mot de passe BIOS"/>
    <n v="80"/>
    <x v="0"/>
  </r>
  <r>
    <n v="209762136"/>
    <s v="Ordi. portable"/>
    <s v="Ordi. portable"/>
    <s v="HP"/>
    <x v="4"/>
    <s v="%bat62%_x000a_test ko par david.m le 26/10/2023_x000a_- impacts écran_x000a_- top cover rayé_x000a_- ssd à upgrader_x000a_- RAM échec : UCQ4XL-AGSBRB-MFPU2K-40BT03"/>
    <n v="62"/>
    <x v="0"/>
  </r>
  <r>
    <n v="209762137"/>
    <s v="Ordi. portable"/>
    <s v="Ordi. portable"/>
    <s v="HP"/>
    <x v="6"/>
    <s v="%bat74%_x000a_Test KO par Arnaud.J 26/10/2023_x000a_Garantie : 29/08/2025_x000a_Charnières (rayures et décalé)_x000a_Jeu charnière (interface)_x000a_Disque dur démonté_x000a_Taches et rayures boitier_x000a_mot de passe BIOS"/>
    <n v="74"/>
    <x v="0"/>
  </r>
  <r>
    <n v="209762205"/>
    <s v="Ordi. portable"/>
    <s v="Ordi. portable"/>
    <s v="Lenovo"/>
    <x v="2"/>
    <s v="%bat82%_x000a_test ko par david.m le 26/10/2023_x000a_- port de charge principal non fonctionnel"/>
    <n v="82"/>
    <x v="0"/>
  </r>
  <r>
    <n v="209771044"/>
    <s v="Ordi. portable"/>
    <s v="Ordi. portable"/>
    <s v="Lenovo"/>
    <x v="7"/>
    <s v="%bat103%_x000a_test ok par david.m le 25/10/2023"/>
    <n v="10"/>
    <x v="1"/>
  </r>
  <r>
    <n v="209771047"/>
    <s v="Ordi. portable"/>
    <s v="Ordi. portable"/>
    <s v="HP"/>
    <x v="5"/>
    <s v="%bat80%_x000a_test ko par david.m le 25/10/2023_x000a_- taches blanches sur l'écran_x000a_- interface défectueuse : charnière_x000a_- RAM à upgrader"/>
    <n v="80"/>
    <x v="0"/>
  </r>
  <r>
    <n v="209771043"/>
    <s v="Ordi. portable"/>
    <s v="Ordi. portable"/>
    <s v="HP"/>
    <x v="1"/>
    <s v="%bat88%_x000a_Test OK par Arnaud.J 25/10/2023_x000a_Taches et rayures boitier_x000a_hard disk error_x000a_mot de passe BIOS"/>
    <n v="88"/>
    <x v="0"/>
  </r>
  <r>
    <n v="209771045"/>
    <s v="Ordi. portable"/>
    <s v="Ordi. portable"/>
    <s v="HP"/>
    <x v="3"/>
    <s v="%bat78%_x000a_test ko par david.m le 25/10/2023_x000a_- interface défectueuse : charnière"/>
    <n v="78"/>
    <x v="0"/>
  </r>
  <r>
    <n v="209771046"/>
    <s v="Ordi. portable"/>
    <s v="Ordi. portable"/>
    <s v="HP"/>
    <x v="3"/>
    <s v="%bat79%_x000a_test ko par david.m le 25/10/2023_x000a_- impacts écran"/>
    <n v="79"/>
    <x v="0"/>
  </r>
  <r>
    <n v="209771021"/>
    <s v="Ordi. portable"/>
    <s v="Ordi. portable"/>
    <s v="HP"/>
    <x v="1"/>
    <s v="%bat60%_x000a_Test KO par Arnaud.J 25/10/2023_x000a_Manque etiquette (equipment Protected…)_x000a_Dalle rayée_x000a_Taches et rayures boitier_x000a_mot de passe BIOS"/>
    <n v="60"/>
    <x v="2"/>
  </r>
  <r>
    <n v="209771012"/>
    <s v="Ordi. portable"/>
    <s v="Ordi. portable"/>
    <s v="HP"/>
    <x v="5"/>
    <s v="%bat69%_x000a_test ko par david.m le 25/10/2023_x000a_- impacts écran_x000a_- RAM à upgrader"/>
    <n v="69"/>
    <x v="0"/>
  </r>
  <r>
    <n v="209771022"/>
    <s v="Ordi. portable"/>
    <s v="Ordi. portable"/>
    <s v="Lenovo"/>
    <x v="7"/>
    <s v="%bat98%_x000a_Test OK par Arnaud.J 25/10/2023_x000a_Garantie : 12/03/2026_x000a_Secure boot désactivé pour test puis réactivé_x000a_Taches et rayures boitier"/>
    <n v="98"/>
    <x v="0"/>
  </r>
  <r>
    <n v="209771010"/>
    <s v="Ordi. portable"/>
    <s v="Ordi. portable"/>
    <s v="Lenovo"/>
    <x v="2"/>
    <s v="%bat85%_x000a_Test KO par Arnaud.J 25/10/2023_x000a_Garantie : 21/06/2024_x000a_Impact chassis_x000a_Dalle rayée_x000a_Rayures chassis clavier_x000a_Taches et rayures boitier_x000a_mot de passe BIOS"/>
    <n v="85"/>
    <x v="0"/>
  </r>
  <r>
    <n v="209768544"/>
    <s v="Ordi. portable"/>
    <s v="Ordi. portable"/>
    <s v="HP"/>
    <x v="5"/>
    <s v="%bat86%_x000a_Test KO par Arnaud.J 25/10/2023_x000a_Dalle rayé_x000a_Usure touches clavier_x000a_Jeu charnière (interface)_x000a_Taches et rayures boitier_x000a_mot de passe BIOS"/>
    <n v="86"/>
    <x v="0"/>
  </r>
  <r>
    <n v="209768545"/>
    <s v="Ordi. portable"/>
    <s v="Ordi. portable"/>
    <s v="Lenovo"/>
    <x v="2"/>
    <s v="%bat85%_x000a_Test KO par Arnaud.J 25/10/2023_x000a_Garantie : 13/04/2024_x000a_Dalle rayé_x000a_Taches et rayures boitier_x000a_mot de passe BIOS"/>
    <n v="85"/>
    <x v="0"/>
  </r>
  <r>
    <n v="209758674"/>
    <s v="Ordi. portable"/>
    <s v="Ordi. portable"/>
    <s v="HP"/>
    <x v="5"/>
    <s v="%bat85%_x000a_test ko par david.m le 25/10/2023_x000a_- impacts, rayures, tache blanche sur l'écran_x000a_- châssis déformé_x000a_- interface défectueuse : charnière + bezel fissuré_x000a_- RAM à upgrader"/>
    <n v="85"/>
    <x v="0"/>
  </r>
  <r>
    <n v="209758673"/>
    <s v="Ordi. portable"/>
    <s v="Ordi. portable"/>
    <s v="Lenovo"/>
    <x v="2"/>
    <s v="%bat91%_x000a_Test KO par Arnaud.J 25/10/2023_x000a_Garantie : 11/04/2024_x000a_Dalle rayé_x000a_Taches et rayures boitier_x000a_mot de passe BIOS"/>
    <n v="91"/>
    <x v="0"/>
  </r>
  <r>
    <n v="209758678"/>
    <s v="Ordi. portable"/>
    <s v="Ordi. portable"/>
    <s v="Lenovo"/>
    <x v="7"/>
    <s v="%bat97%_x000a_Test KO par Arnaud.J 25/10/2023_x000a_Garantie : 31/05/2026_x000a_Secure boot désactivé pour test puis réactivé_x000a_Taches et rayures boitier"/>
    <n v="97"/>
    <x v="0"/>
  </r>
  <r>
    <n v="209758676"/>
    <s v="Ordi. portable"/>
    <s v="Ordi. portable"/>
    <s v="HP"/>
    <x v="8"/>
    <s v="%bat90%_x000a_Test KO par Arnaud.J 25/10/2023_x000a_Garantie : 06/03/2026_x000a_Port usb déformé (droit)_x000a_Dalle rayé (visible ecran allumé)_x000a_Taches et rayures boitier_x000a_mot de passe BIOS"/>
    <n v="90"/>
    <x v="0"/>
  </r>
  <r>
    <n v="209768546"/>
    <s v="Ordi. portable"/>
    <s v="Ordi. portable"/>
    <s v="HP"/>
    <x v="9"/>
    <s v="%bat94%_x000a_test ko par david.m le 25/10/2023_x000a_- ssd démonté"/>
    <n v="94"/>
    <x v="0"/>
  </r>
  <r>
    <n v="209758664"/>
    <s v="Ordi. portable"/>
    <s v="Ordi. portable"/>
    <s v="HP"/>
    <x v="5"/>
    <s v="%bat69%_x000a_Test KO par Arnaud.J 25/10/2023_x000a_Jeu charnière (interface)_x000a_Ram 8go au lieu de 16_x000a_Taches et rayures boitier_x000a_mot de passe BIOS"/>
    <n v="69"/>
    <x v="0"/>
  </r>
  <r>
    <n v="209758575"/>
    <s v="Ordi. portable"/>
    <s v="Ordi. portable"/>
    <s v="HP"/>
    <x v="10"/>
    <s v="%bat92%_x000a_test ok par david.m le 25/10/2023"/>
    <n v="92"/>
    <x v="0"/>
  </r>
  <r>
    <n v="209758574"/>
    <s v="Ordi. portable"/>
    <s v="Ordi. portable"/>
    <s v="Lenovo"/>
    <x v="7"/>
    <s v="%bat83%_x000a_Test KO par Arnaud.J 25/10/2023_x000a_Garantie : 19/04/2026_x000a_Secure boot dsactivé pour test puis réactivé_x000a_Taches et rayures boitier"/>
    <n v="83"/>
    <x v="0"/>
  </r>
  <r>
    <n v="209758576"/>
    <s v="Ordi. portable"/>
    <s v="Ordi. portable"/>
    <s v="HP"/>
    <x v="5"/>
    <s v="%bat74%_x000a_Test KO par Arnaud.J 25/10/2023_x000a_Jeu charnière (interface)_x000a_Ram 8go au lieu de 16_x000a_Chassis déformé/plié_x000a_Usure topcover_x000a_Taches et rayures boitier_x000a_mot de passe BIOS"/>
    <n v="74"/>
    <x v="0"/>
  </r>
  <r>
    <n v="209758671"/>
    <s v="Ordi. portable"/>
    <s v="Ordi. portable"/>
    <s v="HP"/>
    <x v="5"/>
    <s v="%bat80%_x000a_test ko par david.m le 25/10/2023_x000a_- impacts écran_x000a_- RAM à upgrader_x000a_- interface défectueuse : charnière"/>
    <n v="80"/>
    <x v="0"/>
  </r>
  <r>
    <n v="209758584"/>
    <s v="Ordi. portable"/>
    <s v="Ordi. portable"/>
    <s v="HP"/>
    <x v="0"/>
    <s v="%bat81%_x000a_Test KO par Arnaud.J 25/10/2023_x000a_Garantie : 15/02/2024_x000a_Jeu charnière (interface)_x000a_Touchpad (curseur qui bouge seul, inutilisable)_x000a_Taches et rayures boitier_x000a_mot de passe BIOS"/>
    <n v="81"/>
    <x v="0"/>
  </r>
  <r>
    <n v="209758626"/>
    <s v="Ordi. portable"/>
    <s v="Ordi. portable"/>
    <s v="Lenovo"/>
    <x v="7"/>
    <s v="%bat91%_x000a_test ok par david.m le 25/10/2023"/>
    <n v="91"/>
    <x v="0"/>
  </r>
  <r>
    <n v="209758689"/>
    <s v="Ordi. portable"/>
    <s v="Ordi. portable"/>
    <s v="Lenovo"/>
    <x v="2"/>
    <s v="%bat89%_x000a_test ko par david.m le 25/10/2023_x000a_- impact écran_x000a_- connecteur de charge principal non fonctionnel"/>
    <n v="89"/>
    <x v="0"/>
  </r>
  <r>
    <n v="209758618"/>
    <s v="Ordi. portable"/>
    <s v="Ordi. portable"/>
    <s v="HP"/>
    <x v="10"/>
    <s v="%bat80%_x000a_Test KO par Arnaud.J 24/10/2023_x000a_Usure chassis_x000a_Ram 8go au lieu de 16_x000a_Dalle rayée et affichage manquant_x000a_Tampons manquants (interface)_x000a_Jeu charnière (interface)_x000a_Taches et rayures boitier_x000a_mot de passe BIOS"/>
    <n v="80"/>
    <x v="0"/>
  </r>
  <r>
    <n v="209758688"/>
    <s v="Ordi. portable"/>
    <s v="Ordi. portable"/>
    <s v="Lenovo"/>
    <x v="2"/>
    <s v="%bat88%_x000a_test ok par david.m le 24/10/2023"/>
    <n v="88"/>
    <x v="0"/>
  </r>
  <r>
    <n v="209758624"/>
    <s v="Ordi. portable"/>
    <s v="Ordi. portable"/>
    <s v="Lenovo"/>
    <x v="2"/>
    <s v="%bat91%_x000a_test ok par david.m le 24/10/2023"/>
    <n v="91"/>
    <x v="0"/>
  </r>
  <r>
    <n v="209758622"/>
    <s v="Ordi. portable"/>
    <s v="Ordi. portable"/>
    <s v="Lenovo"/>
    <x v="2"/>
    <s v="%bat86%_x000a_Test Ok par Arnaud.J 24/10/2023_x000a_Garantie : 12/11/2024_x000a_topcover rayé_x000a_Taches et rayures boitier_x000a_mot de passe BIOS"/>
    <n v="86"/>
    <x v="0"/>
  </r>
  <r>
    <n v="209758683"/>
    <s v="Ordi. portable"/>
    <s v="Ordi. portable"/>
    <s v="HP"/>
    <x v="3"/>
    <s v="%bat75%_x000a_test ko par david.m le 24/10/2023_x000a_- impacts écran_x000a_- RAM à upgrader_x000a_- interface défectueuse : charnière"/>
    <n v="75"/>
    <x v="0"/>
  </r>
  <r>
    <n v="209758623"/>
    <s v="Ordi. portable"/>
    <s v="Ordi. portable"/>
    <s v="HP"/>
    <x v="5"/>
    <s v="%bat70%_x000a_Test KO par Arnaud.J 24/10/2023_x000a_Ram 8go au lieu de 16_x000a_Taches et rayures boitier_x000a_mot de passe BIOS"/>
    <n v="70"/>
    <x v="0"/>
  </r>
  <r>
    <n v="209762161"/>
    <s v="Ordi. portable"/>
    <s v="Ordi. portable"/>
    <s v="HP"/>
    <x v="10"/>
    <s v="%bat84%_x000a_test ko par david.m le 24/10/2023_x000a_- manque touche clavier_x000a_- impacts et tache blanche sur l'écran_x000a_- interface défectueuse : charnière"/>
    <n v="84"/>
    <x v="0"/>
  </r>
  <r>
    <n v="209762183"/>
    <s v="Ordi. portable"/>
    <s v="Ordi. portable"/>
    <s v="HP"/>
    <x v="11"/>
    <s v="%bat69%_x000a_Test KO par Arnaud.J 24/10/2023_x000a_Garantie : 25/01/2025_x000a_Clavier manque touche E et R_x000a_Ram 8go au lieu de 16_x000a_Jeu charnière (interface)_x000a_Taches et rayures boitier_x000a_mot de passe BIOS"/>
    <n v="69"/>
    <x v="0"/>
  </r>
  <r>
    <n v="209762184"/>
    <s v="Ordi. portable"/>
    <s v="Ordi. portable"/>
    <s v="HP"/>
    <x v="5"/>
    <s v="%bat70%_x000a_Test KO par Arnaud.J 24/10/2023_x000a_Garantie : 28/12/2023_x000a_Dalle rayée_x000a_Chassis déformé_x000a_Jeu charnière (interface)_x000a_Taches et rayures boitier_x000a_mot de passe BIOS"/>
    <n v="70"/>
    <x v="0"/>
  </r>
  <r>
    <n v="209762162"/>
    <s v="Ordi. portable"/>
    <s v="Ordi. portable"/>
    <s v="HP"/>
    <x v="10"/>
    <s v="%bat66%_x000a_test ko par david.m le 24/10/2023_x000a_- impacts écran_x000a_- RAM à upgrader_x000a_- interface défectueuse : charnière + tampon"/>
    <n v="66"/>
    <x v="0"/>
  </r>
  <r>
    <n v="209762158"/>
    <s v="Ordi. portable"/>
    <s v="Ordi. portable"/>
    <s v="HP"/>
    <x v="0"/>
    <s v="%bat74%_x000a_Test KO par Arnaud.J 24/10/2023_x000a_Garantie : 02/09/2024_x000a_Bezel fissuré (haut gauche)_x000a_Jeu charnière (interface)_x000a_Taches et rayures boitier_x000a_mot de passe BIOS"/>
    <n v="74"/>
    <x v="0"/>
  </r>
  <r>
    <n v="209762174"/>
    <s v="Ordi. portable"/>
    <s v="Ordi. portable"/>
    <s v="HP"/>
    <x v="11"/>
    <s v="%bat91%_x000a_test ko par david.m le 24/10/2023_x000a_- impacts écran_x000a_- ventilateur ne tourne pas : 908GGW-B36BR9-MFGH5A-J3KE03_x000a_- RAM à upgrader_x000a_- interface défectueuse: charnière"/>
    <n v="91"/>
    <x v="0"/>
  </r>
  <r>
    <n v="209762181"/>
    <s v="Ordi. portable"/>
    <s v="Ordi. portable"/>
    <s v="HP"/>
    <x v="5"/>
    <s v="%bat88%_x000a_Test KO par Arnaud.J 24/10/2023_x000a_Dalle rayée_x000a_Ram 8go au lieu de 16_x000a_Jeu charnière (interface)_x000a_Taches et rayures boitier_x000a_mot de passe BIOS"/>
    <n v="88"/>
    <x v="0"/>
  </r>
  <r>
    <n v="209762182"/>
    <s v="Ordi. portable"/>
    <s v="Ordi. portable"/>
    <s v="HP"/>
    <x v="10"/>
    <s v="%bat80%_x000a_Test KO par Arnaud.J 24/10/2023_x000a_Rayures (lancover + charnières)_x000a_Dalle rayée_x000a_Bezel rayé_x000a_Ram 8go au lieu de 16_x000a_Jeu charnière (interface)_x000a_Taches et rayures boitier_x000a_mot de passe BIOS"/>
    <n v="80"/>
    <x v="0"/>
  </r>
  <r>
    <n v="209762178"/>
    <s v="Ordi. portable"/>
    <s v="Ordi. portable"/>
    <s v="HP"/>
    <x v="3"/>
    <s v="%bat75%_x000a_Test KO par Arnaud.J 24/10/2023_x000a_Garantie : 09/09/2024_x000a_Dalle rayée _x000a_Ram 8go au lieu de 16_x000a_Chassis (rayé et légérement déformé)_x000a_Taches et rayures boitier_x000a_mot de passe BIOS"/>
    <n v="75"/>
    <x v="0"/>
  </r>
  <r>
    <n v="209762171"/>
    <s v="Ordi. portable"/>
    <s v="Ordi. portable"/>
    <s v="Lenovo"/>
    <x v="2"/>
    <s v="%bat91%_x000a_test ok par david.m le 24/10/2023"/>
    <n v="91"/>
    <x v="0"/>
  </r>
  <r>
    <n v="209762173"/>
    <s v="Ordi. portable"/>
    <s v="Ordi. portable"/>
    <s v="Lenovo"/>
    <x v="2"/>
    <s v="%bat89%_x000a_Test KO par Arnaud.J 24/10/2023_x000a_Garantie : 12/11/2024_x000a_Dalle rayée (ipact visible ecran allumé)_x000a_Usure touchpad_x000a_Taches et rayures boitier_x000a_mot de passe BIOS"/>
    <n v="89"/>
    <x v="0"/>
  </r>
  <r>
    <n v="209762179"/>
    <s v="Ordi. portable"/>
    <s v="Ordi. portable"/>
    <s v="Lenovo"/>
    <x v="2"/>
    <s v="%bat83%_x000a_Test KO par Arnaud.J 24/10/2023_x000a_Garantie : 21/06/2024_x000a_Dalle rayée_x000a_Usure chassis et touchpad_x000a_Taches et rayures boitier_x000a_mot de passe BIOS"/>
    <n v="83"/>
    <x v="0"/>
  </r>
  <r>
    <n v="209762159"/>
    <s v="Ordi. portable"/>
    <s v="Ordi. portable"/>
    <s v="HP"/>
    <x v="8"/>
    <s v="%bat99%_x000a_test ok par david.m le 24/10/2023"/>
    <n v="99"/>
    <x v="0"/>
  </r>
  <r>
    <n v="209762157"/>
    <s v="Ordi. portable"/>
    <s v="Ordi. portable"/>
    <s v="HP"/>
    <x v="1"/>
    <s v="%bat73%_x000a_Test KO par Arnaud.J 24/10/2023_x000a_Jeu charnière (interface)_x000a_Rayures charnières_x000a_chassos abimé (coins)_x000a_Taches et rayures boitier_x000a_mot de passe BIOS"/>
    <n v="73"/>
    <x v="0"/>
  </r>
  <r>
    <n v="209762078"/>
    <s v="Ordi. portable"/>
    <s v="Ordi. portable"/>
    <s v="HP"/>
    <x v="11"/>
    <s v="%bat80%_x000a_test ko par david.m le 24/10/2023_x000a_- impact écran_x000a_- interface défectueuse : charnière"/>
    <n v="80"/>
    <x v="0"/>
  </r>
  <r>
    <n v="209762085"/>
    <s v="Ordi. portable"/>
    <s v="Ordi. portable"/>
    <s v="Lenovo"/>
    <x v="7"/>
    <s v="%bat99%_x000a_Test KO par Arnaud.J 24/10/2023_x000a_Garantie : 14/05/2026_x000a_Ordianteur réinitialisé : aucun dyfonctionnements _x000a_Secure boot désactivé pour test puis réactivé _x000a_Taches et rayures boitier"/>
    <n v="99"/>
    <x v="0"/>
  </r>
  <r>
    <n v="209762084"/>
    <s v="Ordi. portable"/>
    <s v="Ordi. portable"/>
    <s v="HP"/>
    <x v="10"/>
    <s v="%bat80%_x000a_test ok par david.m le 24/10/2023"/>
    <n v="80"/>
    <x v="0"/>
  </r>
  <r>
    <n v="209762074"/>
    <s v="Ordi. portable"/>
    <s v="Ordi. portable"/>
    <s v="HP"/>
    <x v="1"/>
    <s v="%bat79%_x000a_Test KO par Arnaud.J 24/10/2023_x000a_Ram 8go au lieu de 16_x000a_déformation coins_x000a_Test disque dur (ok)_x000a_Taches et rayures boitier_x000a_mot de passe BIOS"/>
    <n v="79"/>
    <x v="0"/>
  </r>
  <r>
    <n v="209762077"/>
    <s v="Ordi. portable"/>
    <s v="Ordi. portable"/>
    <s v="Lenovo"/>
    <x v="2"/>
    <s v="%bat91%_x000a_test ok par david.m le 24/10/2023"/>
    <n v="91"/>
    <x v="0"/>
  </r>
  <r>
    <n v="209762075"/>
    <s v="Ordi. portable"/>
    <s v="Ordi. portable"/>
    <s v="Lenovo"/>
    <x v="2"/>
    <s v="%bat87%_x000a_Test KO par Arnaud.J 24/10/2023_x000a_Garantie : 11/04/2024_x000a_Voyant maj ne s’allume pas_x000a_Taches et rayures boitier_x000a_mot de passe BIOS"/>
    <n v="87"/>
    <x v="0"/>
  </r>
  <r>
    <n v="209762080"/>
    <s v="Ordi. portable"/>
    <s v="Ordi. portable"/>
    <s v="HP"/>
    <x v="5"/>
    <s v="%bat71%_x000a_test ko par david.m le 24/10/2023_x000a_- touche v du clavier aléatoire"/>
    <n v="71"/>
    <x v="0"/>
  </r>
  <r>
    <n v="209762076"/>
    <s v="Ordi. portable"/>
    <s v="Ordi. portable"/>
    <s v="HP"/>
    <x v="5"/>
    <s v="%bat72%_x000a_Test KO par Arnaud.J 24/10/2023_x000a_Chassis déformé_x000a_Rayures charnières_x000a_Ram 8go au lieu de 16_x000a_Jeu charnière (interface)_x000a_Dalle ( tache blanche)_x000a_Taches et rayures boitier_x000a_mot de passe BIOS"/>
    <n v="72"/>
    <x v="0"/>
  </r>
  <r>
    <n v="209762073"/>
    <s v="Ordi. portable"/>
    <s v="Ordi. portable"/>
    <s v="HP"/>
    <x v="3"/>
    <s v="%bat73%_x000a_Test KO par Arnaud.J 23/10/2023_x000a_Garantie : 10/09/2024_x000a_Ram 8go au lieu de 16_x000a_Jeu charnière (interface)_x000a_Taches et rayures boitier_x000a_mot de passe BIOS"/>
    <n v="73"/>
    <x v="0"/>
  </r>
  <r>
    <n v="209758586"/>
    <s v="Ordi. portable"/>
    <s v="Ordi. portable"/>
    <s v="HP"/>
    <x v="12"/>
    <s v="%bat100%_x000a_Test KO par Arnaud.J 23/10/2023_x000a_Garantie : 23/02/2026_x000a_Disque dur démonté_x000a_Test impossible sur toolstar (message erreur : select boot image authentificate)_x000a_Taches et rayures boitier_x000a_mot de passe BIOS"/>
    <n v="10"/>
    <x v="1"/>
  </r>
  <r>
    <n v="209757743"/>
    <s v="Ordi. portable"/>
    <s v="Ordi. portable"/>
    <s v="HP"/>
    <x v="11"/>
    <s v="%bat90%_x000a_Test KO par Arnaud.J 23/10/2023_x000a_Garantie : 21/01/2025_x000a_Ram 8go au lieu de 16_x000a_Jeu charnière (interface)_x000a_Taches et rayures boitier_x000a_mot de passe BIOS"/>
    <n v="90"/>
    <x v="0"/>
  </r>
  <r>
    <n v="209757766"/>
    <s v="Ordi. portable"/>
    <s v="Ordi. portable"/>
    <s v="HP"/>
    <x v="10"/>
    <s v="%bat48%_x000a_test ko par david.m le 23/10/2023_x000a_- RAM à upgrader_x000a_- interface défectueuse : charnière"/>
    <n v="48"/>
    <x v="2"/>
  </r>
  <r>
    <n v="209757767"/>
    <s v="Ordi. portable"/>
    <s v="Ordi. portable"/>
    <s v="HP"/>
    <x v="5"/>
    <s v="%bat82%_x000a_Test KO par Arnaud.J 23/10/2023_x000a_Ram 8go au lieu de 16_x000a_Taches et rayures boitier_x000a_mot de passe BIOS"/>
    <n v="82"/>
    <x v="0"/>
  </r>
  <r>
    <n v="209757765"/>
    <s v="Ordi. portable"/>
    <s v="Ordi. portable"/>
    <s v="HP"/>
    <x v="3"/>
    <s v="%bat74%_x000a_test ko par david.m le 23/10/2023_x000a_- manque touche clavier_x000a_- boutons internes touchpad_x000a_- RAM à upgrader_x000a_- interface défectueuse : charnière"/>
    <n v="74"/>
    <x v="0"/>
  </r>
  <r>
    <n v="209757768"/>
    <s v="Ordi. portable"/>
    <s v="Ordi. portable"/>
    <s v="HP"/>
    <x v="11"/>
    <s v="%bat75%_x000a_Test KO par Arnaud.J 23/10/2023_x000a_Garantie : 21/01/2025_x000a_Chassis déformé_x000a_Jeu charnière (interface)_x000a_Ram 8go au lieu de 16_x000a_Webcam cassée_x000a_Taches et rayures boitier_x000a_mot de passe BIOS"/>
    <n v="75"/>
    <x v="0"/>
  </r>
  <r>
    <n v="209757779"/>
    <s v="Ordi. portable"/>
    <s v="Ordi. portable"/>
    <s v="HP"/>
    <x v="8"/>
    <s v="%bat81%_x000a_Test OK par Arnaud.J 23/10/2023_x000a_Garantie : 25/10/2023_x000a_Taches et rayures boitier_x000a_léger trait sur dalle_x000a_mot de passe BIOS"/>
    <n v="81"/>
    <x v="0"/>
  </r>
  <r>
    <n v="209757729"/>
    <s v="Ordi. portable"/>
    <s v="Ordi. portable"/>
    <s v="HP"/>
    <x v="3"/>
    <s v="%bat77%_x000a_test ko par david.m le 23/10/2023_x000a_- traits horizontaux sur l'écran_x000a_- ram à upgrader"/>
    <n v="77"/>
    <x v="0"/>
  </r>
  <r>
    <n v="209757758"/>
    <s v="Ordi. portable"/>
    <s v="Ordi. portable"/>
    <s v="HP"/>
    <x v="0"/>
    <s v="%bat81%_x000a_Test KO par Arnaud.J 23/10/2023_x000a_Garantie : 02/09/2024_x000a_Jeu charnière (interface)_x000a_Ram 8go au lieu de 16_x000a_Dalle rayée_x000a_Taches et rayures boitier_x000a_mot de passe BIOS"/>
    <n v="81"/>
    <x v="0"/>
  </r>
  <r>
    <n v="209757757"/>
    <s v="Ordi. portable"/>
    <s v="Ordi. portable"/>
    <s v="Lenovo"/>
    <x v="2"/>
    <s v="%bat89%_x000a_test ko par david.m le 23/10/2023_x000a_- touches clavier aléatoires"/>
    <n v="89"/>
    <x v="0"/>
  </r>
  <r>
    <n v="209757756"/>
    <s v="Ordi. portable"/>
    <s v="Ordi. portable"/>
    <s v="Lenovo"/>
    <x v="2"/>
    <s v="%bat89%_x000a_Test KO par Arnaud.J 23/10/2023_x000a_Garantie : 08/04/2024_x000a_Dalle rayée_x000a_Rayures chassis clavier_x000a_Backcover taché_x000a_Taches et rayures boitier_x000a_mot de passe BIOS"/>
    <n v="89"/>
    <x v="0"/>
  </r>
  <r>
    <n v="209757788"/>
    <s v="Ordi. portable"/>
    <s v="Ordi. portable"/>
    <s v="Lenovo"/>
    <x v="2"/>
    <s v="%bat89%_x000a_test ko par david.m le 23/10/2023_x000a_- interface défectueuse : haut-parleur droit"/>
    <n v="89"/>
    <x v="0"/>
  </r>
  <r>
    <n v="209757782"/>
    <s v="Ordi. portable"/>
    <s v="Ordi. portable"/>
    <s v="Lenovo"/>
    <x v="2"/>
    <s v="%bat91%_x000a_Test OK par Arnaud.J 23/10/2023_x000a_Garantie : 12/11/2024_x000a_rayures backcover_x000a_Taches et rayures boitier_x000a_mot de passe BIOS"/>
    <n v="91"/>
    <x v="0"/>
  </r>
  <r>
    <n v="209757745"/>
    <s v="Ordi. portable"/>
    <s v="Ordi. portable"/>
    <s v="Lenovo"/>
    <x v="2"/>
    <s v="%bat89%_x000a_Test KO par Arnaud.J 23/10/2023_x000a_Garantie : 21/06/2024_x000a_Rayures bezel_x000a_Dalle rayée_x000a_Rayures chassis clavier_x000a_Taches et rayures boitier_x000a_mot de passe BIOS"/>
    <n v="89"/>
    <x v="0"/>
  </r>
  <r>
    <n v="209758643"/>
    <s v="Ordi. portable"/>
    <s v="Ordi. portable"/>
    <s v="HP"/>
    <x v="10"/>
    <s v="%bat80%_x000a_Test KO par Arnaud.J 23/10/2023_x000a_Rayures bezel_x000a_Dalle rayée_x000a_jeu charnière (interface)_x000a_Ram 8go au lieu de 16_x000a_Taches et rayures boitier_x000a_mot de passe BIOS"/>
    <n v="80"/>
    <x v="0"/>
  </r>
  <r>
    <n v="209758642"/>
    <s v="Ordi. portable"/>
    <s v="Ordi. portable"/>
    <s v="Lenovo"/>
    <x v="2"/>
    <s v="%bat90%_x000a_test ko par david.m le 23/10/2023_x000a_- top cover rayé_x000a_- touchpad usé"/>
    <n v="90"/>
    <x v="0"/>
  </r>
  <r>
    <n v="209758644"/>
    <s v="Ordi. portable"/>
    <s v="Ordi. portable"/>
    <s v="HP"/>
    <x v="11"/>
    <s v="%bat70%_x000a_Test KO par Arnaud.J 23/10/2023_x000a_Garantie : 13/07/2025_x000a_Jeu charnière_x000a_Chassis plié_x000a_Taches et rayures boitier_x000a_mot de passe BIOS"/>
    <n v="70"/>
    <x v="0"/>
  </r>
  <r>
    <n v="209758655"/>
    <s v="Ordi. portable"/>
    <s v="Ordi. portable"/>
    <s v="Lenovo"/>
    <x v="2"/>
    <s v="%bat87%_x000a_test ko par david.m le 23/10/2023_x000a_- top cover rayé_x000a_- châssis : lecteur SC fissuré"/>
    <n v="87"/>
    <x v="0"/>
  </r>
  <r>
    <n v="209758641"/>
    <s v="Ordi. portable"/>
    <s v="Ordi. portable"/>
    <s v="HP"/>
    <x v="5"/>
    <s v="%bat50%_x000a_Test KO par Arnaud.J 23/10/2023_x000a_Jeu charnière (interface)_x000a_Ram 8goa u lieu de 16_x000a_Dalle hs_x000a_Chassis déformé_x000a_Rayures charnières_x000a_Taches et rayures boitier_x000a_mot de passe BIOS"/>
    <n v="50"/>
    <x v="2"/>
  </r>
  <r>
    <n v="209758640"/>
    <s v="Ordi. portable"/>
    <s v="Ordi. portable"/>
    <s v="HP"/>
    <x v="8"/>
    <s v="%bat88%_x000a_test ko par david.m le 23/10/2023_x000a_- RAM IDéchec : PPMPKK-BGCBR8-MFPX0K-40B703_x000a_- taches blanches sur l'écran"/>
    <n v="88"/>
    <x v="0"/>
  </r>
  <r>
    <n v="209758639"/>
    <s v="Ordi. portable"/>
    <s v="Ordi. portable"/>
    <s v="Lenovo"/>
    <x v="2"/>
    <s v="%bat89%_x000a_Test OK par Arnaud.J 23/10/2023_x000a_Garantie : 13/04/2024_x000a_Taches et rayures boitier_x000a_mot de passe BIOS"/>
    <n v="89"/>
    <x v="0"/>
  </r>
  <r>
    <n v="209758599"/>
    <s v="Ordi. portable"/>
    <s v="Ordi. portable"/>
    <s v="HP"/>
    <x v="5"/>
    <s v="%bat78%_x000a_Test KO par Arnaud.J 20/10/2023_x000a_Ram 8go au lieu de 16_x000a_Clavier dysfonctionnement (fais bugger ordinateur)_x000a_Dalle rayée_x000a_Chassis plié/déformé_x000a_Dalle (taches et rayée)_x000a_Taches et rayures boitier_x000a_mot de passe BIOS"/>
    <n v="78"/>
    <x v="0"/>
  </r>
  <r>
    <n v="209758646"/>
    <s v="Ordi. portable"/>
    <s v="Ordi. portable"/>
    <s v="HP"/>
    <x v="11"/>
    <s v="%bat88%_x000a_test ko par david.m le 20/10/2023_x000a_- dalle cassée_x000a_- ssd démonté_x000a_- touchpad usé_x000a_- interface défectueuse : charnière"/>
    <n v="88"/>
    <x v="0"/>
  </r>
  <r>
    <n v="209757962"/>
    <s v="Ordi. portable"/>
    <s v="Ordi. portable"/>
    <s v="Lenovo"/>
    <x v="2"/>
    <s v="%bat88%_x000a_Test KO par Arnaud.J 20/10/2023_x000a_Garantie : 08/04/2024_x000a_Dalle (taches et rayée)_x000a_Taches et rayures boitier_x000a_mot de passe BIOS"/>
    <n v="88"/>
    <x v="0"/>
  </r>
  <r>
    <n v="209757963"/>
    <s v="Ordi. portable"/>
    <s v="Ordi. portable"/>
    <s v="Lenovo"/>
    <x v="2"/>
    <s v="%bat84%_x000a_test ok par david.m le 20/10/2023"/>
    <n v="84"/>
    <x v="0"/>
  </r>
  <r>
    <n v="209762056"/>
    <s v="Ordi. portable"/>
    <s v="Ordi. portable"/>
    <s v="HP"/>
    <x v="5"/>
    <s v="%b/16/ssd256_x000a_%bat80%_x000a_Test KO par Arnaud.J 20/10/2023_x000a_Tache blanche dalle_x000a_Taches et rayures boitier_x000a_mot de passe BIOS"/>
    <n v="80"/>
    <x v="0"/>
  </r>
  <r>
    <n v="209757967"/>
    <s v="Ordi. portable"/>
    <s v="Ordi. portable"/>
    <s v="Lenovo"/>
    <x v="2"/>
    <s v="%bat92%_x000a_test ko par david.m le 20/10/2023_x000a_- impacts écran_x000a_- top cover rayé"/>
    <n v="92"/>
    <x v="0"/>
  </r>
  <r>
    <n v="209757959"/>
    <s v="Ordi. portable"/>
    <s v="Ordi. portable"/>
    <s v="HP"/>
    <x v="8"/>
    <s v="%bat96%_x000a_test ko par david.m le 20/10/2023_x000a_- ssd démonté"/>
    <n v="96"/>
    <x v="0"/>
  </r>
  <r>
    <n v="209757955"/>
    <s v="Ordi. portable"/>
    <s v="Ordi. portable"/>
    <s v="HP"/>
    <x v="5"/>
    <s v="%bat80%_x000a_Test KO par Arnaud.J 20/10/2023_x000a_Jeu charnière (interface)_x000a_Ram 8go au lieu de 16_x000a_Dalle rayée_x000a_Bruit ventilateur_x000a_Taches et rayures boitier_x000a_mot de passe BIOS"/>
    <n v="80"/>
    <x v="0"/>
  </r>
  <r>
    <n v="209757905"/>
    <s v="Ordi. portable"/>
    <s v="Ordi. portable"/>
    <s v="HP"/>
    <x v="5"/>
    <s v="%bat90%_x000a_test ko par david.m le 20/10/2023_x000a_- manque touche clavier_x000a_- châssis déformé_x000a_- impacts écran_x000a_- RAM à upgrader_x000a_- interface défectueuse : charnière"/>
    <n v="90"/>
    <x v="0"/>
  </r>
  <r>
    <n v="209757906"/>
    <s v="Ordi. portable"/>
    <s v="Ordi. portable"/>
    <s v="HP"/>
    <x v="1"/>
    <s v="%bat60%_x000a_Test KO par Arnaud.J 20/10/2023_x000a_Jeu charnières (interface)_x000a_Clavier manque touche fleches vers le haut_x000a_Dalle rayéee + taches blanches_x000a_Webcam non trouvée_x000a_Taches et rayures boitier_x000a_mot de passe BIOS"/>
    <n v="60"/>
    <x v="2"/>
  </r>
  <r>
    <n v="209757954"/>
    <s v="Ordi. portable"/>
    <s v="Ordi. portable"/>
    <s v="HP"/>
    <x v="3"/>
    <s v="%bat84%_x000a_test ko par david.m le 20/10/2023_x000a_- RAM à upgrader_x000a_- interface défectueuse : USB-c (près de l'HDMI) + charnière"/>
    <n v="84"/>
    <x v="0"/>
  </r>
  <r>
    <n v="209757904"/>
    <s v="Ordi. portable"/>
    <s v="Ordi. portable"/>
    <s v="HP"/>
    <x v="5"/>
    <s v="%bat80%_x000a_Test KO par Arnaud.J 20/10/2023_x000a_Jeu charnière (interface)_x000a_Ram 8go au lieu de 16_x000a_Dalle rayée + taches blanches_x000a_Tampons manquants (interface)_x000a_Taches et rayures boitier_x000a_mot de passe BIOS"/>
    <n v="80"/>
    <x v="0"/>
  </r>
  <r>
    <n v="209757957"/>
    <s v="Ordi. portable"/>
    <s v="Ordi. portable"/>
    <s v="HP"/>
    <x v="8"/>
    <s v="%bat84%_x000a_Test KO par Arnaud.J 20/10/2023_x000a_Garantie : 10/11/2025_x000a_Dalle rayée_x000a_Chassis déformé_x000a_Taches et rayures boitier_x000a_mot de passe BIOS"/>
    <n v="84"/>
    <x v="0"/>
  </r>
  <r>
    <n v="209757953"/>
    <s v="Ordi. portable"/>
    <s v="Ordi. portable"/>
    <s v="HP"/>
    <x v="5"/>
    <s v="%bat80%_x000a_test ko par david.m le 20/10/2023_x000a_- message au démarrage : System temperature -&gt; problème ventilateur ?_x000a_- impacts écran_x000a_- RAM à upgrader_x000a_- interface défectueuse : charnière"/>
    <n v="80"/>
    <x v="0"/>
  </r>
  <r>
    <n v="209757958"/>
    <s v="Ordi. portable"/>
    <s v="Ordi. portable"/>
    <s v="HP"/>
    <x v="3"/>
    <s v="%bat77%_x000a_test ok par (mohamed.y) le 20/10/2023_x000a_garantie 09/09/2024_x000a_mot de passe BIOS"/>
    <n v="77"/>
    <x v="0"/>
  </r>
  <r>
    <n v="209757931"/>
    <s v="Ordi. portable"/>
    <s v="Ordi. portable"/>
    <s v="HP"/>
    <x v="3"/>
    <s v="%bat87%_x000a_Test KO par Arnaud.J 20/10/2023_x000a_Garantie : 13/07/2024_x000a_Ram8go au lieu de 16_x000a_Jeu charnière (interface)_x000a_Rayurezs charnières_x000a_Taches et rayures boitier_x000a_mot de passe BIOS"/>
    <n v="87"/>
    <x v="0"/>
  </r>
  <r>
    <n v="209757960"/>
    <s v="Ordi. portable"/>
    <s v="Ordi. portable"/>
    <s v="Lenovo"/>
    <x v="2"/>
    <s v="%bat88%_x000a_test ko par (mohamed.y) le 20/10/2023_x000a_garantie 14/04/2024_x000a_mot de passe BIOS_x000a_rayures châssis &amp; topcover_x000a_impacts dalle"/>
    <n v="88"/>
    <x v="0"/>
  </r>
  <r>
    <n v="209762054"/>
    <s v="Ordi. portable"/>
    <s v="Ordi. portable"/>
    <s v="HP"/>
    <x v="1"/>
    <s v="%bat80%_x000a_test ko par david.m le 20/10/2023_x000a_- châssis déformé_x000a_- tache blanche sur l'écran"/>
    <n v="80"/>
    <x v="0"/>
  </r>
  <r>
    <n v="209757935"/>
    <s v="Ordi. portable"/>
    <s v="Ordi. portable"/>
    <s v="HP"/>
    <x v="1"/>
    <s v="%bat74%_x000a_Test KO par Arnaud.J 20/10/2023_x000a_Ram8go au lieu de 16_x000a_Dalle rayée_x000a_Taches et rayures boitier_x000a_mot de passe BIOS"/>
    <n v="74"/>
    <x v="0"/>
  </r>
  <r>
    <n v="209762055"/>
    <s v="Ordi. portable"/>
    <s v="Ordi. portable"/>
    <s v="HP"/>
    <x v="5"/>
    <s v="%bat80%_x000a_test ko par (mohamed.y) le 20/10/2023_x000a_garantie 28/10/2023_x000a_mot de passe BIOS_x000a_impacts dalle"/>
    <n v="80"/>
    <x v="0"/>
  </r>
  <r>
    <n v="209757961"/>
    <s v="Ordi. portable"/>
    <s v="Ordi. portable"/>
    <s v="Lenovo"/>
    <x v="2"/>
    <s v="%bat93%_x000a_Test KO par Arnaud.J 20/10/2023_x000a_Garantie : 13/04/2024_x000a_Dalle rayée_x000a_Usure (touchpad et chassis)_x000a_Taches et rayures boitier_x000a_mot de passe BIOS"/>
    <n v="93"/>
    <x v="0"/>
  </r>
  <r>
    <n v="209762052"/>
    <s v="Ordi. portable"/>
    <s v="Ordi. portable"/>
    <s v="HP"/>
    <x v="5"/>
    <s v="%bat80%_x000a_garantie 28/10/2024_x000a_mot de passe BIOS_x000a_ventilateur défectueux"/>
    <n v="80"/>
    <x v="0"/>
  </r>
  <r>
    <n v="209762038"/>
    <s v="Ordi. portable"/>
    <s v="Ordi. portable"/>
    <s v="HP"/>
    <x v="1"/>
    <s v="%bat80%_x000a_test ko par david.m le 20/10/2023_x000a_- impacts écran_x000a_- interface défectueuse : tampon + charnière + cache-charnière mal clipsé"/>
    <n v="80"/>
    <x v="0"/>
  </r>
  <r>
    <n v="209762051"/>
    <s v="Ordi. portable"/>
    <s v="Ordi. portable"/>
    <s v="HP"/>
    <x v="0"/>
    <s v="%bat86%_x000a_Test KO par Arnaud.J 20/10/2023_x000a_Garantie : 24/01/2024_x000a_Clavier manque touche fleche vers la droite_x000a_Taches et rayures boitier_x000a_mot de passe BIOS"/>
    <n v="86"/>
    <x v="0"/>
  </r>
  <r>
    <n v="209757930"/>
    <s v="Ordi. portable"/>
    <s v="Ordi. portable"/>
    <s v="Lenovo"/>
    <x v="2"/>
    <s v="%bat92%_x000a_test ko par (mohamed.y) le 20/10/2023_x000a_garantie 13/04/2024_x000a_mot de passe BIOS_x000a_rayures topcover_x000a_rayures châssis"/>
    <n v="92"/>
    <x v="0"/>
  </r>
  <r>
    <n v="209757956"/>
    <s v="Ordi. portable"/>
    <s v="Ordi. portable"/>
    <s v="HP"/>
    <x v="8"/>
    <s v="%bat88%_x000a_test ko par david.m le 20/10/2023_x000a_- châssis déformé arête avant_x000a_- interface défectueuse : manque les vis de la batterie"/>
    <n v="88"/>
    <x v="0"/>
  </r>
  <r>
    <n v="209757952"/>
    <s v="Ordi. portable"/>
    <s v="Ordi. portable"/>
    <s v="HP"/>
    <x v="3"/>
    <s v="%bat76%_x000a_Test KO par Arnaud.J 20/10/2023_x000a_Garantie : 18/08/2024_x000a_Jeu charnière (interface)_x000a_Dalle rayée_x000a_Ram 8go au lieu de 16_x000a_Chassis déformé_x000a_Rayures charnière_x000a_Taches et rayures boitier_x000a_mot de passe BIOS"/>
    <n v="76"/>
    <x v="0"/>
  </r>
  <r>
    <n v="209757948"/>
    <s v="Ordi. portable"/>
    <s v="Ordi. portable"/>
    <s v="HP"/>
    <x v="5"/>
    <s v="%bat79%_x000a_test ko par (mohamed.y) le 20/10/2023_x000a_mot de passe BIOS_x000a_déformation boitier_x000a_clavier cassé _x000a_rayures dalle"/>
    <n v="79"/>
    <x v="0"/>
  </r>
  <r>
    <n v="209757927"/>
    <s v="Ordi. portable"/>
    <s v="Ordi. portable"/>
    <s v="Lenovo"/>
    <x v="2"/>
    <s v="%bat88%_x000a_Test OK par Arnaud.J 20/10/2023_x000a_Garantie : 08/04/2024_x000a_Taches et rayures boitier_x000a_mot de passe BIOS"/>
    <n v="88"/>
    <x v="0"/>
  </r>
  <r>
    <n v="209757949"/>
    <s v="Ordi. portable"/>
    <s v="Ordi. portable"/>
    <s v="HP"/>
    <x v="5"/>
    <s v="%bat89%_x000a_test ko par david.m le 20/10/2023_x000a_- impacts/rayure écran_x000a_- RAM à upgrader_x000a_- interface défectueuse : charnière"/>
    <n v="89"/>
    <x v="0"/>
  </r>
  <r>
    <n v="209762057"/>
    <s v="Ordi. portable"/>
    <s v="Ordi. portable"/>
    <s v="HP"/>
    <x v="4"/>
    <s v="%bat79%_x000a_Test KO par Arnaud.J 20/10/2023_x000a_Garantie : 09/01/2024_x000a_Bezel rayé_x000a_surchauffe processeur (interface)_x000a_Dalle rayée_x000a_Taches et rayures boitier_x000a_mot de passe BIOS"/>
    <n v="79"/>
    <x v="0"/>
  </r>
  <r>
    <n v="209757968"/>
    <s v="Ordi. portable"/>
    <s v="Ordi. portable"/>
    <s v="Lenovo"/>
    <x v="2"/>
    <s v="%bat89%_x000a_test ko par (mohamed.y) le 20/10/2023_x000a_garantie 13/04/2024_x000a_mot de passe BIOS_x000a_rayures topcover _x000a_impacts dalle"/>
    <n v="89"/>
    <x v="0"/>
  </r>
  <r>
    <n v="209762058"/>
    <s v="Ordi. portable"/>
    <s v="Ordi. portable"/>
    <s v="HP"/>
    <x v="4"/>
    <s v="%bat93%_x000a_Test KO par Arnaud.J 20/10/2023_x000a_Garantie : 09/01/2024_x000a_Chassis déformé_x000a_Taches et rayures boitier_x000a_mot de passe BIOS"/>
    <n v="93"/>
    <x v="0"/>
  </r>
  <r>
    <n v="209757944"/>
    <s v="Ordi. portable"/>
    <s v="Ordi. portable"/>
    <s v="HP"/>
    <x v="11"/>
    <s v="%bat75%_x000a_test ko par david.m le 20/10/2023_x000a_- ssd démonté_x000a_- RAM à upgrader_x000a_- interface défectueuse : charnière"/>
    <n v="75"/>
    <x v="0"/>
  </r>
  <r>
    <n v="209757950"/>
    <s v="Ordi. portable"/>
    <s v="Ordi. portable"/>
    <s v="HP"/>
    <x v="11"/>
    <s v="%bat79%_x000a_test ko par (mohamed.y) le 20/10/2023_x000a_garantie 13/07/2025_x000a_mot de passe BIOS_x000a_dalle hs_x000a_jeu charnières"/>
    <n v="79"/>
    <x v="0"/>
  </r>
  <r>
    <n v="209762037"/>
    <s v="Ordi. portable"/>
    <s v="Ordi. portable"/>
    <s v="HP"/>
    <x v="4"/>
    <s v="%bat79%_x000a_Test KO par Arnaud.J 19/10/2023_x000a_Garantie : 09/01/2024_x000a_Disuqe dur 256 go a upgrader_x000a_Taches et rayures boitier_x000a_mot de passe BIOS"/>
    <n v="79"/>
    <x v="0"/>
  </r>
  <r>
    <n v="209757909"/>
    <s v="Ordi. portable"/>
    <s v="Ordi. portable"/>
    <s v="HP"/>
    <x v="11"/>
    <s v="test toolstar KO par T-Thomas le 19/10/2023_x000a_%b/8/SSD256_x000a_garantie 21/01/25_x000a_%bat79%_x000a_clavier dysfct"/>
    <n v="79"/>
    <x v="0"/>
  </r>
  <r>
    <n v="209762034"/>
    <s v="Ordi. portable"/>
    <s v="Ordi. portable"/>
    <s v="HP"/>
    <x v="5"/>
    <s v="%bat80%_x000a_test ko par (mohamed.y) le 19/10/2023_x000a_garantie 28/10/2023_x000a_mot de passe BIOS_x000a_Ram a upgrader"/>
    <n v="80"/>
    <x v="0"/>
  </r>
  <r>
    <n v="209757910"/>
    <s v="Ordi. portable"/>
    <s v="Ordi. portable"/>
    <s v="HP"/>
    <x v="11"/>
    <s v="%bat72%_x000a_test ko par david.m le 19/10/2023_x000a_- manque touche clavier_x000a_- interface défectueuse : charnière_x000a_- RAM à upgrader"/>
    <n v="72"/>
    <x v="0"/>
  </r>
  <r>
    <n v="209762036"/>
    <s v="Ordi. portable"/>
    <s v="Ordi. portable"/>
    <s v="HP"/>
    <x v="4"/>
    <s v="%bat79%_x000a_Test KO par Arnaud.J 19/10/2023_x000a_Garantie : 13/12/2023_x000a_Chassis déformé_x000a_Disque dur a upgrader_x000a_Taches et rayures boitier_x000a_mot de passe BIOS"/>
    <n v="79"/>
    <x v="0"/>
  </r>
  <r>
    <n v="209762035"/>
    <s v="Ordi. portable"/>
    <s v="Ordi. portable"/>
    <s v="HP"/>
    <x v="8"/>
    <s v="test toolstar KO par T-Thomas le 19/10/2023_x000a_%b/16/SSD256_x000a_garantie 06/03/26_x000a_%bat98%_x000a_boitier deformé ( back. top cover. chassis )_x000a_dalle HS"/>
    <n v="98"/>
    <x v="0"/>
  </r>
  <r>
    <n v="209762060"/>
    <s v="Ordi. portable"/>
    <s v="Ordi. portable"/>
    <s v="HP"/>
    <x v="5"/>
    <s v="%bat67%_x000a_test ko par david.m le 19/10/2023_x000a_- interface défectueuse : charnière"/>
    <n v="67"/>
    <x v="0"/>
  </r>
  <r>
    <n v="209757942"/>
    <s v="Ordi. portable"/>
    <s v="Ordi. portable"/>
    <s v="HP"/>
    <x v="11"/>
    <s v="%bat79%_x000a_test ko par (mohamed.y) le 19/10/2023_x000a_garantie 21/01/2025_x000a_mot de passe BIOS_x000a_Ram a upgrader"/>
    <n v="79"/>
    <x v="0"/>
  </r>
  <r>
    <n v="209762047"/>
    <s v="Ordi. portable"/>
    <s v="Ordi. portable"/>
    <s v="HP"/>
    <x v="4"/>
    <s v="%bat68%_x000a_Test KO par Arnaud.J 19/10/2023_x000a_Garantie : 09/01/2024_x000a_Disque dur absent_x000a_Chassis déformé_x000a_Usure topcover_x000a_Dalle rayéee + tache blanche_x000a_Usure chassis clavier_x000a_Taches et rayures boitier_x000a_mot de passe BIOS"/>
    <n v="68"/>
    <x v="0"/>
  </r>
  <r>
    <n v="209747428"/>
    <s v="Ordi. portable"/>
    <s v="Ordi. portable"/>
    <s v="HP"/>
    <x v="9"/>
    <s v="%bat98%_x000a_Test KO par Arnaud.J 19/10/2023_x000a_Garantie : 09/07/2026_x000a_port usb c (defaut demande par orange) test ok ((interface))_x000a_Disque dur démonté_x000a_test fait sous hp et wintogo_x000a_Taches et rayures boitier_x000a_mot de passe BIOS"/>
    <n v="98"/>
    <x v="0"/>
  </r>
  <r>
    <n v="209757929"/>
    <s v="Ordi. portable"/>
    <s v="Ordi. portable"/>
    <s v="Lenovo"/>
    <x v="2"/>
    <s v="%bat85%_x000a_test ko par (mohamed.y) le 19/10/2023_x000a_garantie 13/04/2024_x000a_mot de passe BIOS_x000a_usurer châssis"/>
    <n v="85"/>
    <x v="0"/>
  </r>
  <r>
    <n v="209757928"/>
    <s v="Ordi. portable"/>
    <s v="Ordi. portable"/>
    <s v="Lenovo"/>
    <x v="2"/>
    <s v="test toolstar KO par T-Thomas le 19/10/2023_x000a_%b/8/SSD256_x000a_garantie 11/04/24_x000a_%bat87%_x000a_usure / rayure chassis _x000a_legere rayure top cover"/>
    <n v="87"/>
    <x v="0"/>
  </r>
  <r>
    <n v="209762046"/>
    <s v="Ordi. portable"/>
    <s v="Ordi. portable"/>
    <s v="HP"/>
    <x v="13"/>
    <s v="%bat72%_x000a_Test KO par Arnaud.J 19/10/2023_x000a_Garantie : 23/09/2024_x000a_Touchpad dysfonctionnement + trackpoint_x000a_Clavier bouge déclipsé_x000a_Taches et rayures boitier_x000a_mot de passe BIOS"/>
    <n v="72"/>
    <x v="0"/>
  </r>
  <r>
    <n v="209757926"/>
    <s v="Ordi. portable"/>
    <s v="Ordi. portable"/>
    <s v="Lenovo"/>
    <x v="2"/>
    <s v="%bat92%_x000a_test ko par david.m le 19/10/2023_x000a_- bosses top cover_x000a_- impacts écran_x000a_- touchpad usé"/>
    <n v="92"/>
    <x v="0"/>
  </r>
  <r>
    <n v="209757940"/>
    <s v="Ordi. portable"/>
    <s v="Ordi. portable"/>
    <s v="HP"/>
    <x v="11"/>
    <s v="%bat72%_x000a_test ko par (mohamed.y) le 19/10/2023_x000a_garantie 21/01/2025_x000a_mot de passe BIOS_x000a_bezel cassé _x000a_dalle hs"/>
    <n v="72"/>
    <x v="0"/>
  </r>
  <r>
    <n v="209757923"/>
    <s v="Ordi. portable"/>
    <s v="Ordi. portable"/>
    <s v="HP"/>
    <x v="6"/>
    <s v="%bat89%_x000a_test ok par david.m le 19/10/2023"/>
    <n v="89"/>
    <x v="0"/>
  </r>
  <r>
    <n v="209762062"/>
    <s v="Ordi. portable"/>
    <s v="Ordi. portable"/>
    <s v="HP"/>
    <x v="1"/>
    <s v="test toolstar OK par T-Thomas le 19/10/2023_x000a_%A/16/SSD512_x000a_garantie xxxxxxxxxxxxx_x000a_%bat81%"/>
    <n v="81"/>
    <x v="0"/>
  </r>
  <r>
    <n v="209762045"/>
    <s v="Ordi. portable"/>
    <s v="Ordi. portable"/>
    <s v="HP"/>
    <x v="4"/>
    <s v="%bat70%_x000a_Test KO par Arnaud.J 19/10/2023_x000a_Garantie : 13/12/2023_x000a_Dalle rayée _x000a_Rj45 non connecté (interface)_x000a_Chassis déformé_x000a_Chassis clavir usé_x000a_Taches et rayures boitier_x000a_mot de passe BIOS"/>
    <n v="70"/>
    <x v="0"/>
  </r>
  <r>
    <n v="209757908"/>
    <s v="Ordi. portable"/>
    <s v="Ordi. portable"/>
    <s v="HP"/>
    <x v="3"/>
    <s v="%bat76%_x000a_test ko par (mohamed.y) le 19/10/2023_x000a_garantie 18/08/2024_x000a_mot de passe BIOS_x000a_déformation contour châssis &amp; topcover_x000a_ram a upgrader_x000a_impacts dalle"/>
    <n v="76"/>
    <x v="0"/>
  </r>
  <r>
    <n v="209757939"/>
    <s v="Ordi. portable"/>
    <s v="Ordi. portable"/>
    <s v="HP"/>
    <x v="3"/>
    <s v="%bat76%_x000a_test ko par david.m le 19/10/2023_x000a_- impacts écran_x000a_- RAM à upgrader_x000a_- interface défectueuse : charnière"/>
    <n v="76"/>
    <x v="0"/>
  </r>
  <r>
    <n v="209762048"/>
    <s v="Ordi. portable"/>
    <s v="Ordi. portable"/>
    <s v="HP"/>
    <x v="4"/>
    <s v="%bat68%_x000a_Test KO par Arnaud.J 19/10/2023_x000a_Garantie : 09/01/2024_x000a_Chassis impact et déformé_x000a_Chassis clavier (usé et rayé)_x000a_Taches et rayures boitier_x000a_mot de passe BIOS"/>
    <n v="68"/>
    <x v="0"/>
  </r>
  <r>
    <n v="209757933"/>
    <s v="Ordi. portable"/>
    <s v="Ordi. portable"/>
    <s v="HP"/>
    <x v="8"/>
    <s v="test toolstar KO par T-Thomas le 19/10/2023_x000a_%A/16/SSD256_x000a_garantie 24/10/23_x000a_%bat82%_x000a_rayure legere dalle"/>
    <n v="82"/>
    <x v="0"/>
  </r>
  <r>
    <n v="209762032"/>
    <s v="Ordi. portable"/>
    <s v="Ordi. portable"/>
    <s v="Lenovo"/>
    <x v="2"/>
    <s v="%bat88%_x000a_test ko par (mohamed.y) le 19/10/2023_x000a_garantie 11/04/2024_x000a_mot de passe BIOS_x000a_impacts dalle"/>
    <n v="88"/>
    <x v="0"/>
  </r>
  <r>
    <n v="209757834"/>
    <s v="Ordi. portable"/>
    <s v="Ordi. portable"/>
    <s v="Lenovo"/>
    <x v="2"/>
    <s v="%bat95%_x000a_test ok par david.m le 19/10/2023"/>
    <n v="95"/>
    <x v="0"/>
  </r>
  <r>
    <n v="209757836"/>
    <s v="Ordi. portable"/>
    <s v="Ordi. portable"/>
    <s v="Lenovo"/>
    <x v="2"/>
    <s v="test toolstar KO par T-Thomas le 19/10/2023_x000a_%b/8/SSD256_x000a_garantie xxxxxxxx_x000a_%bat88%_x000a_rayure chassis_x000a_impact ecran"/>
    <n v="88"/>
    <x v="0"/>
  </r>
  <r>
    <n v="209757665"/>
    <s v="Ordi. portable"/>
    <s v="Ordi. portable"/>
    <s v="HP"/>
    <x v="14"/>
    <s v="%bat94%_x000a_Test KO par Arnaud.J 19/10/2023_x000a_Garantie : 20/04/2024_x000a_Ram 8go au lieu de 16_x000a_Taches et rayures boitier_x000a_mot de passe BIOS"/>
    <n v="94"/>
    <x v="0"/>
  </r>
  <r>
    <n v="209757716"/>
    <s v="Ordi. portable"/>
    <s v="Ordi. portable"/>
    <s v="Lenovo"/>
    <x v="2"/>
    <s v="%bat90%_x000a_test ko par (mohamed.y) le 19/10/2023_x000a_garantie 12/11/2024_x000a_mot de passe BIOS"/>
    <n v="90"/>
    <x v="0"/>
  </r>
  <r>
    <n v="209757715"/>
    <s v="Ordi. portable"/>
    <s v="Ordi. portable"/>
    <s v="Lenovo"/>
    <x v="2"/>
    <s v="%bat91%_x000a_test ok par david.m le 19/10/2023"/>
    <n v="91"/>
    <x v="0"/>
  </r>
  <r>
    <n v="209757712"/>
    <s v="Ordi. portable"/>
    <s v="Ordi. portable"/>
    <s v="Lenovo"/>
    <x v="2"/>
    <s v="%bat89%_x000a_Test KO par Arnaud.J 19/10/2023_x000a_Garantie : 12/11/2024_x000a_bezel rayé_x000a_dalle rayée_x000a_rayures chassis clavier_x000a_Taches et rayures boitier_x000a_mot de passe BIOS"/>
    <n v="89"/>
    <x v="0"/>
  </r>
  <r>
    <n v="209757709"/>
    <s v="Ordi. portable"/>
    <s v="Ordi. portable"/>
    <s v="HP"/>
    <x v="5"/>
    <s v="test toolstar KO par T-Thomas le 19/10/2023_x000a_%b/8/SSD256_x000a_garantie xxxxxxxx_x000a_%bat71%_x000a_jeux charniere_x000a_dalle impact/ rayure"/>
    <n v="71"/>
    <x v="0"/>
  </r>
  <r>
    <n v="209757710"/>
    <s v="Ordi. portable"/>
    <s v="Ordi. portable"/>
    <s v="Lenovo"/>
    <x v="2"/>
    <s v="%bat90%_x000a_test ok par (mohamed.y) le 19/10/2023_x000a_garantie 21/06/2024_x000a_mot de passe BIOS"/>
    <n v="90"/>
    <x v="0"/>
  </r>
  <r>
    <n v="209757671"/>
    <s v="Ordi. portable"/>
    <s v="Ordi. portable"/>
    <s v="Lenovo"/>
    <x v="2"/>
    <s v="%bat89%_x000a_test ko par david.m le 19/10/2023_x000a_- impacts écran_x000a_- touchpad usé_x000a_- châssis usé côté clavier"/>
    <n v="89"/>
    <x v="0"/>
  </r>
  <r>
    <n v="209757821"/>
    <s v="Ordi. portable"/>
    <s v="Ordi. portable"/>
    <s v="Lenovo"/>
    <x v="2"/>
    <s v="%bat87%_x000a_Test KO par Arnaud.J 19/10/2023_x000a_Garantie : 21/06/2024_x000a_Bezel déclipsé arriere (interface)_x000a_Taches et rayures boitier_x000a_mot de passe BIOS"/>
    <n v="87"/>
    <x v="0"/>
  </r>
  <r>
    <n v="209757822"/>
    <s v="Ordi. portable"/>
    <s v="Ordi. portable"/>
    <s v="Lenovo"/>
    <x v="2"/>
    <s v="test toolstar KO par T-Thomas le 19/10/2023_x000a_%b/8/SSD256_x000a_garantie 18/06/24_x000a_%bat92%_x000a_clavier dysfct_x000a_legere rayure chassis _x000a_legere rayure top cover"/>
    <n v="92"/>
    <x v="0"/>
  </r>
  <r>
    <n v="209757848"/>
    <s v="Ordi. portable"/>
    <s v="Ordi. portable"/>
    <s v="Lenovo"/>
    <x v="2"/>
    <s v="%bat92%_x000a_test ko par (mohamed.y) le 19/10/2023_x000a_garantie 13/04/2024_x000a_mot de passe BIOS_x000a_rayures topcover_x000a_impacts dalle_x000a_cassure backcover"/>
    <n v="92"/>
    <x v="0"/>
  </r>
  <r>
    <n v="209757865"/>
    <s v="Ordi. portable"/>
    <s v="Ordi. portable"/>
    <s v="Lenovo"/>
    <x v="2"/>
    <s v="%bat93%_x000a_test ko par david.m le 19/10/2023_x000a_- dalle cassée_x000a_- top cover rayé_x000a_- interface défectueuse : mauvais nom sur le bezel"/>
    <n v="93"/>
    <x v="0"/>
  </r>
  <r>
    <n v="209757849"/>
    <s v="Ordi. portable"/>
    <s v="Ordi. portable"/>
    <s v="Lenovo"/>
    <x v="2"/>
    <s v="%bat93%_x000a_Test KO par Arnaud.J 19/10/2023_x000a_Garantie : 21/06/2024_x000a_dalle rayée_x000a_usure touchpad_x000a_usure chassis_x000a_Taches et rayures boitier_x000a_mot de passe BIOS"/>
    <n v="93"/>
    <x v="0"/>
  </r>
  <r>
    <n v="209757823"/>
    <s v="Ordi. portable"/>
    <s v="Ordi. portable"/>
    <s v="Lenovo"/>
    <x v="2"/>
    <s v="test toolstar KO par T-Thomas le 19/10/2023_x000a_%b/8/SSD256_x000a_garantie 12/11/24_x000a_%bat88%_x000a_rayure / usure chassis_x000a_rayure legere top covers"/>
    <n v="88"/>
    <x v="0"/>
  </r>
  <r>
    <n v="209757714"/>
    <s v="Ordi. portable"/>
    <s v="Ordi. portable"/>
    <s v="Lenovo"/>
    <x v="2"/>
    <s v="%bat90%_x000a_Test KO par Arnaud.J 19/10/2023_x000a_Garantie : 12/11/2024_x000a_Dalle hs_x000a_Bezel déclipsé arrière_x000a_Usure chassis_x000a_Taches et rayures boitier_x000a_mot de passe BIOS"/>
    <n v="90"/>
    <x v="0"/>
  </r>
  <r>
    <n v="209757847"/>
    <s v="Ordi. portable"/>
    <s v="Ordi. portable"/>
    <s v="Lenovo"/>
    <x v="2"/>
    <s v="%bat90%_x000a_test ok par (mohamed.y) le 19/10/2023_x000a_garantie 12/11/2024_x000a_mot de passe BIOS"/>
    <n v="90"/>
    <x v="0"/>
  </r>
  <r>
    <n v="209757825"/>
    <s v="Ordi. portable"/>
    <s v="Ordi. portable"/>
    <s v="Lenovo"/>
    <x v="2"/>
    <s v="test toolstar KO par T-Thomas le 19/10/2023_x000a_%b/8/SSD256_x000a_garantie 21/06/24_x000a_%bat88%_x000a_rayure / usure chassis_x000a_rayure legere top covers_x000a_clavier dysfct de 1 a = aleatoire"/>
    <n v="88"/>
    <x v="0"/>
  </r>
  <r>
    <n v="209760558"/>
    <s v="Ordi. portable"/>
    <s v="Ordi. portable"/>
    <s v="HP"/>
    <x v="4"/>
    <s v="%bat100%_x000a_test ok par david.m le 19/10/2023"/>
    <n v="10"/>
    <x v="1"/>
  </r>
  <r>
    <n v="209757824"/>
    <s v="Ordi. portable"/>
    <s v="Ordi. portable"/>
    <s v="Lenovo"/>
    <x v="2"/>
    <s v="%bat89%_x000a_Test OK par Arnaud.J 19/10/2023_x000a_Garantie : 13/04/2024_x000a_Taches et rayures boitier_x000a_mot de passe BIOS"/>
    <n v="89"/>
    <x v="0"/>
  </r>
  <r>
    <n v="209757826"/>
    <s v="Ordi. portable"/>
    <s v="Ordi. portable"/>
    <s v="Lenovo"/>
    <x v="2"/>
    <s v="%bat87%_x000a_test ko par (mohamed.y) le 19/10/2023_x000a_garantie 21/06/2024_x000a_mot de passe BIOS_x000a_rayures châssis_x000a_topcover déformé_x000a_clavier défectueux_x000a_impacts dalle"/>
    <n v="87"/>
    <x v="0"/>
  </r>
  <r>
    <n v="209757669"/>
    <s v="Ordi. portable"/>
    <s v="Ordi. portable"/>
    <s v="Lenovo"/>
    <x v="2"/>
    <s v="%bat90%_x000a_Test KO par Arnaud.J 19/10/2023_x000a_Garantie : 12/11/2024_x000a_Usure touchpad_x000a_Dalle rayée_x000a_Rayures chassis clavier_x000a_Taches et rayures boitier_x000a_mot de passe BIOS"/>
    <n v="90"/>
    <x v="0"/>
  </r>
  <r>
    <n v="209758023"/>
    <s v="Ordi. portable"/>
    <s v="Ordi. portable"/>
    <s v="HP"/>
    <x v="5"/>
    <s v="%bat65%_x000a_test ko par david.m le 19/10/2023_x000a_- impacts et tache blanche sur l'écran_x000a_- top cover rayé_x000a_- interface défectueuse : charnière_x000a_- RAM à upgrader"/>
    <n v="65"/>
    <x v="0"/>
  </r>
  <r>
    <n v="209758036"/>
    <s v="Ordi. portable"/>
    <s v="Ordi. portable"/>
    <s v="HP"/>
    <x v="3"/>
    <s v="%bat75%_x000a_test ok par (mohamed.y) le 19/10/2023_x000a_garantie 20/09/2024_x000a_mot de passe BIOS"/>
    <n v="75"/>
    <x v="0"/>
  </r>
  <r>
    <n v="209758026"/>
    <s v="Ordi. portable"/>
    <s v="Ordi. portable"/>
    <s v="HP"/>
    <x v="11"/>
    <s v="test toolstar KO par T-Thomas le 19/10/2023_x000a_%b/8/SSD256_x000a_garantie 25/01/25_x000a_%bat76%_x000a_jeux charniere  D/G_x000a_deformation legere contour chassis"/>
    <n v="76"/>
    <x v="0"/>
  </r>
  <r>
    <n v="209758025"/>
    <s v="Ordi. portable"/>
    <s v="Ordi. portable"/>
    <s v="HP"/>
    <x v="11"/>
    <s v="%bat78%_x000a_test ko par david.m le 19/10/2023_x000a_- châssis déformé_x000a_- dalle cassée_x000a_- interface défectueuse : charnière_x000a_- RAM à upgrader"/>
    <n v="78"/>
    <x v="0"/>
  </r>
  <r>
    <n v="209758024"/>
    <s v="Ordi. portable"/>
    <s v="Ordi. portable"/>
    <s v="HP"/>
    <x v="5"/>
    <s v="%bat73%_x000a_test ko par (mohamed.y) le 19/10/2023_x000a_mot de passe BIOS_x000a_impacts dalle_x000a_Ram a upgrader"/>
    <n v="73"/>
    <x v="0"/>
  </r>
  <r>
    <n v="209757998"/>
    <s v="Ordi. portable"/>
    <s v="Ordi. portable"/>
    <s v="Lenovo"/>
    <x v="2"/>
    <s v="test toolstar KO par T-Thomas le 19/10/2023_x000a_tache et rayure boitier_x000a_%b/8/SSD256_x000a_garantie 08/04/24_x000a_%bat89%_x000a_rayure /impact contour chassis_x000a_usure legere chassis_x000a_rayure top cover_x000a_legere usure touchpad_x000a_dalle taches / impact"/>
    <n v="89"/>
    <x v="0"/>
  </r>
  <r>
    <n v="209747906"/>
    <s v="Ordi. portable"/>
    <s v="Ordi. portable"/>
    <s v="HP"/>
    <x v="14"/>
    <s v="%bat75%_x000a_Test KO par Arnaud.J 19/10/2023_x000a_Garantie : 03/06/2024_x000a_Ram 8go au lieu de 16_x000a_Taches et rayures boitier_x000a_mot de passe BIOS"/>
    <n v="75"/>
    <x v="0"/>
  </r>
  <r>
    <n v="209747867"/>
    <s v="Ordi. portable"/>
    <s v="Ordi. portable"/>
    <s v="HP"/>
    <x v="14"/>
    <s v="%bat74%_x000a_test ko par (mohamed.y) le 19/10/2023_x000a_garantie 20/04/2024_x000a_mot de passe BIOS_x000a_Ram a upgrader"/>
    <n v="74"/>
    <x v="0"/>
  </r>
  <r>
    <n v="209747909"/>
    <s v="Ordi. portable"/>
    <s v="Ordi. portable"/>
    <s v="HP"/>
    <x v="11"/>
    <s v="%bat75%_x000a_test ko par david.m le 19/10/2023_x000a_- châssis déformé_x000a_- interface défectueuse : charnière_x000a_- RAM à upgrader"/>
    <n v="75"/>
    <x v="0"/>
  </r>
  <r>
    <n v="209747908"/>
    <s v="Ordi. portable"/>
    <s v="Ordi. portable"/>
    <s v="HP"/>
    <x v="5"/>
    <s v="%bat80%_x000a_test ko par (mohamed.y) le 18/10/2023_x000a_mot de passe BIOS_x000a_jeu charnières_x000a_clavier défectueux_x000a_impacts dalle_x000a_tampons manquant"/>
    <n v="80"/>
    <x v="0"/>
  </r>
  <r>
    <n v="209747907"/>
    <s v="Ordi. portable"/>
    <s v="Ordi. portable"/>
    <s v="HP"/>
    <x v="11"/>
    <s v="test toolstar KO par T-Thomas le 18/10/2023_x000a_%b/8/SSD256_x000a_garantie xxxxxxxx_x000a_%bat73%_x000a_clavier manque touhe_x000a_ram a upgrade"/>
    <n v="73"/>
    <x v="0"/>
  </r>
  <r>
    <n v="209747910"/>
    <s v="Ordi. portable"/>
    <s v="Ordi. portable"/>
    <s v="HP"/>
    <x v="5"/>
    <s v="%bat82%_x000a_Test KO par Arnaud.J 18/10/2023_x000a_Dalle rayée _x000a_Webcam en noir et blanc_x000a_Jeu charnière (interface)_x000a_Ram 8go au lieu de 16_x000a_Taches et rayures boitier_x000a_mot de passe BIOS"/>
    <n v="82"/>
    <x v="0"/>
  </r>
  <r>
    <n v="209747770"/>
    <s v="Ordi. portable"/>
    <s v="Ordi. portable"/>
    <s v="HP"/>
    <x v="3"/>
    <s v="%bat76%_x000a_Test KO par Arnaud.J 18/10/2023_x000a_Garantie : 13/07/2024_x000a_Dalle rayée  et hs_x000a_Jeu charnière (interface)_x000a_Ram 8go au lieu de 16_x000a_Rayures bezel_x000a_Chassis déformé_x000a_Impact topcover_x000a_Rayures charnières_x000a_Taches et rayures boitier_x000a_mot de passe BIOS"/>
    <n v="76"/>
    <x v="0"/>
  </r>
  <r>
    <n v="209747903"/>
    <s v="Ordi. portable"/>
    <s v="Ordi. portable"/>
    <s v="Lenovo"/>
    <x v="2"/>
    <s v="%bat91%_x000a_test ko par (mohamed.y) le 18/10/2023_x000a_garantie 13/04/2024_x000a_mot de passe BIOS_x000a_rayures châssis clavier"/>
    <n v="91"/>
    <x v="0"/>
  </r>
  <r>
    <n v="209747771"/>
    <s v="Ordi. portable"/>
    <s v="Ordi. portable"/>
    <s v="HP"/>
    <x v="5"/>
    <s v="%bat70%_x000a_test ko par david.m le 18/10/2023_x000a_- impacts écran_x000a_- RAM à upgrader_x000a_- interface défectueuse : tampons"/>
    <n v="70"/>
    <x v="0"/>
  </r>
  <r>
    <n v="209747746"/>
    <s v="Ordi. portable"/>
    <s v="Ordi. portable"/>
    <s v="HP"/>
    <x v="8"/>
    <s v="test toolstar OK par T-Thomas le 18/10/2023_x000a_%b/16/SSD256_x000a_garantie 29/11/2023_x000a_%bat89%"/>
    <n v="89"/>
    <x v="0"/>
  </r>
  <r>
    <n v="209747912"/>
    <s v="Ordi. portable"/>
    <s v="Ordi. portable"/>
    <s v="Lenovo"/>
    <x v="2"/>
    <s v="%bat81%_x000a_Test KO par Arnaud.J 18/10/2023_x000a_Garantie : 11/04/2024_x000a_Dalle rayée_x000a_Usure touchpad_x000a_Usure touches clavier_x000a_Taches et rayures boitier_x000a_mot de passe BIOS"/>
    <n v="81"/>
    <x v="0"/>
  </r>
  <r>
    <n v="209747911"/>
    <s v="Ordi. portable"/>
    <s v="Ordi. portable"/>
    <s v="Lenovo"/>
    <x v="2"/>
    <s v="%bat91%_x000a_garantie 04/08/2024_x000a_mot de passe BIOS_x000a_rayures topcover_x000a_rayures châssis _x000a_impacts dalle"/>
    <n v="91"/>
    <x v="0"/>
  </r>
  <r>
    <n v="209747772"/>
    <s v="Ordi. portable"/>
    <s v="Ordi. portable"/>
    <s v="HP"/>
    <x v="4"/>
    <s v="%bat79%_x000a_test ko par david.m le 18/10/2023_x000a_- taches blanches sur l'écran"/>
    <n v="79"/>
    <x v="0"/>
  </r>
  <r>
    <n v="209747751"/>
    <s v="Ordi. portable"/>
    <s v="Ordi. portable"/>
    <s v="HP"/>
    <x v="8"/>
    <s v="%b/16/ssd256_x000a_%bat87%_x000a_Test KO par Arnaud.J 18/10/2023_x000a_Garantie : 10/11/2023_x000a_Jeu charnière (interface)_x000a_Bosses topcover_x000a_Charnières rayées_x000a_Taches et rayures boitier_x000a_mot de passe BIOS"/>
    <n v="87"/>
    <x v="0"/>
  </r>
  <r>
    <n v="209747923"/>
    <s v="Ordi. portable"/>
    <s v="Ordi. portable"/>
    <s v="HP"/>
    <x v="1"/>
    <s v="%bat73%_x000a_test ko par (mohamed.y) le 18/10/2023_x000a_mot de passe BIOS_x000a_tampons manquants _x000a_ram a upgrader_x000a_clavier usé_x000a_Touchpad défectueux_x000a_impacts dalle"/>
    <n v="73"/>
    <x v="0"/>
  </r>
  <r>
    <n v="209747904"/>
    <s v="Ordi. portable"/>
    <s v="Ordi. portable"/>
    <s v="Lenovo"/>
    <x v="2"/>
    <s v="%bat85%_x000a_Test KO par Arnaud.J 18/10/2023_x000a_Garantie : 12/11/2024_x000a_Dalle rayée _x000a_Usure chassis_x000a_Usure touchpad_x000a_Usure touches clavier_x000a_Taches et rayures boitier_x000a_mot de passe BIOS"/>
    <n v="85"/>
    <x v="0"/>
  </r>
  <r>
    <n v="209747773"/>
    <s v="Ordi. portable"/>
    <s v="Ordi. portable"/>
    <s v="HP"/>
    <x v="5"/>
    <s v="%bat79%_x000a_Test KO par Arnaud.J 18/10/2023_x000a_garantie : 05/12/2023_x000a_Dalle rayée _x000a_Bruit ventilateur_x000a_Jeu charnière (interface)_x000a_Ram 8go au lieu de 16_x000a_Léger impact chassis_x000a_Taches et rayures boitier_x000a_mot de passe BIOS"/>
    <n v="79"/>
    <x v="0"/>
  </r>
  <r>
    <n v="209747922"/>
    <s v="Ordi. portable"/>
    <s v="Ordi. portable"/>
    <s v="HP"/>
    <x v="5"/>
    <s v="test toolstar KO par T-Thomas le 18/10/2023_x000a_%b/8/SSD256_x000a_garantie xxxxxxxx_x000a_%bat53%_x000a_ram a upgrade_x000a_clavier manque touche_x000a_clavier dysfct_x000a_dalle impact"/>
    <n v="53"/>
    <x v="2"/>
  </r>
  <r>
    <n v="209747714"/>
    <s v="Ordi. portable"/>
    <s v="Ordi. portable"/>
    <s v="HP"/>
    <x v="5"/>
    <s v="%bat93%_x000a_test ko par (mohamed.y) le 18/10/2023_x000a_garantie 05/15/2023_x000a_mot de passe BIOS_x000a_jeu charnières_x000a_impacts dalle"/>
    <n v="93"/>
    <x v="0"/>
  </r>
  <r>
    <n v="209747716"/>
    <s v="Ordi. portable"/>
    <s v="Ordi. portable"/>
    <s v="HP"/>
    <x v="5"/>
    <s v="%bat88%_x000a_Test KO par Arnaud.J 18/10/2023_x000a_Dalle rayée et taches blanche_x000a_Taches et rayures boitier_x000a_mot de passe BIOS"/>
    <n v="88"/>
    <x v="0"/>
  </r>
  <r>
    <n v="209747749"/>
    <s v="Ordi. portable"/>
    <s v="Ordi. portable"/>
    <s v="HP"/>
    <x v="10"/>
    <s v="test toolstar OK par T-Thomas le 18/10/2023_x000a_%A/16/SSD256_x000a_garantie xxxxxxxxxx_x000a_%bat86%_x000a_manque patin"/>
    <n v="86"/>
    <x v="0"/>
  </r>
  <r>
    <n v="209747776"/>
    <s v="Ordi. portable"/>
    <s v="Ordi. portable"/>
    <s v="HP"/>
    <x v="5"/>
    <s v="%bat83%_x000a_test ko par (mohamed.y) le 18/10/2023_x000a_bezel rayé _x000a_image instable dalle_x000a_vis manquant"/>
    <n v="83"/>
    <x v="0"/>
  </r>
  <r>
    <n v="209747876"/>
    <s v="Ordi. portable"/>
    <s v="Ordi. portable"/>
    <s v="HP"/>
    <x v="5"/>
    <s v="%bat74%_x000a_Test KO par Arnaud.J 18/10/2023_x000a_Garantie : 20/11/2023_x000a_Jeu charnière (interface)_x000a_Dalle rayée et taches noires_x000a_Taches et rayures boitier_x000a_chassis déformé_x000a_mot de passe BIOS"/>
    <n v="74"/>
    <x v="0"/>
  </r>
  <r>
    <n v="209747775"/>
    <s v="Ordi. portable"/>
    <s v="Ordi. portable"/>
    <s v="HP"/>
    <x v="10"/>
    <s v="test toolstar KO par T-Thomas le 18/10/2023_x000a_%b/8/SSD256_x000a_garantie xxxxxxxxx_x000a_%bat65%_x000a_ram a upgrade_x000a_dalle tache blanche"/>
    <n v="65"/>
    <x v="0"/>
  </r>
  <r>
    <n v="209747718"/>
    <s v="Ordi. portable"/>
    <s v="Ordi. portable"/>
    <s v="HP"/>
    <x v="1"/>
    <s v="%bat65%_x000a_test ko par david.m le 18/10/2023_x000a_- interface défectueuse : tampons + charnière_x000a_- châssis déformé_x000a_- top cover rayé"/>
    <n v="65"/>
    <x v="0"/>
  </r>
  <r>
    <n v="209747717"/>
    <s v="Ordi. portable"/>
    <s v="Ordi. portable"/>
    <s v="HP"/>
    <x v="1"/>
    <s v="test toolstar KO par T-Thomas le 18/10/2023_x000a_%b/8/SSD256_x000a_garantie xxxxxxxx_x000a_%bat97%_x000a_deformation importante chassis/ back cover_x000a_rayure top cover_x000a_ram a upgrade_x000a_dalle HS"/>
    <n v="97"/>
    <x v="0"/>
  </r>
  <r>
    <n v="209747894"/>
    <s v="Ordi. portable"/>
    <s v="Ordi. portable"/>
    <s v="HP"/>
    <x v="11"/>
    <s v="%bat77%_x000a_Test KO par Arnaud.J 18/10/2023_x000a_Garantie : 16/02/2025_x000a_Jeu charnière (interface)_x000a_Ram 8go au lieu de 16_x000a_Son externe hs_x000a_Disque dur démonté_x000a_Ordinateur réinitialisé le 18/10 fonctionne bien_x000a_Taches et rayures boitier_x000a_mot de passe BIOS"/>
    <n v="77"/>
    <x v="0"/>
  </r>
  <r>
    <n v="209747748"/>
    <s v="Ordi. portable"/>
    <s v="Ordi. portable"/>
    <s v="HP"/>
    <x v="3"/>
    <s v="%bat76%_x000a_test ko par david.m le 18/10/2023_x000a_- châssis déformé_x000a_- impacts écran_x000a_- interface défectueuse : USB près du jack + charnière_x000a_- RAM à upgrader"/>
    <n v="76"/>
    <x v="0"/>
  </r>
  <r>
    <n v="209747927"/>
    <s v="Ordi. portable"/>
    <s v="Ordi. portable"/>
    <s v="HP"/>
    <x v="5"/>
    <s v="%bat73%_x000a_Test KO par Arnaud.J 18/10/2023_x000a_Garantie : 22/11/2023_x000a_Jeu charnière (interface)_x000a_Clavier manque touche f1_x000a_Dalle rayée_x000a_Taches et rayures boitier_x000a_mot de passe BIOS"/>
    <n v="73"/>
    <x v="0"/>
  </r>
  <r>
    <n v="209747926"/>
    <s v="Ordi. portable"/>
    <s v="Ordi. portable"/>
    <s v="HP"/>
    <x v="5"/>
    <s v="%bat75%_x000a_garantie 28/10/2023_x000a_mot de passe BIOS_x000a_trace de liquide ==&gt; canni_x000a_clavier défectueux"/>
    <n v="75"/>
    <x v="0"/>
  </r>
  <r>
    <n v="209747715"/>
    <s v="Ordi. portable"/>
    <s v="Ordi. portable"/>
    <s v="HP"/>
    <x v="11"/>
    <s v="test toolstar KO par T-Thomas le 18/10/2023_x000a_%b/8/SSD256_x000a_garantie 25/01/25_x000a_%bat75%_x000a_deformation chassis / back cover_x000a_ram a upgrade_x000a_dalle tache ??"/>
    <n v="75"/>
    <x v="0"/>
  </r>
  <r>
    <n v="209747878"/>
    <s v="Ordi. portable"/>
    <s v="Ordi. portable"/>
    <s v="HP"/>
    <x v="11"/>
    <s v="%bat71%_x000a_Test KO par Arnaud.J 18/10/2023_x000a_Garantie : 20/01/2025_x000a_Jeu charnière (interface)_x000a_Ram 8go au lieu de 16_x000a_Port hdmi déformé_x000a_Dalle rayée_x000a_Usure touches clavier_x000a_mot de passe BIOS"/>
    <n v="71"/>
    <x v="0"/>
  </r>
  <r>
    <n v="209747880"/>
    <s v="Ordi. portable"/>
    <s v="Ordi. portable"/>
    <s v="HP"/>
    <x v="5"/>
    <s v="%bat71%_x000a_test ko par (mohamed.y) le 18/10/2023_x000a_mot de passe BIOS_x000a_Ram a upgrader"/>
    <n v="71"/>
    <x v="0"/>
  </r>
  <r>
    <n v="209747879"/>
    <s v="Ordi. portable"/>
    <s v="Ordi. portable"/>
    <s v="HP"/>
    <x v="10"/>
    <s v="test toolstar KO par T-Thomas le 18/10/2023_x000a_%b/8/SSD256_x000a_garantie xxxxxxxx_x000a_%bat70%_x000a_port de charge defectueux_x000a_ram a upgrade_x000a_clavier manque touche_x000a_deformation contour chassis"/>
    <n v="70"/>
    <x v="0"/>
  </r>
  <r>
    <n v="209747747"/>
    <s v="Ordi. portable"/>
    <s v="Ordi. portable"/>
    <s v="HP"/>
    <x v="3"/>
    <s v="%bat74%_x000a_test ko par david.m le 18/10/2023_x000a_- châssis et back cover déformés_x000a_- impacts et tache blanche sur l'écran_x000a_- touchpad usé_x000a_- RAM à upgrader_x000a_- interface défectueuse : bezel fissuré + charnière"/>
    <n v="74"/>
    <x v="0"/>
  </r>
  <r>
    <n v="209747898"/>
    <s v="Ordi. portable"/>
    <s v="Ordi. portable"/>
    <s v="HP"/>
    <x v="11"/>
    <s v="%bat84%_x000a_Test KO par Arnaud.J 18/10/2023_x000a_Garantie : 21/01/2025_x000a_Jeu charnière (interface)_x000a_Ram 8go au lieu de 16_x000a_Dysfonctionnement clavier ( touches f7,8,k, ;….)_x000a_mot de passe BIOS"/>
    <n v="84"/>
    <x v="0"/>
  </r>
  <r>
    <n v="209747921"/>
    <s v="Ordi. portable"/>
    <s v="Ordi. portable"/>
    <s v="HP"/>
    <x v="8"/>
    <s v="%bat84%_x000a_test ok par (mohamed.y) le 18/10/2023_x000a_mot de passe BIOS"/>
    <n v="84"/>
    <x v="0"/>
  </r>
  <r>
    <n v="209747895"/>
    <s v="Ordi. portable"/>
    <s v="Ordi. portable"/>
    <s v="HP"/>
    <x v="8"/>
    <s v="test toolstar KO par T-Thomas le 18/10/2023_x000a_%b/16/SSD256_x000a_ganrantie 29/11/23_x000a_%bat98%_x000a_dalle HS_x000a_deformation importante chasxis / back cover / top cover"/>
    <n v="98"/>
    <x v="0"/>
  </r>
  <r>
    <n v="209747896"/>
    <s v="Ordi. portable"/>
    <s v="Ordi. portable"/>
    <s v="HP"/>
    <x v="3"/>
    <s v="%bat77%_x000a_Test KO par Arnaud.J 18/10/2023_x000a_Garantie : 11/09/2024_x000a_Jeu charnière (interface)_x000a_Ram 8go au lieu de 16_x000a_Dalle rayée_x000a_mot de passe BIOS"/>
    <n v="77"/>
    <x v="0"/>
  </r>
  <r>
    <n v="209747897"/>
    <s v="Ordi. portable"/>
    <s v="Ordi. portable"/>
    <s v="HP"/>
    <x v="8"/>
    <s v="%bat81%_x000a_test ko par (mohamed.y) le 18/10/2023_x000a_garantie 29/11/2023_x000a_mot de passe BIOS_x000a_impacts dalle_x000a_Touchpad défectueux"/>
    <n v="81"/>
    <x v="0"/>
  </r>
  <r>
    <n v="209747886"/>
    <s v="Ordi. portable"/>
    <s v="Ordi. portable"/>
    <s v="HP"/>
    <x v="10"/>
    <s v="test toolstar KO par T-Thomas le 18/10/2023_x000a_%b/8/SSD256_x000a_%bat71%_x000a_Dalle impact ok_x000a_ram a upgrade"/>
    <n v="71"/>
    <x v="0"/>
  </r>
  <r>
    <n v="209747750"/>
    <s v="Ordi. portable"/>
    <s v="Ordi. portable"/>
    <s v="HP"/>
    <x v="12"/>
    <s v="%bat100%_x000a_test ko par (mohamed.y) le 18/10/2023_x000a_garantie 23/02/2026_x000a_mot de passe BIOS_x000a_disque dur démonté_x000a_manque vis backcover"/>
    <n v="10"/>
    <x v="1"/>
  </r>
  <r>
    <n v="209747654"/>
    <s v="Ordi. portable"/>
    <s v="Ordi. portable"/>
    <s v="HP"/>
    <x v="5"/>
    <s v="%bat90%_x000a_Test KO par Arnaud.J 18/10/2023_x000a_Jeu charnière (interface)_x000a_Ram 8go au lieu de 16_x000a_Clavier manque touche T_x000a_Dalle rayée_x000a_mot de passe BIOS"/>
    <n v="90"/>
    <x v="0"/>
  </r>
  <r>
    <n v="209747623"/>
    <s v="Ordi. portable"/>
    <s v="Ordi. portable"/>
    <s v="HP"/>
    <x v="3"/>
    <s v="%bat73%_x000a_test ko par david.m le 18/10/2023_x000a_- rayure, impacts et tache blanche sur l'écran_x000a_- boutons internes touchpad_x000a_- interface défectueuse : charnière"/>
    <n v="73"/>
    <x v="0"/>
  </r>
  <r>
    <n v="209747651"/>
    <s v="Ordi. portable"/>
    <s v="Ordi. portable"/>
    <s v="HP"/>
    <x v="1"/>
    <s v="test toolstar KO par T-Thomas le 18/10/2023_x000a_%b/8/SSD256_x000a_%bat71%_x000a_deformation contour chassis_x000a_dalle HS_x000a_rayure top cover_x000a_rayure back cover"/>
    <n v="71"/>
    <x v="0"/>
  </r>
  <r>
    <n v="209747514"/>
    <s v="Ordi. portable"/>
    <s v="Ordi. portable"/>
    <s v="HP"/>
    <x v="5"/>
    <s v="%bat80%_x000a_test ko par (mohamed.y) le 18/10/2023_x000a_mot de passe BIOS_x000a_impacts et taches blanche dalle_x000a_Ram a upgrader _x000a_jeu charnières"/>
    <n v="80"/>
    <x v="0"/>
  </r>
  <r>
    <n v="209747621"/>
    <s v="Ordi. portable"/>
    <s v="Ordi. portable"/>
    <s v="Lenovo"/>
    <x v="2"/>
    <s v="%bat91%_x000a_Test OK par Arnaud.J 18/10/2023_x000a_Garantie : 08/04/2024_x000a_Taches et rayures chassis clavier_x000a_Taches et rayures boitier_x000a_mot de passe BIOS"/>
    <n v="91"/>
    <x v="0"/>
  </r>
  <r>
    <n v="209747515"/>
    <s v="Ordi. portable"/>
    <s v="Ordi. portable"/>
    <s v="HP"/>
    <x v="8"/>
    <s v="%bat100%_x000a_Test OK par Arnaud.J 18/10/2023_x000a_garantie : 06/03/2026_x000a_Taches et rayures boitier_x000a_mot de passe BIOS"/>
    <n v="10"/>
    <x v="1"/>
  </r>
  <r>
    <n v="209747650"/>
    <s v="Ordi. portable"/>
    <s v="Ordi. portable"/>
    <s v="HP"/>
    <x v="8"/>
    <s v="test toolstar KO par T-Thomas le 18/10/2023_x000a_%b/8/SSD256_x000a_%bat71%_x000a_dalle HS_x000a_deformation chassis"/>
    <n v="71"/>
    <x v="0"/>
  </r>
  <r>
    <n v="209747563"/>
    <s v="Ordi. portable"/>
    <s v="Ordi. portable"/>
    <s v="Lenovo"/>
    <x v="2"/>
    <s v="%batXX%_x000a_test ko par david.m le 18/10/2023_x000a_- ssd démonté_x000a_- ne démarre pas_x000a_- traces d'oxydation"/>
    <e v="#VALUE!"/>
    <x v="3"/>
  </r>
  <r>
    <n v="209747516"/>
    <s v="Ordi. portable"/>
    <s v="Ordi. portable"/>
    <s v="HP"/>
    <x v="11"/>
    <s v="%bat83%_x000a_test ko par (mohamed.y) le 18/10/2023_x000a_garantie 13/07/2025_x000a_mot de passe BIOS_x000a_jeu charnières_x000a_dalle hs"/>
    <n v="83"/>
    <x v="0"/>
  </r>
  <r>
    <n v="209747610"/>
    <s v="Ordi. portable"/>
    <s v="Ordi. portable"/>
    <s v="Lenovo"/>
    <x v="2"/>
    <s v="%bat85%_x000a_Test KO par Arnaud.J 17/10/2023_x000a_Garantie : 11/04/2024_x000a_Dalle rayée_x000a_Clavier manque touche (* et inser)_x000a_Usure touchpad_x000a_Usure et rayures chassis clavier_x000a_Taches et rayures boitier_x000a_mot de passe BIOS"/>
    <n v="85"/>
    <x v="0"/>
  </r>
  <r>
    <n v="209747564"/>
    <s v="Ordi. portable"/>
    <s v="Ordi. portable"/>
    <s v="Lenovo"/>
    <x v="2"/>
    <s v="%bat85%_x000a_test ko par (mohamed.y) le 17/10/2023_x000a_garantie 08/04/2024_x000a_mot de passe BIOS_x000a_usb gauche hs"/>
    <n v="85"/>
    <x v="0"/>
  </r>
  <r>
    <n v="209747609"/>
    <s v="Ordi. portable"/>
    <s v="Ordi. portable"/>
    <s v="HP"/>
    <x v="11"/>
    <s v="test toolstar KO par T-Thomas le 17/10/2023_x000a_%b/8/SSD256_x000a_%bat73%_x000a_deformation chassis_x000a_RAM a upgrade _x000a_clavier dysfct"/>
    <n v="73"/>
    <x v="0"/>
  </r>
  <r>
    <n v="209747566"/>
    <s v="Ordi. portable"/>
    <s v="Ordi. portable"/>
    <s v="Lenovo"/>
    <x v="2"/>
    <s v="%bat85%_x000a_Test KO par Arnaud.J 17/10/2023_x000a_Garantie : 25/06/2024_x000a_Touchpas (usé + 2 impacts)_x000a_Dalle rayée_x000a_Rayures chassis clavier_x000a_Taches et rayures boitier_x000a_mot de passe BIOS"/>
    <n v="85"/>
    <x v="0"/>
  </r>
  <r>
    <n v="209747512"/>
    <s v="Ordi. portable"/>
    <s v="Ordi. portable"/>
    <s v="HP"/>
    <x v="10"/>
    <s v="test toolstar KO par T-Thomas le 17/10/2023_x000a_%b/8/SSD256_x000a_%bat54%_x000a_deformation chassis_x000a_rayure top cover_x000a_RAM  a upgrade_x000a_Dalle impact / rayure"/>
    <n v="54"/>
    <x v="2"/>
  </r>
  <r>
    <n v="209747535"/>
    <s v="Ordi. portable"/>
    <s v="Ordi. portable"/>
    <s v="HP"/>
    <x v="11"/>
    <s v="%bat69%_x000a_Test KO par Arnaud.J 17/10/2023_x000a_Garantie : 25/01/2025_x000a_Jeu charnière (interface)_x000a_Ram 8go au lieu de 16_x000a_Dalle hs_x000a_Chassis déformé/impact_x000a_Rayures bezel_x000a_aucun pb usb_x000a_rayures charnières_x000a_Taches et rayures boitier_x000a_mot de passe BIOS"/>
    <n v="69"/>
    <x v="0"/>
  </r>
  <r>
    <n v="209747536"/>
    <s v="Ordi. portable"/>
    <s v="Ordi. portable"/>
    <s v="HP"/>
    <x v="5"/>
    <s v="%bat76%_x000a_test ko par (mohamed.y) le 17/10/2023_x000a_garantie 22/10/2023_x000a_mot de passe BIOS_x000a_Ram a upgrader_x000a_impacts dalle"/>
    <n v="76"/>
    <x v="0"/>
  </r>
  <r>
    <n v="209747642"/>
    <s v="Ordi. portable"/>
    <s v="Ordi. portable"/>
    <s v="HP"/>
    <x v="5"/>
    <s v="%bat80%_x000a_test ko par david.m le 17/10/2023_x000a_- impacts sur un des boutons du touchpad_x000a_- manque touches clavier_x000a_- RAM à upgrader_x000a_- interface défectueuse : charnière_x000a_- bosses châssis côté clavier"/>
    <n v="80"/>
    <x v="0"/>
  </r>
  <r>
    <n v="209747641"/>
    <s v="Ordi. portable"/>
    <s v="Ordi. portable"/>
    <s v="HP"/>
    <x v="5"/>
    <s v="%bat95%_x000a_Test KO par Arnaud.J 17/10/2023_x000a_Dalle rayée_x000a_Backcover taché_x000a_Taches et rayures boitier_x000a_mot de passe BIOS"/>
    <n v="95"/>
    <x v="0"/>
  </r>
  <r>
    <n v="209747643"/>
    <s v="Ordi. portable"/>
    <s v="Ordi. portable"/>
    <s v="HP"/>
    <x v="3"/>
    <s v="%bat47%_x000a_test ko par (mohamed.y) le 17/10/2024_x000a_garantie 11/09/2023_x000a_mot de passe BIOS_x000a_jeu charnières"/>
    <n v="47"/>
    <x v="2"/>
  </r>
  <r>
    <n v="209747644"/>
    <s v="Ordi. portable"/>
    <s v="Ordi. portable"/>
    <s v="HP"/>
    <x v="11"/>
    <s v="test toolstar KOP par T-Thomas le 17/10/2023_x000a_%b/8/SSD256_x000a_%bat81%_x000a_RAM  a upgrade_x000a_clavier dysfct_x000a_legere rayure top cover_x000a_rayure charniere_x000a_deformation chassis"/>
    <n v="81"/>
    <x v="0"/>
  </r>
  <r>
    <n v="209747870"/>
    <s v="Ordi. portable"/>
    <s v="Ordi. portable"/>
    <s v="HP"/>
    <x v="5"/>
    <s v="%bat80%_x000a_test ko par david.m le 17/10/2023_x000a_- châssis déformé_x000a_- plusieurs touches du clavier non fonctionnellles_x000a_- impacts écran_x000a_- RAM à upgrader_x000a_- interface défectueuse : charnière"/>
    <n v="80"/>
    <x v="0"/>
  </r>
  <r>
    <n v="209747872"/>
    <s v="Ordi. portable"/>
    <s v="Ordi. portable"/>
    <s v="HP"/>
    <x v="3"/>
    <s v="test toolstar KO par T-Thomas le 17/10/2023_x000a_%b/8/SSD256_x000a_%bat75%_x000a_rayure top cover_x000a_ram a upgrade_x000a_clavier manque touche_x000a_impact dalle_x000a_jeux charnieres"/>
    <n v="75"/>
    <x v="0"/>
  </r>
  <r>
    <n v="209747506"/>
    <s v="Ordi. portable"/>
    <s v="Ordi. portable"/>
    <s v="HP"/>
    <x v="5"/>
    <s v="%bat80%_x000a_test ok par (mohamed.y) le 17/10/2023_x000a_mot de passe BIOS"/>
    <n v="80"/>
    <x v="0"/>
  </r>
  <r>
    <n v="209747443"/>
    <s v="Ordi. portable"/>
    <s v="Ordi. portable"/>
    <s v="HP"/>
    <x v="10"/>
    <s v="%bat39%_x000a_Test KO par Arnaud.J 17/10/2023_x000a_Batterie défectueuse en dessous 40%_x000a_Jeu charnière (interface)_x000a_Lancover usé_x000a_Bezel (rayé et usé)_x000a_Charnière usée_x000a_Dalle rayée_x000a_Clavier manque touche (fleche vers le haut et bas et E)_x000a_Bezel déclipsé (haut sous webcam)_x000a_Taches et rayures boitier_x000a_mot de passe BIOS"/>
    <n v="39"/>
    <x v="1"/>
  </r>
  <r>
    <n v="209747832"/>
    <s v="Ordi. portable"/>
    <s v="Ordi. portable"/>
    <s v="HP"/>
    <x v="0"/>
    <s v="%bat64%_x000a_test ko par (mohamed.y) le 17/10/2023_x000a_garantie 02/09/2024_x000a_mot de passe BIOS_x000a_dalle hs"/>
    <n v="64"/>
    <x v="0"/>
  </r>
  <r>
    <n v="209747447"/>
    <s v="Ordi. portable"/>
    <s v="Ordi. portable"/>
    <s v="Lenovo"/>
    <x v="2"/>
    <s v="%bat89%_x000a_test ko par david.m le 17/10/2023_x000a_- impacts écran"/>
    <n v="89"/>
    <x v="0"/>
  </r>
  <r>
    <n v="209747831"/>
    <s v="Ordi. portable"/>
    <s v="Ordi. portable"/>
    <s v="HP"/>
    <x v="3"/>
    <s v="%bat71%_x000a_Test KO par Arnaud.J 17/10/2023_x000a_Garantie : 13/07/2024_x000a_Jeu charnière (interface)_x000a_Chassis déformé/plié_x000a_Ram 8go au lieu de 16_x000a_Taches et rayures boitier_x000a_mot de passe BIOS"/>
    <n v="71"/>
    <x v="0"/>
  </r>
  <r>
    <n v="209747448"/>
    <s v="Ordi. portable"/>
    <s v="Ordi. portable"/>
    <s v="Lenovo"/>
    <x v="2"/>
    <s v="%bat93%_x000a_test ko par (mohamed.y) le 17/10/2023_x000a_garantie 18/06/2023_x000a_mot de passe BIOS_x000a_clavier défectueux"/>
    <n v="93"/>
    <x v="0"/>
  </r>
  <r>
    <n v="209747523"/>
    <s v="Ordi. portable"/>
    <s v="Ordi. portable"/>
    <s v="HP"/>
    <x v="1"/>
    <s v="test toolstar KO par T-Thomas le 17/10/2023_x000a_%b/8/SSD256_x000a_%bat71%_x000a_deformation importante chassis_x000a_deformation importante back cover_x000a_deformation importante top cover_x000a_rj 45 N-T_x000a_port usb gauche HS_x000a_dalle HS_x000a_connecteur station acceuil HS_x000a_RAM  a upgrade"/>
    <n v="71"/>
    <x v="0"/>
  </r>
  <r>
    <n v="209747855"/>
    <s v="Ordi. portable"/>
    <s v="Ordi. portable"/>
    <s v="HP"/>
    <x v="5"/>
    <s v="%bat87%_x000a_test ko par david.m le 17/10/2023_x000a_- bouton interne gauche touchpad enfoncé_x000a_- fissure clavier_x000a_- RAM à upgrader_x000a_- interface défectueuse : charnière_x000a_- châssis déformé"/>
    <n v="87"/>
    <x v="0"/>
  </r>
  <r>
    <n v="209747857"/>
    <s v="Ordi. portable"/>
    <s v="Ordi. portable"/>
    <s v="HP"/>
    <x v="5"/>
    <s v="%bat94%_x000a_Test KO par Arnaud.J 17/10/2023_x000a_Garantie : 20/11/12023_x000a_Jeu charnière (interface)_x000a_Dalle rayée_x000a_Ram 8go au lieu de 16_x000a_Taches et rayures boitier_x000a_mot de passe BIOS"/>
    <n v="94"/>
    <x v="0"/>
  </r>
  <r>
    <n v="209747444"/>
    <s v="Ordi. portable"/>
    <s v="Ordi. portable"/>
    <s v="Lenovo"/>
    <x v="2"/>
    <s v="%bat72%_x000a_test ko par (mohamed.y) le 17/10/2023_x000a_garantie 08/04/2023_x000a_mot de passe BIOS_x000a_clavier défectueux_x000a_rayures topcover"/>
    <n v="72"/>
    <x v="0"/>
  </r>
  <r>
    <n v="209747877"/>
    <s v="Ordi. portable"/>
    <s v="Ordi. portable"/>
    <s v="HP"/>
    <x v="5"/>
    <s v="test toolstar KO par T-Thomas le 17/10/2023_x000a_%A/8/SSD256 _x000a_hors garantie_x000a_%bat80%_x000a_manque touche clavier_x000a_RAM a upgrade_x000a_legere bosse  top cover"/>
    <n v="80"/>
    <x v="0"/>
  </r>
  <r>
    <n v="209747837"/>
    <s v="Ordi. portable"/>
    <s v="Ordi. portable"/>
    <s v="HP"/>
    <x v="11"/>
    <s v="test ko par (mohamed.y) le 17/10/2023_x000a_%bat72%_x000a_garantie 25/01/2025_x000a_mot de passe BIOS_x000a_jeu charnières_x000a_manque touche  clavier _x000a_usure touchpad_x000a_dalle hs"/>
    <n v="72"/>
    <x v="0"/>
  </r>
  <r>
    <n v="209747858"/>
    <s v="Ordi. portable"/>
    <s v="Ordi. portable"/>
    <s v="HP"/>
    <x v="8"/>
    <s v="%bat96%_x000a_Test KO par Arnaud.J 17/10/2023_x000a_touchpad(Clique + trackpoint dysfonctionnement)_x000a_l&amp;ger impact backcover_x000a_Taches et rayures boitier_x000a_mot de passe BIOS"/>
    <n v="96"/>
    <x v="0"/>
  </r>
  <r>
    <n v="209747859"/>
    <s v="Ordi. portable"/>
    <s v="Ordi. portable"/>
    <s v="HP"/>
    <x v="11"/>
    <s v="%bat83%_x000a_test ko par david.m le 17/10/2023_x000a_- impacts écran_x000a_- bouton interne gauche du touchpad enfoncé_x000a_- interface défectueuse : charnière_x000a_- châssis et back cover déformés_x000a_- top cover rayé"/>
    <n v="83"/>
    <x v="0"/>
  </r>
  <r>
    <n v="209747445"/>
    <s v="Ordi. portable"/>
    <s v="Ordi. portable"/>
    <s v="Lenovo"/>
    <x v="2"/>
    <s v="%bat92%_x000a_Test KO par Arnaud.J 17/10/2023_x000a_Garantie : 08/04/2024_x000a_Bezel déclipsé arriere_x000a_Usure touchpad_x000a_Rayures chassis clavier_x000a_Dalle rayée_x000a_Taches et rayures boitier_x000a_mot de passe BIOS"/>
    <n v="92"/>
    <x v="0"/>
  </r>
  <r>
    <n v="209747862"/>
    <s v="Ordi. portable"/>
    <s v="Ordi. portable"/>
    <s v="HP"/>
    <x v="3"/>
    <s v="%bat75%_x000a_Test KO par Arnaud.J 17/10/2023_x000a_Garantie : 11/09/2024_x000a_Ram 8go au lieu de 16_x000a_Jeu charnière (interface)_x000a_Dalle rayée_x000a_Taches et rayures boitier_x000a_mot de passe BIOS"/>
    <n v="75"/>
    <x v="0"/>
  </r>
  <r>
    <n v="209747856"/>
    <s v="Ordi. portable"/>
    <s v="Ordi. portable"/>
    <s v="HP"/>
    <x v="5"/>
    <s v="%bat89%_x000a_Test KO par Arnaud.J 17/10/2023_x000a_Dysfonctionnement clavier_x000a_Jeu charnière (interface)_x000a_Chassis déformé_x000a_Usure touches clavier_x000a_Taches et rayures boitier_x000a_mot de passe BIOS"/>
    <n v="89"/>
    <x v="0"/>
  </r>
  <r>
    <n v="209747860"/>
    <s v="Ordi. portable"/>
    <s v="Ordi. portable"/>
    <s v="HP"/>
    <x v="5"/>
    <s v="test ko par (mohamed.y) le 17/10/2023_x000a_%bat87%_x000a_garantie 20/11/2023_x000a_mot de passe BIOS_x000a_déformation contour châssis_x000a_jeu charnières_x000a_Ram a upgrader"/>
    <n v="87"/>
    <x v="0"/>
  </r>
  <r>
    <n v="209742999"/>
    <s v="Ordi. portable"/>
    <s v="Ordi. portable"/>
    <s v="Lenovo"/>
    <x v="2"/>
    <s v="%bat89%_x000a_Test KO par Arnaud.J 17/10/2023_x000a_garantie : 11/04/2024_x000a_chassis impact_x000a_rayures chgassis clavier_x000a_Dalle rayée_x000a_Taches et rayures boitier"/>
    <n v="89"/>
    <x v="0"/>
  </r>
  <r>
    <n v="209747427"/>
    <s v="Ordi. portable"/>
    <s v="Ordi. portable"/>
    <s v="HP"/>
    <x v="5"/>
    <s v="%bat80%_x000a_test ko par david.m le 17/10/2023_x000a_- pas de charge avec l'USB-c_x000a_- interface défectueuse : tampon + charnière_x000a_- RAM à upgrader"/>
    <n v="80"/>
    <x v="0"/>
  </r>
  <r>
    <n v="209747807"/>
    <s v="Ordi. portable"/>
    <s v="Ordi. portable"/>
    <s v="Lenovo"/>
    <x v="2"/>
    <s v="test ok par (mohamed.y) le 17/10/2023_x000a_%bat83%_x000a_garantie 13/04/2024_x000a_mot de passe BIOS"/>
    <n v="83"/>
    <x v="0"/>
  </r>
  <r>
    <n v="209747476"/>
    <s v="Ordi. portable"/>
    <s v="Ordi. portable"/>
    <s v="HP"/>
    <x v="11"/>
    <s v="test ko par (mohamed.y) le 17/10/2023_x000a_%bat72%_x000a_garantie 21/01/2025_x000a_mot de passe BIOS_x000a_jeu charnières_x000a_déformation contour châssis &amp; backcover_x000a_rayures cache charnière_x000a_impacts dalle_x000a_ram a upgrader"/>
    <n v="72"/>
    <x v="0"/>
  </r>
  <r>
    <n v="209743008"/>
    <s v="Ordi. portable"/>
    <s v="Ordi. portable"/>
    <s v="Lenovo"/>
    <x v="2"/>
    <s v="test ko par (mohamed.y) le 17/10/2023_x000a_%bat90%_x000a_garantie 13/04/2024_x000a_mot de passe BIOS_x000a_clavier défectueux"/>
    <n v="90"/>
    <x v="0"/>
  </r>
  <r>
    <n v="209742998"/>
    <s v="Ordi. portable"/>
    <s v="Ordi. portable"/>
    <s v="Lenovo"/>
    <x v="2"/>
    <s v="%bat83%_x000a_test ko par david.m le 17/10/2023_x000a_- impacts écran_x000a_- top cover rayé"/>
    <n v="83"/>
    <x v="0"/>
  </r>
  <r>
    <n v="209743015"/>
    <s v="Ordi. portable"/>
    <s v="Ordi. portable"/>
    <s v="HP"/>
    <x v="5"/>
    <s v="%bat80%_x000a_Test KO par Arnaud.J 17/10/2023_x000a_Jeu charnière (interface)_x000a_Ram 8go au lieu de 16_x000a_Rayure lancover_x000a_Usure touches clavier_x000a_Dalle hs_x000a_Taches et rayures boitier_x000a_mot de passe BIOS"/>
    <n v="80"/>
    <x v="0"/>
  </r>
  <r>
    <n v="209743012"/>
    <s v="Ordi. portable"/>
    <s v="Ordi. portable"/>
    <s v="Lenovo"/>
    <x v="2"/>
    <s v="%bat87%_x000a_test ko par david.m le 17/10/2023_x000a_- impacts et rayure sur l'écran_x000a_- top cover rayé"/>
    <n v="87"/>
    <x v="0"/>
  </r>
  <r>
    <n v="209743016"/>
    <s v="Ordi. portable"/>
    <s v="Ordi. portable"/>
    <s v="HP"/>
    <x v="5"/>
    <s v="%bat72%_x000a_Test KO par Arnaud.J 17/10/2023_x000a_Ram 8go au lieu de 16_x000a_Dalle hs_x000a_Jeu charnière (interface)_x000a_Backcover taché_x000a_Usure chassis clavier_x000a_Rayures et taches chassis clavier_x000a_Taches et rayures boitier_x000a_mot de passe BIOS"/>
    <n v="72"/>
    <x v="0"/>
  </r>
  <r>
    <n v="209743013"/>
    <s v="Ordi. portable"/>
    <s v="Ordi. portable"/>
    <s v="Lenovo"/>
    <x v="2"/>
    <s v="test ok par (mohamed.y) le 17/10/2023_x000a_%bat92%_x000a_mot de passe BIOS_x000a_garantie 12/12/2024"/>
    <n v="92"/>
    <x v="0"/>
  </r>
  <r>
    <n v="209747423"/>
    <s v="Ordi. portable"/>
    <s v="Ordi. portable"/>
    <s v="HP"/>
    <x v="1"/>
    <s v="test ko par (mohamed.y) le 17/10/2023_x000a_%bat80%_x000a_ram a upgrader_x000a_taches blanches et impacts dalle_x000a_tampons manquants"/>
    <n v="80"/>
    <x v="0"/>
  </r>
  <r>
    <n v="209743010"/>
    <s v="Ordi. portable"/>
    <s v="Ordi. portable"/>
    <s v="Lenovo"/>
    <x v="2"/>
    <s v="%bat89%_x000a_Test KO par Arnaud.J 17/10/2023_x000a_Garantie : 13/04/2024_x000a_Dalle rayée_x000a_Usure touchpad_x000a_Rayures et taches chassis clavier_x000a_Taches et rayures boitier_x000a_mot de passe BIOS"/>
    <n v="89"/>
    <x v="0"/>
  </r>
  <r>
    <n v="209742989"/>
    <s v="Ordi. portable"/>
    <s v="Ordi. portable"/>
    <s v="HP"/>
    <x v="8"/>
    <s v="%bat88%_x000a_Test KO par Arnaud.J 16/10/2023_x000a_Bezel déclipsé (haut sous webcam)_x000a_Taches et rayures boitier_x000a_mot de passe BIOS"/>
    <n v="88"/>
    <x v="0"/>
  </r>
  <r>
    <n v="209747809"/>
    <s v="Ordi. portable"/>
    <s v="Ordi. portable"/>
    <s v="Lenovo"/>
    <x v="2"/>
    <s v="%bat92%_x000a_Test OK par Arnaud.J 16/10/2023_x000a_Garantie : 11/04/2024_x000a_Usure touchpad_x000a_Taches et rayures boitier_x000a_mot de passe BIOS"/>
    <n v="92"/>
    <x v="0"/>
  </r>
  <r>
    <n v="209746919"/>
    <s v="Ordi. portable"/>
    <s v="Ordi. portable"/>
    <s v="HP"/>
    <x v="5"/>
    <s v="%bat72%_x000a_Test KO par Arnaud.J 16/10/2023_x000a_Garantie 20/11/2023_x000a_Jeu charnière (interface)_x000a_Usure lancover_x000a_Dale rayée (taches blanches, traits horizontaux)_x000a_Taches et rayures boitier_x000a_mot de passe BIOS"/>
    <n v="72"/>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C8CCD908-7A73-421F-ADCB-DB5CB9EE2502}" name="Tableau croisé dynamique2" cacheId="7" applyNumberFormats="0" applyBorderFormats="0" applyFontFormats="0" applyPatternFormats="0" applyAlignmentFormats="0" applyWidthHeightFormats="1" dataCaption="Valeurs" updatedVersion="7" minRefreshableVersion="3" useAutoFormatting="1" itemPrintTitles="1" createdVersion="7" indent="0" outline="1" outlineData="1" multipleFieldFilters="0">
  <location ref="J1:O18" firstHeaderRow="1" firstDataRow="2" firstDataCol="1"/>
  <pivotFields count="8">
    <pivotField showAll="0"/>
    <pivotField showAll="0"/>
    <pivotField showAll="0"/>
    <pivotField showAll="0"/>
    <pivotField axis="axisRow" dataField="1" showAll="0">
      <items count="16">
        <item x="10"/>
        <item x="1"/>
        <item x="5"/>
        <item x="4"/>
        <item x="2"/>
        <item x="3"/>
        <item x="0"/>
        <item x="14"/>
        <item x="13"/>
        <item x="6"/>
        <item x="11"/>
        <item x="8"/>
        <item x="12"/>
        <item x="7"/>
        <item x="9"/>
        <item t="default"/>
      </items>
    </pivotField>
    <pivotField showAll="0"/>
    <pivotField showAll="0"/>
    <pivotField axis="axisCol" showAll="0">
      <items count="5">
        <item x="1"/>
        <item x="0"/>
        <item x="2"/>
        <item x="3"/>
        <item t="default"/>
      </items>
    </pivotField>
  </pivotFields>
  <rowFields count="1">
    <field x="4"/>
  </rowFields>
  <rowItems count="16">
    <i>
      <x/>
    </i>
    <i>
      <x v="1"/>
    </i>
    <i>
      <x v="2"/>
    </i>
    <i>
      <x v="3"/>
    </i>
    <i>
      <x v="4"/>
    </i>
    <i>
      <x v="5"/>
    </i>
    <i>
      <x v="6"/>
    </i>
    <i>
      <x v="7"/>
    </i>
    <i>
      <x v="8"/>
    </i>
    <i>
      <x v="9"/>
    </i>
    <i>
      <x v="10"/>
    </i>
    <i>
      <x v="11"/>
    </i>
    <i>
      <x v="12"/>
    </i>
    <i>
      <x v="13"/>
    </i>
    <i>
      <x v="14"/>
    </i>
    <i t="grand">
      <x/>
    </i>
  </rowItems>
  <colFields count="1">
    <field x="7"/>
  </colFields>
  <colItems count="5">
    <i>
      <x/>
    </i>
    <i>
      <x v="1"/>
    </i>
    <i>
      <x v="2"/>
    </i>
    <i>
      <x v="3"/>
    </i>
    <i t="grand">
      <x/>
    </i>
  </colItems>
  <dataFields count="1">
    <dataField name="Nombre de Désignation" fld="4"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451E476-5BC0-4186-BEAE-6C46717AAB72}" name="T_batt" displayName="T_batt" ref="A1:H272" totalsRowShown="0">
  <autoFilter ref="A1:H272" xr:uid="{E451E476-5BC0-4186-BEAE-6C46717AAB72}"/>
  <tableColumns count="8">
    <tableColumn id="1" xr3:uid="{ABC43C31-32B1-4FDB-AF90-95D34C49794B}" name="LogID"/>
    <tableColumn id="2" xr3:uid="{0E6A3AB1-B38E-47D7-A45B-0B30D9ABFA5A}" name="Type de matériel"/>
    <tableColumn id="3" xr3:uid="{A33098BB-2687-43B2-9EEC-4B70D2C5EA40}" name="Catégorie"/>
    <tableColumn id="4" xr3:uid="{8494F4C3-7499-4001-918B-B84530B406BE}" name="Constructeur"/>
    <tableColumn id="5" xr3:uid="{F71207EB-B054-4B6D-83DD-99102320F4C1}" name="Désignation"/>
    <tableColumn id="6" xr3:uid="{60B4E239-420F-441C-BEA0-EF75C9848189}" name="Activités"/>
    <tableColumn id="7" xr3:uid="{94BCB6D0-7510-44AE-909C-8344E25CEED2}" name="% Batt" dataDxfId="1">
      <calculatedColumnFormula>--MID(F2,SEARCH("%bat",F2)+4,2)</calculatedColumnFormula>
    </tableColumn>
    <tableColumn id="8" xr3:uid="{CEAE9A4E-196F-4D0D-AA91-D118CA670EF8}" name="Tranche" dataDxfId="0">
      <calculatedColumnFormula>IF(T_batt[[#This Row],[% Batt]]&lt;=40,"Entre 0 et 40%",IF(T_batt[[#This Row],[% Batt]]&lt;=60,"Entre41 et 60%","Entre 61 et 100%"))</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F2C52-EABB-46F9-A40D-FBC671142725}">
  <sheetPr codeName="Feuil1"/>
  <dimension ref="A1:O272"/>
  <sheetViews>
    <sheetView tabSelected="1" topLeftCell="D1" workbookViewId="0">
      <selection activeCell="J22" sqref="J22"/>
    </sheetView>
  </sheetViews>
  <sheetFormatPr baseColWidth="10" defaultRowHeight="15" x14ac:dyDescent="0.25"/>
  <cols>
    <col min="2" max="2" width="18.140625" customWidth="1"/>
    <col min="3" max="3" width="11.7109375" customWidth="1"/>
    <col min="4" max="4" width="14.5703125" customWidth="1"/>
    <col min="5" max="5" width="17.42578125" customWidth="1"/>
    <col min="6" max="6" width="46.7109375" customWidth="1"/>
    <col min="7" max="7" width="7.28515625" customWidth="1"/>
    <col min="8" max="8" width="14.85546875" customWidth="1"/>
    <col min="9" max="9" width="1.42578125" customWidth="1"/>
    <col min="10" max="10" width="32.42578125" bestFit="1" customWidth="1"/>
    <col min="11" max="13" width="15.85546875" customWidth="1"/>
    <col min="14" max="14" width="9.7109375" bestFit="1" customWidth="1"/>
    <col min="15" max="15" width="12.5703125" bestFit="1" customWidth="1"/>
  </cols>
  <sheetData>
    <row r="1" spans="1:15" x14ac:dyDescent="0.25">
      <c r="A1" t="s">
        <v>0</v>
      </c>
      <c r="B1" t="s">
        <v>1</v>
      </c>
      <c r="C1" t="s">
        <v>2</v>
      </c>
      <c r="D1" t="s">
        <v>3</v>
      </c>
      <c r="E1" t="s">
        <v>4</v>
      </c>
      <c r="F1" t="s">
        <v>5</v>
      </c>
      <c r="G1" t="s">
        <v>293</v>
      </c>
      <c r="H1" t="s">
        <v>296</v>
      </c>
      <c r="J1" s="1" t="s">
        <v>302</v>
      </c>
      <c r="K1" s="1" t="s">
        <v>297</v>
      </c>
    </row>
    <row r="2" spans="1:15" x14ac:dyDescent="0.25">
      <c r="A2">
        <v>209777133</v>
      </c>
      <c r="B2" t="s">
        <v>6</v>
      </c>
      <c r="C2" t="s">
        <v>6</v>
      </c>
      <c r="D2" t="s">
        <v>7</v>
      </c>
      <c r="E2" t="s">
        <v>8</v>
      </c>
      <c r="F2" t="s">
        <v>9</v>
      </c>
      <c r="G2" s="3">
        <f t="shared" ref="G2:G65" si="0">--MID(F2,SEARCH("%bat",F2)+4,2)</f>
        <v>73</v>
      </c>
      <c r="H2" s="3" t="str">
        <f>IF(T_batt[[#This Row],[% Batt]]&lt;=40,"Entre 0 et 40%",IF(T_batt[[#This Row],[% Batt]]&lt;=60,"Entre41 et 60%","Entre 61 et 100%"))</f>
        <v>Entre 61 et 100%</v>
      </c>
      <c r="J2" s="1" t="s">
        <v>294</v>
      </c>
      <c r="K2" t="s">
        <v>298</v>
      </c>
      <c r="L2" t="s">
        <v>299</v>
      </c>
      <c r="M2" t="s">
        <v>300</v>
      </c>
      <c r="N2" t="s">
        <v>301</v>
      </c>
      <c r="O2" t="s">
        <v>295</v>
      </c>
    </row>
    <row r="3" spans="1:15" x14ac:dyDescent="0.25">
      <c r="A3">
        <v>209777129</v>
      </c>
      <c r="B3" t="s">
        <v>6</v>
      </c>
      <c r="C3" t="s">
        <v>6</v>
      </c>
      <c r="D3" t="s">
        <v>7</v>
      </c>
      <c r="E3" t="s">
        <v>12</v>
      </c>
      <c r="F3" t="s">
        <v>13</v>
      </c>
      <c r="G3" s="3">
        <f t="shared" si="0"/>
        <v>88</v>
      </c>
      <c r="H3" s="3" t="str">
        <f>IF(T_batt[[#This Row],[% Batt]]&lt;=40,"Entre 0 et 40%",IF(T_batt[[#This Row],[% Batt]]&lt;=60,"Entre41 et 60%","Entre 61 et 100%"))</f>
        <v>Entre 61 et 100%</v>
      </c>
      <c r="J3" s="2" t="s">
        <v>46</v>
      </c>
      <c r="K3" s="3">
        <v>1</v>
      </c>
      <c r="L3" s="3">
        <v>11</v>
      </c>
      <c r="M3" s="3">
        <v>2</v>
      </c>
      <c r="N3" s="3"/>
      <c r="O3" s="3">
        <v>14</v>
      </c>
    </row>
    <row r="4" spans="1:15" x14ac:dyDescent="0.25">
      <c r="A4">
        <v>209777172</v>
      </c>
      <c r="B4" t="s">
        <v>6</v>
      </c>
      <c r="C4" t="s">
        <v>6</v>
      </c>
      <c r="D4" t="s">
        <v>10</v>
      </c>
      <c r="E4" t="s">
        <v>14</v>
      </c>
      <c r="F4" t="s">
        <v>15</v>
      </c>
      <c r="G4" s="3">
        <f t="shared" si="0"/>
        <v>86</v>
      </c>
      <c r="H4" s="3" t="str">
        <f>IF(T_batt[[#This Row],[% Batt]]&lt;=40,"Entre 0 et 40%",IF(T_batt[[#This Row],[% Batt]]&lt;=60,"Entre41 et 60%","Entre 61 et 100%"))</f>
        <v>Entre 61 et 100%</v>
      </c>
      <c r="J4" s="2" t="s">
        <v>12</v>
      </c>
      <c r="K4" s="3"/>
      <c r="L4" s="3">
        <v>14</v>
      </c>
      <c r="M4" s="3">
        <v>2</v>
      </c>
      <c r="N4" s="3"/>
      <c r="O4" s="3">
        <v>16</v>
      </c>
    </row>
    <row r="5" spans="1:15" x14ac:dyDescent="0.25">
      <c r="A5">
        <v>209777170</v>
      </c>
      <c r="B5" t="s">
        <v>6</v>
      </c>
      <c r="C5" t="s">
        <v>6</v>
      </c>
      <c r="D5" t="s">
        <v>10</v>
      </c>
      <c r="E5" t="s">
        <v>14</v>
      </c>
      <c r="F5" t="s">
        <v>16</v>
      </c>
      <c r="G5" s="3">
        <f t="shared" si="0"/>
        <v>92</v>
      </c>
      <c r="H5" s="3" t="str">
        <f>IF(T_batt[[#This Row],[% Batt]]&lt;=40,"Entre 0 et 40%",IF(T_batt[[#This Row],[% Batt]]&lt;=60,"Entre41 et 60%","Entre 61 et 100%"))</f>
        <v>Entre 61 et 100%</v>
      </c>
      <c r="J5" s="2" t="s">
        <v>23</v>
      </c>
      <c r="K5" s="3"/>
      <c r="L5" s="3">
        <v>56</v>
      </c>
      <c r="M5" s="3">
        <v>2</v>
      </c>
      <c r="N5" s="3"/>
      <c r="O5" s="3">
        <v>58</v>
      </c>
    </row>
    <row r="6" spans="1:15" x14ac:dyDescent="0.25">
      <c r="A6">
        <v>209777173</v>
      </c>
      <c r="B6" t="s">
        <v>6</v>
      </c>
      <c r="C6" t="s">
        <v>6</v>
      </c>
      <c r="D6" t="s">
        <v>10</v>
      </c>
      <c r="E6" t="s">
        <v>14</v>
      </c>
      <c r="F6" t="s">
        <v>17</v>
      </c>
      <c r="G6" s="3">
        <f t="shared" si="0"/>
        <v>90</v>
      </c>
      <c r="H6" s="3" t="str">
        <f>IF(T_batt[[#This Row],[% Batt]]&lt;=40,"Entre 0 et 40%",IF(T_batt[[#This Row],[% Batt]]&lt;=60,"Entre41 et 60%","Entre 61 et 100%"))</f>
        <v>Entre 61 et 100%</v>
      </c>
      <c r="J6" s="2" t="s">
        <v>24</v>
      </c>
      <c r="K6" s="3">
        <v>1</v>
      </c>
      <c r="L6" s="3">
        <v>10</v>
      </c>
      <c r="M6" s="3"/>
      <c r="N6" s="3"/>
      <c r="O6" s="3">
        <v>11</v>
      </c>
    </row>
    <row r="7" spans="1:15" x14ac:dyDescent="0.25">
      <c r="A7">
        <v>209777171</v>
      </c>
      <c r="B7" t="s">
        <v>6</v>
      </c>
      <c r="C7" t="s">
        <v>6</v>
      </c>
      <c r="D7" t="s">
        <v>10</v>
      </c>
      <c r="E7" t="s">
        <v>14</v>
      </c>
      <c r="F7" t="s">
        <v>20</v>
      </c>
      <c r="G7" s="3">
        <f t="shared" si="0"/>
        <v>91</v>
      </c>
      <c r="H7" s="3" t="str">
        <f>IF(T_batt[[#This Row],[% Batt]]&lt;=40,"Entre 0 et 40%",IF(T_batt[[#This Row],[% Batt]]&lt;=60,"Entre41 et 60%","Entre 61 et 100%"))</f>
        <v>Entre 61 et 100%</v>
      </c>
      <c r="J7" s="2" t="s">
        <v>14</v>
      </c>
      <c r="K7" s="3"/>
      <c r="L7" s="3">
        <v>79</v>
      </c>
      <c r="M7" s="3"/>
      <c r="N7" s="3">
        <v>1</v>
      </c>
      <c r="O7" s="3">
        <v>80</v>
      </c>
    </row>
    <row r="8" spans="1:15" x14ac:dyDescent="0.25">
      <c r="A8">
        <v>209777174</v>
      </c>
      <c r="B8" t="s">
        <v>6</v>
      </c>
      <c r="C8" t="s">
        <v>6</v>
      </c>
      <c r="D8" t="s">
        <v>10</v>
      </c>
      <c r="E8" t="s">
        <v>14</v>
      </c>
      <c r="F8" t="s">
        <v>21</v>
      </c>
      <c r="G8" s="3">
        <f t="shared" si="0"/>
        <v>94</v>
      </c>
      <c r="H8" s="3" t="str">
        <f>IF(T_batt[[#This Row],[% Batt]]&lt;=40,"Entre 0 et 40%",IF(T_batt[[#This Row],[% Batt]]&lt;=60,"Entre41 et 60%","Entre 61 et 100%"))</f>
        <v>Entre 61 et 100%</v>
      </c>
      <c r="J8" s="2" t="s">
        <v>18</v>
      </c>
      <c r="K8" s="3"/>
      <c r="L8" s="3">
        <v>23</v>
      </c>
      <c r="M8" s="3">
        <v>1</v>
      </c>
      <c r="N8" s="3"/>
      <c r="O8" s="3">
        <v>24</v>
      </c>
    </row>
    <row r="9" spans="1:15" x14ac:dyDescent="0.25">
      <c r="A9">
        <v>209777179</v>
      </c>
      <c r="B9" t="s">
        <v>6</v>
      </c>
      <c r="C9" t="s">
        <v>6</v>
      </c>
      <c r="D9" t="s">
        <v>7</v>
      </c>
      <c r="E9" t="s">
        <v>18</v>
      </c>
      <c r="F9" t="s">
        <v>22</v>
      </c>
      <c r="G9" s="3">
        <f t="shared" si="0"/>
        <v>80</v>
      </c>
      <c r="H9" s="3" t="str">
        <f>IF(T_batt[[#This Row],[% Batt]]&lt;=40,"Entre 0 et 40%",IF(T_batt[[#This Row],[% Batt]]&lt;=60,"Entre41 et 60%","Entre 61 et 100%"))</f>
        <v>Entre 61 et 100%</v>
      </c>
      <c r="J9" s="2" t="s">
        <v>8</v>
      </c>
      <c r="K9" s="3"/>
      <c r="L9" s="3">
        <v>6</v>
      </c>
      <c r="M9" s="3"/>
      <c r="N9" s="3"/>
      <c r="O9" s="3">
        <v>6</v>
      </c>
    </row>
    <row r="10" spans="1:15" x14ac:dyDescent="0.25">
      <c r="A10">
        <v>209762134</v>
      </c>
      <c r="B10" t="s">
        <v>6</v>
      </c>
      <c r="C10" t="s">
        <v>6</v>
      </c>
      <c r="D10" t="s">
        <v>7</v>
      </c>
      <c r="E10" t="s">
        <v>24</v>
      </c>
      <c r="F10" t="s">
        <v>25</v>
      </c>
      <c r="G10" s="3">
        <f t="shared" si="0"/>
        <v>79</v>
      </c>
      <c r="H10" s="3" t="str">
        <f>IF(T_batt[[#This Row],[% Batt]]&lt;=40,"Entre 0 et 40%",IF(T_batt[[#This Row],[% Batt]]&lt;=60,"Entre41 et 60%","Entre 61 et 100%"))</f>
        <v>Entre 61 et 100%</v>
      </c>
      <c r="J10" s="2" t="s">
        <v>140</v>
      </c>
      <c r="K10" s="3"/>
      <c r="L10" s="3">
        <v>3</v>
      </c>
      <c r="M10" s="3"/>
      <c r="N10" s="3"/>
      <c r="O10" s="3">
        <v>3</v>
      </c>
    </row>
    <row r="11" spans="1:15" x14ac:dyDescent="0.25">
      <c r="A11">
        <v>209762144</v>
      </c>
      <c r="B11" t="s">
        <v>6</v>
      </c>
      <c r="C11" t="s">
        <v>6</v>
      </c>
      <c r="D11" t="s">
        <v>10</v>
      </c>
      <c r="E11" t="s">
        <v>14</v>
      </c>
      <c r="F11" t="s">
        <v>26</v>
      </c>
      <c r="G11" s="3">
        <f t="shared" si="0"/>
        <v>80</v>
      </c>
      <c r="H11" s="3" t="str">
        <f>IF(T_batt[[#This Row],[% Batt]]&lt;=40,"Entre 0 et 40%",IF(T_batt[[#This Row],[% Batt]]&lt;=60,"Entre41 et 60%","Entre 61 et 100%"))</f>
        <v>Entre 61 et 100%</v>
      </c>
      <c r="J11" s="2" t="s">
        <v>150</v>
      </c>
      <c r="K11" s="3"/>
      <c r="L11" s="3">
        <v>1</v>
      </c>
      <c r="M11" s="3"/>
      <c r="N11" s="3"/>
      <c r="O11" s="3">
        <v>1</v>
      </c>
    </row>
    <row r="12" spans="1:15" x14ac:dyDescent="0.25">
      <c r="A12">
        <v>209762143</v>
      </c>
      <c r="B12" t="s">
        <v>6</v>
      </c>
      <c r="C12" t="s">
        <v>6</v>
      </c>
      <c r="D12" t="s">
        <v>7</v>
      </c>
      <c r="E12" t="s">
        <v>23</v>
      </c>
      <c r="F12" t="s">
        <v>27</v>
      </c>
      <c r="G12" s="3">
        <f t="shared" si="0"/>
        <v>80</v>
      </c>
      <c r="H12" s="3" t="str">
        <f>IF(T_batt[[#This Row],[% Batt]]&lt;=40,"Entre 0 et 40%",IF(T_batt[[#This Row],[% Batt]]&lt;=60,"Entre41 et 60%","Entre 61 et 100%"))</f>
        <v>Entre 61 et 100%</v>
      </c>
      <c r="J12" s="2" t="s">
        <v>19</v>
      </c>
      <c r="K12" s="3"/>
      <c r="L12" s="3">
        <v>2</v>
      </c>
      <c r="M12" s="3"/>
      <c r="N12" s="3"/>
      <c r="O12" s="3">
        <v>2</v>
      </c>
    </row>
    <row r="13" spans="1:15" x14ac:dyDescent="0.25">
      <c r="A13">
        <v>209762136</v>
      </c>
      <c r="B13" t="s">
        <v>6</v>
      </c>
      <c r="C13" t="s">
        <v>6</v>
      </c>
      <c r="D13" t="s">
        <v>7</v>
      </c>
      <c r="E13" t="s">
        <v>24</v>
      </c>
      <c r="F13" t="s">
        <v>28</v>
      </c>
      <c r="G13" s="3">
        <f t="shared" si="0"/>
        <v>62</v>
      </c>
      <c r="H13" s="3" t="str">
        <f>IF(T_batt[[#This Row],[% Batt]]&lt;=40,"Entre 0 et 40%",IF(T_batt[[#This Row],[% Batt]]&lt;=60,"Entre41 et 60%","Entre 61 et 100%"))</f>
        <v>Entre 61 et 100%</v>
      </c>
      <c r="J13" s="2" t="s">
        <v>49</v>
      </c>
      <c r="K13" s="3"/>
      <c r="L13" s="3">
        <v>28</v>
      </c>
      <c r="M13" s="3"/>
      <c r="N13" s="3"/>
      <c r="O13" s="3">
        <v>28</v>
      </c>
    </row>
    <row r="14" spans="1:15" x14ac:dyDescent="0.25">
      <c r="A14">
        <v>209762137</v>
      </c>
      <c r="B14" t="s">
        <v>6</v>
      </c>
      <c r="C14" t="s">
        <v>6</v>
      </c>
      <c r="D14" t="s">
        <v>7</v>
      </c>
      <c r="E14" t="s">
        <v>19</v>
      </c>
      <c r="F14" t="s">
        <v>29</v>
      </c>
      <c r="G14" s="3">
        <f t="shared" si="0"/>
        <v>74</v>
      </c>
      <c r="H14" s="3" t="str">
        <f>IF(T_batt[[#This Row],[% Batt]]&lt;=40,"Entre 0 et 40%",IF(T_batt[[#This Row],[% Batt]]&lt;=60,"Entre41 et 60%","Entre 61 et 100%"))</f>
        <v>Entre 61 et 100%</v>
      </c>
      <c r="J14" s="2" t="s">
        <v>47</v>
      </c>
      <c r="K14" s="3">
        <v>1</v>
      </c>
      <c r="L14" s="3">
        <v>17</v>
      </c>
      <c r="M14" s="3"/>
      <c r="N14" s="3"/>
      <c r="O14" s="3">
        <v>18</v>
      </c>
    </row>
    <row r="15" spans="1:15" x14ac:dyDescent="0.25">
      <c r="A15">
        <v>209762205</v>
      </c>
      <c r="B15" t="s">
        <v>6</v>
      </c>
      <c r="C15" t="s">
        <v>6</v>
      </c>
      <c r="D15" t="s">
        <v>10</v>
      </c>
      <c r="E15" t="s">
        <v>14</v>
      </c>
      <c r="F15" t="s">
        <v>30</v>
      </c>
      <c r="G15" s="3">
        <f t="shared" si="0"/>
        <v>82</v>
      </c>
      <c r="H15" s="3" t="str">
        <f>IF(T_batt[[#This Row],[% Batt]]&lt;=40,"Entre 0 et 40%",IF(T_batt[[#This Row],[% Batt]]&lt;=60,"Entre41 et 60%","Entre 61 et 100%"))</f>
        <v>Entre 61 et 100%</v>
      </c>
      <c r="J15" s="2" t="s">
        <v>67</v>
      </c>
      <c r="K15" s="3">
        <v>2</v>
      </c>
      <c r="L15" s="3"/>
      <c r="M15" s="3"/>
      <c r="N15" s="3"/>
      <c r="O15" s="3">
        <v>2</v>
      </c>
    </row>
    <row r="16" spans="1:15" x14ac:dyDescent="0.25">
      <c r="A16">
        <v>209771044</v>
      </c>
      <c r="B16" t="s">
        <v>6</v>
      </c>
      <c r="C16" t="s">
        <v>6</v>
      </c>
      <c r="D16" t="s">
        <v>10</v>
      </c>
      <c r="E16" t="s">
        <v>31</v>
      </c>
      <c r="F16" t="s">
        <v>32</v>
      </c>
      <c r="G16" s="3">
        <f t="shared" si="0"/>
        <v>10</v>
      </c>
      <c r="H16" s="3" t="str">
        <f>IF(T_batt[[#This Row],[% Batt]]&lt;=40,"Entre 0 et 40%",IF(T_batt[[#This Row],[% Batt]]&lt;=60,"Entre41 et 60%","Entre 61 et 100%"))</f>
        <v>Entre 0 et 40%</v>
      </c>
      <c r="J16" s="2" t="s">
        <v>31</v>
      </c>
      <c r="K16" s="3">
        <v>1</v>
      </c>
      <c r="L16" s="3">
        <v>5</v>
      </c>
      <c r="M16" s="3"/>
      <c r="N16" s="3"/>
      <c r="O16" s="3">
        <v>6</v>
      </c>
    </row>
    <row r="17" spans="1:15" x14ac:dyDescent="0.25">
      <c r="A17">
        <v>209771047</v>
      </c>
      <c r="B17" t="s">
        <v>6</v>
      </c>
      <c r="C17" t="s">
        <v>6</v>
      </c>
      <c r="D17" t="s">
        <v>7</v>
      </c>
      <c r="E17" t="s">
        <v>23</v>
      </c>
      <c r="F17" t="s">
        <v>33</v>
      </c>
      <c r="G17" s="3">
        <f t="shared" si="0"/>
        <v>80</v>
      </c>
      <c r="H17" s="3" t="str">
        <f>IF(T_batt[[#This Row],[% Batt]]&lt;=40,"Entre 0 et 40%",IF(T_batt[[#This Row],[% Batt]]&lt;=60,"Entre41 et 60%","Entre 61 et 100%"))</f>
        <v>Entre 61 et 100%</v>
      </c>
      <c r="J17" s="2" t="s">
        <v>11</v>
      </c>
      <c r="K17" s="3"/>
      <c r="L17" s="3">
        <v>2</v>
      </c>
      <c r="M17" s="3"/>
      <c r="N17" s="3"/>
      <c r="O17" s="3">
        <v>2</v>
      </c>
    </row>
    <row r="18" spans="1:15" x14ac:dyDescent="0.25">
      <c r="A18">
        <v>209771043</v>
      </c>
      <c r="B18" t="s">
        <v>6</v>
      </c>
      <c r="C18" t="s">
        <v>6</v>
      </c>
      <c r="D18" t="s">
        <v>7</v>
      </c>
      <c r="E18" t="s">
        <v>12</v>
      </c>
      <c r="F18" t="s">
        <v>34</v>
      </c>
      <c r="G18" s="3">
        <f t="shared" si="0"/>
        <v>88</v>
      </c>
      <c r="H18" s="3" t="str">
        <f>IF(T_batt[[#This Row],[% Batt]]&lt;=40,"Entre 0 et 40%",IF(T_batt[[#This Row],[% Batt]]&lt;=60,"Entre41 et 60%","Entre 61 et 100%"))</f>
        <v>Entre 61 et 100%</v>
      </c>
      <c r="J18" s="2" t="s">
        <v>295</v>
      </c>
      <c r="K18" s="3">
        <v>6</v>
      </c>
      <c r="L18" s="3">
        <v>257</v>
      </c>
      <c r="M18" s="3">
        <v>7</v>
      </c>
      <c r="N18" s="3">
        <v>1</v>
      </c>
      <c r="O18" s="3">
        <v>271</v>
      </c>
    </row>
    <row r="19" spans="1:15" x14ac:dyDescent="0.25">
      <c r="A19">
        <v>209771045</v>
      </c>
      <c r="B19" t="s">
        <v>6</v>
      </c>
      <c r="C19" t="s">
        <v>6</v>
      </c>
      <c r="D19" t="s">
        <v>7</v>
      </c>
      <c r="E19" t="s">
        <v>18</v>
      </c>
      <c r="F19" t="s">
        <v>35</v>
      </c>
      <c r="G19" s="3">
        <f t="shared" si="0"/>
        <v>78</v>
      </c>
      <c r="H19" s="3" t="str">
        <f>IF(T_batt[[#This Row],[% Batt]]&lt;=40,"Entre 0 et 40%",IF(T_batt[[#This Row],[% Batt]]&lt;=60,"Entre41 et 60%","Entre 61 et 100%"))</f>
        <v>Entre 61 et 100%</v>
      </c>
    </row>
    <row r="20" spans="1:15" x14ac:dyDescent="0.25">
      <c r="A20">
        <v>209771046</v>
      </c>
      <c r="B20" t="s">
        <v>6</v>
      </c>
      <c r="C20" t="s">
        <v>6</v>
      </c>
      <c r="D20" t="s">
        <v>7</v>
      </c>
      <c r="E20" t="s">
        <v>18</v>
      </c>
      <c r="F20" t="s">
        <v>36</v>
      </c>
      <c r="G20" s="3">
        <f t="shared" si="0"/>
        <v>79</v>
      </c>
      <c r="H20" s="3" t="str">
        <f>IF(T_batt[[#This Row],[% Batt]]&lt;=40,"Entre 0 et 40%",IF(T_batt[[#This Row],[% Batt]]&lt;=60,"Entre41 et 60%","Entre 61 et 100%"))</f>
        <v>Entre 61 et 100%</v>
      </c>
    </row>
    <row r="21" spans="1:15" x14ac:dyDescent="0.25">
      <c r="A21">
        <v>209771021</v>
      </c>
      <c r="B21" t="s">
        <v>6</v>
      </c>
      <c r="C21" t="s">
        <v>6</v>
      </c>
      <c r="D21" t="s">
        <v>7</v>
      </c>
      <c r="E21" t="s">
        <v>12</v>
      </c>
      <c r="F21" t="s">
        <v>37</v>
      </c>
      <c r="G21" s="3">
        <f t="shared" si="0"/>
        <v>60</v>
      </c>
      <c r="H21" s="3" t="str">
        <f>IF(T_batt[[#This Row],[% Batt]]&lt;=40,"Entre 0 et 40%",IF(T_batt[[#This Row],[% Batt]]&lt;=60,"Entre41 et 60%","Entre 61 et 100%"))</f>
        <v>Entre41 et 60%</v>
      </c>
    </row>
    <row r="22" spans="1:15" x14ac:dyDescent="0.25">
      <c r="A22">
        <v>209771012</v>
      </c>
      <c r="B22" t="s">
        <v>6</v>
      </c>
      <c r="C22" t="s">
        <v>6</v>
      </c>
      <c r="D22" t="s">
        <v>7</v>
      </c>
      <c r="E22" t="s">
        <v>23</v>
      </c>
      <c r="F22" t="s">
        <v>38</v>
      </c>
      <c r="G22" s="3">
        <f t="shared" si="0"/>
        <v>69</v>
      </c>
      <c r="H22" s="3" t="str">
        <f>IF(T_batt[[#This Row],[% Batt]]&lt;=40,"Entre 0 et 40%",IF(T_batt[[#This Row],[% Batt]]&lt;=60,"Entre41 et 60%","Entre 61 et 100%"))</f>
        <v>Entre 61 et 100%</v>
      </c>
    </row>
    <row r="23" spans="1:15" x14ac:dyDescent="0.25">
      <c r="A23">
        <v>209771022</v>
      </c>
      <c r="B23" t="s">
        <v>6</v>
      </c>
      <c r="C23" t="s">
        <v>6</v>
      </c>
      <c r="D23" t="s">
        <v>10</v>
      </c>
      <c r="E23" t="s">
        <v>31</v>
      </c>
      <c r="F23" t="s">
        <v>39</v>
      </c>
      <c r="G23" s="3">
        <f t="shared" si="0"/>
        <v>98</v>
      </c>
      <c r="H23" s="3" t="str">
        <f>IF(T_batt[[#This Row],[% Batt]]&lt;=40,"Entre 0 et 40%",IF(T_batt[[#This Row],[% Batt]]&lt;=60,"Entre41 et 60%","Entre 61 et 100%"))</f>
        <v>Entre 61 et 100%</v>
      </c>
    </row>
    <row r="24" spans="1:15" x14ac:dyDescent="0.25">
      <c r="A24">
        <v>209771010</v>
      </c>
      <c r="B24" t="s">
        <v>6</v>
      </c>
      <c r="C24" t="s">
        <v>6</v>
      </c>
      <c r="D24" t="s">
        <v>10</v>
      </c>
      <c r="E24" t="s">
        <v>14</v>
      </c>
      <c r="F24" t="s">
        <v>40</v>
      </c>
      <c r="G24" s="3">
        <f t="shared" si="0"/>
        <v>85</v>
      </c>
      <c r="H24" s="3" t="str">
        <f>IF(T_batt[[#This Row],[% Batt]]&lt;=40,"Entre 0 et 40%",IF(T_batt[[#This Row],[% Batt]]&lt;=60,"Entre41 et 60%","Entre 61 et 100%"))</f>
        <v>Entre 61 et 100%</v>
      </c>
    </row>
    <row r="25" spans="1:15" x14ac:dyDescent="0.25">
      <c r="A25">
        <v>209768544</v>
      </c>
      <c r="B25" t="s">
        <v>6</v>
      </c>
      <c r="C25" t="s">
        <v>6</v>
      </c>
      <c r="D25" t="s">
        <v>7</v>
      </c>
      <c r="E25" t="s">
        <v>23</v>
      </c>
      <c r="F25" t="s">
        <v>41</v>
      </c>
      <c r="G25" s="3">
        <f t="shared" si="0"/>
        <v>86</v>
      </c>
      <c r="H25" s="3" t="str">
        <f>IF(T_batt[[#This Row],[% Batt]]&lt;=40,"Entre 0 et 40%",IF(T_batt[[#This Row],[% Batt]]&lt;=60,"Entre41 et 60%","Entre 61 et 100%"))</f>
        <v>Entre 61 et 100%</v>
      </c>
    </row>
    <row r="26" spans="1:15" x14ac:dyDescent="0.25">
      <c r="A26">
        <v>209768545</v>
      </c>
      <c r="B26" t="s">
        <v>6</v>
      </c>
      <c r="C26" t="s">
        <v>6</v>
      </c>
      <c r="D26" t="s">
        <v>10</v>
      </c>
      <c r="E26" t="s">
        <v>14</v>
      </c>
      <c r="F26" t="s">
        <v>42</v>
      </c>
      <c r="G26" s="3">
        <f t="shared" si="0"/>
        <v>85</v>
      </c>
      <c r="H26" s="3" t="str">
        <f>IF(T_batt[[#This Row],[% Batt]]&lt;=40,"Entre 0 et 40%",IF(T_batt[[#This Row],[% Batt]]&lt;=60,"Entre41 et 60%","Entre 61 et 100%"))</f>
        <v>Entre 61 et 100%</v>
      </c>
    </row>
    <row r="27" spans="1:15" x14ac:dyDescent="0.25">
      <c r="A27">
        <v>209758674</v>
      </c>
      <c r="B27" t="s">
        <v>6</v>
      </c>
      <c r="C27" t="s">
        <v>6</v>
      </c>
      <c r="D27" t="s">
        <v>7</v>
      </c>
      <c r="E27" t="s">
        <v>23</v>
      </c>
      <c r="F27" t="s">
        <v>43</v>
      </c>
      <c r="G27" s="3">
        <f t="shared" si="0"/>
        <v>85</v>
      </c>
      <c r="H27" s="3" t="str">
        <f>IF(T_batt[[#This Row],[% Batt]]&lt;=40,"Entre 0 et 40%",IF(T_batt[[#This Row],[% Batt]]&lt;=60,"Entre41 et 60%","Entre 61 et 100%"))</f>
        <v>Entre 61 et 100%</v>
      </c>
    </row>
    <row r="28" spans="1:15" x14ac:dyDescent="0.25">
      <c r="A28">
        <v>209758673</v>
      </c>
      <c r="B28" t="s">
        <v>6</v>
      </c>
      <c r="C28" t="s">
        <v>6</v>
      </c>
      <c r="D28" t="s">
        <v>10</v>
      </c>
      <c r="E28" t="s">
        <v>14</v>
      </c>
      <c r="F28" t="s">
        <v>44</v>
      </c>
      <c r="G28" s="3">
        <f t="shared" si="0"/>
        <v>91</v>
      </c>
      <c r="H28" s="3" t="str">
        <f>IF(T_batt[[#This Row],[% Batt]]&lt;=40,"Entre 0 et 40%",IF(T_batt[[#This Row],[% Batt]]&lt;=60,"Entre41 et 60%","Entre 61 et 100%"))</f>
        <v>Entre 61 et 100%</v>
      </c>
    </row>
    <row r="29" spans="1:15" x14ac:dyDescent="0.25">
      <c r="A29">
        <v>209758678</v>
      </c>
      <c r="B29" t="s">
        <v>6</v>
      </c>
      <c r="C29" t="s">
        <v>6</v>
      </c>
      <c r="D29" t="s">
        <v>10</v>
      </c>
      <c r="E29" t="s">
        <v>31</v>
      </c>
      <c r="F29" t="s">
        <v>45</v>
      </c>
      <c r="G29" s="3">
        <f t="shared" si="0"/>
        <v>97</v>
      </c>
      <c r="H29" s="3" t="str">
        <f>IF(T_batt[[#This Row],[% Batt]]&lt;=40,"Entre 0 et 40%",IF(T_batt[[#This Row],[% Batt]]&lt;=60,"Entre41 et 60%","Entre 61 et 100%"))</f>
        <v>Entre 61 et 100%</v>
      </c>
    </row>
    <row r="30" spans="1:15" x14ac:dyDescent="0.25">
      <c r="A30">
        <v>209758676</v>
      </c>
      <c r="B30" t="s">
        <v>6</v>
      </c>
      <c r="C30" t="s">
        <v>6</v>
      </c>
      <c r="D30" t="s">
        <v>7</v>
      </c>
      <c r="E30" t="s">
        <v>47</v>
      </c>
      <c r="F30" t="s">
        <v>48</v>
      </c>
      <c r="G30" s="3">
        <f t="shared" si="0"/>
        <v>90</v>
      </c>
      <c r="H30" s="3" t="str">
        <f>IF(T_batt[[#This Row],[% Batt]]&lt;=40,"Entre 0 et 40%",IF(T_batt[[#This Row],[% Batt]]&lt;=60,"Entre41 et 60%","Entre 61 et 100%"))</f>
        <v>Entre 61 et 100%</v>
      </c>
    </row>
    <row r="31" spans="1:15" x14ac:dyDescent="0.25">
      <c r="A31">
        <v>209768546</v>
      </c>
      <c r="B31" t="s">
        <v>6</v>
      </c>
      <c r="C31" t="s">
        <v>6</v>
      </c>
      <c r="D31" t="s">
        <v>7</v>
      </c>
      <c r="E31" t="s">
        <v>11</v>
      </c>
      <c r="F31" t="s">
        <v>50</v>
      </c>
      <c r="G31" s="3">
        <f t="shared" si="0"/>
        <v>94</v>
      </c>
      <c r="H31" s="3" t="str">
        <f>IF(T_batt[[#This Row],[% Batt]]&lt;=40,"Entre 0 et 40%",IF(T_batt[[#This Row],[% Batt]]&lt;=60,"Entre41 et 60%","Entre 61 et 100%"))</f>
        <v>Entre 61 et 100%</v>
      </c>
    </row>
    <row r="32" spans="1:15" x14ac:dyDescent="0.25">
      <c r="A32">
        <v>209758664</v>
      </c>
      <c r="B32" t="s">
        <v>6</v>
      </c>
      <c r="C32" t="s">
        <v>6</v>
      </c>
      <c r="D32" t="s">
        <v>7</v>
      </c>
      <c r="E32" t="s">
        <v>23</v>
      </c>
      <c r="F32" t="s">
        <v>51</v>
      </c>
      <c r="G32" s="3">
        <f t="shared" si="0"/>
        <v>69</v>
      </c>
      <c r="H32" s="3" t="str">
        <f>IF(T_batt[[#This Row],[% Batt]]&lt;=40,"Entre 0 et 40%",IF(T_batt[[#This Row],[% Batt]]&lt;=60,"Entre41 et 60%","Entre 61 et 100%"))</f>
        <v>Entre 61 et 100%</v>
      </c>
    </row>
    <row r="33" spans="1:8" x14ac:dyDescent="0.25">
      <c r="A33">
        <v>209758575</v>
      </c>
      <c r="B33" t="s">
        <v>6</v>
      </c>
      <c r="C33" t="s">
        <v>6</v>
      </c>
      <c r="D33" t="s">
        <v>7</v>
      </c>
      <c r="E33" t="s">
        <v>46</v>
      </c>
      <c r="F33" t="s">
        <v>52</v>
      </c>
      <c r="G33" s="3">
        <f t="shared" si="0"/>
        <v>92</v>
      </c>
      <c r="H33" s="3" t="str">
        <f>IF(T_batt[[#This Row],[% Batt]]&lt;=40,"Entre 0 et 40%",IF(T_batt[[#This Row],[% Batt]]&lt;=60,"Entre41 et 60%","Entre 61 et 100%"))</f>
        <v>Entre 61 et 100%</v>
      </c>
    </row>
    <row r="34" spans="1:8" x14ac:dyDescent="0.25">
      <c r="A34">
        <v>209758574</v>
      </c>
      <c r="B34" t="s">
        <v>6</v>
      </c>
      <c r="C34" t="s">
        <v>6</v>
      </c>
      <c r="D34" t="s">
        <v>10</v>
      </c>
      <c r="E34" t="s">
        <v>31</v>
      </c>
      <c r="F34" t="s">
        <v>53</v>
      </c>
      <c r="G34" s="3">
        <f t="shared" si="0"/>
        <v>83</v>
      </c>
      <c r="H34" s="3" t="str">
        <f>IF(T_batt[[#This Row],[% Batt]]&lt;=40,"Entre 0 et 40%",IF(T_batt[[#This Row],[% Batt]]&lt;=60,"Entre41 et 60%","Entre 61 et 100%"))</f>
        <v>Entre 61 et 100%</v>
      </c>
    </row>
    <row r="35" spans="1:8" x14ac:dyDescent="0.25">
      <c r="A35">
        <v>209758576</v>
      </c>
      <c r="B35" t="s">
        <v>6</v>
      </c>
      <c r="C35" t="s">
        <v>6</v>
      </c>
      <c r="D35" t="s">
        <v>7</v>
      </c>
      <c r="E35" t="s">
        <v>23</v>
      </c>
      <c r="F35" t="s">
        <v>54</v>
      </c>
      <c r="G35" s="3">
        <f t="shared" si="0"/>
        <v>74</v>
      </c>
      <c r="H35" s="3" t="str">
        <f>IF(T_batt[[#This Row],[% Batt]]&lt;=40,"Entre 0 et 40%",IF(T_batt[[#This Row],[% Batt]]&lt;=60,"Entre41 et 60%","Entre 61 et 100%"))</f>
        <v>Entre 61 et 100%</v>
      </c>
    </row>
    <row r="36" spans="1:8" x14ac:dyDescent="0.25">
      <c r="A36">
        <v>209758671</v>
      </c>
      <c r="B36" t="s">
        <v>6</v>
      </c>
      <c r="C36" t="s">
        <v>6</v>
      </c>
      <c r="D36" t="s">
        <v>7</v>
      </c>
      <c r="E36" t="s">
        <v>23</v>
      </c>
      <c r="F36" t="s">
        <v>55</v>
      </c>
      <c r="G36" s="3">
        <f t="shared" si="0"/>
        <v>80</v>
      </c>
      <c r="H36" s="3" t="str">
        <f>IF(T_batt[[#This Row],[% Batt]]&lt;=40,"Entre 0 et 40%",IF(T_batt[[#This Row],[% Batt]]&lt;=60,"Entre41 et 60%","Entre 61 et 100%"))</f>
        <v>Entre 61 et 100%</v>
      </c>
    </row>
    <row r="37" spans="1:8" x14ac:dyDescent="0.25">
      <c r="A37">
        <v>209758584</v>
      </c>
      <c r="B37" t="s">
        <v>6</v>
      </c>
      <c r="C37" t="s">
        <v>6</v>
      </c>
      <c r="D37" t="s">
        <v>7</v>
      </c>
      <c r="E37" t="s">
        <v>8</v>
      </c>
      <c r="F37" t="s">
        <v>56</v>
      </c>
      <c r="G37" s="3">
        <f t="shared" si="0"/>
        <v>81</v>
      </c>
      <c r="H37" s="3" t="str">
        <f>IF(T_batt[[#This Row],[% Batt]]&lt;=40,"Entre 0 et 40%",IF(T_batt[[#This Row],[% Batt]]&lt;=60,"Entre41 et 60%","Entre 61 et 100%"))</f>
        <v>Entre 61 et 100%</v>
      </c>
    </row>
    <row r="38" spans="1:8" x14ac:dyDescent="0.25">
      <c r="A38">
        <v>209758626</v>
      </c>
      <c r="B38" t="s">
        <v>6</v>
      </c>
      <c r="C38" t="s">
        <v>6</v>
      </c>
      <c r="D38" t="s">
        <v>10</v>
      </c>
      <c r="E38" t="s">
        <v>31</v>
      </c>
      <c r="F38" t="s">
        <v>57</v>
      </c>
      <c r="G38" s="3">
        <f t="shared" si="0"/>
        <v>91</v>
      </c>
      <c r="H38" s="3" t="str">
        <f>IF(T_batt[[#This Row],[% Batt]]&lt;=40,"Entre 0 et 40%",IF(T_batt[[#This Row],[% Batt]]&lt;=60,"Entre41 et 60%","Entre 61 et 100%"))</f>
        <v>Entre 61 et 100%</v>
      </c>
    </row>
    <row r="39" spans="1:8" x14ac:dyDescent="0.25">
      <c r="A39">
        <v>209758689</v>
      </c>
      <c r="B39" t="s">
        <v>6</v>
      </c>
      <c r="C39" t="s">
        <v>6</v>
      </c>
      <c r="D39" t="s">
        <v>10</v>
      </c>
      <c r="E39" t="s">
        <v>14</v>
      </c>
      <c r="F39" t="s">
        <v>58</v>
      </c>
      <c r="G39" s="3">
        <f t="shared" si="0"/>
        <v>89</v>
      </c>
      <c r="H39" s="3" t="str">
        <f>IF(T_batt[[#This Row],[% Batt]]&lt;=40,"Entre 0 et 40%",IF(T_batt[[#This Row],[% Batt]]&lt;=60,"Entre41 et 60%","Entre 61 et 100%"))</f>
        <v>Entre 61 et 100%</v>
      </c>
    </row>
    <row r="40" spans="1:8" x14ac:dyDescent="0.25">
      <c r="A40">
        <v>209758618</v>
      </c>
      <c r="B40" t="s">
        <v>6</v>
      </c>
      <c r="C40" t="s">
        <v>6</v>
      </c>
      <c r="D40" t="s">
        <v>7</v>
      </c>
      <c r="E40" t="s">
        <v>46</v>
      </c>
      <c r="F40" t="s">
        <v>59</v>
      </c>
      <c r="G40" s="3">
        <f t="shared" si="0"/>
        <v>80</v>
      </c>
      <c r="H40" s="3" t="str">
        <f>IF(T_batt[[#This Row],[% Batt]]&lt;=40,"Entre 0 et 40%",IF(T_batt[[#This Row],[% Batt]]&lt;=60,"Entre41 et 60%","Entre 61 et 100%"))</f>
        <v>Entre 61 et 100%</v>
      </c>
    </row>
    <row r="41" spans="1:8" x14ac:dyDescent="0.25">
      <c r="A41">
        <v>209758688</v>
      </c>
      <c r="B41" t="s">
        <v>6</v>
      </c>
      <c r="C41" t="s">
        <v>6</v>
      </c>
      <c r="D41" t="s">
        <v>10</v>
      </c>
      <c r="E41" t="s">
        <v>14</v>
      </c>
      <c r="F41" t="s">
        <v>60</v>
      </c>
      <c r="G41" s="3">
        <f t="shared" si="0"/>
        <v>88</v>
      </c>
      <c r="H41" s="3" t="str">
        <f>IF(T_batt[[#This Row],[% Batt]]&lt;=40,"Entre 0 et 40%",IF(T_batt[[#This Row],[% Batt]]&lt;=60,"Entre41 et 60%","Entre 61 et 100%"))</f>
        <v>Entre 61 et 100%</v>
      </c>
    </row>
    <row r="42" spans="1:8" x14ac:dyDescent="0.25">
      <c r="A42">
        <v>209758624</v>
      </c>
      <c r="B42" t="s">
        <v>6</v>
      </c>
      <c r="C42" t="s">
        <v>6</v>
      </c>
      <c r="D42" t="s">
        <v>10</v>
      </c>
      <c r="E42" t="s">
        <v>14</v>
      </c>
      <c r="F42" t="s">
        <v>61</v>
      </c>
      <c r="G42" s="3">
        <f t="shared" si="0"/>
        <v>91</v>
      </c>
      <c r="H42" s="3" t="str">
        <f>IF(T_batt[[#This Row],[% Batt]]&lt;=40,"Entre 0 et 40%",IF(T_batt[[#This Row],[% Batt]]&lt;=60,"Entre41 et 60%","Entre 61 et 100%"))</f>
        <v>Entre 61 et 100%</v>
      </c>
    </row>
    <row r="43" spans="1:8" x14ac:dyDescent="0.25">
      <c r="A43">
        <v>209758622</v>
      </c>
      <c r="B43" t="s">
        <v>6</v>
      </c>
      <c r="C43" t="s">
        <v>6</v>
      </c>
      <c r="D43" t="s">
        <v>10</v>
      </c>
      <c r="E43" t="s">
        <v>14</v>
      </c>
      <c r="F43" t="s">
        <v>62</v>
      </c>
      <c r="G43" s="3">
        <f t="shared" si="0"/>
        <v>86</v>
      </c>
      <c r="H43" s="3" t="str">
        <f>IF(T_batt[[#This Row],[% Batt]]&lt;=40,"Entre 0 et 40%",IF(T_batt[[#This Row],[% Batt]]&lt;=60,"Entre41 et 60%","Entre 61 et 100%"))</f>
        <v>Entre 61 et 100%</v>
      </c>
    </row>
    <row r="44" spans="1:8" x14ac:dyDescent="0.25">
      <c r="A44">
        <v>209758683</v>
      </c>
      <c r="B44" t="s">
        <v>6</v>
      </c>
      <c r="C44" t="s">
        <v>6</v>
      </c>
      <c r="D44" t="s">
        <v>7</v>
      </c>
      <c r="E44" t="s">
        <v>18</v>
      </c>
      <c r="F44" t="s">
        <v>63</v>
      </c>
      <c r="G44" s="3">
        <f t="shared" si="0"/>
        <v>75</v>
      </c>
      <c r="H44" s="3" t="str">
        <f>IF(T_batt[[#This Row],[% Batt]]&lt;=40,"Entre 0 et 40%",IF(T_batt[[#This Row],[% Batt]]&lt;=60,"Entre41 et 60%","Entre 61 et 100%"))</f>
        <v>Entre 61 et 100%</v>
      </c>
    </row>
    <row r="45" spans="1:8" x14ac:dyDescent="0.25">
      <c r="A45">
        <v>209758623</v>
      </c>
      <c r="B45" t="s">
        <v>6</v>
      </c>
      <c r="C45" t="s">
        <v>6</v>
      </c>
      <c r="D45" t="s">
        <v>7</v>
      </c>
      <c r="E45" t="s">
        <v>23</v>
      </c>
      <c r="F45" t="s">
        <v>64</v>
      </c>
      <c r="G45" s="3">
        <f t="shared" si="0"/>
        <v>70</v>
      </c>
      <c r="H45" s="3" t="str">
        <f>IF(T_batt[[#This Row],[% Batt]]&lt;=40,"Entre 0 et 40%",IF(T_batt[[#This Row],[% Batt]]&lt;=60,"Entre41 et 60%","Entre 61 et 100%"))</f>
        <v>Entre 61 et 100%</v>
      </c>
    </row>
    <row r="46" spans="1:8" x14ac:dyDescent="0.25">
      <c r="A46">
        <v>209762161</v>
      </c>
      <c r="B46" t="s">
        <v>6</v>
      </c>
      <c r="C46" t="s">
        <v>6</v>
      </c>
      <c r="D46" t="s">
        <v>7</v>
      </c>
      <c r="E46" t="s">
        <v>46</v>
      </c>
      <c r="F46" t="s">
        <v>65</v>
      </c>
      <c r="G46" s="3">
        <f t="shared" si="0"/>
        <v>84</v>
      </c>
      <c r="H46" s="3" t="str">
        <f>IF(T_batt[[#This Row],[% Batt]]&lt;=40,"Entre 0 et 40%",IF(T_batt[[#This Row],[% Batt]]&lt;=60,"Entre41 et 60%","Entre 61 et 100%"))</f>
        <v>Entre 61 et 100%</v>
      </c>
    </row>
    <row r="47" spans="1:8" x14ac:dyDescent="0.25">
      <c r="A47">
        <v>209762183</v>
      </c>
      <c r="B47" t="s">
        <v>6</v>
      </c>
      <c r="C47" t="s">
        <v>6</v>
      </c>
      <c r="D47" t="s">
        <v>7</v>
      </c>
      <c r="E47" t="s">
        <v>49</v>
      </c>
      <c r="F47" t="s">
        <v>66</v>
      </c>
      <c r="G47" s="3">
        <f t="shared" si="0"/>
        <v>69</v>
      </c>
      <c r="H47" s="3" t="str">
        <f>IF(T_batt[[#This Row],[% Batt]]&lt;=40,"Entre 0 et 40%",IF(T_batt[[#This Row],[% Batt]]&lt;=60,"Entre41 et 60%","Entre 61 et 100%"))</f>
        <v>Entre 61 et 100%</v>
      </c>
    </row>
    <row r="48" spans="1:8" x14ac:dyDescent="0.25">
      <c r="A48">
        <v>209762184</v>
      </c>
      <c r="B48" t="s">
        <v>6</v>
      </c>
      <c r="C48" t="s">
        <v>6</v>
      </c>
      <c r="D48" t="s">
        <v>7</v>
      </c>
      <c r="E48" t="s">
        <v>23</v>
      </c>
      <c r="F48" t="s">
        <v>68</v>
      </c>
      <c r="G48" s="3">
        <f t="shared" si="0"/>
        <v>70</v>
      </c>
      <c r="H48" s="3" t="str">
        <f>IF(T_batt[[#This Row],[% Batt]]&lt;=40,"Entre 0 et 40%",IF(T_batt[[#This Row],[% Batt]]&lt;=60,"Entre41 et 60%","Entre 61 et 100%"))</f>
        <v>Entre 61 et 100%</v>
      </c>
    </row>
    <row r="49" spans="1:8" x14ac:dyDescent="0.25">
      <c r="A49">
        <v>209762162</v>
      </c>
      <c r="B49" t="s">
        <v>6</v>
      </c>
      <c r="C49" t="s">
        <v>6</v>
      </c>
      <c r="D49" t="s">
        <v>7</v>
      </c>
      <c r="E49" t="s">
        <v>46</v>
      </c>
      <c r="F49" t="s">
        <v>69</v>
      </c>
      <c r="G49" s="3">
        <f t="shared" si="0"/>
        <v>66</v>
      </c>
      <c r="H49" s="3" t="str">
        <f>IF(T_batt[[#This Row],[% Batt]]&lt;=40,"Entre 0 et 40%",IF(T_batt[[#This Row],[% Batt]]&lt;=60,"Entre41 et 60%","Entre 61 et 100%"))</f>
        <v>Entre 61 et 100%</v>
      </c>
    </row>
    <row r="50" spans="1:8" x14ac:dyDescent="0.25">
      <c r="A50">
        <v>209762158</v>
      </c>
      <c r="B50" t="s">
        <v>6</v>
      </c>
      <c r="C50" t="s">
        <v>6</v>
      </c>
      <c r="D50" t="s">
        <v>7</v>
      </c>
      <c r="E50" t="s">
        <v>8</v>
      </c>
      <c r="F50" t="s">
        <v>70</v>
      </c>
      <c r="G50" s="3">
        <f t="shared" si="0"/>
        <v>74</v>
      </c>
      <c r="H50" s="3" t="str">
        <f>IF(T_batt[[#This Row],[% Batt]]&lt;=40,"Entre 0 et 40%",IF(T_batt[[#This Row],[% Batt]]&lt;=60,"Entre41 et 60%","Entre 61 et 100%"))</f>
        <v>Entre 61 et 100%</v>
      </c>
    </row>
    <row r="51" spans="1:8" x14ac:dyDescent="0.25">
      <c r="A51">
        <v>209762174</v>
      </c>
      <c r="B51" t="s">
        <v>6</v>
      </c>
      <c r="C51" t="s">
        <v>6</v>
      </c>
      <c r="D51" t="s">
        <v>7</v>
      </c>
      <c r="E51" t="s">
        <v>49</v>
      </c>
      <c r="F51" t="s">
        <v>71</v>
      </c>
      <c r="G51" s="3">
        <f t="shared" si="0"/>
        <v>91</v>
      </c>
      <c r="H51" s="3" t="str">
        <f>IF(T_batt[[#This Row],[% Batt]]&lt;=40,"Entre 0 et 40%",IF(T_batt[[#This Row],[% Batt]]&lt;=60,"Entre41 et 60%","Entre 61 et 100%"))</f>
        <v>Entre 61 et 100%</v>
      </c>
    </row>
    <row r="52" spans="1:8" x14ac:dyDescent="0.25">
      <c r="A52">
        <v>209762181</v>
      </c>
      <c r="B52" t="s">
        <v>6</v>
      </c>
      <c r="C52" t="s">
        <v>6</v>
      </c>
      <c r="D52" t="s">
        <v>7</v>
      </c>
      <c r="E52" t="s">
        <v>23</v>
      </c>
      <c r="F52" t="s">
        <v>72</v>
      </c>
      <c r="G52" s="3">
        <f t="shared" si="0"/>
        <v>88</v>
      </c>
      <c r="H52" s="3" t="str">
        <f>IF(T_batt[[#This Row],[% Batt]]&lt;=40,"Entre 0 et 40%",IF(T_batt[[#This Row],[% Batt]]&lt;=60,"Entre41 et 60%","Entre 61 et 100%"))</f>
        <v>Entre 61 et 100%</v>
      </c>
    </row>
    <row r="53" spans="1:8" x14ac:dyDescent="0.25">
      <c r="A53">
        <v>209762182</v>
      </c>
      <c r="B53" t="s">
        <v>6</v>
      </c>
      <c r="C53" t="s">
        <v>6</v>
      </c>
      <c r="D53" t="s">
        <v>7</v>
      </c>
      <c r="E53" t="s">
        <v>46</v>
      </c>
      <c r="F53" t="s">
        <v>73</v>
      </c>
      <c r="G53" s="3">
        <f t="shared" si="0"/>
        <v>80</v>
      </c>
      <c r="H53" s="3" t="str">
        <f>IF(T_batt[[#This Row],[% Batt]]&lt;=40,"Entre 0 et 40%",IF(T_batt[[#This Row],[% Batt]]&lt;=60,"Entre41 et 60%","Entre 61 et 100%"))</f>
        <v>Entre 61 et 100%</v>
      </c>
    </row>
    <row r="54" spans="1:8" x14ac:dyDescent="0.25">
      <c r="A54">
        <v>209762178</v>
      </c>
      <c r="B54" t="s">
        <v>6</v>
      </c>
      <c r="C54" t="s">
        <v>6</v>
      </c>
      <c r="D54" t="s">
        <v>7</v>
      </c>
      <c r="E54" t="s">
        <v>18</v>
      </c>
      <c r="F54" t="s">
        <v>74</v>
      </c>
      <c r="G54" s="3">
        <f t="shared" si="0"/>
        <v>75</v>
      </c>
      <c r="H54" s="3" t="str">
        <f>IF(T_batt[[#This Row],[% Batt]]&lt;=40,"Entre 0 et 40%",IF(T_batt[[#This Row],[% Batt]]&lt;=60,"Entre41 et 60%","Entre 61 et 100%"))</f>
        <v>Entre 61 et 100%</v>
      </c>
    </row>
    <row r="55" spans="1:8" x14ac:dyDescent="0.25">
      <c r="A55">
        <v>209762171</v>
      </c>
      <c r="B55" t="s">
        <v>6</v>
      </c>
      <c r="C55" t="s">
        <v>6</v>
      </c>
      <c r="D55" t="s">
        <v>10</v>
      </c>
      <c r="E55" t="s">
        <v>14</v>
      </c>
      <c r="F55" t="s">
        <v>61</v>
      </c>
      <c r="G55" s="3">
        <f t="shared" si="0"/>
        <v>91</v>
      </c>
      <c r="H55" s="3" t="str">
        <f>IF(T_batt[[#This Row],[% Batt]]&lt;=40,"Entre 0 et 40%",IF(T_batt[[#This Row],[% Batt]]&lt;=60,"Entre41 et 60%","Entre 61 et 100%"))</f>
        <v>Entre 61 et 100%</v>
      </c>
    </row>
    <row r="56" spans="1:8" x14ac:dyDescent="0.25">
      <c r="A56">
        <v>209762173</v>
      </c>
      <c r="B56" t="s">
        <v>6</v>
      </c>
      <c r="C56" t="s">
        <v>6</v>
      </c>
      <c r="D56" t="s">
        <v>10</v>
      </c>
      <c r="E56" t="s">
        <v>14</v>
      </c>
      <c r="F56" t="s">
        <v>75</v>
      </c>
      <c r="G56" s="3">
        <f t="shared" si="0"/>
        <v>89</v>
      </c>
      <c r="H56" s="3" t="str">
        <f>IF(T_batt[[#This Row],[% Batt]]&lt;=40,"Entre 0 et 40%",IF(T_batt[[#This Row],[% Batt]]&lt;=60,"Entre41 et 60%","Entre 61 et 100%"))</f>
        <v>Entre 61 et 100%</v>
      </c>
    </row>
    <row r="57" spans="1:8" x14ac:dyDescent="0.25">
      <c r="A57">
        <v>209762179</v>
      </c>
      <c r="B57" t="s">
        <v>6</v>
      </c>
      <c r="C57" t="s">
        <v>6</v>
      </c>
      <c r="D57" t="s">
        <v>10</v>
      </c>
      <c r="E57" t="s">
        <v>14</v>
      </c>
      <c r="F57" t="s">
        <v>76</v>
      </c>
      <c r="G57" s="3">
        <f t="shared" si="0"/>
        <v>83</v>
      </c>
      <c r="H57" s="3" t="str">
        <f>IF(T_batt[[#This Row],[% Batt]]&lt;=40,"Entre 0 et 40%",IF(T_batt[[#This Row],[% Batt]]&lt;=60,"Entre41 et 60%","Entre 61 et 100%"))</f>
        <v>Entre 61 et 100%</v>
      </c>
    </row>
    <row r="58" spans="1:8" x14ac:dyDescent="0.25">
      <c r="A58">
        <v>209762159</v>
      </c>
      <c r="B58" t="s">
        <v>6</v>
      </c>
      <c r="C58" t="s">
        <v>6</v>
      </c>
      <c r="D58" t="s">
        <v>7</v>
      </c>
      <c r="E58" t="s">
        <v>47</v>
      </c>
      <c r="F58" t="s">
        <v>77</v>
      </c>
      <c r="G58" s="3">
        <f t="shared" si="0"/>
        <v>99</v>
      </c>
      <c r="H58" s="3" t="str">
        <f>IF(T_batt[[#This Row],[% Batt]]&lt;=40,"Entre 0 et 40%",IF(T_batt[[#This Row],[% Batt]]&lt;=60,"Entre41 et 60%","Entre 61 et 100%"))</f>
        <v>Entre 61 et 100%</v>
      </c>
    </row>
    <row r="59" spans="1:8" x14ac:dyDescent="0.25">
      <c r="A59">
        <v>209762157</v>
      </c>
      <c r="B59" t="s">
        <v>6</v>
      </c>
      <c r="C59" t="s">
        <v>6</v>
      </c>
      <c r="D59" t="s">
        <v>7</v>
      </c>
      <c r="E59" t="s">
        <v>12</v>
      </c>
      <c r="F59" t="s">
        <v>78</v>
      </c>
      <c r="G59" s="3">
        <f t="shared" si="0"/>
        <v>73</v>
      </c>
      <c r="H59" s="3" t="str">
        <f>IF(T_batt[[#This Row],[% Batt]]&lt;=40,"Entre 0 et 40%",IF(T_batt[[#This Row],[% Batt]]&lt;=60,"Entre41 et 60%","Entre 61 et 100%"))</f>
        <v>Entre 61 et 100%</v>
      </c>
    </row>
    <row r="60" spans="1:8" x14ac:dyDescent="0.25">
      <c r="A60">
        <v>209762078</v>
      </c>
      <c r="B60" t="s">
        <v>6</v>
      </c>
      <c r="C60" t="s">
        <v>6</v>
      </c>
      <c r="D60" t="s">
        <v>7</v>
      </c>
      <c r="E60" t="s">
        <v>49</v>
      </c>
      <c r="F60" t="s">
        <v>79</v>
      </c>
      <c r="G60" s="3">
        <f t="shared" si="0"/>
        <v>80</v>
      </c>
      <c r="H60" s="3" t="str">
        <f>IF(T_batt[[#This Row],[% Batt]]&lt;=40,"Entre 0 et 40%",IF(T_batt[[#This Row],[% Batt]]&lt;=60,"Entre41 et 60%","Entre 61 et 100%"))</f>
        <v>Entre 61 et 100%</v>
      </c>
    </row>
    <row r="61" spans="1:8" x14ac:dyDescent="0.25">
      <c r="A61">
        <v>209762085</v>
      </c>
      <c r="B61" t="s">
        <v>6</v>
      </c>
      <c r="C61" t="s">
        <v>6</v>
      </c>
      <c r="D61" t="s">
        <v>10</v>
      </c>
      <c r="E61" t="s">
        <v>31</v>
      </c>
      <c r="F61" t="s">
        <v>80</v>
      </c>
      <c r="G61" s="3">
        <f t="shared" si="0"/>
        <v>99</v>
      </c>
      <c r="H61" s="3" t="str">
        <f>IF(T_batt[[#This Row],[% Batt]]&lt;=40,"Entre 0 et 40%",IF(T_batt[[#This Row],[% Batt]]&lt;=60,"Entre41 et 60%","Entre 61 et 100%"))</f>
        <v>Entre 61 et 100%</v>
      </c>
    </row>
    <row r="62" spans="1:8" x14ac:dyDescent="0.25">
      <c r="A62">
        <v>209762084</v>
      </c>
      <c r="B62" t="s">
        <v>6</v>
      </c>
      <c r="C62" t="s">
        <v>6</v>
      </c>
      <c r="D62" t="s">
        <v>7</v>
      </c>
      <c r="E62" t="s">
        <v>46</v>
      </c>
      <c r="F62" t="s">
        <v>81</v>
      </c>
      <c r="G62" s="3">
        <f t="shared" si="0"/>
        <v>80</v>
      </c>
      <c r="H62" s="3" t="str">
        <f>IF(T_batt[[#This Row],[% Batt]]&lt;=40,"Entre 0 et 40%",IF(T_batt[[#This Row],[% Batt]]&lt;=60,"Entre41 et 60%","Entre 61 et 100%"))</f>
        <v>Entre 61 et 100%</v>
      </c>
    </row>
    <row r="63" spans="1:8" x14ac:dyDescent="0.25">
      <c r="A63">
        <v>209762074</v>
      </c>
      <c r="B63" t="s">
        <v>6</v>
      </c>
      <c r="C63" t="s">
        <v>6</v>
      </c>
      <c r="D63" t="s">
        <v>7</v>
      </c>
      <c r="E63" t="s">
        <v>12</v>
      </c>
      <c r="F63" t="s">
        <v>82</v>
      </c>
      <c r="G63" s="3">
        <f t="shared" si="0"/>
        <v>79</v>
      </c>
      <c r="H63" s="3" t="str">
        <f>IF(T_batt[[#This Row],[% Batt]]&lt;=40,"Entre 0 et 40%",IF(T_batt[[#This Row],[% Batt]]&lt;=60,"Entre41 et 60%","Entre 61 et 100%"))</f>
        <v>Entre 61 et 100%</v>
      </c>
    </row>
    <row r="64" spans="1:8" x14ac:dyDescent="0.25">
      <c r="A64">
        <v>209762077</v>
      </c>
      <c r="B64" t="s">
        <v>6</v>
      </c>
      <c r="C64" t="s">
        <v>6</v>
      </c>
      <c r="D64" t="s">
        <v>10</v>
      </c>
      <c r="E64" t="s">
        <v>14</v>
      </c>
      <c r="F64" t="s">
        <v>61</v>
      </c>
      <c r="G64" s="3">
        <f t="shared" si="0"/>
        <v>91</v>
      </c>
      <c r="H64" s="3" t="str">
        <f>IF(T_batt[[#This Row],[% Batt]]&lt;=40,"Entre 0 et 40%",IF(T_batt[[#This Row],[% Batt]]&lt;=60,"Entre41 et 60%","Entre 61 et 100%"))</f>
        <v>Entre 61 et 100%</v>
      </c>
    </row>
    <row r="65" spans="1:8" x14ac:dyDescent="0.25">
      <c r="A65">
        <v>209762075</v>
      </c>
      <c r="B65" t="s">
        <v>6</v>
      </c>
      <c r="C65" t="s">
        <v>6</v>
      </c>
      <c r="D65" t="s">
        <v>10</v>
      </c>
      <c r="E65" t="s">
        <v>14</v>
      </c>
      <c r="F65" t="s">
        <v>83</v>
      </c>
      <c r="G65" s="3">
        <f t="shared" si="0"/>
        <v>87</v>
      </c>
      <c r="H65" s="3" t="str">
        <f>IF(T_batt[[#This Row],[% Batt]]&lt;=40,"Entre 0 et 40%",IF(T_batt[[#This Row],[% Batt]]&lt;=60,"Entre41 et 60%","Entre 61 et 100%"))</f>
        <v>Entre 61 et 100%</v>
      </c>
    </row>
    <row r="66" spans="1:8" x14ac:dyDescent="0.25">
      <c r="A66">
        <v>209762080</v>
      </c>
      <c r="B66" t="s">
        <v>6</v>
      </c>
      <c r="C66" t="s">
        <v>6</v>
      </c>
      <c r="D66" t="s">
        <v>7</v>
      </c>
      <c r="E66" t="s">
        <v>23</v>
      </c>
      <c r="F66" t="s">
        <v>84</v>
      </c>
      <c r="G66" s="3">
        <f t="shared" ref="G66:G129" si="1">--MID(F66,SEARCH("%bat",F66)+4,2)</f>
        <v>71</v>
      </c>
      <c r="H66" s="3" t="str">
        <f>IF(T_batt[[#This Row],[% Batt]]&lt;=40,"Entre 0 et 40%",IF(T_batt[[#This Row],[% Batt]]&lt;=60,"Entre41 et 60%","Entre 61 et 100%"))</f>
        <v>Entre 61 et 100%</v>
      </c>
    </row>
    <row r="67" spans="1:8" x14ac:dyDescent="0.25">
      <c r="A67">
        <v>209762076</v>
      </c>
      <c r="B67" t="s">
        <v>6</v>
      </c>
      <c r="C67" t="s">
        <v>6</v>
      </c>
      <c r="D67" t="s">
        <v>7</v>
      </c>
      <c r="E67" t="s">
        <v>23</v>
      </c>
      <c r="F67" t="s">
        <v>85</v>
      </c>
      <c r="G67" s="3">
        <f t="shared" si="1"/>
        <v>72</v>
      </c>
      <c r="H67" s="3" t="str">
        <f>IF(T_batt[[#This Row],[% Batt]]&lt;=40,"Entre 0 et 40%",IF(T_batt[[#This Row],[% Batt]]&lt;=60,"Entre41 et 60%","Entre 61 et 100%"))</f>
        <v>Entre 61 et 100%</v>
      </c>
    </row>
    <row r="68" spans="1:8" x14ac:dyDescent="0.25">
      <c r="A68">
        <v>209762073</v>
      </c>
      <c r="B68" t="s">
        <v>6</v>
      </c>
      <c r="C68" t="s">
        <v>6</v>
      </c>
      <c r="D68" t="s">
        <v>7</v>
      </c>
      <c r="E68" t="s">
        <v>18</v>
      </c>
      <c r="F68" t="s">
        <v>86</v>
      </c>
      <c r="G68" s="3">
        <f t="shared" si="1"/>
        <v>73</v>
      </c>
      <c r="H68" s="3" t="str">
        <f>IF(T_batt[[#This Row],[% Batt]]&lt;=40,"Entre 0 et 40%",IF(T_batt[[#This Row],[% Batt]]&lt;=60,"Entre41 et 60%","Entre 61 et 100%"))</f>
        <v>Entre 61 et 100%</v>
      </c>
    </row>
    <row r="69" spans="1:8" x14ac:dyDescent="0.25">
      <c r="A69">
        <v>209758586</v>
      </c>
      <c r="B69" t="s">
        <v>6</v>
      </c>
      <c r="C69" t="s">
        <v>6</v>
      </c>
      <c r="D69" t="s">
        <v>7</v>
      </c>
      <c r="E69" t="s">
        <v>67</v>
      </c>
      <c r="F69" t="s">
        <v>87</v>
      </c>
      <c r="G69" s="3">
        <f t="shared" si="1"/>
        <v>10</v>
      </c>
      <c r="H69" s="3" t="str">
        <f>IF(T_batt[[#This Row],[% Batt]]&lt;=40,"Entre 0 et 40%",IF(T_batt[[#This Row],[% Batt]]&lt;=60,"Entre41 et 60%","Entre 61 et 100%"))</f>
        <v>Entre 0 et 40%</v>
      </c>
    </row>
    <row r="70" spans="1:8" x14ac:dyDescent="0.25">
      <c r="A70">
        <v>209757743</v>
      </c>
      <c r="B70" t="s">
        <v>6</v>
      </c>
      <c r="C70" t="s">
        <v>6</v>
      </c>
      <c r="D70" t="s">
        <v>7</v>
      </c>
      <c r="E70" t="s">
        <v>49</v>
      </c>
      <c r="F70" t="s">
        <v>88</v>
      </c>
      <c r="G70" s="3">
        <f t="shared" si="1"/>
        <v>90</v>
      </c>
      <c r="H70" s="3" t="str">
        <f>IF(T_batt[[#This Row],[% Batt]]&lt;=40,"Entre 0 et 40%",IF(T_batt[[#This Row],[% Batt]]&lt;=60,"Entre41 et 60%","Entre 61 et 100%"))</f>
        <v>Entre 61 et 100%</v>
      </c>
    </row>
    <row r="71" spans="1:8" x14ac:dyDescent="0.25">
      <c r="A71">
        <v>209757766</v>
      </c>
      <c r="B71" t="s">
        <v>6</v>
      </c>
      <c r="C71" t="s">
        <v>6</v>
      </c>
      <c r="D71" t="s">
        <v>7</v>
      </c>
      <c r="E71" t="s">
        <v>46</v>
      </c>
      <c r="F71" t="s">
        <v>89</v>
      </c>
      <c r="G71" s="3">
        <f t="shared" si="1"/>
        <v>48</v>
      </c>
      <c r="H71" s="3" t="str">
        <f>IF(T_batt[[#This Row],[% Batt]]&lt;=40,"Entre 0 et 40%",IF(T_batt[[#This Row],[% Batt]]&lt;=60,"Entre41 et 60%","Entre 61 et 100%"))</f>
        <v>Entre41 et 60%</v>
      </c>
    </row>
    <row r="72" spans="1:8" x14ac:dyDescent="0.25">
      <c r="A72">
        <v>209757767</v>
      </c>
      <c r="B72" t="s">
        <v>6</v>
      </c>
      <c r="C72" t="s">
        <v>6</v>
      </c>
      <c r="D72" t="s">
        <v>7</v>
      </c>
      <c r="E72" t="s">
        <v>23</v>
      </c>
      <c r="F72" t="s">
        <v>90</v>
      </c>
      <c r="G72" s="3">
        <f t="shared" si="1"/>
        <v>82</v>
      </c>
      <c r="H72" s="3" t="str">
        <f>IF(T_batt[[#This Row],[% Batt]]&lt;=40,"Entre 0 et 40%",IF(T_batt[[#This Row],[% Batt]]&lt;=60,"Entre41 et 60%","Entre 61 et 100%"))</f>
        <v>Entre 61 et 100%</v>
      </c>
    </row>
    <row r="73" spans="1:8" x14ac:dyDescent="0.25">
      <c r="A73">
        <v>209757765</v>
      </c>
      <c r="B73" t="s">
        <v>6</v>
      </c>
      <c r="C73" t="s">
        <v>6</v>
      </c>
      <c r="D73" t="s">
        <v>7</v>
      </c>
      <c r="E73" t="s">
        <v>18</v>
      </c>
      <c r="F73" t="s">
        <v>91</v>
      </c>
      <c r="G73" s="3">
        <f t="shared" si="1"/>
        <v>74</v>
      </c>
      <c r="H73" s="3" t="str">
        <f>IF(T_batt[[#This Row],[% Batt]]&lt;=40,"Entre 0 et 40%",IF(T_batt[[#This Row],[% Batt]]&lt;=60,"Entre41 et 60%","Entre 61 et 100%"))</f>
        <v>Entre 61 et 100%</v>
      </c>
    </row>
    <row r="74" spans="1:8" x14ac:dyDescent="0.25">
      <c r="A74">
        <v>209757768</v>
      </c>
      <c r="B74" t="s">
        <v>6</v>
      </c>
      <c r="C74" t="s">
        <v>6</v>
      </c>
      <c r="D74" t="s">
        <v>7</v>
      </c>
      <c r="E74" t="s">
        <v>49</v>
      </c>
      <c r="F74" t="s">
        <v>92</v>
      </c>
      <c r="G74" s="3">
        <f t="shared" si="1"/>
        <v>75</v>
      </c>
      <c r="H74" s="3" t="str">
        <f>IF(T_batt[[#This Row],[% Batt]]&lt;=40,"Entre 0 et 40%",IF(T_batt[[#This Row],[% Batt]]&lt;=60,"Entre41 et 60%","Entre 61 et 100%"))</f>
        <v>Entre 61 et 100%</v>
      </c>
    </row>
    <row r="75" spans="1:8" x14ac:dyDescent="0.25">
      <c r="A75">
        <v>209757779</v>
      </c>
      <c r="B75" t="s">
        <v>6</v>
      </c>
      <c r="C75" t="s">
        <v>6</v>
      </c>
      <c r="D75" t="s">
        <v>7</v>
      </c>
      <c r="E75" t="s">
        <v>47</v>
      </c>
      <c r="F75" t="s">
        <v>93</v>
      </c>
      <c r="G75" s="3">
        <f t="shared" si="1"/>
        <v>81</v>
      </c>
      <c r="H75" s="3" t="str">
        <f>IF(T_batt[[#This Row],[% Batt]]&lt;=40,"Entre 0 et 40%",IF(T_batt[[#This Row],[% Batt]]&lt;=60,"Entre41 et 60%","Entre 61 et 100%"))</f>
        <v>Entre 61 et 100%</v>
      </c>
    </row>
    <row r="76" spans="1:8" x14ac:dyDescent="0.25">
      <c r="A76">
        <v>209757729</v>
      </c>
      <c r="B76" t="s">
        <v>6</v>
      </c>
      <c r="C76" t="s">
        <v>6</v>
      </c>
      <c r="D76" t="s">
        <v>7</v>
      </c>
      <c r="E76" t="s">
        <v>18</v>
      </c>
      <c r="F76" t="s">
        <v>94</v>
      </c>
      <c r="G76" s="3">
        <f t="shared" si="1"/>
        <v>77</v>
      </c>
      <c r="H76" s="3" t="str">
        <f>IF(T_batt[[#This Row],[% Batt]]&lt;=40,"Entre 0 et 40%",IF(T_batt[[#This Row],[% Batt]]&lt;=60,"Entre41 et 60%","Entre 61 et 100%"))</f>
        <v>Entre 61 et 100%</v>
      </c>
    </row>
    <row r="77" spans="1:8" x14ac:dyDescent="0.25">
      <c r="A77">
        <v>209757758</v>
      </c>
      <c r="B77" t="s">
        <v>6</v>
      </c>
      <c r="C77" t="s">
        <v>6</v>
      </c>
      <c r="D77" t="s">
        <v>7</v>
      </c>
      <c r="E77" t="s">
        <v>8</v>
      </c>
      <c r="F77" t="s">
        <v>95</v>
      </c>
      <c r="G77" s="3">
        <f t="shared" si="1"/>
        <v>81</v>
      </c>
      <c r="H77" s="3" t="str">
        <f>IF(T_batt[[#This Row],[% Batt]]&lt;=40,"Entre 0 et 40%",IF(T_batt[[#This Row],[% Batt]]&lt;=60,"Entre41 et 60%","Entre 61 et 100%"))</f>
        <v>Entre 61 et 100%</v>
      </c>
    </row>
    <row r="78" spans="1:8" x14ac:dyDescent="0.25">
      <c r="A78">
        <v>209757757</v>
      </c>
      <c r="B78" t="s">
        <v>6</v>
      </c>
      <c r="C78" t="s">
        <v>6</v>
      </c>
      <c r="D78" t="s">
        <v>10</v>
      </c>
      <c r="E78" t="s">
        <v>14</v>
      </c>
      <c r="F78" t="s">
        <v>96</v>
      </c>
      <c r="G78" s="3">
        <f t="shared" si="1"/>
        <v>89</v>
      </c>
      <c r="H78" s="3" t="str">
        <f>IF(T_batt[[#This Row],[% Batt]]&lt;=40,"Entre 0 et 40%",IF(T_batt[[#This Row],[% Batt]]&lt;=60,"Entre41 et 60%","Entre 61 et 100%"))</f>
        <v>Entre 61 et 100%</v>
      </c>
    </row>
    <row r="79" spans="1:8" x14ac:dyDescent="0.25">
      <c r="A79">
        <v>209757756</v>
      </c>
      <c r="B79" t="s">
        <v>6</v>
      </c>
      <c r="C79" t="s">
        <v>6</v>
      </c>
      <c r="D79" t="s">
        <v>10</v>
      </c>
      <c r="E79" t="s">
        <v>14</v>
      </c>
      <c r="F79" t="s">
        <v>97</v>
      </c>
      <c r="G79" s="3">
        <f t="shared" si="1"/>
        <v>89</v>
      </c>
      <c r="H79" s="3" t="str">
        <f>IF(T_batt[[#This Row],[% Batt]]&lt;=40,"Entre 0 et 40%",IF(T_batt[[#This Row],[% Batt]]&lt;=60,"Entre41 et 60%","Entre 61 et 100%"))</f>
        <v>Entre 61 et 100%</v>
      </c>
    </row>
    <row r="80" spans="1:8" x14ac:dyDescent="0.25">
      <c r="A80">
        <v>209757788</v>
      </c>
      <c r="B80" t="s">
        <v>6</v>
      </c>
      <c r="C80" t="s">
        <v>6</v>
      </c>
      <c r="D80" t="s">
        <v>10</v>
      </c>
      <c r="E80" t="s">
        <v>14</v>
      </c>
      <c r="F80" t="s">
        <v>98</v>
      </c>
      <c r="G80" s="3">
        <f t="shared" si="1"/>
        <v>89</v>
      </c>
      <c r="H80" s="3" t="str">
        <f>IF(T_batt[[#This Row],[% Batt]]&lt;=40,"Entre 0 et 40%",IF(T_batt[[#This Row],[% Batt]]&lt;=60,"Entre41 et 60%","Entre 61 et 100%"))</f>
        <v>Entre 61 et 100%</v>
      </c>
    </row>
    <row r="81" spans="1:8" x14ac:dyDescent="0.25">
      <c r="A81">
        <v>209757782</v>
      </c>
      <c r="B81" t="s">
        <v>6</v>
      </c>
      <c r="C81" t="s">
        <v>6</v>
      </c>
      <c r="D81" t="s">
        <v>10</v>
      </c>
      <c r="E81" t="s">
        <v>14</v>
      </c>
      <c r="F81" t="s">
        <v>99</v>
      </c>
      <c r="G81" s="3">
        <f t="shared" si="1"/>
        <v>91</v>
      </c>
      <c r="H81" s="3" t="str">
        <f>IF(T_batt[[#This Row],[% Batt]]&lt;=40,"Entre 0 et 40%",IF(T_batt[[#This Row],[% Batt]]&lt;=60,"Entre41 et 60%","Entre 61 et 100%"))</f>
        <v>Entre 61 et 100%</v>
      </c>
    </row>
    <row r="82" spans="1:8" x14ac:dyDescent="0.25">
      <c r="A82">
        <v>209757745</v>
      </c>
      <c r="B82" t="s">
        <v>6</v>
      </c>
      <c r="C82" t="s">
        <v>6</v>
      </c>
      <c r="D82" t="s">
        <v>10</v>
      </c>
      <c r="E82" t="s">
        <v>14</v>
      </c>
      <c r="F82" t="s">
        <v>100</v>
      </c>
      <c r="G82" s="3">
        <f t="shared" si="1"/>
        <v>89</v>
      </c>
      <c r="H82" s="3" t="str">
        <f>IF(T_batt[[#This Row],[% Batt]]&lt;=40,"Entre 0 et 40%",IF(T_batt[[#This Row],[% Batt]]&lt;=60,"Entre41 et 60%","Entre 61 et 100%"))</f>
        <v>Entre 61 et 100%</v>
      </c>
    </row>
    <row r="83" spans="1:8" x14ac:dyDescent="0.25">
      <c r="A83">
        <v>209758643</v>
      </c>
      <c r="B83" t="s">
        <v>6</v>
      </c>
      <c r="C83" t="s">
        <v>6</v>
      </c>
      <c r="D83" t="s">
        <v>7</v>
      </c>
      <c r="E83" t="s">
        <v>46</v>
      </c>
      <c r="F83" t="s">
        <v>101</v>
      </c>
      <c r="G83" s="3">
        <f t="shared" si="1"/>
        <v>80</v>
      </c>
      <c r="H83" s="3" t="str">
        <f>IF(T_batt[[#This Row],[% Batt]]&lt;=40,"Entre 0 et 40%",IF(T_batt[[#This Row],[% Batt]]&lt;=60,"Entre41 et 60%","Entre 61 et 100%"))</f>
        <v>Entre 61 et 100%</v>
      </c>
    </row>
    <row r="84" spans="1:8" x14ac:dyDescent="0.25">
      <c r="A84">
        <v>209758642</v>
      </c>
      <c r="B84" t="s">
        <v>6</v>
      </c>
      <c r="C84" t="s">
        <v>6</v>
      </c>
      <c r="D84" t="s">
        <v>10</v>
      </c>
      <c r="E84" t="s">
        <v>14</v>
      </c>
      <c r="F84" t="s">
        <v>102</v>
      </c>
      <c r="G84" s="3">
        <f t="shared" si="1"/>
        <v>90</v>
      </c>
      <c r="H84" s="3" t="str">
        <f>IF(T_batt[[#This Row],[% Batt]]&lt;=40,"Entre 0 et 40%",IF(T_batt[[#This Row],[% Batt]]&lt;=60,"Entre41 et 60%","Entre 61 et 100%"))</f>
        <v>Entre 61 et 100%</v>
      </c>
    </row>
    <row r="85" spans="1:8" x14ac:dyDescent="0.25">
      <c r="A85">
        <v>209758644</v>
      </c>
      <c r="B85" t="s">
        <v>6</v>
      </c>
      <c r="C85" t="s">
        <v>6</v>
      </c>
      <c r="D85" t="s">
        <v>7</v>
      </c>
      <c r="E85" t="s">
        <v>49</v>
      </c>
      <c r="F85" t="s">
        <v>103</v>
      </c>
      <c r="G85" s="3">
        <f t="shared" si="1"/>
        <v>70</v>
      </c>
      <c r="H85" s="3" t="str">
        <f>IF(T_batt[[#This Row],[% Batt]]&lt;=40,"Entre 0 et 40%",IF(T_batt[[#This Row],[% Batt]]&lt;=60,"Entre41 et 60%","Entre 61 et 100%"))</f>
        <v>Entre 61 et 100%</v>
      </c>
    </row>
    <row r="86" spans="1:8" x14ac:dyDescent="0.25">
      <c r="A86">
        <v>209758655</v>
      </c>
      <c r="B86" t="s">
        <v>6</v>
      </c>
      <c r="C86" t="s">
        <v>6</v>
      </c>
      <c r="D86" t="s">
        <v>10</v>
      </c>
      <c r="E86" t="s">
        <v>14</v>
      </c>
      <c r="F86" t="s">
        <v>104</v>
      </c>
      <c r="G86" s="3">
        <f t="shared" si="1"/>
        <v>87</v>
      </c>
      <c r="H86" s="3" t="str">
        <f>IF(T_batt[[#This Row],[% Batt]]&lt;=40,"Entre 0 et 40%",IF(T_batt[[#This Row],[% Batt]]&lt;=60,"Entre41 et 60%","Entre 61 et 100%"))</f>
        <v>Entre 61 et 100%</v>
      </c>
    </row>
    <row r="87" spans="1:8" x14ac:dyDescent="0.25">
      <c r="A87">
        <v>209758641</v>
      </c>
      <c r="B87" t="s">
        <v>6</v>
      </c>
      <c r="C87" t="s">
        <v>6</v>
      </c>
      <c r="D87" t="s">
        <v>7</v>
      </c>
      <c r="E87" t="s">
        <v>23</v>
      </c>
      <c r="F87" t="s">
        <v>105</v>
      </c>
      <c r="G87" s="3">
        <f t="shared" si="1"/>
        <v>50</v>
      </c>
      <c r="H87" s="3" t="str">
        <f>IF(T_batt[[#This Row],[% Batt]]&lt;=40,"Entre 0 et 40%",IF(T_batt[[#This Row],[% Batt]]&lt;=60,"Entre41 et 60%","Entre 61 et 100%"))</f>
        <v>Entre41 et 60%</v>
      </c>
    </row>
    <row r="88" spans="1:8" x14ac:dyDescent="0.25">
      <c r="A88">
        <v>209758640</v>
      </c>
      <c r="B88" t="s">
        <v>6</v>
      </c>
      <c r="C88" t="s">
        <v>6</v>
      </c>
      <c r="D88" t="s">
        <v>7</v>
      </c>
      <c r="E88" t="s">
        <v>47</v>
      </c>
      <c r="F88" t="s">
        <v>106</v>
      </c>
      <c r="G88" s="3">
        <f t="shared" si="1"/>
        <v>88</v>
      </c>
      <c r="H88" s="3" t="str">
        <f>IF(T_batt[[#This Row],[% Batt]]&lt;=40,"Entre 0 et 40%",IF(T_batt[[#This Row],[% Batt]]&lt;=60,"Entre41 et 60%","Entre 61 et 100%"))</f>
        <v>Entre 61 et 100%</v>
      </c>
    </row>
    <row r="89" spans="1:8" x14ac:dyDescent="0.25">
      <c r="A89">
        <v>209758639</v>
      </c>
      <c r="B89" t="s">
        <v>6</v>
      </c>
      <c r="C89" t="s">
        <v>6</v>
      </c>
      <c r="D89" t="s">
        <v>10</v>
      </c>
      <c r="E89" t="s">
        <v>14</v>
      </c>
      <c r="F89" t="s">
        <v>107</v>
      </c>
      <c r="G89" s="3">
        <f t="shared" si="1"/>
        <v>89</v>
      </c>
      <c r="H89" s="3" t="str">
        <f>IF(T_batt[[#This Row],[% Batt]]&lt;=40,"Entre 0 et 40%",IF(T_batt[[#This Row],[% Batt]]&lt;=60,"Entre41 et 60%","Entre 61 et 100%"))</f>
        <v>Entre 61 et 100%</v>
      </c>
    </row>
    <row r="90" spans="1:8" x14ac:dyDescent="0.25">
      <c r="A90">
        <v>209758599</v>
      </c>
      <c r="B90" t="s">
        <v>6</v>
      </c>
      <c r="C90" t="s">
        <v>6</v>
      </c>
      <c r="D90" t="s">
        <v>7</v>
      </c>
      <c r="E90" t="s">
        <v>23</v>
      </c>
      <c r="F90" t="s">
        <v>108</v>
      </c>
      <c r="G90" s="3">
        <f t="shared" si="1"/>
        <v>78</v>
      </c>
      <c r="H90" s="3" t="str">
        <f>IF(T_batt[[#This Row],[% Batt]]&lt;=40,"Entre 0 et 40%",IF(T_batt[[#This Row],[% Batt]]&lt;=60,"Entre41 et 60%","Entre 61 et 100%"))</f>
        <v>Entre 61 et 100%</v>
      </c>
    </row>
    <row r="91" spans="1:8" x14ac:dyDescent="0.25">
      <c r="A91">
        <v>209758646</v>
      </c>
      <c r="B91" t="s">
        <v>6</v>
      </c>
      <c r="C91" t="s">
        <v>6</v>
      </c>
      <c r="D91" t="s">
        <v>7</v>
      </c>
      <c r="E91" t="s">
        <v>49</v>
      </c>
      <c r="F91" t="s">
        <v>109</v>
      </c>
      <c r="G91" s="3">
        <f t="shared" si="1"/>
        <v>88</v>
      </c>
      <c r="H91" s="3" t="str">
        <f>IF(T_batt[[#This Row],[% Batt]]&lt;=40,"Entre 0 et 40%",IF(T_batt[[#This Row],[% Batt]]&lt;=60,"Entre41 et 60%","Entre 61 et 100%"))</f>
        <v>Entre 61 et 100%</v>
      </c>
    </row>
    <row r="92" spans="1:8" x14ac:dyDescent="0.25">
      <c r="A92">
        <v>209757962</v>
      </c>
      <c r="B92" t="s">
        <v>6</v>
      </c>
      <c r="C92" t="s">
        <v>6</v>
      </c>
      <c r="D92" t="s">
        <v>10</v>
      </c>
      <c r="E92" t="s">
        <v>14</v>
      </c>
      <c r="F92" t="s">
        <v>110</v>
      </c>
      <c r="G92" s="3">
        <f t="shared" si="1"/>
        <v>88</v>
      </c>
      <c r="H92" s="3" t="str">
        <f>IF(T_batt[[#This Row],[% Batt]]&lt;=40,"Entre 0 et 40%",IF(T_batt[[#This Row],[% Batt]]&lt;=60,"Entre41 et 60%","Entre 61 et 100%"))</f>
        <v>Entre 61 et 100%</v>
      </c>
    </row>
    <row r="93" spans="1:8" x14ac:dyDescent="0.25">
      <c r="A93">
        <v>209757963</v>
      </c>
      <c r="B93" t="s">
        <v>6</v>
      </c>
      <c r="C93" t="s">
        <v>6</v>
      </c>
      <c r="D93" t="s">
        <v>10</v>
      </c>
      <c r="E93" t="s">
        <v>14</v>
      </c>
      <c r="F93" t="s">
        <v>111</v>
      </c>
      <c r="G93" s="3">
        <f t="shared" si="1"/>
        <v>84</v>
      </c>
      <c r="H93" s="3" t="str">
        <f>IF(T_batt[[#This Row],[% Batt]]&lt;=40,"Entre 0 et 40%",IF(T_batt[[#This Row],[% Batt]]&lt;=60,"Entre41 et 60%","Entre 61 et 100%"))</f>
        <v>Entre 61 et 100%</v>
      </c>
    </row>
    <row r="94" spans="1:8" x14ac:dyDescent="0.25">
      <c r="A94">
        <v>209762056</v>
      </c>
      <c r="B94" t="s">
        <v>6</v>
      </c>
      <c r="C94" t="s">
        <v>6</v>
      </c>
      <c r="D94" t="s">
        <v>7</v>
      </c>
      <c r="E94" t="s">
        <v>23</v>
      </c>
      <c r="F94" t="s">
        <v>112</v>
      </c>
      <c r="G94" s="3">
        <f t="shared" si="1"/>
        <v>80</v>
      </c>
      <c r="H94" s="3" t="str">
        <f>IF(T_batt[[#This Row],[% Batt]]&lt;=40,"Entre 0 et 40%",IF(T_batt[[#This Row],[% Batt]]&lt;=60,"Entre41 et 60%","Entre 61 et 100%"))</f>
        <v>Entre 61 et 100%</v>
      </c>
    </row>
    <row r="95" spans="1:8" x14ac:dyDescent="0.25">
      <c r="A95">
        <v>209757967</v>
      </c>
      <c r="B95" t="s">
        <v>6</v>
      </c>
      <c r="C95" t="s">
        <v>6</v>
      </c>
      <c r="D95" t="s">
        <v>10</v>
      </c>
      <c r="E95" t="s">
        <v>14</v>
      </c>
      <c r="F95" t="s">
        <v>113</v>
      </c>
      <c r="G95" s="3">
        <f t="shared" si="1"/>
        <v>92</v>
      </c>
      <c r="H95" s="3" t="str">
        <f>IF(T_batt[[#This Row],[% Batt]]&lt;=40,"Entre 0 et 40%",IF(T_batt[[#This Row],[% Batt]]&lt;=60,"Entre41 et 60%","Entre 61 et 100%"))</f>
        <v>Entre 61 et 100%</v>
      </c>
    </row>
    <row r="96" spans="1:8" x14ac:dyDescent="0.25">
      <c r="A96">
        <v>209757959</v>
      </c>
      <c r="B96" t="s">
        <v>6</v>
      </c>
      <c r="C96" t="s">
        <v>6</v>
      </c>
      <c r="D96" t="s">
        <v>7</v>
      </c>
      <c r="E96" t="s">
        <v>47</v>
      </c>
      <c r="F96" t="s">
        <v>114</v>
      </c>
      <c r="G96" s="3">
        <f t="shared" si="1"/>
        <v>96</v>
      </c>
      <c r="H96" s="3" t="str">
        <f>IF(T_batt[[#This Row],[% Batt]]&lt;=40,"Entre 0 et 40%",IF(T_batt[[#This Row],[% Batt]]&lt;=60,"Entre41 et 60%","Entre 61 et 100%"))</f>
        <v>Entre 61 et 100%</v>
      </c>
    </row>
    <row r="97" spans="1:8" x14ac:dyDescent="0.25">
      <c r="A97">
        <v>209757955</v>
      </c>
      <c r="B97" t="s">
        <v>6</v>
      </c>
      <c r="C97" t="s">
        <v>6</v>
      </c>
      <c r="D97" t="s">
        <v>7</v>
      </c>
      <c r="E97" t="s">
        <v>23</v>
      </c>
      <c r="F97" t="s">
        <v>115</v>
      </c>
      <c r="G97" s="3">
        <f t="shared" si="1"/>
        <v>80</v>
      </c>
      <c r="H97" s="3" t="str">
        <f>IF(T_batt[[#This Row],[% Batt]]&lt;=40,"Entre 0 et 40%",IF(T_batt[[#This Row],[% Batt]]&lt;=60,"Entre41 et 60%","Entre 61 et 100%"))</f>
        <v>Entre 61 et 100%</v>
      </c>
    </row>
    <row r="98" spans="1:8" x14ac:dyDescent="0.25">
      <c r="A98">
        <v>209757905</v>
      </c>
      <c r="B98" t="s">
        <v>6</v>
      </c>
      <c r="C98" t="s">
        <v>6</v>
      </c>
      <c r="D98" t="s">
        <v>7</v>
      </c>
      <c r="E98" t="s">
        <v>23</v>
      </c>
      <c r="F98" t="s">
        <v>116</v>
      </c>
      <c r="G98" s="3">
        <f t="shared" si="1"/>
        <v>90</v>
      </c>
      <c r="H98" s="3" t="str">
        <f>IF(T_batt[[#This Row],[% Batt]]&lt;=40,"Entre 0 et 40%",IF(T_batt[[#This Row],[% Batt]]&lt;=60,"Entre41 et 60%","Entre 61 et 100%"))</f>
        <v>Entre 61 et 100%</v>
      </c>
    </row>
    <row r="99" spans="1:8" x14ac:dyDescent="0.25">
      <c r="A99">
        <v>209757906</v>
      </c>
      <c r="B99" t="s">
        <v>6</v>
      </c>
      <c r="C99" t="s">
        <v>6</v>
      </c>
      <c r="D99" t="s">
        <v>7</v>
      </c>
      <c r="E99" t="s">
        <v>12</v>
      </c>
      <c r="F99" t="s">
        <v>117</v>
      </c>
      <c r="G99" s="3">
        <f t="shared" si="1"/>
        <v>60</v>
      </c>
      <c r="H99" s="3" t="str">
        <f>IF(T_batt[[#This Row],[% Batt]]&lt;=40,"Entre 0 et 40%",IF(T_batt[[#This Row],[% Batt]]&lt;=60,"Entre41 et 60%","Entre 61 et 100%"))</f>
        <v>Entre41 et 60%</v>
      </c>
    </row>
    <row r="100" spans="1:8" x14ac:dyDescent="0.25">
      <c r="A100">
        <v>209757954</v>
      </c>
      <c r="B100" t="s">
        <v>6</v>
      </c>
      <c r="C100" t="s">
        <v>6</v>
      </c>
      <c r="D100" t="s">
        <v>7</v>
      </c>
      <c r="E100" t="s">
        <v>18</v>
      </c>
      <c r="F100" t="s">
        <v>118</v>
      </c>
      <c r="G100" s="3">
        <f t="shared" si="1"/>
        <v>84</v>
      </c>
      <c r="H100" s="3" t="str">
        <f>IF(T_batt[[#This Row],[% Batt]]&lt;=40,"Entre 0 et 40%",IF(T_batt[[#This Row],[% Batt]]&lt;=60,"Entre41 et 60%","Entre 61 et 100%"))</f>
        <v>Entre 61 et 100%</v>
      </c>
    </row>
    <row r="101" spans="1:8" x14ac:dyDescent="0.25">
      <c r="A101">
        <v>209757904</v>
      </c>
      <c r="B101" t="s">
        <v>6</v>
      </c>
      <c r="C101" t="s">
        <v>6</v>
      </c>
      <c r="D101" t="s">
        <v>7</v>
      </c>
      <c r="E101" t="s">
        <v>23</v>
      </c>
      <c r="F101" t="s">
        <v>119</v>
      </c>
      <c r="G101" s="3">
        <f t="shared" si="1"/>
        <v>80</v>
      </c>
      <c r="H101" s="3" t="str">
        <f>IF(T_batt[[#This Row],[% Batt]]&lt;=40,"Entre 0 et 40%",IF(T_batt[[#This Row],[% Batt]]&lt;=60,"Entre41 et 60%","Entre 61 et 100%"))</f>
        <v>Entre 61 et 100%</v>
      </c>
    </row>
    <row r="102" spans="1:8" x14ac:dyDescent="0.25">
      <c r="A102">
        <v>209757957</v>
      </c>
      <c r="B102" t="s">
        <v>6</v>
      </c>
      <c r="C102" t="s">
        <v>6</v>
      </c>
      <c r="D102" t="s">
        <v>7</v>
      </c>
      <c r="E102" t="s">
        <v>47</v>
      </c>
      <c r="F102" t="s">
        <v>120</v>
      </c>
      <c r="G102" s="3">
        <f t="shared" si="1"/>
        <v>84</v>
      </c>
      <c r="H102" s="3" t="str">
        <f>IF(T_batt[[#This Row],[% Batt]]&lt;=40,"Entre 0 et 40%",IF(T_batt[[#This Row],[% Batt]]&lt;=60,"Entre41 et 60%","Entre 61 et 100%"))</f>
        <v>Entre 61 et 100%</v>
      </c>
    </row>
    <row r="103" spans="1:8" x14ac:dyDescent="0.25">
      <c r="A103">
        <v>209757953</v>
      </c>
      <c r="B103" t="s">
        <v>6</v>
      </c>
      <c r="C103" t="s">
        <v>6</v>
      </c>
      <c r="D103" t="s">
        <v>7</v>
      </c>
      <c r="E103" t="s">
        <v>23</v>
      </c>
      <c r="F103" t="s">
        <v>121</v>
      </c>
      <c r="G103" s="3">
        <f t="shared" si="1"/>
        <v>80</v>
      </c>
      <c r="H103" s="3" t="str">
        <f>IF(T_batt[[#This Row],[% Batt]]&lt;=40,"Entre 0 et 40%",IF(T_batt[[#This Row],[% Batt]]&lt;=60,"Entre41 et 60%","Entre 61 et 100%"))</f>
        <v>Entre 61 et 100%</v>
      </c>
    </row>
    <row r="104" spans="1:8" x14ac:dyDescent="0.25">
      <c r="A104">
        <v>209757958</v>
      </c>
      <c r="B104" t="s">
        <v>6</v>
      </c>
      <c r="C104" t="s">
        <v>6</v>
      </c>
      <c r="D104" t="s">
        <v>7</v>
      </c>
      <c r="E104" t="s">
        <v>18</v>
      </c>
      <c r="F104" t="s">
        <v>122</v>
      </c>
      <c r="G104" s="3">
        <f t="shared" si="1"/>
        <v>77</v>
      </c>
      <c r="H104" s="3" t="str">
        <f>IF(T_batt[[#This Row],[% Batt]]&lt;=40,"Entre 0 et 40%",IF(T_batt[[#This Row],[% Batt]]&lt;=60,"Entre41 et 60%","Entre 61 et 100%"))</f>
        <v>Entre 61 et 100%</v>
      </c>
    </row>
    <row r="105" spans="1:8" x14ac:dyDescent="0.25">
      <c r="A105">
        <v>209757931</v>
      </c>
      <c r="B105" t="s">
        <v>6</v>
      </c>
      <c r="C105" t="s">
        <v>6</v>
      </c>
      <c r="D105" t="s">
        <v>7</v>
      </c>
      <c r="E105" t="s">
        <v>18</v>
      </c>
      <c r="F105" t="s">
        <v>123</v>
      </c>
      <c r="G105" s="3">
        <f t="shared" si="1"/>
        <v>87</v>
      </c>
      <c r="H105" s="3" t="str">
        <f>IF(T_batt[[#This Row],[% Batt]]&lt;=40,"Entre 0 et 40%",IF(T_batt[[#This Row],[% Batt]]&lt;=60,"Entre41 et 60%","Entre 61 et 100%"))</f>
        <v>Entre 61 et 100%</v>
      </c>
    </row>
    <row r="106" spans="1:8" x14ac:dyDescent="0.25">
      <c r="A106">
        <v>209757960</v>
      </c>
      <c r="B106" t="s">
        <v>6</v>
      </c>
      <c r="C106" t="s">
        <v>6</v>
      </c>
      <c r="D106" t="s">
        <v>10</v>
      </c>
      <c r="E106" t="s">
        <v>14</v>
      </c>
      <c r="F106" t="s">
        <v>124</v>
      </c>
      <c r="G106" s="3">
        <f t="shared" si="1"/>
        <v>88</v>
      </c>
      <c r="H106" s="3" t="str">
        <f>IF(T_batt[[#This Row],[% Batt]]&lt;=40,"Entre 0 et 40%",IF(T_batt[[#This Row],[% Batt]]&lt;=60,"Entre41 et 60%","Entre 61 et 100%"))</f>
        <v>Entre 61 et 100%</v>
      </c>
    </row>
    <row r="107" spans="1:8" x14ac:dyDescent="0.25">
      <c r="A107">
        <v>209762054</v>
      </c>
      <c r="B107" t="s">
        <v>6</v>
      </c>
      <c r="C107" t="s">
        <v>6</v>
      </c>
      <c r="D107" t="s">
        <v>7</v>
      </c>
      <c r="E107" t="s">
        <v>12</v>
      </c>
      <c r="F107" t="s">
        <v>125</v>
      </c>
      <c r="G107" s="3">
        <f t="shared" si="1"/>
        <v>80</v>
      </c>
      <c r="H107" s="3" t="str">
        <f>IF(T_batt[[#This Row],[% Batt]]&lt;=40,"Entre 0 et 40%",IF(T_batt[[#This Row],[% Batt]]&lt;=60,"Entre41 et 60%","Entre 61 et 100%"))</f>
        <v>Entre 61 et 100%</v>
      </c>
    </row>
    <row r="108" spans="1:8" x14ac:dyDescent="0.25">
      <c r="A108">
        <v>209757935</v>
      </c>
      <c r="B108" t="s">
        <v>6</v>
      </c>
      <c r="C108" t="s">
        <v>6</v>
      </c>
      <c r="D108" t="s">
        <v>7</v>
      </c>
      <c r="E108" t="s">
        <v>12</v>
      </c>
      <c r="F108" t="s">
        <v>126</v>
      </c>
      <c r="G108" s="3">
        <f t="shared" si="1"/>
        <v>74</v>
      </c>
      <c r="H108" s="3" t="str">
        <f>IF(T_batt[[#This Row],[% Batt]]&lt;=40,"Entre 0 et 40%",IF(T_batt[[#This Row],[% Batt]]&lt;=60,"Entre41 et 60%","Entre 61 et 100%"))</f>
        <v>Entre 61 et 100%</v>
      </c>
    </row>
    <row r="109" spans="1:8" x14ac:dyDescent="0.25">
      <c r="A109">
        <v>209762055</v>
      </c>
      <c r="B109" t="s">
        <v>6</v>
      </c>
      <c r="C109" t="s">
        <v>6</v>
      </c>
      <c r="D109" t="s">
        <v>7</v>
      </c>
      <c r="E109" t="s">
        <v>23</v>
      </c>
      <c r="F109" t="s">
        <v>127</v>
      </c>
      <c r="G109" s="3">
        <f t="shared" si="1"/>
        <v>80</v>
      </c>
      <c r="H109" s="3" t="str">
        <f>IF(T_batt[[#This Row],[% Batt]]&lt;=40,"Entre 0 et 40%",IF(T_batt[[#This Row],[% Batt]]&lt;=60,"Entre41 et 60%","Entre 61 et 100%"))</f>
        <v>Entre 61 et 100%</v>
      </c>
    </row>
    <row r="110" spans="1:8" x14ac:dyDescent="0.25">
      <c r="A110">
        <v>209757961</v>
      </c>
      <c r="B110" t="s">
        <v>6</v>
      </c>
      <c r="C110" t="s">
        <v>6</v>
      </c>
      <c r="D110" t="s">
        <v>10</v>
      </c>
      <c r="E110" t="s">
        <v>14</v>
      </c>
      <c r="F110" t="s">
        <v>128</v>
      </c>
      <c r="G110" s="3">
        <f t="shared" si="1"/>
        <v>93</v>
      </c>
      <c r="H110" s="3" t="str">
        <f>IF(T_batt[[#This Row],[% Batt]]&lt;=40,"Entre 0 et 40%",IF(T_batt[[#This Row],[% Batt]]&lt;=60,"Entre41 et 60%","Entre 61 et 100%"))</f>
        <v>Entre 61 et 100%</v>
      </c>
    </row>
    <row r="111" spans="1:8" x14ac:dyDescent="0.25">
      <c r="A111">
        <v>209762052</v>
      </c>
      <c r="B111" t="s">
        <v>6</v>
      </c>
      <c r="C111" t="s">
        <v>6</v>
      </c>
      <c r="D111" t="s">
        <v>7</v>
      </c>
      <c r="E111" t="s">
        <v>23</v>
      </c>
      <c r="F111" t="s">
        <v>129</v>
      </c>
      <c r="G111" s="3">
        <f t="shared" si="1"/>
        <v>80</v>
      </c>
      <c r="H111" s="3" t="str">
        <f>IF(T_batt[[#This Row],[% Batt]]&lt;=40,"Entre 0 et 40%",IF(T_batt[[#This Row],[% Batt]]&lt;=60,"Entre41 et 60%","Entre 61 et 100%"))</f>
        <v>Entre 61 et 100%</v>
      </c>
    </row>
    <row r="112" spans="1:8" x14ac:dyDescent="0.25">
      <c r="A112">
        <v>209762038</v>
      </c>
      <c r="B112" t="s">
        <v>6</v>
      </c>
      <c r="C112" t="s">
        <v>6</v>
      </c>
      <c r="D112" t="s">
        <v>7</v>
      </c>
      <c r="E112" t="s">
        <v>12</v>
      </c>
      <c r="F112" t="s">
        <v>130</v>
      </c>
      <c r="G112" s="3">
        <f t="shared" si="1"/>
        <v>80</v>
      </c>
      <c r="H112" s="3" t="str">
        <f>IF(T_batt[[#This Row],[% Batt]]&lt;=40,"Entre 0 et 40%",IF(T_batt[[#This Row],[% Batt]]&lt;=60,"Entre41 et 60%","Entre 61 et 100%"))</f>
        <v>Entre 61 et 100%</v>
      </c>
    </row>
    <row r="113" spans="1:8" x14ac:dyDescent="0.25">
      <c r="A113">
        <v>209762051</v>
      </c>
      <c r="B113" t="s">
        <v>6</v>
      </c>
      <c r="C113" t="s">
        <v>6</v>
      </c>
      <c r="D113" t="s">
        <v>7</v>
      </c>
      <c r="E113" t="s">
        <v>8</v>
      </c>
      <c r="F113" t="s">
        <v>131</v>
      </c>
      <c r="G113" s="3">
        <f t="shared" si="1"/>
        <v>86</v>
      </c>
      <c r="H113" s="3" t="str">
        <f>IF(T_batt[[#This Row],[% Batt]]&lt;=40,"Entre 0 et 40%",IF(T_batt[[#This Row],[% Batt]]&lt;=60,"Entre41 et 60%","Entre 61 et 100%"))</f>
        <v>Entre 61 et 100%</v>
      </c>
    </row>
    <row r="114" spans="1:8" x14ac:dyDescent="0.25">
      <c r="A114">
        <v>209757930</v>
      </c>
      <c r="B114" t="s">
        <v>6</v>
      </c>
      <c r="C114" t="s">
        <v>6</v>
      </c>
      <c r="D114" t="s">
        <v>10</v>
      </c>
      <c r="E114" t="s">
        <v>14</v>
      </c>
      <c r="F114" t="s">
        <v>132</v>
      </c>
      <c r="G114" s="3">
        <f t="shared" si="1"/>
        <v>92</v>
      </c>
      <c r="H114" s="3" t="str">
        <f>IF(T_batt[[#This Row],[% Batt]]&lt;=40,"Entre 0 et 40%",IF(T_batt[[#This Row],[% Batt]]&lt;=60,"Entre41 et 60%","Entre 61 et 100%"))</f>
        <v>Entre 61 et 100%</v>
      </c>
    </row>
    <row r="115" spans="1:8" x14ac:dyDescent="0.25">
      <c r="A115">
        <v>209757956</v>
      </c>
      <c r="B115" t="s">
        <v>6</v>
      </c>
      <c r="C115" t="s">
        <v>6</v>
      </c>
      <c r="D115" t="s">
        <v>7</v>
      </c>
      <c r="E115" t="s">
        <v>47</v>
      </c>
      <c r="F115" t="s">
        <v>133</v>
      </c>
      <c r="G115" s="3">
        <f t="shared" si="1"/>
        <v>88</v>
      </c>
      <c r="H115" s="3" t="str">
        <f>IF(T_batt[[#This Row],[% Batt]]&lt;=40,"Entre 0 et 40%",IF(T_batt[[#This Row],[% Batt]]&lt;=60,"Entre41 et 60%","Entre 61 et 100%"))</f>
        <v>Entre 61 et 100%</v>
      </c>
    </row>
    <row r="116" spans="1:8" x14ac:dyDescent="0.25">
      <c r="A116">
        <v>209757952</v>
      </c>
      <c r="B116" t="s">
        <v>6</v>
      </c>
      <c r="C116" t="s">
        <v>6</v>
      </c>
      <c r="D116" t="s">
        <v>7</v>
      </c>
      <c r="E116" t="s">
        <v>18</v>
      </c>
      <c r="F116" t="s">
        <v>134</v>
      </c>
      <c r="G116" s="3">
        <f t="shared" si="1"/>
        <v>76</v>
      </c>
      <c r="H116" s="3" t="str">
        <f>IF(T_batt[[#This Row],[% Batt]]&lt;=40,"Entre 0 et 40%",IF(T_batt[[#This Row],[% Batt]]&lt;=60,"Entre41 et 60%","Entre 61 et 100%"))</f>
        <v>Entre 61 et 100%</v>
      </c>
    </row>
    <row r="117" spans="1:8" x14ac:dyDescent="0.25">
      <c r="A117">
        <v>209757948</v>
      </c>
      <c r="B117" t="s">
        <v>6</v>
      </c>
      <c r="C117" t="s">
        <v>6</v>
      </c>
      <c r="D117" t="s">
        <v>7</v>
      </c>
      <c r="E117" t="s">
        <v>23</v>
      </c>
      <c r="F117" t="s">
        <v>135</v>
      </c>
      <c r="G117" s="3">
        <f t="shared" si="1"/>
        <v>79</v>
      </c>
      <c r="H117" s="3" t="str">
        <f>IF(T_batt[[#This Row],[% Batt]]&lt;=40,"Entre 0 et 40%",IF(T_batt[[#This Row],[% Batt]]&lt;=60,"Entre41 et 60%","Entre 61 et 100%"))</f>
        <v>Entre 61 et 100%</v>
      </c>
    </row>
    <row r="118" spans="1:8" x14ac:dyDescent="0.25">
      <c r="A118">
        <v>209757927</v>
      </c>
      <c r="B118" t="s">
        <v>6</v>
      </c>
      <c r="C118" t="s">
        <v>6</v>
      </c>
      <c r="D118" t="s">
        <v>10</v>
      </c>
      <c r="E118" t="s">
        <v>14</v>
      </c>
      <c r="F118" t="s">
        <v>136</v>
      </c>
      <c r="G118" s="3">
        <f t="shared" si="1"/>
        <v>88</v>
      </c>
      <c r="H118" s="3" t="str">
        <f>IF(T_batt[[#This Row],[% Batt]]&lt;=40,"Entre 0 et 40%",IF(T_batt[[#This Row],[% Batt]]&lt;=60,"Entre41 et 60%","Entre 61 et 100%"))</f>
        <v>Entre 61 et 100%</v>
      </c>
    </row>
    <row r="119" spans="1:8" x14ac:dyDescent="0.25">
      <c r="A119">
        <v>209757949</v>
      </c>
      <c r="B119" t="s">
        <v>6</v>
      </c>
      <c r="C119" t="s">
        <v>6</v>
      </c>
      <c r="D119" t="s">
        <v>7</v>
      </c>
      <c r="E119" t="s">
        <v>23</v>
      </c>
      <c r="F119" t="s">
        <v>137</v>
      </c>
      <c r="G119" s="3">
        <f t="shared" si="1"/>
        <v>89</v>
      </c>
      <c r="H119" s="3" t="str">
        <f>IF(T_batt[[#This Row],[% Batt]]&lt;=40,"Entre 0 et 40%",IF(T_batt[[#This Row],[% Batt]]&lt;=60,"Entre41 et 60%","Entre 61 et 100%"))</f>
        <v>Entre 61 et 100%</v>
      </c>
    </row>
    <row r="120" spans="1:8" x14ac:dyDescent="0.25">
      <c r="A120">
        <v>209762057</v>
      </c>
      <c r="B120" t="s">
        <v>6</v>
      </c>
      <c r="C120" t="s">
        <v>6</v>
      </c>
      <c r="D120" t="s">
        <v>7</v>
      </c>
      <c r="E120" t="s">
        <v>24</v>
      </c>
      <c r="F120" t="s">
        <v>138</v>
      </c>
      <c r="G120" s="3">
        <f t="shared" si="1"/>
        <v>79</v>
      </c>
      <c r="H120" s="3" t="str">
        <f>IF(T_batt[[#This Row],[% Batt]]&lt;=40,"Entre 0 et 40%",IF(T_batt[[#This Row],[% Batt]]&lt;=60,"Entre41 et 60%","Entre 61 et 100%"))</f>
        <v>Entre 61 et 100%</v>
      </c>
    </row>
    <row r="121" spans="1:8" x14ac:dyDescent="0.25">
      <c r="A121">
        <v>209757968</v>
      </c>
      <c r="B121" t="s">
        <v>6</v>
      </c>
      <c r="C121" t="s">
        <v>6</v>
      </c>
      <c r="D121" t="s">
        <v>10</v>
      </c>
      <c r="E121" t="s">
        <v>14</v>
      </c>
      <c r="F121" t="s">
        <v>139</v>
      </c>
      <c r="G121" s="3">
        <f t="shared" si="1"/>
        <v>89</v>
      </c>
      <c r="H121" s="3" t="str">
        <f>IF(T_batt[[#This Row],[% Batt]]&lt;=40,"Entre 0 et 40%",IF(T_batt[[#This Row],[% Batt]]&lt;=60,"Entre41 et 60%","Entre 61 et 100%"))</f>
        <v>Entre 61 et 100%</v>
      </c>
    </row>
    <row r="122" spans="1:8" x14ac:dyDescent="0.25">
      <c r="A122">
        <v>209762058</v>
      </c>
      <c r="B122" t="s">
        <v>6</v>
      </c>
      <c r="C122" t="s">
        <v>6</v>
      </c>
      <c r="D122" t="s">
        <v>7</v>
      </c>
      <c r="E122" t="s">
        <v>24</v>
      </c>
      <c r="F122" t="s">
        <v>141</v>
      </c>
      <c r="G122" s="3">
        <f t="shared" si="1"/>
        <v>93</v>
      </c>
      <c r="H122" s="3" t="str">
        <f>IF(T_batt[[#This Row],[% Batt]]&lt;=40,"Entre 0 et 40%",IF(T_batt[[#This Row],[% Batt]]&lt;=60,"Entre41 et 60%","Entre 61 et 100%"))</f>
        <v>Entre 61 et 100%</v>
      </c>
    </row>
    <row r="123" spans="1:8" x14ac:dyDescent="0.25">
      <c r="A123">
        <v>209757944</v>
      </c>
      <c r="B123" t="s">
        <v>6</v>
      </c>
      <c r="C123" t="s">
        <v>6</v>
      </c>
      <c r="D123" t="s">
        <v>7</v>
      </c>
      <c r="E123" t="s">
        <v>49</v>
      </c>
      <c r="F123" t="s">
        <v>142</v>
      </c>
      <c r="G123" s="3">
        <f t="shared" si="1"/>
        <v>75</v>
      </c>
      <c r="H123" s="3" t="str">
        <f>IF(T_batt[[#This Row],[% Batt]]&lt;=40,"Entre 0 et 40%",IF(T_batt[[#This Row],[% Batt]]&lt;=60,"Entre41 et 60%","Entre 61 et 100%"))</f>
        <v>Entre 61 et 100%</v>
      </c>
    </row>
    <row r="124" spans="1:8" x14ac:dyDescent="0.25">
      <c r="A124">
        <v>209757950</v>
      </c>
      <c r="B124" t="s">
        <v>6</v>
      </c>
      <c r="C124" t="s">
        <v>6</v>
      </c>
      <c r="D124" t="s">
        <v>7</v>
      </c>
      <c r="E124" t="s">
        <v>49</v>
      </c>
      <c r="F124" t="s">
        <v>143</v>
      </c>
      <c r="G124" s="3">
        <f t="shared" si="1"/>
        <v>79</v>
      </c>
      <c r="H124" s="3" t="str">
        <f>IF(T_batt[[#This Row],[% Batt]]&lt;=40,"Entre 0 et 40%",IF(T_batt[[#This Row],[% Batt]]&lt;=60,"Entre41 et 60%","Entre 61 et 100%"))</f>
        <v>Entre 61 et 100%</v>
      </c>
    </row>
    <row r="125" spans="1:8" x14ac:dyDescent="0.25">
      <c r="A125">
        <v>209762037</v>
      </c>
      <c r="B125" t="s">
        <v>6</v>
      </c>
      <c r="C125" t="s">
        <v>6</v>
      </c>
      <c r="D125" t="s">
        <v>7</v>
      </c>
      <c r="E125" t="s">
        <v>24</v>
      </c>
      <c r="F125" t="s">
        <v>144</v>
      </c>
      <c r="G125" s="3">
        <f t="shared" si="1"/>
        <v>79</v>
      </c>
      <c r="H125" s="3" t="str">
        <f>IF(T_batt[[#This Row],[% Batt]]&lt;=40,"Entre 0 et 40%",IF(T_batt[[#This Row],[% Batt]]&lt;=60,"Entre41 et 60%","Entre 61 et 100%"))</f>
        <v>Entre 61 et 100%</v>
      </c>
    </row>
    <row r="126" spans="1:8" x14ac:dyDescent="0.25">
      <c r="A126">
        <v>209757909</v>
      </c>
      <c r="B126" t="s">
        <v>6</v>
      </c>
      <c r="C126" t="s">
        <v>6</v>
      </c>
      <c r="D126" t="s">
        <v>7</v>
      </c>
      <c r="E126" t="s">
        <v>49</v>
      </c>
      <c r="F126" t="s">
        <v>145</v>
      </c>
      <c r="G126" s="3">
        <f t="shared" si="1"/>
        <v>79</v>
      </c>
      <c r="H126" s="3" t="str">
        <f>IF(T_batt[[#This Row],[% Batt]]&lt;=40,"Entre 0 et 40%",IF(T_batt[[#This Row],[% Batt]]&lt;=60,"Entre41 et 60%","Entre 61 et 100%"))</f>
        <v>Entre 61 et 100%</v>
      </c>
    </row>
    <row r="127" spans="1:8" x14ac:dyDescent="0.25">
      <c r="A127">
        <v>209762034</v>
      </c>
      <c r="B127" t="s">
        <v>6</v>
      </c>
      <c r="C127" t="s">
        <v>6</v>
      </c>
      <c r="D127" t="s">
        <v>7</v>
      </c>
      <c r="E127" t="s">
        <v>23</v>
      </c>
      <c r="F127" t="s">
        <v>146</v>
      </c>
      <c r="G127" s="3">
        <f t="shared" si="1"/>
        <v>80</v>
      </c>
      <c r="H127" s="3" t="str">
        <f>IF(T_batt[[#This Row],[% Batt]]&lt;=40,"Entre 0 et 40%",IF(T_batt[[#This Row],[% Batt]]&lt;=60,"Entre41 et 60%","Entre 61 et 100%"))</f>
        <v>Entre 61 et 100%</v>
      </c>
    </row>
    <row r="128" spans="1:8" x14ac:dyDescent="0.25">
      <c r="A128">
        <v>209757910</v>
      </c>
      <c r="B128" t="s">
        <v>6</v>
      </c>
      <c r="C128" t="s">
        <v>6</v>
      </c>
      <c r="D128" t="s">
        <v>7</v>
      </c>
      <c r="E128" t="s">
        <v>49</v>
      </c>
      <c r="F128" t="s">
        <v>147</v>
      </c>
      <c r="G128" s="3">
        <f t="shared" si="1"/>
        <v>72</v>
      </c>
      <c r="H128" s="3" t="str">
        <f>IF(T_batt[[#This Row],[% Batt]]&lt;=40,"Entre 0 et 40%",IF(T_batt[[#This Row],[% Batt]]&lt;=60,"Entre41 et 60%","Entre 61 et 100%"))</f>
        <v>Entre 61 et 100%</v>
      </c>
    </row>
    <row r="129" spans="1:8" x14ac:dyDescent="0.25">
      <c r="A129">
        <v>209762036</v>
      </c>
      <c r="B129" t="s">
        <v>6</v>
      </c>
      <c r="C129" t="s">
        <v>6</v>
      </c>
      <c r="D129" t="s">
        <v>7</v>
      </c>
      <c r="E129" t="s">
        <v>24</v>
      </c>
      <c r="F129" t="s">
        <v>148</v>
      </c>
      <c r="G129" s="3">
        <f t="shared" si="1"/>
        <v>79</v>
      </c>
      <c r="H129" s="3" t="str">
        <f>IF(T_batt[[#This Row],[% Batt]]&lt;=40,"Entre 0 et 40%",IF(T_batt[[#This Row],[% Batt]]&lt;=60,"Entre41 et 60%","Entre 61 et 100%"))</f>
        <v>Entre 61 et 100%</v>
      </c>
    </row>
    <row r="130" spans="1:8" x14ac:dyDescent="0.25">
      <c r="A130">
        <v>209762035</v>
      </c>
      <c r="B130" t="s">
        <v>6</v>
      </c>
      <c r="C130" t="s">
        <v>6</v>
      </c>
      <c r="D130" t="s">
        <v>7</v>
      </c>
      <c r="E130" t="s">
        <v>47</v>
      </c>
      <c r="F130" t="s">
        <v>149</v>
      </c>
      <c r="G130" s="3">
        <f t="shared" ref="G130:G193" si="2">--MID(F130,SEARCH("%bat",F130)+4,2)</f>
        <v>98</v>
      </c>
      <c r="H130" s="3" t="str">
        <f>IF(T_batt[[#This Row],[% Batt]]&lt;=40,"Entre 0 et 40%",IF(T_batt[[#This Row],[% Batt]]&lt;=60,"Entre41 et 60%","Entre 61 et 100%"))</f>
        <v>Entre 61 et 100%</v>
      </c>
    </row>
    <row r="131" spans="1:8" x14ac:dyDescent="0.25">
      <c r="A131">
        <v>209762060</v>
      </c>
      <c r="B131" t="s">
        <v>6</v>
      </c>
      <c r="C131" t="s">
        <v>6</v>
      </c>
      <c r="D131" t="s">
        <v>7</v>
      </c>
      <c r="E131" t="s">
        <v>23</v>
      </c>
      <c r="F131" t="s">
        <v>151</v>
      </c>
      <c r="G131" s="3">
        <f t="shared" si="2"/>
        <v>67</v>
      </c>
      <c r="H131" s="3" t="str">
        <f>IF(T_batt[[#This Row],[% Batt]]&lt;=40,"Entre 0 et 40%",IF(T_batt[[#This Row],[% Batt]]&lt;=60,"Entre41 et 60%","Entre 61 et 100%"))</f>
        <v>Entre 61 et 100%</v>
      </c>
    </row>
    <row r="132" spans="1:8" x14ac:dyDescent="0.25">
      <c r="A132">
        <v>209757942</v>
      </c>
      <c r="B132" t="s">
        <v>6</v>
      </c>
      <c r="C132" t="s">
        <v>6</v>
      </c>
      <c r="D132" t="s">
        <v>7</v>
      </c>
      <c r="E132" t="s">
        <v>49</v>
      </c>
      <c r="F132" t="s">
        <v>152</v>
      </c>
      <c r="G132" s="3">
        <f t="shared" si="2"/>
        <v>79</v>
      </c>
      <c r="H132" s="3" t="str">
        <f>IF(T_batt[[#This Row],[% Batt]]&lt;=40,"Entre 0 et 40%",IF(T_batt[[#This Row],[% Batt]]&lt;=60,"Entre41 et 60%","Entre 61 et 100%"))</f>
        <v>Entre 61 et 100%</v>
      </c>
    </row>
    <row r="133" spans="1:8" x14ac:dyDescent="0.25">
      <c r="A133">
        <v>209762047</v>
      </c>
      <c r="B133" t="s">
        <v>6</v>
      </c>
      <c r="C133" t="s">
        <v>6</v>
      </c>
      <c r="D133" t="s">
        <v>7</v>
      </c>
      <c r="E133" t="s">
        <v>24</v>
      </c>
      <c r="F133" t="s">
        <v>153</v>
      </c>
      <c r="G133" s="3">
        <f t="shared" si="2"/>
        <v>68</v>
      </c>
      <c r="H133" s="3" t="str">
        <f>IF(T_batt[[#This Row],[% Batt]]&lt;=40,"Entre 0 et 40%",IF(T_batt[[#This Row],[% Batt]]&lt;=60,"Entre41 et 60%","Entre 61 et 100%"))</f>
        <v>Entre 61 et 100%</v>
      </c>
    </row>
    <row r="134" spans="1:8" x14ac:dyDescent="0.25">
      <c r="A134">
        <v>209747428</v>
      </c>
      <c r="B134" t="s">
        <v>6</v>
      </c>
      <c r="C134" t="s">
        <v>6</v>
      </c>
      <c r="D134" t="s">
        <v>7</v>
      </c>
      <c r="E134" t="s">
        <v>11</v>
      </c>
      <c r="F134" t="s">
        <v>154</v>
      </c>
      <c r="G134" s="3">
        <f t="shared" si="2"/>
        <v>98</v>
      </c>
      <c r="H134" s="3" t="str">
        <f>IF(T_batt[[#This Row],[% Batt]]&lt;=40,"Entre 0 et 40%",IF(T_batt[[#This Row],[% Batt]]&lt;=60,"Entre41 et 60%","Entre 61 et 100%"))</f>
        <v>Entre 61 et 100%</v>
      </c>
    </row>
    <row r="135" spans="1:8" x14ac:dyDescent="0.25">
      <c r="A135">
        <v>209757929</v>
      </c>
      <c r="B135" t="s">
        <v>6</v>
      </c>
      <c r="C135" t="s">
        <v>6</v>
      </c>
      <c r="D135" t="s">
        <v>10</v>
      </c>
      <c r="E135" t="s">
        <v>14</v>
      </c>
      <c r="F135" t="s">
        <v>155</v>
      </c>
      <c r="G135" s="3">
        <f t="shared" si="2"/>
        <v>85</v>
      </c>
      <c r="H135" s="3" t="str">
        <f>IF(T_batt[[#This Row],[% Batt]]&lt;=40,"Entre 0 et 40%",IF(T_batt[[#This Row],[% Batt]]&lt;=60,"Entre41 et 60%","Entre 61 et 100%"))</f>
        <v>Entre 61 et 100%</v>
      </c>
    </row>
    <row r="136" spans="1:8" x14ac:dyDescent="0.25">
      <c r="A136">
        <v>209757928</v>
      </c>
      <c r="B136" t="s">
        <v>6</v>
      </c>
      <c r="C136" t="s">
        <v>6</v>
      </c>
      <c r="D136" t="s">
        <v>10</v>
      </c>
      <c r="E136" t="s">
        <v>14</v>
      </c>
      <c r="F136" t="s">
        <v>156</v>
      </c>
      <c r="G136" s="3">
        <f t="shared" si="2"/>
        <v>87</v>
      </c>
      <c r="H136" s="3" t="str">
        <f>IF(T_batt[[#This Row],[% Batt]]&lt;=40,"Entre 0 et 40%",IF(T_batt[[#This Row],[% Batt]]&lt;=60,"Entre41 et 60%","Entre 61 et 100%"))</f>
        <v>Entre 61 et 100%</v>
      </c>
    </row>
    <row r="137" spans="1:8" x14ac:dyDescent="0.25">
      <c r="A137">
        <v>209762046</v>
      </c>
      <c r="B137" t="s">
        <v>6</v>
      </c>
      <c r="C137" t="s">
        <v>6</v>
      </c>
      <c r="D137" t="s">
        <v>7</v>
      </c>
      <c r="E137" t="s">
        <v>150</v>
      </c>
      <c r="F137" t="s">
        <v>157</v>
      </c>
      <c r="G137" s="3">
        <f t="shared" si="2"/>
        <v>72</v>
      </c>
      <c r="H137" s="3" t="str">
        <f>IF(T_batt[[#This Row],[% Batt]]&lt;=40,"Entre 0 et 40%",IF(T_batt[[#This Row],[% Batt]]&lt;=60,"Entre41 et 60%","Entre 61 et 100%"))</f>
        <v>Entre 61 et 100%</v>
      </c>
    </row>
    <row r="138" spans="1:8" x14ac:dyDescent="0.25">
      <c r="A138">
        <v>209757926</v>
      </c>
      <c r="B138" t="s">
        <v>6</v>
      </c>
      <c r="C138" t="s">
        <v>6</v>
      </c>
      <c r="D138" t="s">
        <v>10</v>
      </c>
      <c r="E138" t="s">
        <v>14</v>
      </c>
      <c r="F138" t="s">
        <v>158</v>
      </c>
      <c r="G138" s="3">
        <f t="shared" si="2"/>
        <v>92</v>
      </c>
      <c r="H138" s="3" t="str">
        <f>IF(T_batt[[#This Row],[% Batt]]&lt;=40,"Entre 0 et 40%",IF(T_batt[[#This Row],[% Batt]]&lt;=60,"Entre41 et 60%","Entre 61 et 100%"))</f>
        <v>Entre 61 et 100%</v>
      </c>
    </row>
    <row r="139" spans="1:8" x14ac:dyDescent="0.25">
      <c r="A139">
        <v>209757940</v>
      </c>
      <c r="B139" t="s">
        <v>6</v>
      </c>
      <c r="C139" t="s">
        <v>6</v>
      </c>
      <c r="D139" t="s">
        <v>7</v>
      </c>
      <c r="E139" t="s">
        <v>49</v>
      </c>
      <c r="F139" t="s">
        <v>159</v>
      </c>
      <c r="G139" s="3">
        <f t="shared" si="2"/>
        <v>72</v>
      </c>
      <c r="H139" s="3" t="str">
        <f>IF(T_batt[[#This Row],[% Batt]]&lt;=40,"Entre 0 et 40%",IF(T_batt[[#This Row],[% Batt]]&lt;=60,"Entre41 et 60%","Entre 61 et 100%"))</f>
        <v>Entre 61 et 100%</v>
      </c>
    </row>
    <row r="140" spans="1:8" x14ac:dyDescent="0.25">
      <c r="A140">
        <v>209757923</v>
      </c>
      <c r="B140" t="s">
        <v>6</v>
      </c>
      <c r="C140" t="s">
        <v>6</v>
      </c>
      <c r="D140" t="s">
        <v>7</v>
      </c>
      <c r="E140" t="s">
        <v>19</v>
      </c>
      <c r="F140" t="s">
        <v>160</v>
      </c>
      <c r="G140" s="3">
        <f t="shared" si="2"/>
        <v>89</v>
      </c>
      <c r="H140" s="3" t="str">
        <f>IF(T_batt[[#This Row],[% Batt]]&lt;=40,"Entre 0 et 40%",IF(T_batt[[#This Row],[% Batt]]&lt;=60,"Entre41 et 60%","Entre 61 et 100%"))</f>
        <v>Entre 61 et 100%</v>
      </c>
    </row>
    <row r="141" spans="1:8" x14ac:dyDescent="0.25">
      <c r="A141">
        <v>209762062</v>
      </c>
      <c r="B141" t="s">
        <v>6</v>
      </c>
      <c r="C141" t="s">
        <v>6</v>
      </c>
      <c r="D141" t="s">
        <v>7</v>
      </c>
      <c r="E141" t="s">
        <v>12</v>
      </c>
      <c r="F141" t="s">
        <v>161</v>
      </c>
      <c r="G141" s="3">
        <f t="shared" si="2"/>
        <v>81</v>
      </c>
      <c r="H141" s="3" t="str">
        <f>IF(T_batt[[#This Row],[% Batt]]&lt;=40,"Entre 0 et 40%",IF(T_batt[[#This Row],[% Batt]]&lt;=60,"Entre41 et 60%","Entre 61 et 100%"))</f>
        <v>Entre 61 et 100%</v>
      </c>
    </row>
    <row r="142" spans="1:8" x14ac:dyDescent="0.25">
      <c r="A142">
        <v>209762045</v>
      </c>
      <c r="B142" t="s">
        <v>6</v>
      </c>
      <c r="C142" t="s">
        <v>6</v>
      </c>
      <c r="D142" t="s">
        <v>7</v>
      </c>
      <c r="E142" t="s">
        <v>24</v>
      </c>
      <c r="F142" t="s">
        <v>162</v>
      </c>
      <c r="G142" s="3">
        <f t="shared" si="2"/>
        <v>70</v>
      </c>
      <c r="H142" s="3" t="str">
        <f>IF(T_batt[[#This Row],[% Batt]]&lt;=40,"Entre 0 et 40%",IF(T_batt[[#This Row],[% Batt]]&lt;=60,"Entre41 et 60%","Entre 61 et 100%"))</f>
        <v>Entre 61 et 100%</v>
      </c>
    </row>
    <row r="143" spans="1:8" x14ac:dyDescent="0.25">
      <c r="A143">
        <v>209757908</v>
      </c>
      <c r="B143" t="s">
        <v>6</v>
      </c>
      <c r="C143" t="s">
        <v>6</v>
      </c>
      <c r="D143" t="s">
        <v>7</v>
      </c>
      <c r="E143" t="s">
        <v>18</v>
      </c>
      <c r="F143" t="s">
        <v>163</v>
      </c>
      <c r="G143" s="3">
        <f t="shared" si="2"/>
        <v>76</v>
      </c>
      <c r="H143" s="3" t="str">
        <f>IF(T_batt[[#This Row],[% Batt]]&lt;=40,"Entre 0 et 40%",IF(T_batt[[#This Row],[% Batt]]&lt;=60,"Entre41 et 60%","Entre 61 et 100%"))</f>
        <v>Entre 61 et 100%</v>
      </c>
    </row>
    <row r="144" spans="1:8" x14ac:dyDescent="0.25">
      <c r="A144">
        <v>209757939</v>
      </c>
      <c r="B144" t="s">
        <v>6</v>
      </c>
      <c r="C144" t="s">
        <v>6</v>
      </c>
      <c r="D144" t="s">
        <v>7</v>
      </c>
      <c r="E144" t="s">
        <v>18</v>
      </c>
      <c r="F144" t="s">
        <v>164</v>
      </c>
      <c r="G144" s="3">
        <f t="shared" si="2"/>
        <v>76</v>
      </c>
      <c r="H144" s="3" t="str">
        <f>IF(T_batt[[#This Row],[% Batt]]&lt;=40,"Entre 0 et 40%",IF(T_batt[[#This Row],[% Batt]]&lt;=60,"Entre41 et 60%","Entre 61 et 100%"))</f>
        <v>Entre 61 et 100%</v>
      </c>
    </row>
    <row r="145" spans="1:8" x14ac:dyDescent="0.25">
      <c r="A145">
        <v>209762048</v>
      </c>
      <c r="B145" t="s">
        <v>6</v>
      </c>
      <c r="C145" t="s">
        <v>6</v>
      </c>
      <c r="D145" t="s">
        <v>7</v>
      </c>
      <c r="E145" t="s">
        <v>24</v>
      </c>
      <c r="F145" t="s">
        <v>165</v>
      </c>
      <c r="G145" s="3">
        <f t="shared" si="2"/>
        <v>68</v>
      </c>
      <c r="H145" s="3" t="str">
        <f>IF(T_batt[[#This Row],[% Batt]]&lt;=40,"Entre 0 et 40%",IF(T_batt[[#This Row],[% Batt]]&lt;=60,"Entre41 et 60%","Entre 61 et 100%"))</f>
        <v>Entre 61 et 100%</v>
      </c>
    </row>
    <row r="146" spans="1:8" x14ac:dyDescent="0.25">
      <c r="A146">
        <v>209757933</v>
      </c>
      <c r="B146" t="s">
        <v>6</v>
      </c>
      <c r="C146" t="s">
        <v>6</v>
      </c>
      <c r="D146" t="s">
        <v>7</v>
      </c>
      <c r="E146" t="s">
        <v>47</v>
      </c>
      <c r="F146" t="s">
        <v>166</v>
      </c>
      <c r="G146" s="3">
        <f t="shared" si="2"/>
        <v>82</v>
      </c>
      <c r="H146" s="3" t="str">
        <f>IF(T_batt[[#This Row],[% Batt]]&lt;=40,"Entre 0 et 40%",IF(T_batt[[#This Row],[% Batt]]&lt;=60,"Entre41 et 60%","Entre 61 et 100%"))</f>
        <v>Entre 61 et 100%</v>
      </c>
    </row>
    <row r="147" spans="1:8" x14ac:dyDescent="0.25">
      <c r="A147">
        <v>209762032</v>
      </c>
      <c r="B147" t="s">
        <v>6</v>
      </c>
      <c r="C147" t="s">
        <v>6</v>
      </c>
      <c r="D147" t="s">
        <v>10</v>
      </c>
      <c r="E147" t="s">
        <v>14</v>
      </c>
      <c r="F147" t="s">
        <v>167</v>
      </c>
      <c r="G147" s="3">
        <f t="shared" si="2"/>
        <v>88</v>
      </c>
      <c r="H147" s="3" t="str">
        <f>IF(T_batt[[#This Row],[% Batt]]&lt;=40,"Entre 0 et 40%",IF(T_batt[[#This Row],[% Batt]]&lt;=60,"Entre41 et 60%","Entre 61 et 100%"))</f>
        <v>Entre 61 et 100%</v>
      </c>
    </row>
    <row r="148" spans="1:8" x14ac:dyDescent="0.25">
      <c r="A148">
        <v>209757834</v>
      </c>
      <c r="B148" t="s">
        <v>6</v>
      </c>
      <c r="C148" t="s">
        <v>6</v>
      </c>
      <c r="D148" t="s">
        <v>10</v>
      </c>
      <c r="E148" t="s">
        <v>14</v>
      </c>
      <c r="F148" t="s">
        <v>168</v>
      </c>
      <c r="G148" s="3">
        <f t="shared" si="2"/>
        <v>95</v>
      </c>
      <c r="H148" s="3" t="str">
        <f>IF(T_batt[[#This Row],[% Batt]]&lt;=40,"Entre 0 et 40%",IF(T_batt[[#This Row],[% Batt]]&lt;=60,"Entre41 et 60%","Entre 61 et 100%"))</f>
        <v>Entre 61 et 100%</v>
      </c>
    </row>
    <row r="149" spans="1:8" x14ac:dyDescent="0.25">
      <c r="A149">
        <v>209757836</v>
      </c>
      <c r="B149" t="s">
        <v>6</v>
      </c>
      <c r="C149" t="s">
        <v>6</v>
      </c>
      <c r="D149" t="s">
        <v>10</v>
      </c>
      <c r="E149" t="s">
        <v>14</v>
      </c>
      <c r="F149" t="s">
        <v>169</v>
      </c>
      <c r="G149" s="3">
        <f t="shared" si="2"/>
        <v>88</v>
      </c>
      <c r="H149" s="3" t="str">
        <f>IF(T_batt[[#This Row],[% Batt]]&lt;=40,"Entre 0 et 40%",IF(T_batt[[#This Row],[% Batt]]&lt;=60,"Entre41 et 60%","Entre 61 et 100%"))</f>
        <v>Entre 61 et 100%</v>
      </c>
    </row>
    <row r="150" spans="1:8" x14ac:dyDescent="0.25">
      <c r="A150">
        <v>209757665</v>
      </c>
      <c r="B150" t="s">
        <v>6</v>
      </c>
      <c r="C150" t="s">
        <v>6</v>
      </c>
      <c r="D150" t="s">
        <v>7</v>
      </c>
      <c r="E150" t="s">
        <v>140</v>
      </c>
      <c r="F150" t="s">
        <v>170</v>
      </c>
      <c r="G150" s="3">
        <f t="shared" si="2"/>
        <v>94</v>
      </c>
      <c r="H150" s="3" t="str">
        <f>IF(T_batt[[#This Row],[% Batt]]&lt;=40,"Entre 0 et 40%",IF(T_batt[[#This Row],[% Batt]]&lt;=60,"Entre41 et 60%","Entre 61 et 100%"))</f>
        <v>Entre 61 et 100%</v>
      </c>
    </row>
    <row r="151" spans="1:8" x14ac:dyDescent="0.25">
      <c r="A151">
        <v>209757716</v>
      </c>
      <c r="B151" t="s">
        <v>6</v>
      </c>
      <c r="C151" t="s">
        <v>6</v>
      </c>
      <c r="D151" t="s">
        <v>10</v>
      </c>
      <c r="E151" t="s">
        <v>14</v>
      </c>
      <c r="F151" t="s">
        <v>171</v>
      </c>
      <c r="G151" s="3">
        <f t="shared" si="2"/>
        <v>90</v>
      </c>
      <c r="H151" s="3" t="str">
        <f>IF(T_batt[[#This Row],[% Batt]]&lt;=40,"Entre 0 et 40%",IF(T_batt[[#This Row],[% Batt]]&lt;=60,"Entre41 et 60%","Entre 61 et 100%"))</f>
        <v>Entre 61 et 100%</v>
      </c>
    </row>
    <row r="152" spans="1:8" x14ac:dyDescent="0.25">
      <c r="A152">
        <v>209757715</v>
      </c>
      <c r="B152" t="s">
        <v>6</v>
      </c>
      <c r="C152" t="s">
        <v>6</v>
      </c>
      <c r="D152" t="s">
        <v>10</v>
      </c>
      <c r="E152" t="s">
        <v>14</v>
      </c>
      <c r="F152" t="s">
        <v>172</v>
      </c>
      <c r="G152" s="3">
        <f t="shared" si="2"/>
        <v>91</v>
      </c>
      <c r="H152" s="3" t="str">
        <f>IF(T_batt[[#This Row],[% Batt]]&lt;=40,"Entre 0 et 40%",IF(T_batt[[#This Row],[% Batt]]&lt;=60,"Entre41 et 60%","Entre 61 et 100%"))</f>
        <v>Entre 61 et 100%</v>
      </c>
    </row>
    <row r="153" spans="1:8" x14ac:dyDescent="0.25">
      <c r="A153">
        <v>209757712</v>
      </c>
      <c r="B153" t="s">
        <v>6</v>
      </c>
      <c r="C153" t="s">
        <v>6</v>
      </c>
      <c r="D153" t="s">
        <v>10</v>
      </c>
      <c r="E153" t="s">
        <v>14</v>
      </c>
      <c r="F153" t="s">
        <v>173</v>
      </c>
      <c r="G153" s="3">
        <f t="shared" si="2"/>
        <v>89</v>
      </c>
      <c r="H153" s="3" t="str">
        <f>IF(T_batt[[#This Row],[% Batt]]&lt;=40,"Entre 0 et 40%",IF(T_batt[[#This Row],[% Batt]]&lt;=60,"Entre41 et 60%","Entre 61 et 100%"))</f>
        <v>Entre 61 et 100%</v>
      </c>
    </row>
    <row r="154" spans="1:8" x14ac:dyDescent="0.25">
      <c r="A154">
        <v>209757709</v>
      </c>
      <c r="B154" t="s">
        <v>6</v>
      </c>
      <c r="C154" t="s">
        <v>6</v>
      </c>
      <c r="D154" t="s">
        <v>7</v>
      </c>
      <c r="E154" t="s">
        <v>23</v>
      </c>
      <c r="F154" t="s">
        <v>174</v>
      </c>
      <c r="G154" s="3">
        <f t="shared" si="2"/>
        <v>71</v>
      </c>
      <c r="H154" s="3" t="str">
        <f>IF(T_batt[[#This Row],[% Batt]]&lt;=40,"Entre 0 et 40%",IF(T_batt[[#This Row],[% Batt]]&lt;=60,"Entre41 et 60%","Entre 61 et 100%"))</f>
        <v>Entre 61 et 100%</v>
      </c>
    </row>
    <row r="155" spans="1:8" x14ac:dyDescent="0.25">
      <c r="A155">
        <v>209757710</v>
      </c>
      <c r="B155" t="s">
        <v>6</v>
      </c>
      <c r="C155" t="s">
        <v>6</v>
      </c>
      <c r="D155" t="s">
        <v>10</v>
      </c>
      <c r="E155" t="s">
        <v>14</v>
      </c>
      <c r="F155" t="s">
        <v>175</v>
      </c>
      <c r="G155" s="3">
        <f t="shared" si="2"/>
        <v>90</v>
      </c>
      <c r="H155" s="3" t="str">
        <f>IF(T_batt[[#This Row],[% Batt]]&lt;=40,"Entre 0 et 40%",IF(T_batt[[#This Row],[% Batt]]&lt;=60,"Entre41 et 60%","Entre 61 et 100%"))</f>
        <v>Entre 61 et 100%</v>
      </c>
    </row>
    <row r="156" spans="1:8" x14ac:dyDescent="0.25">
      <c r="A156">
        <v>209757671</v>
      </c>
      <c r="B156" t="s">
        <v>6</v>
      </c>
      <c r="C156" t="s">
        <v>6</v>
      </c>
      <c r="D156" t="s">
        <v>10</v>
      </c>
      <c r="E156" t="s">
        <v>14</v>
      </c>
      <c r="F156" t="s">
        <v>176</v>
      </c>
      <c r="G156" s="3">
        <f t="shared" si="2"/>
        <v>89</v>
      </c>
      <c r="H156" s="3" t="str">
        <f>IF(T_batt[[#This Row],[% Batt]]&lt;=40,"Entre 0 et 40%",IF(T_batt[[#This Row],[% Batt]]&lt;=60,"Entre41 et 60%","Entre 61 et 100%"))</f>
        <v>Entre 61 et 100%</v>
      </c>
    </row>
    <row r="157" spans="1:8" x14ac:dyDescent="0.25">
      <c r="A157">
        <v>209757821</v>
      </c>
      <c r="B157" t="s">
        <v>6</v>
      </c>
      <c r="C157" t="s">
        <v>6</v>
      </c>
      <c r="D157" t="s">
        <v>10</v>
      </c>
      <c r="E157" t="s">
        <v>14</v>
      </c>
      <c r="F157" t="s">
        <v>177</v>
      </c>
      <c r="G157" s="3">
        <f t="shared" si="2"/>
        <v>87</v>
      </c>
      <c r="H157" s="3" t="str">
        <f>IF(T_batt[[#This Row],[% Batt]]&lt;=40,"Entre 0 et 40%",IF(T_batt[[#This Row],[% Batt]]&lt;=60,"Entre41 et 60%","Entre 61 et 100%"))</f>
        <v>Entre 61 et 100%</v>
      </c>
    </row>
    <row r="158" spans="1:8" x14ac:dyDescent="0.25">
      <c r="A158">
        <v>209757822</v>
      </c>
      <c r="B158" t="s">
        <v>6</v>
      </c>
      <c r="C158" t="s">
        <v>6</v>
      </c>
      <c r="D158" t="s">
        <v>10</v>
      </c>
      <c r="E158" t="s">
        <v>14</v>
      </c>
      <c r="F158" t="s">
        <v>178</v>
      </c>
      <c r="G158" s="3">
        <f t="shared" si="2"/>
        <v>92</v>
      </c>
      <c r="H158" s="3" t="str">
        <f>IF(T_batt[[#This Row],[% Batt]]&lt;=40,"Entre 0 et 40%",IF(T_batt[[#This Row],[% Batt]]&lt;=60,"Entre41 et 60%","Entre 61 et 100%"))</f>
        <v>Entre 61 et 100%</v>
      </c>
    </row>
    <row r="159" spans="1:8" x14ac:dyDescent="0.25">
      <c r="A159">
        <v>209757848</v>
      </c>
      <c r="B159" t="s">
        <v>6</v>
      </c>
      <c r="C159" t="s">
        <v>6</v>
      </c>
      <c r="D159" t="s">
        <v>10</v>
      </c>
      <c r="E159" t="s">
        <v>14</v>
      </c>
      <c r="F159" t="s">
        <v>179</v>
      </c>
      <c r="G159" s="3">
        <f t="shared" si="2"/>
        <v>92</v>
      </c>
      <c r="H159" s="3" t="str">
        <f>IF(T_batt[[#This Row],[% Batt]]&lt;=40,"Entre 0 et 40%",IF(T_batt[[#This Row],[% Batt]]&lt;=60,"Entre41 et 60%","Entre 61 et 100%"))</f>
        <v>Entre 61 et 100%</v>
      </c>
    </row>
    <row r="160" spans="1:8" x14ac:dyDescent="0.25">
      <c r="A160">
        <v>209757865</v>
      </c>
      <c r="B160" t="s">
        <v>6</v>
      </c>
      <c r="C160" t="s">
        <v>6</v>
      </c>
      <c r="D160" t="s">
        <v>10</v>
      </c>
      <c r="E160" t="s">
        <v>14</v>
      </c>
      <c r="F160" t="s">
        <v>180</v>
      </c>
      <c r="G160" s="3">
        <f t="shared" si="2"/>
        <v>93</v>
      </c>
      <c r="H160" s="3" t="str">
        <f>IF(T_batt[[#This Row],[% Batt]]&lt;=40,"Entre 0 et 40%",IF(T_batt[[#This Row],[% Batt]]&lt;=60,"Entre41 et 60%","Entre 61 et 100%"))</f>
        <v>Entre 61 et 100%</v>
      </c>
    </row>
    <row r="161" spans="1:8" x14ac:dyDescent="0.25">
      <c r="A161">
        <v>209757849</v>
      </c>
      <c r="B161" t="s">
        <v>6</v>
      </c>
      <c r="C161" t="s">
        <v>6</v>
      </c>
      <c r="D161" t="s">
        <v>10</v>
      </c>
      <c r="E161" t="s">
        <v>14</v>
      </c>
      <c r="F161" t="s">
        <v>181</v>
      </c>
      <c r="G161" s="3">
        <f t="shared" si="2"/>
        <v>93</v>
      </c>
      <c r="H161" s="3" t="str">
        <f>IF(T_batt[[#This Row],[% Batt]]&lt;=40,"Entre 0 et 40%",IF(T_batt[[#This Row],[% Batt]]&lt;=60,"Entre41 et 60%","Entre 61 et 100%"))</f>
        <v>Entre 61 et 100%</v>
      </c>
    </row>
    <row r="162" spans="1:8" x14ac:dyDescent="0.25">
      <c r="A162">
        <v>209757823</v>
      </c>
      <c r="B162" t="s">
        <v>6</v>
      </c>
      <c r="C162" t="s">
        <v>6</v>
      </c>
      <c r="D162" t="s">
        <v>10</v>
      </c>
      <c r="E162" t="s">
        <v>14</v>
      </c>
      <c r="F162" t="s">
        <v>182</v>
      </c>
      <c r="G162" s="3">
        <f t="shared" si="2"/>
        <v>88</v>
      </c>
      <c r="H162" s="3" t="str">
        <f>IF(T_batt[[#This Row],[% Batt]]&lt;=40,"Entre 0 et 40%",IF(T_batt[[#This Row],[% Batt]]&lt;=60,"Entre41 et 60%","Entre 61 et 100%"))</f>
        <v>Entre 61 et 100%</v>
      </c>
    </row>
    <row r="163" spans="1:8" x14ac:dyDescent="0.25">
      <c r="A163">
        <v>209757714</v>
      </c>
      <c r="B163" t="s">
        <v>6</v>
      </c>
      <c r="C163" t="s">
        <v>6</v>
      </c>
      <c r="D163" t="s">
        <v>10</v>
      </c>
      <c r="E163" t="s">
        <v>14</v>
      </c>
      <c r="F163" t="s">
        <v>183</v>
      </c>
      <c r="G163" s="3">
        <f t="shared" si="2"/>
        <v>90</v>
      </c>
      <c r="H163" s="3" t="str">
        <f>IF(T_batt[[#This Row],[% Batt]]&lt;=40,"Entre 0 et 40%",IF(T_batt[[#This Row],[% Batt]]&lt;=60,"Entre41 et 60%","Entre 61 et 100%"))</f>
        <v>Entre 61 et 100%</v>
      </c>
    </row>
    <row r="164" spans="1:8" x14ac:dyDescent="0.25">
      <c r="A164">
        <v>209757847</v>
      </c>
      <c r="B164" t="s">
        <v>6</v>
      </c>
      <c r="C164" t="s">
        <v>6</v>
      </c>
      <c r="D164" t="s">
        <v>10</v>
      </c>
      <c r="E164" t="s">
        <v>14</v>
      </c>
      <c r="F164" t="s">
        <v>184</v>
      </c>
      <c r="G164" s="3">
        <f t="shared" si="2"/>
        <v>90</v>
      </c>
      <c r="H164" s="3" t="str">
        <f>IF(T_batt[[#This Row],[% Batt]]&lt;=40,"Entre 0 et 40%",IF(T_batt[[#This Row],[% Batt]]&lt;=60,"Entre41 et 60%","Entre 61 et 100%"))</f>
        <v>Entre 61 et 100%</v>
      </c>
    </row>
    <row r="165" spans="1:8" x14ac:dyDescent="0.25">
      <c r="A165">
        <v>209757825</v>
      </c>
      <c r="B165" t="s">
        <v>6</v>
      </c>
      <c r="C165" t="s">
        <v>6</v>
      </c>
      <c r="D165" t="s">
        <v>10</v>
      </c>
      <c r="E165" t="s">
        <v>14</v>
      </c>
      <c r="F165" t="s">
        <v>185</v>
      </c>
      <c r="G165" s="3">
        <f t="shared" si="2"/>
        <v>88</v>
      </c>
      <c r="H165" s="3" t="str">
        <f>IF(T_batt[[#This Row],[% Batt]]&lt;=40,"Entre 0 et 40%",IF(T_batt[[#This Row],[% Batt]]&lt;=60,"Entre41 et 60%","Entre 61 et 100%"))</f>
        <v>Entre 61 et 100%</v>
      </c>
    </row>
    <row r="166" spans="1:8" x14ac:dyDescent="0.25">
      <c r="A166">
        <v>209760558</v>
      </c>
      <c r="B166" t="s">
        <v>6</v>
      </c>
      <c r="C166" t="s">
        <v>6</v>
      </c>
      <c r="D166" t="s">
        <v>7</v>
      </c>
      <c r="E166" t="s">
        <v>24</v>
      </c>
      <c r="F166" t="s">
        <v>186</v>
      </c>
      <c r="G166" s="3">
        <f t="shared" si="2"/>
        <v>10</v>
      </c>
      <c r="H166" s="3" t="str">
        <f>IF(T_batt[[#This Row],[% Batt]]&lt;=40,"Entre 0 et 40%",IF(T_batt[[#This Row],[% Batt]]&lt;=60,"Entre41 et 60%","Entre 61 et 100%"))</f>
        <v>Entre 0 et 40%</v>
      </c>
    </row>
    <row r="167" spans="1:8" x14ac:dyDescent="0.25">
      <c r="A167">
        <v>209757824</v>
      </c>
      <c r="B167" t="s">
        <v>6</v>
      </c>
      <c r="C167" t="s">
        <v>6</v>
      </c>
      <c r="D167" t="s">
        <v>10</v>
      </c>
      <c r="E167" t="s">
        <v>14</v>
      </c>
      <c r="F167" t="s">
        <v>187</v>
      </c>
      <c r="G167" s="3">
        <f t="shared" si="2"/>
        <v>89</v>
      </c>
      <c r="H167" s="3" t="str">
        <f>IF(T_batt[[#This Row],[% Batt]]&lt;=40,"Entre 0 et 40%",IF(T_batt[[#This Row],[% Batt]]&lt;=60,"Entre41 et 60%","Entre 61 et 100%"))</f>
        <v>Entre 61 et 100%</v>
      </c>
    </row>
    <row r="168" spans="1:8" x14ac:dyDescent="0.25">
      <c r="A168">
        <v>209757826</v>
      </c>
      <c r="B168" t="s">
        <v>6</v>
      </c>
      <c r="C168" t="s">
        <v>6</v>
      </c>
      <c r="D168" t="s">
        <v>10</v>
      </c>
      <c r="E168" t="s">
        <v>14</v>
      </c>
      <c r="F168" t="s">
        <v>188</v>
      </c>
      <c r="G168" s="3">
        <f t="shared" si="2"/>
        <v>87</v>
      </c>
      <c r="H168" s="3" t="str">
        <f>IF(T_batt[[#This Row],[% Batt]]&lt;=40,"Entre 0 et 40%",IF(T_batt[[#This Row],[% Batt]]&lt;=60,"Entre41 et 60%","Entre 61 et 100%"))</f>
        <v>Entre 61 et 100%</v>
      </c>
    </row>
    <row r="169" spans="1:8" x14ac:dyDescent="0.25">
      <c r="A169">
        <v>209757669</v>
      </c>
      <c r="B169" t="s">
        <v>6</v>
      </c>
      <c r="C169" t="s">
        <v>6</v>
      </c>
      <c r="D169" t="s">
        <v>10</v>
      </c>
      <c r="E169" t="s">
        <v>14</v>
      </c>
      <c r="F169" t="s">
        <v>189</v>
      </c>
      <c r="G169" s="3">
        <f t="shared" si="2"/>
        <v>90</v>
      </c>
      <c r="H169" s="3" t="str">
        <f>IF(T_batt[[#This Row],[% Batt]]&lt;=40,"Entre 0 et 40%",IF(T_batt[[#This Row],[% Batt]]&lt;=60,"Entre41 et 60%","Entre 61 et 100%"))</f>
        <v>Entre 61 et 100%</v>
      </c>
    </row>
    <row r="170" spans="1:8" x14ac:dyDescent="0.25">
      <c r="A170">
        <v>209758023</v>
      </c>
      <c r="B170" t="s">
        <v>6</v>
      </c>
      <c r="C170" t="s">
        <v>6</v>
      </c>
      <c r="D170" t="s">
        <v>7</v>
      </c>
      <c r="E170" t="s">
        <v>23</v>
      </c>
      <c r="F170" t="s">
        <v>190</v>
      </c>
      <c r="G170" s="3">
        <f t="shared" si="2"/>
        <v>65</v>
      </c>
      <c r="H170" s="3" t="str">
        <f>IF(T_batt[[#This Row],[% Batt]]&lt;=40,"Entre 0 et 40%",IF(T_batt[[#This Row],[% Batt]]&lt;=60,"Entre41 et 60%","Entre 61 et 100%"))</f>
        <v>Entre 61 et 100%</v>
      </c>
    </row>
    <row r="171" spans="1:8" x14ac:dyDescent="0.25">
      <c r="A171">
        <v>209758036</v>
      </c>
      <c r="B171" t="s">
        <v>6</v>
      </c>
      <c r="C171" t="s">
        <v>6</v>
      </c>
      <c r="D171" t="s">
        <v>7</v>
      </c>
      <c r="E171" t="s">
        <v>18</v>
      </c>
      <c r="F171" t="s">
        <v>191</v>
      </c>
      <c r="G171" s="3">
        <f t="shared" si="2"/>
        <v>75</v>
      </c>
      <c r="H171" s="3" t="str">
        <f>IF(T_batt[[#This Row],[% Batt]]&lt;=40,"Entre 0 et 40%",IF(T_batt[[#This Row],[% Batt]]&lt;=60,"Entre41 et 60%","Entre 61 et 100%"))</f>
        <v>Entre 61 et 100%</v>
      </c>
    </row>
    <row r="172" spans="1:8" x14ac:dyDescent="0.25">
      <c r="A172">
        <v>209758026</v>
      </c>
      <c r="B172" t="s">
        <v>6</v>
      </c>
      <c r="C172" t="s">
        <v>6</v>
      </c>
      <c r="D172" t="s">
        <v>7</v>
      </c>
      <c r="E172" t="s">
        <v>49</v>
      </c>
      <c r="F172" t="s">
        <v>192</v>
      </c>
      <c r="G172" s="3">
        <f t="shared" si="2"/>
        <v>76</v>
      </c>
      <c r="H172" s="3" t="str">
        <f>IF(T_batt[[#This Row],[% Batt]]&lt;=40,"Entre 0 et 40%",IF(T_batt[[#This Row],[% Batt]]&lt;=60,"Entre41 et 60%","Entre 61 et 100%"))</f>
        <v>Entre 61 et 100%</v>
      </c>
    </row>
    <row r="173" spans="1:8" x14ac:dyDescent="0.25">
      <c r="A173">
        <v>209758025</v>
      </c>
      <c r="B173" t="s">
        <v>6</v>
      </c>
      <c r="C173" t="s">
        <v>6</v>
      </c>
      <c r="D173" t="s">
        <v>7</v>
      </c>
      <c r="E173" t="s">
        <v>49</v>
      </c>
      <c r="F173" t="s">
        <v>193</v>
      </c>
      <c r="G173" s="3">
        <f t="shared" si="2"/>
        <v>78</v>
      </c>
      <c r="H173" s="3" t="str">
        <f>IF(T_batt[[#This Row],[% Batt]]&lt;=40,"Entre 0 et 40%",IF(T_batt[[#This Row],[% Batt]]&lt;=60,"Entre41 et 60%","Entre 61 et 100%"))</f>
        <v>Entre 61 et 100%</v>
      </c>
    </row>
    <row r="174" spans="1:8" x14ac:dyDescent="0.25">
      <c r="A174">
        <v>209758024</v>
      </c>
      <c r="B174" t="s">
        <v>6</v>
      </c>
      <c r="C174" t="s">
        <v>6</v>
      </c>
      <c r="D174" t="s">
        <v>7</v>
      </c>
      <c r="E174" t="s">
        <v>23</v>
      </c>
      <c r="F174" t="s">
        <v>194</v>
      </c>
      <c r="G174" s="3">
        <f t="shared" si="2"/>
        <v>73</v>
      </c>
      <c r="H174" s="3" t="str">
        <f>IF(T_batt[[#This Row],[% Batt]]&lt;=40,"Entre 0 et 40%",IF(T_batt[[#This Row],[% Batt]]&lt;=60,"Entre41 et 60%","Entre 61 et 100%"))</f>
        <v>Entre 61 et 100%</v>
      </c>
    </row>
    <row r="175" spans="1:8" x14ac:dyDescent="0.25">
      <c r="A175">
        <v>209757998</v>
      </c>
      <c r="B175" t="s">
        <v>6</v>
      </c>
      <c r="C175" t="s">
        <v>6</v>
      </c>
      <c r="D175" t="s">
        <v>10</v>
      </c>
      <c r="E175" t="s">
        <v>14</v>
      </c>
      <c r="F175" t="s">
        <v>195</v>
      </c>
      <c r="G175" s="3">
        <f t="shared" si="2"/>
        <v>89</v>
      </c>
      <c r="H175" s="3" t="str">
        <f>IF(T_batt[[#This Row],[% Batt]]&lt;=40,"Entre 0 et 40%",IF(T_batt[[#This Row],[% Batt]]&lt;=60,"Entre41 et 60%","Entre 61 et 100%"))</f>
        <v>Entre 61 et 100%</v>
      </c>
    </row>
    <row r="176" spans="1:8" x14ac:dyDescent="0.25">
      <c r="A176">
        <v>209747906</v>
      </c>
      <c r="B176" t="s">
        <v>6</v>
      </c>
      <c r="C176" t="s">
        <v>6</v>
      </c>
      <c r="D176" t="s">
        <v>7</v>
      </c>
      <c r="E176" t="s">
        <v>140</v>
      </c>
      <c r="F176" t="s">
        <v>196</v>
      </c>
      <c r="G176" s="3">
        <f t="shared" si="2"/>
        <v>75</v>
      </c>
      <c r="H176" s="3" t="str">
        <f>IF(T_batt[[#This Row],[% Batt]]&lt;=40,"Entre 0 et 40%",IF(T_batt[[#This Row],[% Batt]]&lt;=60,"Entre41 et 60%","Entre 61 et 100%"))</f>
        <v>Entre 61 et 100%</v>
      </c>
    </row>
    <row r="177" spans="1:8" x14ac:dyDescent="0.25">
      <c r="A177">
        <v>209747867</v>
      </c>
      <c r="B177" t="s">
        <v>6</v>
      </c>
      <c r="C177" t="s">
        <v>6</v>
      </c>
      <c r="D177" t="s">
        <v>7</v>
      </c>
      <c r="E177" t="s">
        <v>140</v>
      </c>
      <c r="F177" t="s">
        <v>197</v>
      </c>
      <c r="G177" s="3">
        <f t="shared" si="2"/>
        <v>74</v>
      </c>
      <c r="H177" s="3" t="str">
        <f>IF(T_batt[[#This Row],[% Batt]]&lt;=40,"Entre 0 et 40%",IF(T_batt[[#This Row],[% Batt]]&lt;=60,"Entre41 et 60%","Entre 61 et 100%"))</f>
        <v>Entre 61 et 100%</v>
      </c>
    </row>
    <row r="178" spans="1:8" x14ac:dyDescent="0.25">
      <c r="A178">
        <v>209747909</v>
      </c>
      <c r="B178" t="s">
        <v>6</v>
      </c>
      <c r="C178" t="s">
        <v>6</v>
      </c>
      <c r="D178" t="s">
        <v>7</v>
      </c>
      <c r="E178" t="s">
        <v>49</v>
      </c>
      <c r="F178" t="s">
        <v>198</v>
      </c>
      <c r="G178" s="3">
        <f t="shared" si="2"/>
        <v>75</v>
      </c>
      <c r="H178" s="3" t="str">
        <f>IF(T_batt[[#This Row],[% Batt]]&lt;=40,"Entre 0 et 40%",IF(T_batt[[#This Row],[% Batt]]&lt;=60,"Entre41 et 60%","Entre 61 et 100%"))</f>
        <v>Entre 61 et 100%</v>
      </c>
    </row>
    <row r="179" spans="1:8" x14ac:dyDescent="0.25">
      <c r="A179">
        <v>209747908</v>
      </c>
      <c r="B179" t="s">
        <v>6</v>
      </c>
      <c r="C179" t="s">
        <v>6</v>
      </c>
      <c r="D179" t="s">
        <v>7</v>
      </c>
      <c r="E179" t="s">
        <v>23</v>
      </c>
      <c r="F179" t="s">
        <v>199</v>
      </c>
      <c r="G179" s="3">
        <f t="shared" si="2"/>
        <v>80</v>
      </c>
      <c r="H179" s="3" t="str">
        <f>IF(T_batt[[#This Row],[% Batt]]&lt;=40,"Entre 0 et 40%",IF(T_batt[[#This Row],[% Batt]]&lt;=60,"Entre41 et 60%","Entre 61 et 100%"))</f>
        <v>Entre 61 et 100%</v>
      </c>
    </row>
    <row r="180" spans="1:8" x14ac:dyDescent="0.25">
      <c r="A180">
        <v>209747907</v>
      </c>
      <c r="B180" t="s">
        <v>6</v>
      </c>
      <c r="C180" t="s">
        <v>6</v>
      </c>
      <c r="D180" t="s">
        <v>7</v>
      </c>
      <c r="E180" t="s">
        <v>49</v>
      </c>
      <c r="F180" t="s">
        <v>200</v>
      </c>
      <c r="G180" s="3">
        <f t="shared" si="2"/>
        <v>73</v>
      </c>
      <c r="H180" s="3" t="str">
        <f>IF(T_batt[[#This Row],[% Batt]]&lt;=40,"Entre 0 et 40%",IF(T_batt[[#This Row],[% Batt]]&lt;=60,"Entre41 et 60%","Entre 61 et 100%"))</f>
        <v>Entre 61 et 100%</v>
      </c>
    </row>
    <row r="181" spans="1:8" x14ac:dyDescent="0.25">
      <c r="A181">
        <v>209747910</v>
      </c>
      <c r="B181" t="s">
        <v>6</v>
      </c>
      <c r="C181" t="s">
        <v>6</v>
      </c>
      <c r="D181" t="s">
        <v>7</v>
      </c>
      <c r="E181" t="s">
        <v>23</v>
      </c>
      <c r="F181" t="s">
        <v>201</v>
      </c>
      <c r="G181" s="3">
        <f t="shared" si="2"/>
        <v>82</v>
      </c>
      <c r="H181" s="3" t="str">
        <f>IF(T_batt[[#This Row],[% Batt]]&lt;=40,"Entre 0 et 40%",IF(T_batt[[#This Row],[% Batt]]&lt;=60,"Entre41 et 60%","Entre 61 et 100%"))</f>
        <v>Entre 61 et 100%</v>
      </c>
    </row>
    <row r="182" spans="1:8" x14ac:dyDescent="0.25">
      <c r="A182">
        <v>209747770</v>
      </c>
      <c r="B182" t="s">
        <v>6</v>
      </c>
      <c r="C182" t="s">
        <v>6</v>
      </c>
      <c r="D182" t="s">
        <v>7</v>
      </c>
      <c r="E182" t="s">
        <v>18</v>
      </c>
      <c r="F182" t="s">
        <v>202</v>
      </c>
      <c r="G182" s="3">
        <f t="shared" si="2"/>
        <v>76</v>
      </c>
      <c r="H182" s="3" t="str">
        <f>IF(T_batt[[#This Row],[% Batt]]&lt;=40,"Entre 0 et 40%",IF(T_batt[[#This Row],[% Batt]]&lt;=60,"Entre41 et 60%","Entre 61 et 100%"))</f>
        <v>Entre 61 et 100%</v>
      </c>
    </row>
    <row r="183" spans="1:8" x14ac:dyDescent="0.25">
      <c r="A183">
        <v>209747903</v>
      </c>
      <c r="B183" t="s">
        <v>6</v>
      </c>
      <c r="C183" t="s">
        <v>6</v>
      </c>
      <c r="D183" t="s">
        <v>10</v>
      </c>
      <c r="E183" t="s">
        <v>14</v>
      </c>
      <c r="F183" t="s">
        <v>203</v>
      </c>
      <c r="G183" s="3">
        <f t="shared" si="2"/>
        <v>91</v>
      </c>
      <c r="H183" s="3" t="str">
        <f>IF(T_batt[[#This Row],[% Batt]]&lt;=40,"Entre 0 et 40%",IF(T_batt[[#This Row],[% Batt]]&lt;=60,"Entre41 et 60%","Entre 61 et 100%"))</f>
        <v>Entre 61 et 100%</v>
      </c>
    </row>
    <row r="184" spans="1:8" x14ac:dyDescent="0.25">
      <c r="A184">
        <v>209747771</v>
      </c>
      <c r="B184" t="s">
        <v>6</v>
      </c>
      <c r="C184" t="s">
        <v>6</v>
      </c>
      <c r="D184" t="s">
        <v>7</v>
      </c>
      <c r="E184" t="s">
        <v>23</v>
      </c>
      <c r="F184" t="s">
        <v>204</v>
      </c>
      <c r="G184" s="3">
        <f t="shared" si="2"/>
        <v>70</v>
      </c>
      <c r="H184" s="3" t="str">
        <f>IF(T_batt[[#This Row],[% Batt]]&lt;=40,"Entre 0 et 40%",IF(T_batt[[#This Row],[% Batt]]&lt;=60,"Entre41 et 60%","Entre 61 et 100%"))</f>
        <v>Entre 61 et 100%</v>
      </c>
    </row>
    <row r="185" spans="1:8" x14ac:dyDescent="0.25">
      <c r="A185">
        <v>209747746</v>
      </c>
      <c r="B185" t="s">
        <v>6</v>
      </c>
      <c r="C185" t="s">
        <v>6</v>
      </c>
      <c r="D185" t="s">
        <v>7</v>
      </c>
      <c r="E185" t="s">
        <v>47</v>
      </c>
      <c r="F185" t="s">
        <v>205</v>
      </c>
      <c r="G185" s="3">
        <f t="shared" si="2"/>
        <v>89</v>
      </c>
      <c r="H185" s="3" t="str">
        <f>IF(T_batt[[#This Row],[% Batt]]&lt;=40,"Entre 0 et 40%",IF(T_batt[[#This Row],[% Batt]]&lt;=60,"Entre41 et 60%","Entre 61 et 100%"))</f>
        <v>Entre 61 et 100%</v>
      </c>
    </row>
    <row r="186" spans="1:8" x14ac:dyDescent="0.25">
      <c r="A186">
        <v>209747912</v>
      </c>
      <c r="B186" t="s">
        <v>6</v>
      </c>
      <c r="C186" t="s">
        <v>6</v>
      </c>
      <c r="D186" t="s">
        <v>10</v>
      </c>
      <c r="E186" t="s">
        <v>14</v>
      </c>
      <c r="F186" t="s">
        <v>206</v>
      </c>
      <c r="G186" s="3">
        <f t="shared" si="2"/>
        <v>81</v>
      </c>
      <c r="H186" s="3" t="str">
        <f>IF(T_batt[[#This Row],[% Batt]]&lt;=40,"Entre 0 et 40%",IF(T_batt[[#This Row],[% Batt]]&lt;=60,"Entre41 et 60%","Entre 61 et 100%"))</f>
        <v>Entre 61 et 100%</v>
      </c>
    </row>
    <row r="187" spans="1:8" x14ac:dyDescent="0.25">
      <c r="A187">
        <v>209747911</v>
      </c>
      <c r="B187" t="s">
        <v>6</v>
      </c>
      <c r="C187" t="s">
        <v>6</v>
      </c>
      <c r="D187" t="s">
        <v>10</v>
      </c>
      <c r="E187" t="s">
        <v>14</v>
      </c>
      <c r="F187" t="s">
        <v>207</v>
      </c>
      <c r="G187" s="3">
        <f t="shared" si="2"/>
        <v>91</v>
      </c>
      <c r="H187" s="3" t="str">
        <f>IF(T_batt[[#This Row],[% Batt]]&lt;=40,"Entre 0 et 40%",IF(T_batt[[#This Row],[% Batt]]&lt;=60,"Entre41 et 60%","Entre 61 et 100%"))</f>
        <v>Entre 61 et 100%</v>
      </c>
    </row>
    <row r="188" spans="1:8" x14ac:dyDescent="0.25">
      <c r="A188">
        <v>209747772</v>
      </c>
      <c r="B188" t="s">
        <v>6</v>
      </c>
      <c r="C188" t="s">
        <v>6</v>
      </c>
      <c r="D188" t="s">
        <v>7</v>
      </c>
      <c r="E188" t="s">
        <v>24</v>
      </c>
      <c r="F188" t="s">
        <v>208</v>
      </c>
      <c r="G188" s="3">
        <f t="shared" si="2"/>
        <v>79</v>
      </c>
      <c r="H188" s="3" t="str">
        <f>IF(T_batt[[#This Row],[% Batt]]&lt;=40,"Entre 0 et 40%",IF(T_batt[[#This Row],[% Batt]]&lt;=60,"Entre41 et 60%","Entre 61 et 100%"))</f>
        <v>Entre 61 et 100%</v>
      </c>
    </row>
    <row r="189" spans="1:8" x14ac:dyDescent="0.25">
      <c r="A189">
        <v>209747751</v>
      </c>
      <c r="B189" t="s">
        <v>6</v>
      </c>
      <c r="C189" t="s">
        <v>6</v>
      </c>
      <c r="D189" t="s">
        <v>7</v>
      </c>
      <c r="E189" t="s">
        <v>47</v>
      </c>
      <c r="F189" t="s">
        <v>209</v>
      </c>
      <c r="G189" s="3">
        <f t="shared" si="2"/>
        <v>87</v>
      </c>
      <c r="H189" s="3" t="str">
        <f>IF(T_batt[[#This Row],[% Batt]]&lt;=40,"Entre 0 et 40%",IF(T_batt[[#This Row],[% Batt]]&lt;=60,"Entre41 et 60%","Entre 61 et 100%"))</f>
        <v>Entre 61 et 100%</v>
      </c>
    </row>
    <row r="190" spans="1:8" x14ac:dyDescent="0.25">
      <c r="A190">
        <v>209747923</v>
      </c>
      <c r="B190" t="s">
        <v>6</v>
      </c>
      <c r="C190" t="s">
        <v>6</v>
      </c>
      <c r="D190" t="s">
        <v>7</v>
      </c>
      <c r="E190" t="s">
        <v>12</v>
      </c>
      <c r="F190" t="s">
        <v>210</v>
      </c>
      <c r="G190" s="3">
        <f t="shared" si="2"/>
        <v>73</v>
      </c>
      <c r="H190" s="3" t="str">
        <f>IF(T_batt[[#This Row],[% Batt]]&lt;=40,"Entre 0 et 40%",IF(T_batt[[#This Row],[% Batt]]&lt;=60,"Entre41 et 60%","Entre 61 et 100%"))</f>
        <v>Entre 61 et 100%</v>
      </c>
    </row>
    <row r="191" spans="1:8" x14ac:dyDescent="0.25">
      <c r="A191">
        <v>209747904</v>
      </c>
      <c r="B191" t="s">
        <v>6</v>
      </c>
      <c r="C191" t="s">
        <v>6</v>
      </c>
      <c r="D191" t="s">
        <v>10</v>
      </c>
      <c r="E191" t="s">
        <v>14</v>
      </c>
      <c r="F191" t="s">
        <v>211</v>
      </c>
      <c r="G191" s="3">
        <f t="shared" si="2"/>
        <v>85</v>
      </c>
      <c r="H191" s="3" t="str">
        <f>IF(T_batt[[#This Row],[% Batt]]&lt;=40,"Entre 0 et 40%",IF(T_batt[[#This Row],[% Batt]]&lt;=60,"Entre41 et 60%","Entre 61 et 100%"))</f>
        <v>Entre 61 et 100%</v>
      </c>
    </row>
    <row r="192" spans="1:8" x14ac:dyDescent="0.25">
      <c r="A192">
        <v>209747773</v>
      </c>
      <c r="B192" t="s">
        <v>6</v>
      </c>
      <c r="C192" t="s">
        <v>6</v>
      </c>
      <c r="D192" t="s">
        <v>7</v>
      </c>
      <c r="E192" t="s">
        <v>23</v>
      </c>
      <c r="F192" t="s">
        <v>212</v>
      </c>
      <c r="G192" s="3">
        <f t="shared" si="2"/>
        <v>79</v>
      </c>
      <c r="H192" s="3" t="str">
        <f>IF(T_batt[[#This Row],[% Batt]]&lt;=40,"Entre 0 et 40%",IF(T_batt[[#This Row],[% Batt]]&lt;=60,"Entre41 et 60%","Entre 61 et 100%"))</f>
        <v>Entre 61 et 100%</v>
      </c>
    </row>
    <row r="193" spans="1:8" x14ac:dyDescent="0.25">
      <c r="A193">
        <v>209747922</v>
      </c>
      <c r="B193" t="s">
        <v>6</v>
      </c>
      <c r="C193" t="s">
        <v>6</v>
      </c>
      <c r="D193" t="s">
        <v>7</v>
      </c>
      <c r="E193" t="s">
        <v>23</v>
      </c>
      <c r="F193" t="s">
        <v>213</v>
      </c>
      <c r="G193" s="3">
        <f t="shared" si="2"/>
        <v>53</v>
      </c>
      <c r="H193" s="3" t="str">
        <f>IF(T_batt[[#This Row],[% Batt]]&lt;=40,"Entre 0 et 40%",IF(T_batt[[#This Row],[% Batt]]&lt;=60,"Entre41 et 60%","Entre 61 et 100%"))</f>
        <v>Entre41 et 60%</v>
      </c>
    </row>
    <row r="194" spans="1:8" x14ac:dyDescent="0.25">
      <c r="A194">
        <v>209747714</v>
      </c>
      <c r="B194" t="s">
        <v>6</v>
      </c>
      <c r="C194" t="s">
        <v>6</v>
      </c>
      <c r="D194" t="s">
        <v>7</v>
      </c>
      <c r="E194" t="s">
        <v>23</v>
      </c>
      <c r="F194" t="s">
        <v>214</v>
      </c>
      <c r="G194" s="3">
        <f t="shared" ref="G194:G257" si="3">--MID(F194,SEARCH("%bat",F194)+4,2)</f>
        <v>93</v>
      </c>
      <c r="H194" s="3" t="str">
        <f>IF(T_batt[[#This Row],[% Batt]]&lt;=40,"Entre 0 et 40%",IF(T_batt[[#This Row],[% Batt]]&lt;=60,"Entre41 et 60%","Entre 61 et 100%"))</f>
        <v>Entre 61 et 100%</v>
      </c>
    </row>
    <row r="195" spans="1:8" x14ac:dyDescent="0.25">
      <c r="A195">
        <v>209747716</v>
      </c>
      <c r="B195" t="s">
        <v>6</v>
      </c>
      <c r="C195" t="s">
        <v>6</v>
      </c>
      <c r="D195" t="s">
        <v>7</v>
      </c>
      <c r="E195" t="s">
        <v>23</v>
      </c>
      <c r="F195" t="s">
        <v>215</v>
      </c>
      <c r="G195" s="3">
        <f t="shared" si="3"/>
        <v>88</v>
      </c>
      <c r="H195" s="3" t="str">
        <f>IF(T_batt[[#This Row],[% Batt]]&lt;=40,"Entre 0 et 40%",IF(T_batt[[#This Row],[% Batt]]&lt;=60,"Entre41 et 60%","Entre 61 et 100%"))</f>
        <v>Entre 61 et 100%</v>
      </c>
    </row>
    <row r="196" spans="1:8" x14ac:dyDescent="0.25">
      <c r="A196">
        <v>209747749</v>
      </c>
      <c r="B196" t="s">
        <v>6</v>
      </c>
      <c r="C196" t="s">
        <v>6</v>
      </c>
      <c r="D196" t="s">
        <v>7</v>
      </c>
      <c r="E196" t="s">
        <v>46</v>
      </c>
      <c r="F196" t="s">
        <v>216</v>
      </c>
      <c r="G196" s="3">
        <f t="shared" si="3"/>
        <v>86</v>
      </c>
      <c r="H196" s="3" t="str">
        <f>IF(T_batt[[#This Row],[% Batt]]&lt;=40,"Entre 0 et 40%",IF(T_batt[[#This Row],[% Batt]]&lt;=60,"Entre41 et 60%","Entre 61 et 100%"))</f>
        <v>Entre 61 et 100%</v>
      </c>
    </row>
    <row r="197" spans="1:8" x14ac:dyDescent="0.25">
      <c r="A197">
        <v>209747776</v>
      </c>
      <c r="B197" t="s">
        <v>6</v>
      </c>
      <c r="C197" t="s">
        <v>6</v>
      </c>
      <c r="D197" t="s">
        <v>7</v>
      </c>
      <c r="E197" t="s">
        <v>23</v>
      </c>
      <c r="F197" t="s">
        <v>217</v>
      </c>
      <c r="G197" s="3">
        <f t="shared" si="3"/>
        <v>83</v>
      </c>
      <c r="H197" s="3" t="str">
        <f>IF(T_batt[[#This Row],[% Batt]]&lt;=40,"Entre 0 et 40%",IF(T_batt[[#This Row],[% Batt]]&lt;=60,"Entre41 et 60%","Entre 61 et 100%"))</f>
        <v>Entre 61 et 100%</v>
      </c>
    </row>
    <row r="198" spans="1:8" x14ac:dyDescent="0.25">
      <c r="A198">
        <v>209747876</v>
      </c>
      <c r="B198" t="s">
        <v>6</v>
      </c>
      <c r="C198" t="s">
        <v>6</v>
      </c>
      <c r="D198" t="s">
        <v>7</v>
      </c>
      <c r="E198" t="s">
        <v>23</v>
      </c>
      <c r="F198" t="s">
        <v>218</v>
      </c>
      <c r="G198" s="3">
        <f t="shared" si="3"/>
        <v>74</v>
      </c>
      <c r="H198" s="3" t="str">
        <f>IF(T_batt[[#This Row],[% Batt]]&lt;=40,"Entre 0 et 40%",IF(T_batt[[#This Row],[% Batt]]&lt;=60,"Entre41 et 60%","Entre 61 et 100%"))</f>
        <v>Entre 61 et 100%</v>
      </c>
    </row>
    <row r="199" spans="1:8" x14ac:dyDescent="0.25">
      <c r="A199">
        <v>209747775</v>
      </c>
      <c r="B199" t="s">
        <v>6</v>
      </c>
      <c r="C199" t="s">
        <v>6</v>
      </c>
      <c r="D199" t="s">
        <v>7</v>
      </c>
      <c r="E199" t="s">
        <v>46</v>
      </c>
      <c r="F199" t="s">
        <v>219</v>
      </c>
      <c r="G199" s="3">
        <f t="shared" si="3"/>
        <v>65</v>
      </c>
      <c r="H199" s="3" t="str">
        <f>IF(T_batt[[#This Row],[% Batt]]&lt;=40,"Entre 0 et 40%",IF(T_batt[[#This Row],[% Batt]]&lt;=60,"Entre41 et 60%","Entre 61 et 100%"))</f>
        <v>Entre 61 et 100%</v>
      </c>
    </row>
    <row r="200" spans="1:8" x14ac:dyDescent="0.25">
      <c r="A200">
        <v>209747718</v>
      </c>
      <c r="B200" t="s">
        <v>6</v>
      </c>
      <c r="C200" t="s">
        <v>6</v>
      </c>
      <c r="D200" t="s">
        <v>7</v>
      </c>
      <c r="E200" t="s">
        <v>12</v>
      </c>
      <c r="F200" t="s">
        <v>220</v>
      </c>
      <c r="G200" s="3">
        <f t="shared" si="3"/>
        <v>65</v>
      </c>
      <c r="H200" s="3" t="str">
        <f>IF(T_batt[[#This Row],[% Batt]]&lt;=40,"Entre 0 et 40%",IF(T_batt[[#This Row],[% Batt]]&lt;=60,"Entre41 et 60%","Entre 61 et 100%"))</f>
        <v>Entre 61 et 100%</v>
      </c>
    </row>
    <row r="201" spans="1:8" x14ac:dyDescent="0.25">
      <c r="A201">
        <v>209747717</v>
      </c>
      <c r="B201" t="s">
        <v>6</v>
      </c>
      <c r="C201" t="s">
        <v>6</v>
      </c>
      <c r="D201" t="s">
        <v>7</v>
      </c>
      <c r="E201" t="s">
        <v>12</v>
      </c>
      <c r="F201" t="s">
        <v>221</v>
      </c>
      <c r="G201" s="3">
        <f t="shared" si="3"/>
        <v>97</v>
      </c>
      <c r="H201" s="3" t="str">
        <f>IF(T_batt[[#This Row],[% Batt]]&lt;=40,"Entre 0 et 40%",IF(T_batt[[#This Row],[% Batt]]&lt;=60,"Entre41 et 60%","Entre 61 et 100%"))</f>
        <v>Entre 61 et 100%</v>
      </c>
    </row>
    <row r="202" spans="1:8" x14ac:dyDescent="0.25">
      <c r="A202">
        <v>209747894</v>
      </c>
      <c r="B202" t="s">
        <v>6</v>
      </c>
      <c r="C202" t="s">
        <v>6</v>
      </c>
      <c r="D202" t="s">
        <v>7</v>
      </c>
      <c r="E202" t="s">
        <v>49</v>
      </c>
      <c r="F202" t="s">
        <v>222</v>
      </c>
      <c r="G202" s="3">
        <f t="shared" si="3"/>
        <v>77</v>
      </c>
      <c r="H202" s="3" t="str">
        <f>IF(T_batt[[#This Row],[% Batt]]&lt;=40,"Entre 0 et 40%",IF(T_batt[[#This Row],[% Batt]]&lt;=60,"Entre41 et 60%","Entre 61 et 100%"))</f>
        <v>Entre 61 et 100%</v>
      </c>
    </row>
    <row r="203" spans="1:8" x14ac:dyDescent="0.25">
      <c r="A203">
        <v>209747748</v>
      </c>
      <c r="B203" t="s">
        <v>6</v>
      </c>
      <c r="C203" t="s">
        <v>6</v>
      </c>
      <c r="D203" t="s">
        <v>7</v>
      </c>
      <c r="E203" t="s">
        <v>18</v>
      </c>
      <c r="F203" t="s">
        <v>223</v>
      </c>
      <c r="G203" s="3">
        <f t="shared" si="3"/>
        <v>76</v>
      </c>
      <c r="H203" s="3" t="str">
        <f>IF(T_batt[[#This Row],[% Batt]]&lt;=40,"Entre 0 et 40%",IF(T_batt[[#This Row],[% Batt]]&lt;=60,"Entre41 et 60%","Entre 61 et 100%"))</f>
        <v>Entre 61 et 100%</v>
      </c>
    </row>
    <row r="204" spans="1:8" x14ac:dyDescent="0.25">
      <c r="A204">
        <v>209747927</v>
      </c>
      <c r="B204" t="s">
        <v>6</v>
      </c>
      <c r="C204" t="s">
        <v>6</v>
      </c>
      <c r="D204" t="s">
        <v>7</v>
      </c>
      <c r="E204" t="s">
        <v>23</v>
      </c>
      <c r="F204" t="s">
        <v>224</v>
      </c>
      <c r="G204" s="3">
        <f t="shared" si="3"/>
        <v>73</v>
      </c>
      <c r="H204" s="3" t="str">
        <f>IF(T_batt[[#This Row],[% Batt]]&lt;=40,"Entre 0 et 40%",IF(T_batt[[#This Row],[% Batt]]&lt;=60,"Entre41 et 60%","Entre 61 et 100%"))</f>
        <v>Entre 61 et 100%</v>
      </c>
    </row>
    <row r="205" spans="1:8" x14ac:dyDescent="0.25">
      <c r="A205">
        <v>209747926</v>
      </c>
      <c r="B205" t="s">
        <v>6</v>
      </c>
      <c r="C205" t="s">
        <v>6</v>
      </c>
      <c r="D205" t="s">
        <v>7</v>
      </c>
      <c r="E205" t="s">
        <v>23</v>
      </c>
      <c r="F205" t="s">
        <v>225</v>
      </c>
      <c r="G205" s="3">
        <f t="shared" si="3"/>
        <v>75</v>
      </c>
      <c r="H205" s="3" t="str">
        <f>IF(T_batt[[#This Row],[% Batt]]&lt;=40,"Entre 0 et 40%",IF(T_batt[[#This Row],[% Batt]]&lt;=60,"Entre41 et 60%","Entre 61 et 100%"))</f>
        <v>Entre 61 et 100%</v>
      </c>
    </row>
    <row r="206" spans="1:8" x14ac:dyDescent="0.25">
      <c r="A206">
        <v>209747715</v>
      </c>
      <c r="B206" t="s">
        <v>6</v>
      </c>
      <c r="C206" t="s">
        <v>6</v>
      </c>
      <c r="D206" t="s">
        <v>7</v>
      </c>
      <c r="E206" t="s">
        <v>49</v>
      </c>
      <c r="F206" t="s">
        <v>226</v>
      </c>
      <c r="G206" s="3">
        <f t="shared" si="3"/>
        <v>75</v>
      </c>
      <c r="H206" s="3" t="str">
        <f>IF(T_batt[[#This Row],[% Batt]]&lt;=40,"Entre 0 et 40%",IF(T_batt[[#This Row],[% Batt]]&lt;=60,"Entre41 et 60%","Entre 61 et 100%"))</f>
        <v>Entre 61 et 100%</v>
      </c>
    </row>
    <row r="207" spans="1:8" x14ac:dyDescent="0.25">
      <c r="A207">
        <v>209747878</v>
      </c>
      <c r="B207" t="s">
        <v>6</v>
      </c>
      <c r="C207" t="s">
        <v>6</v>
      </c>
      <c r="D207" t="s">
        <v>7</v>
      </c>
      <c r="E207" t="s">
        <v>49</v>
      </c>
      <c r="F207" t="s">
        <v>227</v>
      </c>
      <c r="G207" s="3">
        <f t="shared" si="3"/>
        <v>71</v>
      </c>
      <c r="H207" s="3" t="str">
        <f>IF(T_batt[[#This Row],[% Batt]]&lt;=40,"Entre 0 et 40%",IF(T_batt[[#This Row],[% Batt]]&lt;=60,"Entre41 et 60%","Entre 61 et 100%"))</f>
        <v>Entre 61 et 100%</v>
      </c>
    </row>
    <row r="208" spans="1:8" x14ac:dyDescent="0.25">
      <c r="A208">
        <v>209747880</v>
      </c>
      <c r="B208" t="s">
        <v>6</v>
      </c>
      <c r="C208" t="s">
        <v>6</v>
      </c>
      <c r="D208" t="s">
        <v>7</v>
      </c>
      <c r="E208" t="s">
        <v>23</v>
      </c>
      <c r="F208" t="s">
        <v>228</v>
      </c>
      <c r="G208" s="3">
        <f t="shared" si="3"/>
        <v>71</v>
      </c>
      <c r="H208" s="3" t="str">
        <f>IF(T_batt[[#This Row],[% Batt]]&lt;=40,"Entre 0 et 40%",IF(T_batt[[#This Row],[% Batt]]&lt;=60,"Entre41 et 60%","Entre 61 et 100%"))</f>
        <v>Entre 61 et 100%</v>
      </c>
    </row>
    <row r="209" spans="1:8" x14ac:dyDescent="0.25">
      <c r="A209">
        <v>209747879</v>
      </c>
      <c r="B209" t="s">
        <v>6</v>
      </c>
      <c r="C209" t="s">
        <v>6</v>
      </c>
      <c r="D209" t="s">
        <v>7</v>
      </c>
      <c r="E209" t="s">
        <v>46</v>
      </c>
      <c r="F209" t="s">
        <v>229</v>
      </c>
      <c r="G209" s="3">
        <f t="shared" si="3"/>
        <v>70</v>
      </c>
      <c r="H209" s="3" t="str">
        <f>IF(T_batt[[#This Row],[% Batt]]&lt;=40,"Entre 0 et 40%",IF(T_batt[[#This Row],[% Batt]]&lt;=60,"Entre41 et 60%","Entre 61 et 100%"))</f>
        <v>Entre 61 et 100%</v>
      </c>
    </row>
    <row r="210" spans="1:8" x14ac:dyDescent="0.25">
      <c r="A210">
        <v>209747747</v>
      </c>
      <c r="B210" t="s">
        <v>6</v>
      </c>
      <c r="C210" t="s">
        <v>6</v>
      </c>
      <c r="D210" t="s">
        <v>7</v>
      </c>
      <c r="E210" t="s">
        <v>18</v>
      </c>
      <c r="F210" t="s">
        <v>230</v>
      </c>
      <c r="G210" s="3">
        <f t="shared" si="3"/>
        <v>74</v>
      </c>
      <c r="H210" s="3" t="str">
        <f>IF(T_batt[[#This Row],[% Batt]]&lt;=40,"Entre 0 et 40%",IF(T_batt[[#This Row],[% Batt]]&lt;=60,"Entre41 et 60%","Entre 61 et 100%"))</f>
        <v>Entre 61 et 100%</v>
      </c>
    </row>
    <row r="211" spans="1:8" x14ac:dyDescent="0.25">
      <c r="A211">
        <v>209747898</v>
      </c>
      <c r="B211" t="s">
        <v>6</v>
      </c>
      <c r="C211" t="s">
        <v>6</v>
      </c>
      <c r="D211" t="s">
        <v>7</v>
      </c>
      <c r="E211" t="s">
        <v>49</v>
      </c>
      <c r="F211" t="s">
        <v>231</v>
      </c>
      <c r="G211" s="3">
        <f t="shared" si="3"/>
        <v>84</v>
      </c>
      <c r="H211" s="3" t="str">
        <f>IF(T_batt[[#This Row],[% Batt]]&lt;=40,"Entre 0 et 40%",IF(T_batt[[#This Row],[% Batt]]&lt;=60,"Entre41 et 60%","Entre 61 et 100%"))</f>
        <v>Entre 61 et 100%</v>
      </c>
    </row>
    <row r="212" spans="1:8" x14ac:dyDescent="0.25">
      <c r="A212">
        <v>209747921</v>
      </c>
      <c r="B212" t="s">
        <v>6</v>
      </c>
      <c r="C212" t="s">
        <v>6</v>
      </c>
      <c r="D212" t="s">
        <v>7</v>
      </c>
      <c r="E212" t="s">
        <v>47</v>
      </c>
      <c r="F212" t="s">
        <v>232</v>
      </c>
      <c r="G212" s="3">
        <f t="shared" si="3"/>
        <v>84</v>
      </c>
      <c r="H212" s="3" t="str">
        <f>IF(T_batt[[#This Row],[% Batt]]&lt;=40,"Entre 0 et 40%",IF(T_batt[[#This Row],[% Batt]]&lt;=60,"Entre41 et 60%","Entre 61 et 100%"))</f>
        <v>Entre 61 et 100%</v>
      </c>
    </row>
    <row r="213" spans="1:8" x14ac:dyDescent="0.25">
      <c r="A213">
        <v>209747895</v>
      </c>
      <c r="B213" t="s">
        <v>6</v>
      </c>
      <c r="C213" t="s">
        <v>6</v>
      </c>
      <c r="D213" t="s">
        <v>7</v>
      </c>
      <c r="E213" t="s">
        <v>47</v>
      </c>
      <c r="F213" t="s">
        <v>233</v>
      </c>
      <c r="G213" s="3">
        <f t="shared" si="3"/>
        <v>98</v>
      </c>
      <c r="H213" s="3" t="str">
        <f>IF(T_batt[[#This Row],[% Batt]]&lt;=40,"Entre 0 et 40%",IF(T_batt[[#This Row],[% Batt]]&lt;=60,"Entre41 et 60%","Entre 61 et 100%"))</f>
        <v>Entre 61 et 100%</v>
      </c>
    </row>
    <row r="214" spans="1:8" x14ac:dyDescent="0.25">
      <c r="A214">
        <v>209747896</v>
      </c>
      <c r="B214" t="s">
        <v>6</v>
      </c>
      <c r="C214" t="s">
        <v>6</v>
      </c>
      <c r="D214" t="s">
        <v>7</v>
      </c>
      <c r="E214" t="s">
        <v>18</v>
      </c>
      <c r="F214" t="s">
        <v>234</v>
      </c>
      <c r="G214" s="3">
        <f t="shared" si="3"/>
        <v>77</v>
      </c>
      <c r="H214" s="3" t="str">
        <f>IF(T_batt[[#This Row],[% Batt]]&lt;=40,"Entre 0 et 40%",IF(T_batt[[#This Row],[% Batt]]&lt;=60,"Entre41 et 60%","Entre 61 et 100%"))</f>
        <v>Entre 61 et 100%</v>
      </c>
    </row>
    <row r="215" spans="1:8" x14ac:dyDescent="0.25">
      <c r="A215">
        <v>209747897</v>
      </c>
      <c r="B215" t="s">
        <v>6</v>
      </c>
      <c r="C215" t="s">
        <v>6</v>
      </c>
      <c r="D215" t="s">
        <v>7</v>
      </c>
      <c r="E215" t="s">
        <v>47</v>
      </c>
      <c r="F215" t="s">
        <v>235</v>
      </c>
      <c r="G215" s="3">
        <f t="shared" si="3"/>
        <v>81</v>
      </c>
      <c r="H215" s="3" t="str">
        <f>IF(T_batt[[#This Row],[% Batt]]&lt;=40,"Entre 0 et 40%",IF(T_batt[[#This Row],[% Batt]]&lt;=60,"Entre41 et 60%","Entre 61 et 100%"))</f>
        <v>Entre 61 et 100%</v>
      </c>
    </row>
    <row r="216" spans="1:8" x14ac:dyDescent="0.25">
      <c r="A216">
        <v>209747886</v>
      </c>
      <c r="B216" t="s">
        <v>6</v>
      </c>
      <c r="C216" t="s">
        <v>6</v>
      </c>
      <c r="D216" t="s">
        <v>7</v>
      </c>
      <c r="E216" t="s">
        <v>46</v>
      </c>
      <c r="F216" t="s">
        <v>236</v>
      </c>
      <c r="G216" s="3">
        <f t="shared" si="3"/>
        <v>71</v>
      </c>
      <c r="H216" s="3" t="str">
        <f>IF(T_batt[[#This Row],[% Batt]]&lt;=40,"Entre 0 et 40%",IF(T_batt[[#This Row],[% Batt]]&lt;=60,"Entre41 et 60%","Entre 61 et 100%"))</f>
        <v>Entre 61 et 100%</v>
      </c>
    </row>
    <row r="217" spans="1:8" x14ac:dyDescent="0.25">
      <c r="A217">
        <v>209747750</v>
      </c>
      <c r="B217" t="s">
        <v>6</v>
      </c>
      <c r="C217" t="s">
        <v>6</v>
      </c>
      <c r="D217" t="s">
        <v>7</v>
      </c>
      <c r="E217" t="s">
        <v>67</v>
      </c>
      <c r="F217" t="s">
        <v>237</v>
      </c>
      <c r="G217" s="3">
        <f t="shared" si="3"/>
        <v>10</v>
      </c>
      <c r="H217" s="3" t="str">
        <f>IF(T_batt[[#This Row],[% Batt]]&lt;=40,"Entre 0 et 40%",IF(T_batt[[#This Row],[% Batt]]&lt;=60,"Entre41 et 60%","Entre 61 et 100%"))</f>
        <v>Entre 0 et 40%</v>
      </c>
    </row>
    <row r="218" spans="1:8" x14ac:dyDescent="0.25">
      <c r="A218">
        <v>209747654</v>
      </c>
      <c r="B218" t="s">
        <v>6</v>
      </c>
      <c r="C218" t="s">
        <v>6</v>
      </c>
      <c r="D218" t="s">
        <v>7</v>
      </c>
      <c r="E218" t="s">
        <v>23</v>
      </c>
      <c r="F218" t="s">
        <v>238</v>
      </c>
      <c r="G218" s="3">
        <f t="shared" si="3"/>
        <v>90</v>
      </c>
      <c r="H218" s="3" t="str">
        <f>IF(T_batt[[#This Row],[% Batt]]&lt;=40,"Entre 0 et 40%",IF(T_batt[[#This Row],[% Batt]]&lt;=60,"Entre41 et 60%","Entre 61 et 100%"))</f>
        <v>Entre 61 et 100%</v>
      </c>
    </row>
    <row r="219" spans="1:8" x14ac:dyDescent="0.25">
      <c r="A219">
        <v>209747623</v>
      </c>
      <c r="B219" t="s">
        <v>6</v>
      </c>
      <c r="C219" t="s">
        <v>6</v>
      </c>
      <c r="D219" t="s">
        <v>7</v>
      </c>
      <c r="E219" t="s">
        <v>18</v>
      </c>
      <c r="F219" t="s">
        <v>239</v>
      </c>
      <c r="G219" s="3">
        <f t="shared" si="3"/>
        <v>73</v>
      </c>
      <c r="H219" s="3" t="str">
        <f>IF(T_batt[[#This Row],[% Batt]]&lt;=40,"Entre 0 et 40%",IF(T_batt[[#This Row],[% Batt]]&lt;=60,"Entre41 et 60%","Entre 61 et 100%"))</f>
        <v>Entre 61 et 100%</v>
      </c>
    </row>
    <row r="220" spans="1:8" x14ac:dyDescent="0.25">
      <c r="A220">
        <v>209747651</v>
      </c>
      <c r="B220" t="s">
        <v>6</v>
      </c>
      <c r="C220" t="s">
        <v>6</v>
      </c>
      <c r="D220" t="s">
        <v>7</v>
      </c>
      <c r="E220" t="s">
        <v>12</v>
      </c>
      <c r="F220" t="s">
        <v>240</v>
      </c>
      <c r="G220" s="3">
        <f t="shared" si="3"/>
        <v>71</v>
      </c>
      <c r="H220" s="3" t="str">
        <f>IF(T_batt[[#This Row],[% Batt]]&lt;=40,"Entre 0 et 40%",IF(T_batt[[#This Row],[% Batt]]&lt;=60,"Entre41 et 60%","Entre 61 et 100%"))</f>
        <v>Entre 61 et 100%</v>
      </c>
    </row>
    <row r="221" spans="1:8" x14ac:dyDescent="0.25">
      <c r="A221">
        <v>209747514</v>
      </c>
      <c r="B221" t="s">
        <v>6</v>
      </c>
      <c r="C221" t="s">
        <v>6</v>
      </c>
      <c r="D221" t="s">
        <v>7</v>
      </c>
      <c r="E221" t="s">
        <v>23</v>
      </c>
      <c r="F221" t="s">
        <v>241</v>
      </c>
      <c r="G221" s="3">
        <f t="shared" si="3"/>
        <v>80</v>
      </c>
      <c r="H221" s="3" t="str">
        <f>IF(T_batt[[#This Row],[% Batt]]&lt;=40,"Entre 0 et 40%",IF(T_batt[[#This Row],[% Batt]]&lt;=60,"Entre41 et 60%","Entre 61 et 100%"))</f>
        <v>Entre 61 et 100%</v>
      </c>
    </row>
    <row r="222" spans="1:8" x14ac:dyDescent="0.25">
      <c r="A222">
        <v>209747621</v>
      </c>
      <c r="B222" t="s">
        <v>6</v>
      </c>
      <c r="C222" t="s">
        <v>6</v>
      </c>
      <c r="D222" t="s">
        <v>10</v>
      </c>
      <c r="E222" t="s">
        <v>14</v>
      </c>
      <c r="F222" t="s">
        <v>242</v>
      </c>
      <c r="G222" s="3">
        <f t="shared" si="3"/>
        <v>91</v>
      </c>
      <c r="H222" s="3" t="str">
        <f>IF(T_batt[[#This Row],[% Batt]]&lt;=40,"Entre 0 et 40%",IF(T_batt[[#This Row],[% Batt]]&lt;=60,"Entre41 et 60%","Entre 61 et 100%"))</f>
        <v>Entre 61 et 100%</v>
      </c>
    </row>
    <row r="223" spans="1:8" x14ac:dyDescent="0.25">
      <c r="A223">
        <v>209747515</v>
      </c>
      <c r="B223" t="s">
        <v>6</v>
      </c>
      <c r="C223" t="s">
        <v>6</v>
      </c>
      <c r="D223" t="s">
        <v>7</v>
      </c>
      <c r="E223" t="s">
        <v>47</v>
      </c>
      <c r="F223" t="s">
        <v>243</v>
      </c>
      <c r="G223" s="3">
        <f t="shared" si="3"/>
        <v>10</v>
      </c>
      <c r="H223" s="3" t="str">
        <f>IF(T_batt[[#This Row],[% Batt]]&lt;=40,"Entre 0 et 40%",IF(T_batt[[#This Row],[% Batt]]&lt;=60,"Entre41 et 60%","Entre 61 et 100%"))</f>
        <v>Entre 0 et 40%</v>
      </c>
    </row>
    <row r="224" spans="1:8" x14ac:dyDescent="0.25">
      <c r="A224">
        <v>209747650</v>
      </c>
      <c r="B224" t="s">
        <v>6</v>
      </c>
      <c r="C224" t="s">
        <v>6</v>
      </c>
      <c r="D224" t="s">
        <v>7</v>
      </c>
      <c r="E224" t="s">
        <v>47</v>
      </c>
      <c r="F224" t="s">
        <v>244</v>
      </c>
      <c r="G224" s="3">
        <f t="shared" si="3"/>
        <v>71</v>
      </c>
      <c r="H224" s="3" t="str">
        <f>IF(T_batt[[#This Row],[% Batt]]&lt;=40,"Entre 0 et 40%",IF(T_batt[[#This Row],[% Batt]]&lt;=60,"Entre41 et 60%","Entre 61 et 100%"))</f>
        <v>Entre 61 et 100%</v>
      </c>
    </row>
    <row r="225" spans="1:8" x14ac:dyDescent="0.25">
      <c r="A225">
        <v>209747563</v>
      </c>
      <c r="B225" t="s">
        <v>6</v>
      </c>
      <c r="C225" t="s">
        <v>6</v>
      </c>
      <c r="D225" t="s">
        <v>10</v>
      </c>
      <c r="E225" t="s">
        <v>14</v>
      </c>
      <c r="F225" t="s">
        <v>245</v>
      </c>
      <c r="G225" s="3" t="e">
        <f t="shared" si="3"/>
        <v>#VALUE!</v>
      </c>
      <c r="H225" s="3" t="e">
        <f>IF(T_batt[[#This Row],[% Batt]]&lt;=40,"Entre 0 et 40%",IF(T_batt[[#This Row],[% Batt]]&lt;=60,"Entre41 et 60%","Entre 61 et 100%"))</f>
        <v>#VALUE!</v>
      </c>
    </row>
    <row r="226" spans="1:8" x14ac:dyDescent="0.25">
      <c r="A226">
        <v>209747516</v>
      </c>
      <c r="B226" t="s">
        <v>6</v>
      </c>
      <c r="C226" t="s">
        <v>6</v>
      </c>
      <c r="D226" t="s">
        <v>7</v>
      </c>
      <c r="E226" t="s">
        <v>49</v>
      </c>
      <c r="F226" t="s">
        <v>246</v>
      </c>
      <c r="G226" s="3">
        <f t="shared" si="3"/>
        <v>83</v>
      </c>
      <c r="H226" s="3" t="str">
        <f>IF(T_batt[[#This Row],[% Batt]]&lt;=40,"Entre 0 et 40%",IF(T_batt[[#This Row],[% Batt]]&lt;=60,"Entre41 et 60%","Entre 61 et 100%"))</f>
        <v>Entre 61 et 100%</v>
      </c>
    </row>
    <row r="227" spans="1:8" x14ac:dyDescent="0.25">
      <c r="A227">
        <v>209747610</v>
      </c>
      <c r="B227" t="s">
        <v>6</v>
      </c>
      <c r="C227" t="s">
        <v>6</v>
      </c>
      <c r="D227" t="s">
        <v>10</v>
      </c>
      <c r="E227" t="s">
        <v>14</v>
      </c>
      <c r="F227" t="s">
        <v>247</v>
      </c>
      <c r="G227" s="3">
        <f t="shared" si="3"/>
        <v>85</v>
      </c>
      <c r="H227" s="3" t="str">
        <f>IF(T_batt[[#This Row],[% Batt]]&lt;=40,"Entre 0 et 40%",IF(T_batt[[#This Row],[% Batt]]&lt;=60,"Entre41 et 60%","Entre 61 et 100%"))</f>
        <v>Entre 61 et 100%</v>
      </c>
    </row>
    <row r="228" spans="1:8" x14ac:dyDescent="0.25">
      <c r="A228">
        <v>209747564</v>
      </c>
      <c r="B228" t="s">
        <v>6</v>
      </c>
      <c r="C228" t="s">
        <v>6</v>
      </c>
      <c r="D228" t="s">
        <v>10</v>
      </c>
      <c r="E228" t="s">
        <v>14</v>
      </c>
      <c r="F228" t="s">
        <v>248</v>
      </c>
      <c r="G228" s="3">
        <f t="shared" si="3"/>
        <v>85</v>
      </c>
      <c r="H228" s="3" t="str">
        <f>IF(T_batt[[#This Row],[% Batt]]&lt;=40,"Entre 0 et 40%",IF(T_batt[[#This Row],[% Batt]]&lt;=60,"Entre41 et 60%","Entre 61 et 100%"))</f>
        <v>Entre 61 et 100%</v>
      </c>
    </row>
    <row r="229" spans="1:8" x14ac:dyDescent="0.25">
      <c r="A229">
        <v>209747609</v>
      </c>
      <c r="B229" t="s">
        <v>6</v>
      </c>
      <c r="C229" t="s">
        <v>6</v>
      </c>
      <c r="D229" t="s">
        <v>7</v>
      </c>
      <c r="E229" t="s">
        <v>49</v>
      </c>
      <c r="F229" t="s">
        <v>249</v>
      </c>
      <c r="G229" s="3">
        <f t="shared" si="3"/>
        <v>73</v>
      </c>
      <c r="H229" s="3" t="str">
        <f>IF(T_batt[[#This Row],[% Batt]]&lt;=40,"Entre 0 et 40%",IF(T_batt[[#This Row],[% Batt]]&lt;=60,"Entre41 et 60%","Entre 61 et 100%"))</f>
        <v>Entre 61 et 100%</v>
      </c>
    </row>
    <row r="230" spans="1:8" x14ac:dyDescent="0.25">
      <c r="A230">
        <v>209747566</v>
      </c>
      <c r="B230" t="s">
        <v>6</v>
      </c>
      <c r="C230" t="s">
        <v>6</v>
      </c>
      <c r="D230" t="s">
        <v>10</v>
      </c>
      <c r="E230" t="s">
        <v>14</v>
      </c>
      <c r="F230" t="s">
        <v>250</v>
      </c>
      <c r="G230" s="3">
        <f t="shared" si="3"/>
        <v>85</v>
      </c>
      <c r="H230" s="3" t="str">
        <f>IF(T_batt[[#This Row],[% Batt]]&lt;=40,"Entre 0 et 40%",IF(T_batt[[#This Row],[% Batt]]&lt;=60,"Entre41 et 60%","Entre 61 et 100%"))</f>
        <v>Entre 61 et 100%</v>
      </c>
    </row>
    <row r="231" spans="1:8" x14ac:dyDescent="0.25">
      <c r="A231">
        <v>209747512</v>
      </c>
      <c r="B231" t="s">
        <v>6</v>
      </c>
      <c r="C231" t="s">
        <v>6</v>
      </c>
      <c r="D231" t="s">
        <v>7</v>
      </c>
      <c r="E231" t="s">
        <v>46</v>
      </c>
      <c r="F231" t="s">
        <v>251</v>
      </c>
      <c r="G231" s="3">
        <f t="shared" si="3"/>
        <v>54</v>
      </c>
      <c r="H231" s="3" t="str">
        <f>IF(T_batt[[#This Row],[% Batt]]&lt;=40,"Entre 0 et 40%",IF(T_batt[[#This Row],[% Batt]]&lt;=60,"Entre41 et 60%","Entre 61 et 100%"))</f>
        <v>Entre41 et 60%</v>
      </c>
    </row>
    <row r="232" spans="1:8" x14ac:dyDescent="0.25">
      <c r="A232">
        <v>209747535</v>
      </c>
      <c r="B232" t="s">
        <v>6</v>
      </c>
      <c r="C232" t="s">
        <v>6</v>
      </c>
      <c r="D232" t="s">
        <v>7</v>
      </c>
      <c r="E232" t="s">
        <v>49</v>
      </c>
      <c r="F232" t="s">
        <v>252</v>
      </c>
      <c r="G232" s="3">
        <f t="shared" si="3"/>
        <v>69</v>
      </c>
      <c r="H232" s="3" t="str">
        <f>IF(T_batt[[#This Row],[% Batt]]&lt;=40,"Entre 0 et 40%",IF(T_batt[[#This Row],[% Batt]]&lt;=60,"Entre41 et 60%","Entre 61 et 100%"))</f>
        <v>Entre 61 et 100%</v>
      </c>
    </row>
    <row r="233" spans="1:8" x14ac:dyDescent="0.25">
      <c r="A233">
        <v>209747536</v>
      </c>
      <c r="B233" t="s">
        <v>6</v>
      </c>
      <c r="C233" t="s">
        <v>6</v>
      </c>
      <c r="D233" t="s">
        <v>7</v>
      </c>
      <c r="E233" t="s">
        <v>23</v>
      </c>
      <c r="F233" t="s">
        <v>253</v>
      </c>
      <c r="G233" s="3">
        <f t="shared" si="3"/>
        <v>76</v>
      </c>
      <c r="H233" s="3" t="str">
        <f>IF(T_batt[[#This Row],[% Batt]]&lt;=40,"Entre 0 et 40%",IF(T_batt[[#This Row],[% Batt]]&lt;=60,"Entre41 et 60%","Entre 61 et 100%"))</f>
        <v>Entre 61 et 100%</v>
      </c>
    </row>
    <row r="234" spans="1:8" x14ac:dyDescent="0.25">
      <c r="A234">
        <v>209747642</v>
      </c>
      <c r="B234" t="s">
        <v>6</v>
      </c>
      <c r="C234" t="s">
        <v>6</v>
      </c>
      <c r="D234" t="s">
        <v>7</v>
      </c>
      <c r="E234" t="s">
        <v>23</v>
      </c>
      <c r="F234" t="s">
        <v>254</v>
      </c>
      <c r="G234" s="3">
        <f t="shared" si="3"/>
        <v>80</v>
      </c>
      <c r="H234" s="3" t="str">
        <f>IF(T_batt[[#This Row],[% Batt]]&lt;=40,"Entre 0 et 40%",IF(T_batt[[#This Row],[% Batt]]&lt;=60,"Entre41 et 60%","Entre 61 et 100%"))</f>
        <v>Entre 61 et 100%</v>
      </c>
    </row>
    <row r="235" spans="1:8" x14ac:dyDescent="0.25">
      <c r="A235">
        <v>209747641</v>
      </c>
      <c r="B235" t="s">
        <v>6</v>
      </c>
      <c r="C235" t="s">
        <v>6</v>
      </c>
      <c r="D235" t="s">
        <v>7</v>
      </c>
      <c r="E235" t="s">
        <v>23</v>
      </c>
      <c r="F235" t="s">
        <v>255</v>
      </c>
      <c r="G235" s="3">
        <f t="shared" si="3"/>
        <v>95</v>
      </c>
      <c r="H235" s="3" t="str">
        <f>IF(T_batt[[#This Row],[% Batt]]&lt;=40,"Entre 0 et 40%",IF(T_batt[[#This Row],[% Batt]]&lt;=60,"Entre41 et 60%","Entre 61 et 100%"))</f>
        <v>Entre 61 et 100%</v>
      </c>
    </row>
    <row r="236" spans="1:8" x14ac:dyDescent="0.25">
      <c r="A236">
        <v>209747643</v>
      </c>
      <c r="B236" t="s">
        <v>6</v>
      </c>
      <c r="C236" t="s">
        <v>6</v>
      </c>
      <c r="D236" t="s">
        <v>7</v>
      </c>
      <c r="E236" t="s">
        <v>18</v>
      </c>
      <c r="F236" t="s">
        <v>256</v>
      </c>
      <c r="G236" s="3">
        <f t="shared" si="3"/>
        <v>47</v>
      </c>
      <c r="H236" s="3" t="str">
        <f>IF(T_batt[[#This Row],[% Batt]]&lt;=40,"Entre 0 et 40%",IF(T_batt[[#This Row],[% Batt]]&lt;=60,"Entre41 et 60%","Entre 61 et 100%"))</f>
        <v>Entre41 et 60%</v>
      </c>
    </row>
    <row r="237" spans="1:8" x14ac:dyDescent="0.25">
      <c r="A237">
        <v>209747644</v>
      </c>
      <c r="B237" t="s">
        <v>6</v>
      </c>
      <c r="C237" t="s">
        <v>6</v>
      </c>
      <c r="D237" t="s">
        <v>7</v>
      </c>
      <c r="E237" t="s">
        <v>49</v>
      </c>
      <c r="F237" t="s">
        <v>257</v>
      </c>
      <c r="G237" s="3">
        <f t="shared" si="3"/>
        <v>81</v>
      </c>
      <c r="H237" s="3" t="str">
        <f>IF(T_batt[[#This Row],[% Batt]]&lt;=40,"Entre 0 et 40%",IF(T_batt[[#This Row],[% Batt]]&lt;=60,"Entre41 et 60%","Entre 61 et 100%"))</f>
        <v>Entre 61 et 100%</v>
      </c>
    </row>
    <row r="238" spans="1:8" x14ac:dyDescent="0.25">
      <c r="A238">
        <v>209747870</v>
      </c>
      <c r="B238" t="s">
        <v>6</v>
      </c>
      <c r="C238" t="s">
        <v>6</v>
      </c>
      <c r="D238" t="s">
        <v>7</v>
      </c>
      <c r="E238" t="s">
        <v>23</v>
      </c>
      <c r="F238" t="s">
        <v>258</v>
      </c>
      <c r="G238" s="3">
        <f t="shared" si="3"/>
        <v>80</v>
      </c>
      <c r="H238" s="3" t="str">
        <f>IF(T_batt[[#This Row],[% Batt]]&lt;=40,"Entre 0 et 40%",IF(T_batt[[#This Row],[% Batt]]&lt;=60,"Entre41 et 60%","Entre 61 et 100%"))</f>
        <v>Entre 61 et 100%</v>
      </c>
    </row>
    <row r="239" spans="1:8" x14ac:dyDescent="0.25">
      <c r="A239">
        <v>209747872</v>
      </c>
      <c r="B239" t="s">
        <v>6</v>
      </c>
      <c r="C239" t="s">
        <v>6</v>
      </c>
      <c r="D239" t="s">
        <v>7</v>
      </c>
      <c r="E239" t="s">
        <v>18</v>
      </c>
      <c r="F239" t="s">
        <v>259</v>
      </c>
      <c r="G239" s="3">
        <f t="shared" si="3"/>
        <v>75</v>
      </c>
      <c r="H239" s="3" t="str">
        <f>IF(T_batt[[#This Row],[% Batt]]&lt;=40,"Entre 0 et 40%",IF(T_batt[[#This Row],[% Batt]]&lt;=60,"Entre41 et 60%","Entre 61 et 100%"))</f>
        <v>Entre 61 et 100%</v>
      </c>
    </row>
    <row r="240" spans="1:8" x14ac:dyDescent="0.25">
      <c r="A240">
        <v>209747506</v>
      </c>
      <c r="B240" t="s">
        <v>6</v>
      </c>
      <c r="C240" t="s">
        <v>6</v>
      </c>
      <c r="D240" t="s">
        <v>7</v>
      </c>
      <c r="E240" t="s">
        <v>23</v>
      </c>
      <c r="F240" t="s">
        <v>260</v>
      </c>
      <c r="G240" s="3">
        <f t="shared" si="3"/>
        <v>80</v>
      </c>
      <c r="H240" s="3" t="str">
        <f>IF(T_batt[[#This Row],[% Batt]]&lt;=40,"Entre 0 et 40%",IF(T_batt[[#This Row],[% Batt]]&lt;=60,"Entre41 et 60%","Entre 61 et 100%"))</f>
        <v>Entre 61 et 100%</v>
      </c>
    </row>
    <row r="241" spans="1:8" x14ac:dyDescent="0.25">
      <c r="A241">
        <v>209747443</v>
      </c>
      <c r="B241" t="s">
        <v>6</v>
      </c>
      <c r="C241" t="s">
        <v>6</v>
      </c>
      <c r="D241" t="s">
        <v>7</v>
      </c>
      <c r="E241" t="s">
        <v>46</v>
      </c>
      <c r="F241" t="s">
        <v>261</v>
      </c>
      <c r="G241" s="3">
        <f t="shared" si="3"/>
        <v>39</v>
      </c>
      <c r="H241" s="3" t="str">
        <f>IF(T_batt[[#This Row],[% Batt]]&lt;=40,"Entre 0 et 40%",IF(T_batt[[#This Row],[% Batt]]&lt;=60,"Entre41 et 60%","Entre 61 et 100%"))</f>
        <v>Entre 0 et 40%</v>
      </c>
    </row>
    <row r="242" spans="1:8" x14ac:dyDescent="0.25">
      <c r="A242">
        <v>209747832</v>
      </c>
      <c r="B242" t="s">
        <v>6</v>
      </c>
      <c r="C242" t="s">
        <v>6</v>
      </c>
      <c r="D242" t="s">
        <v>7</v>
      </c>
      <c r="E242" t="s">
        <v>8</v>
      </c>
      <c r="F242" t="s">
        <v>262</v>
      </c>
      <c r="G242" s="3">
        <f t="shared" si="3"/>
        <v>64</v>
      </c>
      <c r="H242" s="3" t="str">
        <f>IF(T_batt[[#This Row],[% Batt]]&lt;=40,"Entre 0 et 40%",IF(T_batt[[#This Row],[% Batt]]&lt;=60,"Entre41 et 60%","Entre 61 et 100%"))</f>
        <v>Entre 61 et 100%</v>
      </c>
    </row>
    <row r="243" spans="1:8" x14ac:dyDescent="0.25">
      <c r="A243">
        <v>209747447</v>
      </c>
      <c r="B243" t="s">
        <v>6</v>
      </c>
      <c r="C243" t="s">
        <v>6</v>
      </c>
      <c r="D243" t="s">
        <v>10</v>
      </c>
      <c r="E243" t="s">
        <v>14</v>
      </c>
      <c r="F243" t="s">
        <v>263</v>
      </c>
      <c r="G243" s="3">
        <f t="shared" si="3"/>
        <v>89</v>
      </c>
      <c r="H243" s="3" t="str">
        <f>IF(T_batt[[#This Row],[% Batt]]&lt;=40,"Entre 0 et 40%",IF(T_batt[[#This Row],[% Batt]]&lt;=60,"Entre41 et 60%","Entre 61 et 100%"))</f>
        <v>Entre 61 et 100%</v>
      </c>
    </row>
    <row r="244" spans="1:8" x14ac:dyDescent="0.25">
      <c r="A244">
        <v>209747831</v>
      </c>
      <c r="B244" t="s">
        <v>6</v>
      </c>
      <c r="C244" t="s">
        <v>6</v>
      </c>
      <c r="D244" t="s">
        <v>7</v>
      </c>
      <c r="E244" t="s">
        <v>18</v>
      </c>
      <c r="F244" t="s">
        <v>264</v>
      </c>
      <c r="G244" s="3">
        <f t="shared" si="3"/>
        <v>71</v>
      </c>
      <c r="H244" s="3" t="str">
        <f>IF(T_batt[[#This Row],[% Batt]]&lt;=40,"Entre 0 et 40%",IF(T_batt[[#This Row],[% Batt]]&lt;=60,"Entre41 et 60%","Entre 61 et 100%"))</f>
        <v>Entre 61 et 100%</v>
      </c>
    </row>
    <row r="245" spans="1:8" x14ac:dyDescent="0.25">
      <c r="A245">
        <v>209747448</v>
      </c>
      <c r="B245" t="s">
        <v>6</v>
      </c>
      <c r="C245" t="s">
        <v>6</v>
      </c>
      <c r="D245" t="s">
        <v>10</v>
      </c>
      <c r="E245" t="s">
        <v>14</v>
      </c>
      <c r="F245" t="s">
        <v>265</v>
      </c>
      <c r="G245" s="3">
        <f t="shared" si="3"/>
        <v>93</v>
      </c>
      <c r="H245" s="3" t="str">
        <f>IF(T_batt[[#This Row],[% Batt]]&lt;=40,"Entre 0 et 40%",IF(T_batt[[#This Row],[% Batt]]&lt;=60,"Entre41 et 60%","Entre 61 et 100%"))</f>
        <v>Entre 61 et 100%</v>
      </c>
    </row>
    <row r="246" spans="1:8" x14ac:dyDescent="0.25">
      <c r="A246">
        <v>209747523</v>
      </c>
      <c r="B246" t="s">
        <v>6</v>
      </c>
      <c r="C246" t="s">
        <v>6</v>
      </c>
      <c r="D246" t="s">
        <v>7</v>
      </c>
      <c r="E246" t="s">
        <v>12</v>
      </c>
      <c r="F246" t="s">
        <v>266</v>
      </c>
      <c r="G246" s="3">
        <f t="shared" si="3"/>
        <v>71</v>
      </c>
      <c r="H246" s="3" t="str">
        <f>IF(T_batt[[#This Row],[% Batt]]&lt;=40,"Entre 0 et 40%",IF(T_batt[[#This Row],[% Batt]]&lt;=60,"Entre41 et 60%","Entre 61 et 100%"))</f>
        <v>Entre 61 et 100%</v>
      </c>
    </row>
    <row r="247" spans="1:8" x14ac:dyDescent="0.25">
      <c r="A247">
        <v>209747855</v>
      </c>
      <c r="B247" t="s">
        <v>6</v>
      </c>
      <c r="C247" t="s">
        <v>6</v>
      </c>
      <c r="D247" t="s">
        <v>7</v>
      </c>
      <c r="E247" t="s">
        <v>23</v>
      </c>
      <c r="F247" t="s">
        <v>267</v>
      </c>
      <c r="G247" s="3">
        <f t="shared" si="3"/>
        <v>87</v>
      </c>
      <c r="H247" s="3" t="str">
        <f>IF(T_batt[[#This Row],[% Batt]]&lt;=40,"Entre 0 et 40%",IF(T_batt[[#This Row],[% Batt]]&lt;=60,"Entre41 et 60%","Entre 61 et 100%"))</f>
        <v>Entre 61 et 100%</v>
      </c>
    </row>
    <row r="248" spans="1:8" x14ac:dyDescent="0.25">
      <c r="A248">
        <v>209747857</v>
      </c>
      <c r="B248" t="s">
        <v>6</v>
      </c>
      <c r="C248" t="s">
        <v>6</v>
      </c>
      <c r="D248" t="s">
        <v>7</v>
      </c>
      <c r="E248" t="s">
        <v>23</v>
      </c>
      <c r="F248" t="s">
        <v>268</v>
      </c>
      <c r="G248" s="3">
        <f t="shared" si="3"/>
        <v>94</v>
      </c>
      <c r="H248" s="3" t="str">
        <f>IF(T_batt[[#This Row],[% Batt]]&lt;=40,"Entre 0 et 40%",IF(T_batt[[#This Row],[% Batt]]&lt;=60,"Entre41 et 60%","Entre 61 et 100%"))</f>
        <v>Entre 61 et 100%</v>
      </c>
    </row>
    <row r="249" spans="1:8" x14ac:dyDescent="0.25">
      <c r="A249">
        <v>209747444</v>
      </c>
      <c r="B249" t="s">
        <v>6</v>
      </c>
      <c r="C249" t="s">
        <v>6</v>
      </c>
      <c r="D249" t="s">
        <v>10</v>
      </c>
      <c r="E249" t="s">
        <v>14</v>
      </c>
      <c r="F249" t="s">
        <v>269</v>
      </c>
      <c r="G249" s="3">
        <f t="shared" si="3"/>
        <v>72</v>
      </c>
      <c r="H249" s="3" t="str">
        <f>IF(T_batt[[#This Row],[% Batt]]&lt;=40,"Entre 0 et 40%",IF(T_batt[[#This Row],[% Batt]]&lt;=60,"Entre41 et 60%","Entre 61 et 100%"))</f>
        <v>Entre 61 et 100%</v>
      </c>
    </row>
    <row r="250" spans="1:8" x14ac:dyDescent="0.25">
      <c r="A250">
        <v>209747877</v>
      </c>
      <c r="B250" t="s">
        <v>6</v>
      </c>
      <c r="C250" t="s">
        <v>6</v>
      </c>
      <c r="D250" t="s">
        <v>7</v>
      </c>
      <c r="E250" t="s">
        <v>23</v>
      </c>
      <c r="F250" t="s">
        <v>270</v>
      </c>
      <c r="G250" s="3">
        <f t="shared" si="3"/>
        <v>80</v>
      </c>
      <c r="H250" s="3" t="str">
        <f>IF(T_batt[[#This Row],[% Batt]]&lt;=40,"Entre 0 et 40%",IF(T_batt[[#This Row],[% Batt]]&lt;=60,"Entre41 et 60%","Entre 61 et 100%"))</f>
        <v>Entre 61 et 100%</v>
      </c>
    </row>
    <row r="251" spans="1:8" x14ac:dyDescent="0.25">
      <c r="A251">
        <v>209747837</v>
      </c>
      <c r="B251" t="s">
        <v>6</v>
      </c>
      <c r="C251" t="s">
        <v>6</v>
      </c>
      <c r="D251" t="s">
        <v>7</v>
      </c>
      <c r="E251" t="s">
        <v>49</v>
      </c>
      <c r="F251" t="s">
        <v>271</v>
      </c>
      <c r="G251" s="3">
        <f t="shared" si="3"/>
        <v>72</v>
      </c>
      <c r="H251" s="3" t="str">
        <f>IF(T_batt[[#This Row],[% Batt]]&lt;=40,"Entre 0 et 40%",IF(T_batt[[#This Row],[% Batt]]&lt;=60,"Entre41 et 60%","Entre 61 et 100%"))</f>
        <v>Entre 61 et 100%</v>
      </c>
    </row>
    <row r="252" spans="1:8" x14ac:dyDescent="0.25">
      <c r="A252">
        <v>209747858</v>
      </c>
      <c r="B252" t="s">
        <v>6</v>
      </c>
      <c r="C252" t="s">
        <v>6</v>
      </c>
      <c r="D252" t="s">
        <v>7</v>
      </c>
      <c r="E252" t="s">
        <v>47</v>
      </c>
      <c r="F252" t="s">
        <v>272</v>
      </c>
      <c r="G252" s="3">
        <f t="shared" si="3"/>
        <v>96</v>
      </c>
      <c r="H252" s="3" t="str">
        <f>IF(T_batt[[#This Row],[% Batt]]&lt;=40,"Entre 0 et 40%",IF(T_batt[[#This Row],[% Batt]]&lt;=60,"Entre41 et 60%","Entre 61 et 100%"))</f>
        <v>Entre 61 et 100%</v>
      </c>
    </row>
    <row r="253" spans="1:8" x14ac:dyDescent="0.25">
      <c r="A253">
        <v>209747859</v>
      </c>
      <c r="B253" t="s">
        <v>6</v>
      </c>
      <c r="C253" t="s">
        <v>6</v>
      </c>
      <c r="D253" t="s">
        <v>7</v>
      </c>
      <c r="E253" t="s">
        <v>49</v>
      </c>
      <c r="F253" t="s">
        <v>273</v>
      </c>
      <c r="G253" s="3">
        <f t="shared" si="3"/>
        <v>83</v>
      </c>
      <c r="H253" s="3" t="str">
        <f>IF(T_batt[[#This Row],[% Batt]]&lt;=40,"Entre 0 et 40%",IF(T_batt[[#This Row],[% Batt]]&lt;=60,"Entre41 et 60%","Entre 61 et 100%"))</f>
        <v>Entre 61 et 100%</v>
      </c>
    </row>
    <row r="254" spans="1:8" x14ac:dyDescent="0.25">
      <c r="A254">
        <v>209747445</v>
      </c>
      <c r="B254" t="s">
        <v>6</v>
      </c>
      <c r="C254" t="s">
        <v>6</v>
      </c>
      <c r="D254" t="s">
        <v>10</v>
      </c>
      <c r="E254" t="s">
        <v>14</v>
      </c>
      <c r="F254" t="s">
        <v>274</v>
      </c>
      <c r="G254" s="3">
        <f t="shared" si="3"/>
        <v>92</v>
      </c>
      <c r="H254" s="3" t="str">
        <f>IF(T_batt[[#This Row],[% Batt]]&lt;=40,"Entre 0 et 40%",IF(T_batt[[#This Row],[% Batt]]&lt;=60,"Entre41 et 60%","Entre 61 et 100%"))</f>
        <v>Entre 61 et 100%</v>
      </c>
    </row>
    <row r="255" spans="1:8" x14ac:dyDescent="0.25">
      <c r="A255">
        <v>209747862</v>
      </c>
      <c r="B255" t="s">
        <v>6</v>
      </c>
      <c r="C255" t="s">
        <v>6</v>
      </c>
      <c r="D255" t="s">
        <v>7</v>
      </c>
      <c r="E255" t="s">
        <v>18</v>
      </c>
      <c r="F255" t="s">
        <v>275</v>
      </c>
      <c r="G255" s="3">
        <f t="shared" si="3"/>
        <v>75</v>
      </c>
      <c r="H255" s="3" t="str">
        <f>IF(T_batt[[#This Row],[% Batt]]&lt;=40,"Entre 0 et 40%",IF(T_batt[[#This Row],[% Batt]]&lt;=60,"Entre41 et 60%","Entre 61 et 100%"))</f>
        <v>Entre 61 et 100%</v>
      </c>
    </row>
    <row r="256" spans="1:8" x14ac:dyDescent="0.25">
      <c r="A256">
        <v>209747856</v>
      </c>
      <c r="B256" t="s">
        <v>6</v>
      </c>
      <c r="C256" t="s">
        <v>6</v>
      </c>
      <c r="D256" t="s">
        <v>7</v>
      </c>
      <c r="E256" t="s">
        <v>23</v>
      </c>
      <c r="F256" t="s">
        <v>276</v>
      </c>
      <c r="G256" s="3">
        <f t="shared" si="3"/>
        <v>89</v>
      </c>
      <c r="H256" s="3" t="str">
        <f>IF(T_batt[[#This Row],[% Batt]]&lt;=40,"Entre 0 et 40%",IF(T_batt[[#This Row],[% Batt]]&lt;=60,"Entre41 et 60%","Entre 61 et 100%"))</f>
        <v>Entre 61 et 100%</v>
      </c>
    </row>
    <row r="257" spans="1:8" x14ac:dyDescent="0.25">
      <c r="A257">
        <v>209747860</v>
      </c>
      <c r="B257" t="s">
        <v>6</v>
      </c>
      <c r="C257" t="s">
        <v>6</v>
      </c>
      <c r="D257" t="s">
        <v>7</v>
      </c>
      <c r="E257" t="s">
        <v>23</v>
      </c>
      <c r="F257" t="s">
        <v>277</v>
      </c>
      <c r="G257" s="3">
        <f t="shared" si="3"/>
        <v>87</v>
      </c>
      <c r="H257" s="3" t="str">
        <f>IF(T_batt[[#This Row],[% Batt]]&lt;=40,"Entre 0 et 40%",IF(T_batt[[#This Row],[% Batt]]&lt;=60,"Entre41 et 60%","Entre 61 et 100%"))</f>
        <v>Entre 61 et 100%</v>
      </c>
    </row>
    <row r="258" spans="1:8" x14ac:dyDescent="0.25">
      <c r="A258">
        <v>209742999</v>
      </c>
      <c r="B258" t="s">
        <v>6</v>
      </c>
      <c r="C258" t="s">
        <v>6</v>
      </c>
      <c r="D258" t="s">
        <v>10</v>
      </c>
      <c r="E258" t="s">
        <v>14</v>
      </c>
      <c r="F258" t="s">
        <v>278</v>
      </c>
      <c r="G258" s="3">
        <f t="shared" ref="G258:G321" si="4">--MID(F258,SEARCH("%bat",F258)+4,2)</f>
        <v>89</v>
      </c>
      <c r="H258" s="3" t="str">
        <f>IF(T_batt[[#This Row],[% Batt]]&lt;=40,"Entre 0 et 40%",IF(T_batt[[#This Row],[% Batt]]&lt;=60,"Entre41 et 60%","Entre 61 et 100%"))</f>
        <v>Entre 61 et 100%</v>
      </c>
    </row>
    <row r="259" spans="1:8" x14ac:dyDescent="0.25">
      <c r="A259">
        <v>209747427</v>
      </c>
      <c r="B259" t="s">
        <v>6</v>
      </c>
      <c r="C259" t="s">
        <v>6</v>
      </c>
      <c r="D259" t="s">
        <v>7</v>
      </c>
      <c r="E259" t="s">
        <v>23</v>
      </c>
      <c r="F259" t="s">
        <v>279</v>
      </c>
      <c r="G259" s="3">
        <f t="shared" si="4"/>
        <v>80</v>
      </c>
      <c r="H259" s="3" t="str">
        <f>IF(T_batt[[#This Row],[% Batt]]&lt;=40,"Entre 0 et 40%",IF(T_batt[[#This Row],[% Batt]]&lt;=60,"Entre41 et 60%","Entre 61 et 100%"))</f>
        <v>Entre 61 et 100%</v>
      </c>
    </row>
    <row r="260" spans="1:8" x14ac:dyDescent="0.25">
      <c r="A260">
        <v>209747807</v>
      </c>
      <c r="B260" t="s">
        <v>6</v>
      </c>
      <c r="C260" t="s">
        <v>6</v>
      </c>
      <c r="D260" t="s">
        <v>10</v>
      </c>
      <c r="E260" t="s">
        <v>14</v>
      </c>
      <c r="F260" t="s">
        <v>280</v>
      </c>
      <c r="G260" s="3">
        <f t="shared" si="4"/>
        <v>83</v>
      </c>
      <c r="H260" s="3" t="str">
        <f>IF(T_batt[[#This Row],[% Batt]]&lt;=40,"Entre 0 et 40%",IF(T_batt[[#This Row],[% Batt]]&lt;=60,"Entre41 et 60%","Entre 61 et 100%"))</f>
        <v>Entre 61 et 100%</v>
      </c>
    </row>
    <row r="261" spans="1:8" x14ac:dyDescent="0.25">
      <c r="A261">
        <v>209747476</v>
      </c>
      <c r="B261" t="s">
        <v>6</v>
      </c>
      <c r="C261" t="s">
        <v>6</v>
      </c>
      <c r="D261" t="s">
        <v>7</v>
      </c>
      <c r="E261" t="s">
        <v>49</v>
      </c>
      <c r="F261" t="s">
        <v>281</v>
      </c>
      <c r="G261" s="3">
        <f t="shared" si="4"/>
        <v>72</v>
      </c>
      <c r="H261" s="3" t="str">
        <f>IF(T_batt[[#This Row],[% Batt]]&lt;=40,"Entre 0 et 40%",IF(T_batt[[#This Row],[% Batt]]&lt;=60,"Entre41 et 60%","Entre 61 et 100%"))</f>
        <v>Entre 61 et 100%</v>
      </c>
    </row>
    <row r="262" spans="1:8" x14ac:dyDescent="0.25">
      <c r="A262">
        <v>209743008</v>
      </c>
      <c r="B262" t="s">
        <v>6</v>
      </c>
      <c r="C262" t="s">
        <v>6</v>
      </c>
      <c r="D262" t="s">
        <v>10</v>
      </c>
      <c r="E262" t="s">
        <v>14</v>
      </c>
      <c r="F262" t="s">
        <v>282</v>
      </c>
      <c r="G262" s="3">
        <f t="shared" si="4"/>
        <v>90</v>
      </c>
      <c r="H262" s="3" t="str">
        <f>IF(T_batt[[#This Row],[% Batt]]&lt;=40,"Entre 0 et 40%",IF(T_batt[[#This Row],[% Batt]]&lt;=60,"Entre41 et 60%","Entre 61 et 100%"))</f>
        <v>Entre 61 et 100%</v>
      </c>
    </row>
    <row r="263" spans="1:8" x14ac:dyDescent="0.25">
      <c r="A263">
        <v>209742998</v>
      </c>
      <c r="B263" t="s">
        <v>6</v>
      </c>
      <c r="C263" t="s">
        <v>6</v>
      </c>
      <c r="D263" t="s">
        <v>10</v>
      </c>
      <c r="E263" t="s">
        <v>14</v>
      </c>
      <c r="F263" t="s">
        <v>283</v>
      </c>
      <c r="G263" s="3">
        <f t="shared" si="4"/>
        <v>83</v>
      </c>
      <c r="H263" s="3" t="str">
        <f>IF(T_batt[[#This Row],[% Batt]]&lt;=40,"Entre 0 et 40%",IF(T_batt[[#This Row],[% Batt]]&lt;=60,"Entre41 et 60%","Entre 61 et 100%"))</f>
        <v>Entre 61 et 100%</v>
      </c>
    </row>
    <row r="264" spans="1:8" x14ac:dyDescent="0.25">
      <c r="A264">
        <v>209743015</v>
      </c>
      <c r="B264" t="s">
        <v>6</v>
      </c>
      <c r="C264" t="s">
        <v>6</v>
      </c>
      <c r="D264" t="s">
        <v>7</v>
      </c>
      <c r="E264" t="s">
        <v>23</v>
      </c>
      <c r="F264" t="s">
        <v>284</v>
      </c>
      <c r="G264" s="3">
        <f t="shared" si="4"/>
        <v>80</v>
      </c>
      <c r="H264" s="3" t="str">
        <f>IF(T_batt[[#This Row],[% Batt]]&lt;=40,"Entre 0 et 40%",IF(T_batt[[#This Row],[% Batt]]&lt;=60,"Entre41 et 60%","Entre 61 et 100%"))</f>
        <v>Entre 61 et 100%</v>
      </c>
    </row>
    <row r="265" spans="1:8" x14ac:dyDescent="0.25">
      <c r="A265">
        <v>209743012</v>
      </c>
      <c r="B265" t="s">
        <v>6</v>
      </c>
      <c r="C265" t="s">
        <v>6</v>
      </c>
      <c r="D265" t="s">
        <v>10</v>
      </c>
      <c r="E265" t="s">
        <v>14</v>
      </c>
      <c r="F265" t="s">
        <v>285</v>
      </c>
      <c r="G265" s="3">
        <f t="shared" si="4"/>
        <v>87</v>
      </c>
      <c r="H265" s="3" t="str">
        <f>IF(T_batt[[#This Row],[% Batt]]&lt;=40,"Entre 0 et 40%",IF(T_batt[[#This Row],[% Batt]]&lt;=60,"Entre41 et 60%","Entre 61 et 100%"))</f>
        <v>Entre 61 et 100%</v>
      </c>
    </row>
    <row r="266" spans="1:8" x14ac:dyDescent="0.25">
      <c r="A266">
        <v>209743016</v>
      </c>
      <c r="B266" t="s">
        <v>6</v>
      </c>
      <c r="C266" t="s">
        <v>6</v>
      </c>
      <c r="D266" t="s">
        <v>7</v>
      </c>
      <c r="E266" t="s">
        <v>23</v>
      </c>
      <c r="F266" t="s">
        <v>286</v>
      </c>
      <c r="G266" s="3">
        <f t="shared" si="4"/>
        <v>72</v>
      </c>
      <c r="H266" s="3" t="str">
        <f>IF(T_batt[[#This Row],[% Batt]]&lt;=40,"Entre 0 et 40%",IF(T_batt[[#This Row],[% Batt]]&lt;=60,"Entre41 et 60%","Entre 61 et 100%"))</f>
        <v>Entre 61 et 100%</v>
      </c>
    </row>
    <row r="267" spans="1:8" x14ac:dyDescent="0.25">
      <c r="A267">
        <v>209743013</v>
      </c>
      <c r="B267" t="s">
        <v>6</v>
      </c>
      <c r="C267" t="s">
        <v>6</v>
      </c>
      <c r="D267" t="s">
        <v>10</v>
      </c>
      <c r="E267" t="s">
        <v>14</v>
      </c>
      <c r="F267" t="s">
        <v>287</v>
      </c>
      <c r="G267" s="3">
        <f t="shared" si="4"/>
        <v>92</v>
      </c>
      <c r="H267" s="3" t="str">
        <f>IF(T_batt[[#This Row],[% Batt]]&lt;=40,"Entre 0 et 40%",IF(T_batt[[#This Row],[% Batt]]&lt;=60,"Entre41 et 60%","Entre 61 et 100%"))</f>
        <v>Entre 61 et 100%</v>
      </c>
    </row>
    <row r="268" spans="1:8" x14ac:dyDescent="0.25">
      <c r="A268">
        <v>209747423</v>
      </c>
      <c r="B268" t="s">
        <v>6</v>
      </c>
      <c r="C268" t="s">
        <v>6</v>
      </c>
      <c r="D268" t="s">
        <v>7</v>
      </c>
      <c r="E268" t="s">
        <v>12</v>
      </c>
      <c r="F268" t="s">
        <v>288</v>
      </c>
      <c r="G268" s="3">
        <f t="shared" si="4"/>
        <v>80</v>
      </c>
      <c r="H268" s="3" t="str">
        <f>IF(T_batt[[#This Row],[% Batt]]&lt;=40,"Entre 0 et 40%",IF(T_batt[[#This Row],[% Batt]]&lt;=60,"Entre41 et 60%","Entre 61 et 100%"))</f>
        <v>Entre 61 et 100%</v>
      </c>
    </row>
    <row r="269" spans="1:8" x14ac:dyDescent="0.25">
      <c r="A269">
        <v>209743010</v>
      </c>
      <c r="B269" t="s">
        <v>6</v>
      </c>
      <c r="C269" t="s">
        <v>6</v>
      </c>
      <c r="D269" t="s">
        <v>10</v>
      </c>
      <c r="E269" t="s">
        <v>14</v>
      </c>
      <c r="F269" t="s">
        <v>289</v>
      </c>
      <c r="G269" s="3">
        <f t="shared" si="4"/>
        <v>89</v>
      </c>
      <c r="H269" s="3" t="str">
        <f>IF(T_batt[[#This Row],[% Batt]]&lt;=40,"Entre 0 et 40%",IF(T_batt[[#This Row],[% Batt]]&lt;=60,"Entre41 et 60%","Entre 61 et 100%"))</f>
        <v>Entre 61 et 100%</v>
      </c>
    </row>
    <row r="270" spans="1:8" x14ac:dyDescent="0.25">
      <c r="A270">
        <v>209742989</v>
      </c>
      <c r="B270" t="s">
        <v>6</v>
      </c>
      <c r="C270" t="s">
        <v>6</v>
      </c>
      <c r="D270" t="s">
        <v>7</v>
      </c>
      <c r="E270" t="s">
        <v>47</v>
      </c>
      <c r="F270" t="s">
        <v>290</v>
      </c>
      <c r="G270" s="3">
        <f t="shared" si="4"/>
        <v>88</v>
      </c>
      <c r="H270" s="3" t="str">
        <f>IF(T_batt[[#This Row],[% Batt]]&lt;=40,"Entre 0 et 40%",IF(T_batt[[#This Row],[% Batt]]&lt;=60,"Entre41 et 60%","Entre 61 et 100%"))</f>
        <v>Entre 61 et 100%</v>
      </c>
    </row>
    <row r="271" spans="1:8" x14ac:dyDescent="0.25">
      <c r="A271">
        <v>209747809</v>
      </c>
      <c r="B271" t="s">
        <v>6</v>
      </c>
      <c r="C271" t="s">
        <v>6</v>
      </c>
      <c r="D271" t="s">
        <v>10</v>
      </c>
      <c r="E271" t="s">
        <v>14</v>
      </c>
      <c r="F271" t="s">
        <v>291</v>
      </c>
      <c r="G271" s="3">
        <f t="shared" si="4"/>
        <v>92</v>
      </c>
      <c r="H271" s="3" t="str">
        <f>IF(T_batt[[#This Row],[% Batt]]&lt;=40,"Entre 0 et 40%",IF(T_batt[[#This Row],[% Batt]]&lt;=60,"Entre41 et 60%","Entre 61 et 100%"))</f>
        <v>Entre 61 et 100%</v>
      </c>
    </row>
    <row r="272" spans="1:8" x14ac:dyDescent="0.25">
      <c r="A272">
        <v>209746919</v>
      </c>
      <c r="B272" t="s">
        <v>6</v>
      </c>
      <c r="C272" t="s">
        <v>6</v>
      </c>
      <c r="D272" t="s">
        <v>7</v>
      </c>
      <c r="E272" t="s">
        <v>23</v>
      </c>
      <c r="F272" t="s">
        <v>292</v>
      </c>
      <c r="G272" s="3">
        <f t="shared" si="4"/>
        <v>72</v>
      </c>
      <c r="H272" s="3" t="str">
        <f>IF(T_batt[[#This Row],[% Batt]]&lt;=40,"Entre 0 et 40%",IF(T_batt[[#This Row],[% Batt]]&lt;=60,"Entre41 et 60%","Entre 61 et 100%"))</f>
        <v>Entre 61 et 100%</v>
      </c>
    </row>
  </sheetData>
  <pageMargins left="0.7" right="0.7" top="0.75" bottom="0.75" header="0.3" footer="0.3"/>
  <drawing r:id="rId2"/>
  <tableParts count="1">
    <tablePart r:id="rId3"/>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Feuil1</vt:lpstr>
      <vt:lpstr>modele</vt:lpstr>
      <vt:lpstr>pourcentage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Eric L</cp:lastModifiedBy>
  <dcterms:created xsi:type="dcterms:W3CDTF">2023-10-26T12:11:09Z</dcterms:created>
  <dcterms:modified xsi:type="dcterms:W3CDTF">2023-10-26T18:04:55Z</dcterms:modified>
</cp:coreProperties>
</file>