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772A044-1150-41C5-B43F-A8806582AB90}" xr6:coauthVersionLast="47" xr6:coauthVersionMax="47" xr10:uidLastSave="{00000000-0000-0000-0000-000000000000}"/>
  <bookViews>
    <workbookView xWindow="1500" yWindow="2595" windowWidth="28800" windowHeight="15435" xr2:uid="{7107EF5D-A326-418B-817C-B39412C4BE9C}"/>
  </bookViews>
  <sheets>
    <sheet name="Tarif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9" i="2" l="1"/>
  <c r="M14" i="2"/>
  <c r="M2" i="2"/>
  <c r="M3" i="2"/>
  <c r="M4" i="2"/>
  <c r="M5" i="2"/>
  <c r="M6" i="2"/>
  <c r="M7" i="2"/>
  <c r="M8" i="2"/>
  <c r="M9" i="2"/>
  <c r="M10" i="2"/>
  <c r="M11" i="2"/>
  <c r="M12" i="2"/>
  <c r="M13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2" i="2"/>
</calcChain>
</file>

<file path=xl/sharedStrings.xml><?xml version="1.0" encoding="utf-8"?>
<sst xmlns="http://schemas.openxmlformats.org/spreadsheetml/2006/main" count="828" uniqueCount="93">
  <si>
    <t>Prix</t>
  </si>
  <si>
    <t>1</t>
  </si>
  <si>
    <t>Version du 20/07/2022</t>
  </si>
  <si>
    <t>Version du 01/01/2020</t>
  </si>
  <si>
    <t>Version du 01/01/2022</t>
  </si>
  <si>
    <t>Version du 02/07/2013</t>
  </si>
  <si>
    <t>Version du 08/09/2015</t>
  </si>
  <si>
    <t>Version du 01/01/2019</t>
  </si>
  <si>
    <t>Version du 06/01/2021</t>
  </si>
  <si>
    <t>Version du 31/12/2019</t>
  </si>
  <si>
    <t>Version du 18/11/2022</t>
  </si>
  <si>
    <t>Version du 01/01/2012</t>
  </si>
  <si>
    <t>Libellé version</t>
  </si>
  <si>
    <t>TARIF 1</t>
  </si>
  <si>
    <t>TARIF 2</t>
  </si>
  <si>
    <t>TARIF 3</t>
  </si>
  <si>
    <t>TARIF 4</t>
  </si>
  <si>
    <t>TARIF</t>
  </si>
  <si>
    <t>Debut</t>
  </si>
  <si>
    <t>Fin</t>
  </si>
  <si>
    <t>AZ</t>
  </si>
  <si>
    <t>AZ2</t>
  </si>
  <si>
    <t>AZ3</t>
  </si>
  <si>
    <t>AZ4</t>
  </si>
  <si>
    <t>REF</t>
  </si>
  <si>
    <t>QTE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</si>
  <si>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</si>
  <si>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</si>
  <si>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</si>
  <si>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</si>
  <si>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</si>
  <si>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</si>
  <si>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</si>
  <si>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</si>
  <si>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</si>
  <si>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</si>
  <si>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</si>
  <si>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</si>
  <si>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</si>
  <si>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REF 14</t>
  </si>
  <si>
    <t>REF 15</t>
  </si>
  <si>
    <t>REF 16</t>
  </si>
  <si>
    <t>REF 17</t>
  </si>
  <si>
    <t>REF 18</t>
  </si>
  <si>
    <t>REF 19</t>
  </si>
  <si>
    <t>REF 20</t>
  </si>
  <si>
    <t>REF 21</t>
  </si>
  <si>
    <t>REF 22</t>
  </si>
  <si>
    <t>REF 23</t>
  </si>
  <si>
    <t>REF 24</t>
  </si>
  <si>
    <t>REF 25</t>
  </si>
  <si>
    <t>REF 26</t>
  </si>
  <si>
    <t>REF 27</t>
  </si>
  <si>
    <t>REF 28</t>
  </si>
  <si>
    <t>REF 29</t>
  </si>
  <si>
    <t>REF 30</t>
  </si>
  <si>
    <t>REF 31</t>
  </si>
  <si>
    <t>REF 32</t>
  </si>
  <si>
    <t>REF 33</t>
  </si>
  <si>
    <t>REF 34</t>
  </si>
  <si>
    <t>REF 35</t>
  </si>
  <si>
    <t>REF 36</t>
  </si>
  <si>
    <t>REF 37</t>
  </si>
  <si>
    <t>REF 38</t>
  </si>
  <si>
    <t>REF 39</t>
  </si>
  <si>
    <t>REF 40</t>
  </si>
  <si>
    <t>REF 41</t>
  </si>
  <si>
    <t>REF 42</t>
  </si>
  <si>
    <t>REF 43</t>
  </si>
  <si>
    <t>REF 44</t>
  </si>
  <si>
    <t>REF 45</t>
  </si>
  <si>
    <t>REF 46</t>
  </si>
  <si>
    <t>REF 47</t>
  </si>
  <si>
    <t>REF 48</t>
  </si>
  <si>
    <t>REF 49</t>
  </si>
  <si>
    <t>REF 50</t>
  </si>
  <si>
    <t>REF 51</t>
  </si>
  <si>
    <t>REF 52</t>
  </si>
  <si>
    <t>REF 53</t>
  </si>
  <si>
    <t>REF 54</t>
  </si>
  <si>
    <t>REF 55</t>
  </si>
  <si>
    <t>REF 56</t>
  </si>
  <si>
    <t>REF 57</t>
  </si>
  <si>
    <t>REF 58</t>
  </si>
  <si>
    <t>REF 59</t>
  </si>
  <si>
    <t>REF 60</t>
  </si>
  <si>
    <t>REF 61</t>
  </si>
  <si>
    <t>REF 62</t>
  </si>
  <si>
    <t>REF 63</t>
  </si>
  <si>
    <t>Oui</t>
  </si>
  <si>
    <t>oui</t>
  </si>
  <si>
    <t>ESSAI</t>
  </si>
  <si>
    <t>TARIF EN COURS (Attendu)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</si>
</sst>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3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123824</xdr:rowOff>
    </xdr:from>
    <xdr:to>
      <xdr:col>3</xdr:col>
      <xdr:colOff>123825</xdr:colOff>
      <xdr:row>3</xdr:row>
      <xdr:rowOff>133349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D15DBF58-9A7B-4E1F-A7CB-99FEB784BF61}"/>
            </a:ext>
          </a:extLst>
        </xdr:cNvPr>
        <xdr:cNvSpPr/>
      </xdr:nvSpPr>
      <xdr:spPr>
        <a:xfrm>
          <a:off x="2800350" y="123824"/>
          <a:ext cx="1438275" cy="581025"/>
        </a:xfrm>
        <a:prstGeom prst="ellipse">
          <a:avLst/>
        </a:prstGeom>
        <a:noFill/>
        <a:ln w="2540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561975</xdr:colOff>
      <xdr:row>13</xdr:row>
      <xdr:rowOff>152400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487AB85-9F3A-4B98-A67B-0E2E4FE0E2F9}"/>
            </a:ext>
          </a:extLst>
        </xdr:cNvPr>
        <xdr:cNvSpPr txBox="1"/>
      </xdr:nvSpPr>
      <xdr:spPr>
        <a:xfrm>
          <a:off x="8458200" y="262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243031-D816-4EF1-A86A-E590A4460440}" name="TarifsLocaux_2023_02_06_114854" displayName="TarifsLocaux_2023_02_06_114854" ref="A1:M189" totalsRowShown="0">
  <autoFilter ref="A1:M189" xr:uid="{B8243031-D816-4EF1-A86A-E590A4460440}"/>
  <tableColumns count="13">
    <tableColumn id="1" xr3:uid="{02321713-6579-485E-8816-D559CF01285D}" name="TARIF" dataDxfId="12"/>
    <tableColumn id="2" xr3:uid="{5B88F593-9B9C-43FE-93BB-E66F62BA0007}" name="Libellé version" dataDxfId="11"/>
    <tableColumn id="3" xr3:uid="{C6AB431B-EEA4-45B7-98D6-D2E0D3957A13}" name="Debut" dataDxfId="1"/>
    <tableColumn id="4" xr3:uid="{9B7F5FB4-34DB-4733-9B1D-7EE075A8C193}" name="Fin" dataDxfId="10"/>
    <tableColumn id="5" xr3:uid="{8915EEBA-3F5B-457D-A0E1-DFBF7C197D00}" name="AZ" dataDxfId="9"/>
    <tableColumn id="6" xr3:uid="{B7FC1E3A-BA24-4F50-BA85-1CD1E068EA73}" name="AZ2" dataDxfId="8"/>
    <tableColumn id="7" xr3:uid="{3BAF4565-4693-44A1-BD2F-AAAD41D45E05}" name="AZ3" dataDxfId="7"/>
    <tableColumn id="8" xr3:uid="{07098DBD-3FE3-46B0-8B0D-5EB4FDD68AF4}" name="AZ4" dataDxfId="6"/>
    <tableColumn id="9" xr3:uid="{6B718983-8F38-4A38-B597-EC1CEF695692}" name="REF" dataDxfId="5"/>
    <tableColumn id="10" xr3:uid="{0A970348-2E9F-40DA-8259-09D873D95AF8}" name="QTE" dataDxfId="4"/>
    <tableColumn id="11" xr3:uid="{9B3456EE-7359-4ECD-A1B9-008F447C09C3}" name="Prix" dataDxfId="3">
      <calculatedColumnFormula>RAND()</calculatedColumnFormula>
    </tableColumn>
    <tableColumn id="14" xr3:uid="{FB2F6E03-A770-4B11-91BD-234A47681DBD}" name="TARIF EN COURS (Attendu)" dataDxfId="2"/>
    <tableColumn id="15" xr3:uid="{7B7D07F4-3395-4278-8DF2-A2795A819B09}" name="ESSAI" dataDxfId="0">
      <calculatedColumnFormula>_xlfn.MAXIFS(TarifsLocaux_2023_02_06_114854[Debut],TarifsLocaux_2023_02_06_114854[TARIF],TarifsLocaux_2023_02_06_114854[[#This Row],[TARIF]])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DE246-A973-40A0-A39C-DA0843F16BC1}">
  <dimension ref="A1:M189"/>
  <sheetViews>
    <sheetView tabSelected="1" workbookViewId="0">
      <selection activeCell="M2" sqref="M2"/>
    </sheetView>
  </sheetViews>
  <sheetFormatPr baseColWidth="10" defaultRowHeight="15" x14ac:dyDescent="0.25"/>
  <cols>
    <col min="1" max="1" width="13.28515625" bestFit="1" customWidth="1"/>
    <col min="2" max="2" width="28.7109375" customWidth="1"/>
    <col min="3" max="3" width="19.7109375" bestFit="1" customWidth="1"/>
    <col min="4" max="4" width="18.7109375" bestFit="1" customWidth="1"/>
    <col min="5" max="5" width="15.85546875" bestFit="1" customWidth="1"/>
    <col min="6" max="6" width="7.28515625" bestFit="1" customWidth="1"/>
    <col min="7" max="7" width="14.85546875" bestFit="1" customWidth="1"/>
    <col min="8" max="8" width="10.7109375" bestFit="1" customWidth="1"/>
    <col min="9" max="9" width="7.140625" bestFit="1" customWidth="1"/>
    <col min="10" max="10" width="9.85546875" customWidth="1"/>
    <col min="11" max="11" width="10.5703125" bestFit="1" customWidth="1"/>
    <col min="12" max="12" width="17.140625" bestFit="1" customWidth="1"/>
  </cols>
  <sheetData>
    <row r="1" spans="1:13" x14ac:dyDescent="0.25">
      <c r="A1" t="s">
        <v>17</v>
      </c>
      <c r="B1" t="s">
        <v>12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0</v>
      </c>
      <c r="L1" t="s">
        <v>92</v>
      </c>
      <c r="M1" t="s">
        <v>91</v>
      </c>
    </row>
    <row r="2" spans="1:13" x14ac:dyDescent="0.25">
      <c r="A2" t="s">
        <v>13</v>
      </c>
      <c r="B2" t="s">
        <v>3</v>
      </c>
      <c r="C2" s="1">
        <v>43831</v>
      </c>
      <c r="D2" s="1">
        <v>44926</v>
      </c>
      <c r="I2" t="s">
        <v>26</v>
      </c>
      <c r="J2" t="s">
        <v>1</v>
      </c>
      <c r="K2">
        <f ca="1">RAND()</f>
        <v>7.0081045886453364E-2</v>
      </c>
      <c r="M2" s="1">
        <f>_xlfn.MAXIFS(TarifsLocaux_2023_02_06_114854[Debut],TarifsLocaux_2023_02_06_114854[TARIF],TarifsLocaux_2023_02_06_114854[[#This Row],[TARIF]])</f>
        <v>44562</v>
      </c>
    </row>
    <row r="3" spans="1:13" x14ac:dyDescent="0.25">
      <c r="A3" t="s">
        <v>13</v>
      </c>
      <c r="B3" t="s">
        <v>3</v>
      </c>
      <c r="C3" s="1">
        <v>43831</v>
      </c>
      <c r="D3" s="1">
        <v>44926</v>
      </c>
      <c r="I3" t="s">
        <v>27</v>
      </c>
      <c r="J3" t="s">
        <v>1</v>
      </c>
      <c r="K3">
        <f t="shared" ref="K3:K66" ca="1" si="0">RAND()</f>
        <v>0.94013223700123705</v>
      </c>
      <c r="M3" s="1">
        <f>_xlfn.MAXIFS(TarifsLocaux_2023_02_06_114854[Debut],TarifsLocaux_2023_02_06_114854[TARIF],TarifsLocaux_2023_02_06_114854[[#This Row],[TARIF]])</f>
        <v>44562</v>
      </c>
    </row>
    <row r="4" spans="1:13" x14ac:dyDescent="0.25">
      <c r="A4" t="s">
        <v>13</v>
      </c>
      <c r="B4" t="s">
        <v>4</v>
      </c>
      <c r="C4" s="1">
        <v>44562</v>
      </c>
      <c r="D4" s="1">
        <v>46022</v>
      </c>
      <c r="I4" t="s">
        <v>27</v>
      </c>
      <c r="J4" t="s">
        <v>1</v>
      </c>
      <c r="K4">
        <f t="shared" ca="1" si="0"/>
        <v>0.8266776130750636</v>
      </c>
      <c r="M4" s="1">
        <f>_xlfn.MAXIFS(TarifsLocaux_2023_02_06_114854[Debut],TarifsLocaux_2023_02_06_114854[TARIF],TarifsLocaux_2023_02_06_114854[[#This Row],[TARIF]])</f>
        <v>44562</v>
      </c>
    </row>
    <row r="5" spans="1:13" x14ac:dyDescent="0.25">
      <c r="A5" t="s">
        <v>13</v>
      </c>
      <c r="B5" t="s">
        <v>4</v>
      </c>
      <c r="C5" s="1">
        <v>44562</v>
      </c>
      <c r="D5" s="1">
        <v>46022</v>
      </c>
      <c r="I5" t="s">
        <v>28</v>
      </c>
      <c r="J5" t="s">
        <v>1</v>
      </c>
      <c r="K5">
        <f t="shared" ca="1" si="0"/>
        <v>1.2424079288641088E-2</v>
      </c>
      <c r="L5" t="s">
        <v>89</v>
      </c>
      <c r="M5" s="1">
        <f>_xlfn.MAXIFS(TarifsLocaux_2023_02_06_114854[Debut],TarifsLocaux_2023_02_06_114854[TARIF],TarifsLocaux_2023_02_06_114854[[#This Row],[TARIF]])</f>
        <v>44562</v>
      </c>
    </row>
    <row r="6" spans="1:13" x14ac:dyDescent="0.25">
      <c r="A6" t="s">
        <v>13</v>
      </c>
      <c r="B6" t="s">
        <v>4</v>
      </c>
      <c r="C6" s="1">
        <v>44562</v>
      </c>
      <c r="D6" s="1">
        <v>46022</v>
      </c>
      <c r="I6" t="s">
        <v>29</v>
      </c>
      <c r="J6" t="s">
        <v>1</v>
      </c>
      <c r="K6">
        <f t="shared" ca="1" si="0"/>
        <v>0.63440039136246529</v>
      </c>
      <c r="L6" t="s">
        <v>89</v>
      </c>
      <c r="M6" s="1">
        <f>_xlfn.MAXIFS(TarifsLocaux_2023_02_06_114854[Debut],TarifsLocaux_2023_02_06_114854[TARIF],TarifsLocaux_2023_02_06_114854[[#This Row],[TARIF]])</f>
        <v>44562</v>
      </c>
    </row>
    <row r="7" spans="1:13" x14ac:dyDescent="0.25">
      <c r="A7" t="s">
        <v>13</v>
      </c>
      <c r="B7" t="s">
        <v>5</v>
      </c>
      <c r="C7" s="1">
        <v>41457</v>
      </c>
      <c r="D7" s="1">
        <v>45657</v>
      </c>
      <c r="I7" t="s">
        <v>26</v>
      </c>
      <c r="J7" t="s">
        <v>1</v>
      </c>
      <c r="K7">
        <f t="shared" ca="1" si="0"/>
        <v>0.93120287022261372</v>
      </c>
      <c r="M7" s="1">
        <f>_xlfn.MAXIFS(TarifsLocaux_2023_02_06_114854[Debut],TarifsLocaux_2023_02_06_114854[TARIF],TarifsLocaux_2023_02_06_114854[[#This Row],[TARIF]])</f>
        <v>44562</v>
      </c>
    </row>
    <row r="8" spans="1:13" x14ac:dyDescent="0.25">
      <c r="A8" t="s">
        <v>13</v>
      </c>
      <c r="B8" t="s">
        <v>5</v>
      </c>
      <c r="C8" s="1">
        <v>41457</v>
      </c>
      <c r="D8" s="1">
        <v>45657</v>
      </c>
      <c r="I8" t="s">
        <v>27</v>
      </c>
      <c r="J8" t="s">
        <v>1</v>
      </c>
      <c r="K8">
        <f t="shared" ca="1" si="0"/>
        <v>0.20208067302884558</v>
      </c>
      <c r="M8" s="1">
        <f>_xlfn.MAXIFS(TarifsLocaux_2023_02_06_114854[Debut],TarifsLocaux_2023_02_06_114854[TARIF],TarifsLocaux_2023_02_06_114854[[#This Row],[TARIF]])</f>
        <v>44562</v>
      </c>
    </row>
    <row r="9" spans="1:13" x14ac:dyDescent="0.25">
      <c r="A9" t="s">
        <v>13</v>
      </c>
      <c r="B9" t="s">
        <v>5</v>
      </c>
      <c r="C9" s="1">
        <v>41457</v>
      </c>
      <c r="D9" s="1">
        <v>45657</v>
      </c>
      <c r="I9" t="s">
        <v>28</v>
      </c>
      <c r="J9" t="s">
        <v>1</v>
      </c>
      <c r="K9">
        <f t="shared" ca="1" si="0"/>
        <v>0.49296792374771692</v>
      </c>
      <c r="M9" s="1">
        <f>_xlfn.MAXIFS(TarifsLocaux_2023_02_06_114854[Debut],TarifsLocaux_2023_02_06_114854[TARIF],TarifsLocaux_2023_02_06_114854[[#This Row],[TARIF]])</f>
        <v>44562</v>
      </c>
    </row>
    <row r="10" spans="1:13" x14ac:dyDescent="0.25">
      <c r="A10" t="s">
        <v>13</v>
      </c>
      <c r="B10" t="s">
        <v>6</v>
      </c>
      <c r="C10" s="1">
        <v>42255</v>
      </c>
      <c r="I10" t="s">
        <v>26</v>
      </c>
      <c r="J10" t="s">
        <v>1</v>
      </c>
      <c r="K10">
        <f t="shared" ca="1" si="0"/>
        <v>0.52352414713174056</v>
      </c>
      <c r="M10" s="1">
        <f>_xlfn.MAXIFS(TarifsLocaux_2023_02_06_114854[Debut],TarifsLocaux_2023_02_06_114854[TARIF],TarifsLocaux_2023_02_06_114854[[#This Row],[TARIF]])</f>
        <v>44562</v>
      </c>
    </row>
    <row r="11" spans="1:13" x14ac:dyDescent="0.25">
      <c r="A11" t="s">
        <v>13</v>
      </c>
      <c r="B11" t="s">
        <v>6</v>
      </c>
      <c r="C11" s="1">
        <v>42255</v>
      </c>
      <c r="I11" t="s">
        <v>27</v>
      </c>
      <c r="J11" t="s">
        <v>1</v>
      </c>
      <c r="K11">
        <f t="shared" ca="1" si="0"/>
        <v>2.0607457509644989E-2</v>
      </c>
      <c r="M11" s="1">
        <f>_xlfn.MAXIFS(TarifsLocaux_2023_02_06_114854[Debut],TarifsLocaux_2023_02_06_114854[TARIF],TarifsLocaux_2023_02_06_114854[[#This Row],[TARIF]])</f>
        <v>44562</v>
      </c>
    </row>
    <row r="12" spans="1:13" x14ac:dyDescent="0.25">
      <c r="A12" t="s">
        <v>13</v>
      </c>
      <c r="B12" t="s">
        <v>6</v>
      </c>
      <c r="C12" s="1">
        <v>42255</v>
      </c>
      <c r="I12" t="s">
        <v>28</v>
      </c>
      <c r="J12" t="s">
        <v>1</v>
      </c>
      <c r="K12">
        <f t="shared" ca="1" si="0"/>
        <v>0.45290457261760253</v>
      </c>
      <c r="M12" s="1">
        <f>_xlfn.MAXIFS(TarifsLocaux_2023_02_06_114854[Debut],TarifsLocaux_2023_02_06_114854[TARIF],TarifsLocaux_2023_02_06_114854[[#This Row],[TARIF]])</f>
        <v>44562</v>
      </c>
    </row>
    <row r="13" spans="1:13" x14ac:dyDescent="0.25">
      <c r="A13" t="s">
        <v>13</v>
      </c>
      <c r="B13" t="s">
        <v>6</v>
      </c>
      <c r="C13" s="1">
        <v>42255</v>
      </c>
      <c r="I13" t="s">
        <v>29</v>
      </c>
      <c r="J13" t="s">
        <v>1</v>
      </c>
      <c r="K13">
        <f t="shared" ca="1" si="0"/>
        <v>0.12028480734859004</v>
      </c>
      <c r="M13" s="1">
        <f>_xlfn.MAXIFS(TarifsLocaux_2023_02_06_114854[Debut],TarifsLocaux_2023_02_06_114854[TARIF],TarifsLocaux_2023_02_06_114854[[#This Row],[TARIF]])</f>
        <v>44562</v>
      </c>
    </row>
    <row r="14" spans="1:13" x14ac:dyDescent="0.25">
      <c r="A14" t="s">
        <v>14</v>
      </c>
      <c r="B14" t="s">
        <v>7</v>
      </c>
      <c r="C14" s="1">
        <v>43466</v>
      </c>
      <c r="D14" s="1">
        <v>45657</v>
      </c>
      <c r="I14" t="s">
        <v>45</v>
      </c>
      <c r="J14" t="s">
        <v>1</v>
      </c>
      <c r="K14">
        <f t="shared" ca="1" si="0"/>
        <v>0.61162338157573759</v>
      </c>
      <c r="M14" s="1">
        <f>_xlfn.MAXIFS(TarifsLocaux_2023_02_06_114854[Debut],TarifsLocaux_2023_02_06_114854[TARIF],TarifsLocaux_2023_02_06_114854[[#This Row],[TARIF]])</f>
        <v>44883</v>
      </c>
    </row>
    <row r="15" spans="1:13" x14ac:dyDescent="0.25">
      <c r="A15" t="s">
        <v>14</v>
      </c>
      <c r="B15" t="s">
        <v>7</v>
      </c>
      <c r="C15" s="1">
        <v>43466</v>
      </c>
      <c r="D15" s="1">
        <v>45657</v>
      </c>
      <c r="I15" t="s">
        <v>47</v>
      </c>
      <c r="J15" t="s">
        <v>1</v>
      </c>
      <c r="K15">
        <f t="shared" ca="1" si="0"/>
        <v>0.3528183788659357</v>
      </c>
      <c r="M15" s="1">
        <f>_xlfn.MAXIFS(TarifsLocaux_2023_02_06_114854[Debut],TarifsLocaux_2023_02_06_114854[TARIF],TarifsLocaux_2023_02_06_114854[[#This Row],[TARIF]])</f>
        <v>44883</v>
      </c>
    </row>
    <row r="16" spans="1:13" x14ac:dyDescent="0.25">
      <c r="A16" t="s">
        <v>14</v>
      </c>
      <c r="B16" t="s">
        <v>7</v>
      </c>
      <c r="C16" s="1">
        <v>43466</v>
      </c>
      <c r="D16" s="1">
        <v>45657</v>
      </c>
      <c r="I16" t="s">
        <v>58</v>
      </c>
      <c r="J16" t="s">
        <v>1</v>
      </c>
      <c r="K16">
        <f t="shared" ca="1" si="0"/>
        <v>0.43300441918628008</v>
      </c>
      <c r="M16" s="1">
        <f>_xlfn.MAXIFS(TarifsLocaux_2023_02_06_114854[Debut],TarifsLocaux_2023_02_06_114854[TARIF],TarifsLocaux_2023_02_06_114854[[#This Row],[TARIF]])</f>
        <v>44883</v>
      </c>
    </row>
    <row r="17" spans="1:13" x14ac:dyDescent="0.25">
      <c r="A17" t="s">
        <v>14</v>
      </c>
      <c r="B17" t="s">
        <v>7</v>
      </c>
      <c r="C17" s="1">
        <v>43466</v>
      </c>
      <c r="D17" s="1">
        <v>45657</v>
      </c>
      <c r="I17" t="s">
        <v>59</v>
      </c>
      <c r="J17" t="s">
        <v>1</v>
      </c>
      <c r="K17">
        <f t="shared" ca="1" si="0"/>
        <v>0.2637346840022875</v>
      </c>
      <c r="M17" s="1">
        <f>_xlfn.MAXIFS(TarifsLocaux_2023_02_06_114854[Debut],TarifsLocaux_2023_02_06_114854[TARIF],TarifsLocaux_2023_02_06_114854[[#This Row],[TARIF]])</f>
        <v>44883</v>
      </c>
    </row>
    <row r="18" spans="1:13" x14ac:dyDescent="0.25">
      <c r="A18" t="s">
        <v>14</v>
      </c>
      <c r="B18" t="s">
        <v>7</v>
      </c>
      <c r="C18" s="1">
        <v>43466</v>
      </c>
      <c r="D18" s="1">
        <v>45657</v>
      </c>
      <c r="I18" t="s">
        <v>60</v>
      </c>
      <c r="J18" t="s">
        <v>1</v>
      </c>
      <c r="K18">
        <f t="shared" ca="1" si="0"/>
        <v>0.90705786917965447</v>
      </c>
      <c r="M18" s="1">
        <f>_xlfn.MAXIFS(TarifsLocaux_2023_02_06_114854[Debut],TarifsLocaux_2023_02_06_114854[TARIF],TarifsLocaux_2023_02_06_114854[[#This Row],[TARIF]])</f>
        <v>44883</v>
      </c>
    </row>
    <row r="19" spans="1:13" x14ac:dyDescent="0.25">
      <c r="A19" t="s">
        <v>14</v>
      </c>
      <c r="B19" t="s">
        <v>7</v>
      </c>
      <c r="C19" s="1">
        <v>43466</v>
      </c>
      <c r="D19" s="1">
        <v>45657</v>
      </c>
      <c r="I19" t="s">
        <v>62</v>
      </c>
      <c r="J19" t="s">
        <v>1</v>
      </c>
      <c r="K19">
        <f t="shared" ca="1" si="0"/>
        <v>0.27820776097466893</v>
      </c>
      <c r="M19" s="1">
        <f>_xlfn.MAXIFS(TarifsLocaux_2023_02_06_114854[Debut],TarifsLocaux_2023_02_06_114854[TARIF],TarifsLocaux_2023_02_06_114854[[#This Row],[TARIF]])</f>
        <v>44883</v>
      </c>
    </row>
    <row r="20" spans="1:13" x14ac:dyDescent="0.25">
      <c r="A20" t="s">
        <v>14</v>
      </c>
      <c r="B20" t="s">
        <v>7</v>
      </c>
      <c r="C20" s="1">
        <v>43466</v>
      </c>
      <c r="D20" s="1">
        <v>45657</v>
      </c>
      <c r="I20" t="s">
        <v>65</v>
      </c>
      <c r="J20" t="s">
        <v>1</v>
      </c>
      <c r="K20">
        <f t="shared" ca="1" si="0"/>
        <v>0.71031718587794457</v>
      </c>
      <c r="M20" s="1">
        <f>_xlfn.MAXIFS(TarifsLocaux_2023_02_06_114854[Debut],TarifsLocaux_2023_02_06_114854[TARIF],TarifsLocaux_2023_02_06_114854[[#This Row],[TARIF]])</f>
        <v>44883</v>
      </c>
    </row>
    <row r="21" spans="1:13" x14ac:dyDescent="0.25">
      <c r="A21" t="s">
        <v>14</v>
      </c>
      <c r="B21" t="s">
        <v>7</v>
      </c>
      <c r="C21" s="1">
        <v>43466</v>
      </c>
      <c r="D21" s="1">
        <v>45657</v>
      </c>
      <c r="I21" t="s">
        <v>67</v>
      </c>
      <c r="J21" t="s">
        <v>1</v>
      </c>
      <c r="K21">
        <f t="shared" ca="1" si="0"/>
        <v>6.5995911966648446E-2</v>
      </c>
      <c r="M21" s="1">
        <f>_xlfn.MAXIFS(TarifsLocaux_2023_02_06_114854[Debut],TarifsLocaux_2023_02_06_114854[TARIF],TarifsLocaux_2023_02_06_114854[[#This Row],[TARIF]])</f>
        <v>44883</v>
      </c>
    </row>
    <row r="22" spans="1:13" x14ac:dyDescent="0.25">
      <c r="A22" t="s">
        <v>14</v>
      </c>
      <c r="B22" t="s">
        <v>7</v>
      </c>
      <c r="C22" s="1">
        <v>43466</v>
      </c>
      <c r="D22" s="1">
        <v>45657</v>
      </c>
      <c r="I22" t="s">
        <v>78</v>
      </c>
      <c r="J22" t="s">
        <v>1</v>
      </c>
      <c r="K22">
        <f t="shared" ca="1" si="0"/>
        <v>0.42686730035148068</v>
      </c>
      <c r="M22" s="1">
        <f>_xlfn.MAXIFS(TarifsLocaux_2023_02_06_114854[Debut],TarifsLocaux_2023_02_06_114854[TARIF],TarifsLocaux_2023_02_06_114854[[#This Row],[TARIF]])</f>
        <v>44883</v>
      </c>
    </row>
    <row r="23" spans="1:13" x14ac:dyDescent="0.25">
      <c r="A23" t="s">
        <v>14</v>
      </c>
      <c r="B23" t="s">
        <v>7</v>
      </c>
      <c r="C23" s="1">
        <v>43466</v>
      </c>
      <c r="D23" s="1">
        <v>45657</v>
      </c>
      <c r="I23" t="s">
        <v>83</v>
      </c>
      <c r="J23" t="s">
        <v>1</v>
      </c>
      <c r="K23">
        <f t="shared" ca="1" si="0"/>
        <v>0.34803744011400717</v>
      </c>
      <c r="M23" s="1">
        <f>_xlfn.MAXIFS(TarifsLocaux_2023_02_06_114854[Debut],TarifsLocaux_2023_02_06_114854[TARIF],TarifsLocaux_2023_02_06_114854[[#This Row],[TARIF]])</f>
        <v>44883</v>
      </c>
    </row>
    <row r="24" spans="1:13" x14ac:dyDescent="0.25">
      <c r="A24" t="s">
        <v>14</v>
      </c>
      <c r="B24" t="s">
        <v>7</v>
      </c>
      <c r="C24" s="1">
        <v>43466</v>
      </c>
      <c r="D24" s="1">
        <v>45657</v>
      </c>
      <c r="I24" t="s">
        <v>85</v>
      </c>
      <c r="J24" t="s">
        <v>1</v>
      </c>
      <c r="K24">
        <f t="shared" ca="1" si="0"/>
        <v>0.98656662809088191</v>
      </c>
      <c r="M24" s="1">
        <f>_xlfn.MAXIFS(TarifsLocaux_2023_02_06_114854[Debut],TarifsLocaux_2023_02_06_114854[TARIF],TarifsLocaux_2023_02_06_114854[[#This Row],[TARIF]])</f>
        <v>44883</v>
      </c>
    </row>
    <row r="25" spans="1:13" x14ac:dyDescent="0.25">
      <c r="A25" t="s">
        <v>14</v>
      </c>
      <c r="B25" t="s">
        <v>3</v>
      </c>
      <c r="C25" s="1">
        <v>43831</v>
      </c>
      <c r="D25" s="1">
        <v>46022</v>
      </c>
      <c r="I25" t="s">
        <v>45</v>
      </c>
      <c r="J25" t="s">
        <v>1</v>
      </c>
      <c r="K25">
        <f t="shared" ca="1" si="0"/>
        <v>0.99358340934271272</v>
      </c>
      <c r="M25" s="1">
        <f>_xlfn.MAXIFS(TarifsLocaux_2023_02_06_114854[Debut],TarifsLocaux_2023_02_06_114854[TARIF],TarifsLocaux_2023_02_06_114854[[#This Row],[TARIF]])</f>
        <v>44883</v>
      </c>
    </row>
    <row r="26" spans="1:13" x14ac:dyDescent="0.25">
      <c r="A26" t="s">
        <v>14</v>
      </c>
      <c r="B26" t="s">
        <v>3</v>
      </c>
      <c r="C26" s="1">
        <v>43831</v>
      </c>
      <c r="D26" s="1">
        <v>46022</v>
      </c>
      <c r="I26" t="s">
        <v>47</v>
      </c>
      <c r="J26" t="s">
        <v>1</v>
      </c>
      <c r="K26">
        <f t="shared" ca="1" si="0"/>
        <v>0.24922931895813638</v>
      </c>
      <c r="M26" s="1">
        <f>_xlfn.MAXIFS(TarifsLocaux_2023_02_06_114854[Debut],TarifsLocaux_2023_02_06_114854[TARIF],TarifsLocaux_2023_02_06_114854[[#This Row],[TARIF]])</f>
        <v>44883</v>
      </c>
    </row>
    <row r="27" spans="1:13" x14ac:dyDescent="0.25">
      <c r="A27" t="s">
        <v>14</v>
      </c>
      <c r="B27" t="s">
        <v>3</v>
      </c>
      <c r="C27" s="1">
        <v>43831</v>
      </c>
      <c r="D27" s="1">
        <v>46022</v>
      </c>
      <c r="I27" t="s">
        <v>58</v>
      </c>
      <c r="J27" t="s">
        <v>1</v>
      </c>
      <c r="K27">
        <f t="shared" ca="1" si="0"/>
        <v>0.54795677414275934</v>
      </c>
      <c r="M27" s="1">
        <f>_xlfn.MAXIFS(TarifsLocaux_2023_02_06_114854[Debut],TarifsLocaux_2023_02_06_114854[TARIF],TarifsLocaux_2023_02_06_114854[[#This Row],[TARIF]])</f>
        <v>44883</v>
      </c>
    </row>
    <row r="28" spans="1:13" x14ac:dyDescent="0.25">
      <c r="A28" t="s">
        <v>14</v>
      </c>
      <c r="B28" t="s">
        <v>3</v>
      </c>
      <c r="C28" s="1">
        <v>43831</v>
      </c>
      <c r="D28" s="1">
        <v>46022</v>
      </c>
      <c r="I28" t="s">
        <v>59</v>
      </c>
      <c r="J28" t="s">
        <v>1</v>
      </c>
      <c r="K28">
        <f t="shared" ca="1" si="0"/>
        <v>0.57448626050210017</v>
      </c>
      <c r="M28" s="1">
        <f>_xlfn.MAXIFS(TarifsLocaux_2023_02_06_114854[Debut],TarifsLocaux_2023_02_06_114854[TARIF],TarifsLocaux_2023_02_06_114854[[#This Row],[TARIF]])</f>
        <v>44883</v>
      </c>
    </row>
    <row r="29" spans="1:13" x14ac:dyDescent="0.25">
      <c r="A29" t="s">
        <v>14</v>
      </c>
      <c r="B29" t="s">
        <v>3</v>
      </c>
      <c r="C29" s="1">
        <v>43831</v>
      </c>
      <c r="D29" s="1">
        <v>46022</v>
      </c>
      <c r="I29" t="s">
        <v>60</v>
      </c>
      <c r="J29" t="s">
        <v>1</v>
      </c>
      <c r="K29">
        <f t="shared" ca="1" si="0"/>
        <v>0.11330603834571662</v>
      </c>
      <c r="M29" s="1">
        <f>_xlfn.MAXIFS(TarifsLocaux_2023_02_06_114854[Debut],TarifsLocaux_2023_02_06_114854[TARIF],TarifsLocaux_2023_02_06_114854[[#This Row],[TARIF]])</f>
        <v>44883</v>
      </c>
    </row>
    <row r="30" spans="1:13" x14ac:dyDescent="0.25">
      <c r="A30" t="s">
        <v>14</v>
      </c>
      <c r="B30" t="s">
        <v>3</v>
      </c>
      <c r="C30" s="1">
        <v>43831</v>
      </c>
      <c r="D30" s="1">
        <v>46022</v>
      </c>
      <c r="I30" t="s">
        <v>62</v>
      </c>
      <c r="J30" t="s">
        <v>1</v>
      </c>
      <c r="K30">
        <f t="shared" ca="1" si="0"/>
        <v>0.7153404337895648</v>
      </c>
      <c r="M30" s="1">
        <f>_xlfn.MAXIFS(TarifsLocaux_2023_02_06_114854[Debut],TarifsLocaux_2023_02_06_114854[TARIF],TarifsLocaux_2023_02_06_114854[[#This Row],[TARIF]])</f>
        <v>44883</v>
      </c>
    </row>
    <row r="31" spans="1:13" x14ac:dyDescent="0.25">
      <c r="A31" t="s">
        <v>14</v>
      </c>
      <c r="B31" t="s">
        <v>3</v>
      </c>
      <c r="C31" s="1">
        <v>43831</v>
      </c>
      <c r="D31" s="1">
        <v>46022</v>
      </c>
      <c r="I31" t="s">
        <v>65</v>
      </c>
      <c r="J31" t="s">
        <v>1</v>
      </c>
      <c r="K31">
        <f t="shared" ca="1" si="0"/>
        <v>0.12321713119585964</v>
      </c>
      <c r="M31" s="1">
        <f>_xlfn.MAXIFS(TarifsLocaux_2023_02_06_114854[Debut],TarifsLocaux_2023_02_06_114854[TARIF],TarifsLocaux_2023_02_06_114854[[#This Row],[TARIF]])</f>
        <v>44883</v>
      </c>
    </row>
    <row r="32" spans="1:13" x14ac:dyDescent="0.25">
      <c r="A32" t="s">
        <v>14</v>
      </c>
      <c r="B32" t="s">
        <v>3</v>
      </c>
      <c r="C32" s="1">
        <v>43831</v>
      </c>
      <c r="D32" s="1">
        <v>46022</v>
      </c>
      <c r="I32" t="s">
        <v>67</v>
      </c>
      <c r="J32" t="s">
        <v>1</v>
      </c>
      <c r="K32">
        <f t="shared" ca="1" si="0"/>
        <v>0.81111270030753235</v>
      </c>
      <c r="M32" s="1">
        <f>_xlfn.MAXIFS(TarifsLocaux_2023_02_06_114854[Debut],TarifsLocaux_2023_02_06_114854[TARIF],TarifsLocaux_2023_02_06_114854[[#This Row],[TARIF]])</f>
        <v>44883</v>
      </c>
    </row>
    <row r="33" spans="1:13" x14ac:dyDescent="0.25">
      <c r="A33" t="s">
        <v>14</v>
      </c>
      <c r="B33" t="s">
        <v>3</v>
      </c>
      <c r="C33" s="1">
        <v>43831</v>
      </c>
      <c r="D33" s="1">
        <v>46022</v>
      </c>
      <c r="I33" t="s">
        <v>78</v>
      </c>
      <c r="J33" t="s">
        <v>1</v>
      </c>
      <c r="K33">
        <f t="shared" ca="1" si="0"/>
        <v>0.76430484144976996</v>
      </c>
      <c r="M33" s="1">
        <f>_xlfn.MAXIFS(TarifsLocaux_2023_02_06_114854[Debut],TarifsLocaux_2023_02_06_114854[TARIF],TarifsLocaux_2023_02_06_114854[[#This Row],[TARIF]])</f>
        <v>44883</v>
      </c>
    </row>
    <row r="34" spans="1:13" x14ac:dyDescent="0.25">
      <c r="A34" t="s">
        <v>14</v>
      </c>
      <c r="B34" t="s">
        <v>3</v>
      </c>
      <c r="C34" s="1">
        <v>43831</v>
      </c>
      <c r="D34" s="1">
        <v>46022</v>
      </c>
      <c r="I34" t="s">
        <v>83</v>
      </c>
      <c r="J34" t="s">
        <v>1</v>
      </c>
      <c r="K34">
        <f t="shared" ca="1" si="0"/>
        <v>0.47300433728595492</v>
      </c>
      <c r="M34" s="1">
        <f>_xlfn.MAXIFS(TarifsLocaux_2023_02_06_114854[Debut],TarifsLocaux_2023_02_06_114854[TARIF],TarifsLocaux_2023_02_06_114854[[#This Row],[TARIF]])</f>
        <v>44883</v>
      </c>
    </row>
    <row r="35" spans="1:13" x14ac:dyDescent="0.25">
      <c r="A35" t="s">
        <v>14</v>
      </c>
      <c r="B35" t="s">
        <v>3</v>
      </c>
      <c r="C35" s="1">
        <v>43831</v>
      </c>
      <c r="D35" s="1">
        <v>46022</v>
      </c>
      <c r="I35" t="s">
        <v>85</v>
      </c>
      <c r="J35" t="s">
        <v>1</v>
      </c>
      <c r="K35">
        <f t="shared" ca="1" si="0"/>
        <v>0.41773045469161929</v>
      </c>
      <c r="M35" s="1">
        <f>_xlfn.MAXIFS(TarifsLocaux_2023_02_06_114854[Debut],TarifsLocaux_2023_02_06_114854[TARIF],TarifsLocaux_2023_02_06_114854[[#This Row],[TARIF]])</f>
        <v>44883</v>
      </c>
    </row>
    <row r="36" spans="1:13" x14ac:dyDescent="0.25">
      <c r="A36" t="s">
        <v>14</v>
      </c>
      <c r="B36" t="s">
        <v>4</v>
      </c>
      <c r="C36" s="1">
        <v>44562</v>
      </c>
      <c r="D36" s="1">
        <v>46022</v>
      </c>
      <c r="I36" t="s">
        <v>45</v>
      </c>
      <c r="J36" t="s">
        <v>1</v>
      </c>
      <c r="K36">
        <f t="shared" ca="1" si="0"/>
        <v>0.9649806064648998</v>
      </c>
      <c r="M36" s="1">
        <f>_xlfn.MAXIFS(TarifsLocaux_2023_02_06_114854[Debut],TarifsLocaux_2023_02_06_114854[TARIF],TarifsLocaux_2023_02_06_114854[[#This Row],[TARIF]])</f>
        <v>44883</v>
      </c>
    </row>
    <row r="37" spans="1:13" x14ac:dyDescent="0.25">
      <c r="A37" t="s">
        <v>14</v>
      </c>
      <c r="B37" t="s">
        <v>4</v>
      </c>
      <c r="C37" s="1">
        <v>44562</v>
      </c>
      <c r="D37" s="1">
        <v>46022</v>
      </c>
      <c r="I37" t="s">
        <v>47</v>
      </c>
      <c r="J37" t="s">
        <v>1</v>
      </c>
      <c r="K37">
        <f t="shared" ca="1" si="0"/>
        <v>0.80179052970955</v>
      </c>
      <c r="M37" s="1">
        <f>_xlfn.MAXIFS(TarifsLocaux_2023_02_06_114854[Debut],TarifsLocaux_2023_02_06_114854[TARIF],TarifsLocaux_2023_02_06_114854[[#This Row],[TARIF]])</f>
        <v>44883</v>
      </c>
    </row>
    <row r="38" spans="1:13" x14ac:dyDescent="0.25">
      <c r="A38" t="s">
        <v>14</v>
      </c>
      <c r="B38" t="s">
        <v>4</v>
      </c>
      <c r="C38" s="1">
        <v>44562</v>
      </c>
      <c r="D38" s="1">
        <v>46022</v>
      </c>
      <c r="I38" t="s">
        <v>58</v>
      </c>
      <c r="J38" t="s">
        <v>1</v>
      </c>
      <c r="K38">
        <f t="shared" ca="1" si="0"/>
        <v>0.16085586175766053</v>
      </c>
      <c r="M38" s="1">
        <f>_xlfn.MAXIFS(TarifsLocaux_2023_02_06_114854[Debut],TarifsLocaux_2023_02_06_114854[TARIF],TarifsLocaux_2023_02_06_114854[[#This Row],[TARIF]])</f>
        <v>44883</v>
      </c>
    </row>
    <row r="39" spans="1:13" x14ac:dyDescent="0.25">
      <c r="A39" t="s">
        <v>14</v>
      </c>
      <c r="B39" t="s">
        <v>4</v>
      </c>
      <c r="C39" s="1">
        <v>44562</v>
      </c>
      <c r="D39" s="1">
        <v>46022</v>
      </c>
      <c r="I39" t="s">
        <v>59</v>
      </c>
      <c r="J39" t="s">
        <v>1</v>
      </c>
      <c r="K39">
        <f t="shared" ca="1" si="0"/>
        <v>0.20703501559563176</v>
      </c>
      <c r="M39" s="1">
        <f>_xlfn.MAXIFS(TarifsLocaux_2023_02_06_114854[Debut],TarifsLocaux_2023_02_06_114854[TARIF],TarifsLocaux_2023_02_06_114854[[#This Row],[TARIF]])</f>
        <v>44883</v>
      </c>
    </row>
    <row r="40" spans="1:13" x14ac:dyDescent="0.25">
      <c r="A40" t="s">
        <v>14</v>
      </c>
      <c r="B40" t="s">
        <v>4</v>
      </c>
      <c r="C40" s="1">
        <v>44562</v>
      </c>
      <c r="D40" s="1">
        <v>46022</v>
      </c>
      <c r="I40" t="s">
        <v>60</v>
      </c>
      <c r="J40" t="s">
        <v>1</v>
      </c>
      <c r="K40">
        <f t="shared" ca="1" si="0"/>
        <v>0.93132206969648867</v>
      </c>
      <c r="M40" s="1">
        <f>_xlfn.MAXIFS(TarifsLocaux_2023_02_06_114854[Debut],TarifsLocaux_2023_02_06_114854[TARIF],TarifsLocaux_2023_02_06_114854[[#This Row],[TARIF]])</f>
        <v>44883</v>
      </c>
    </row>
    <row r="41" spans="1:13" x14ac:dyDescent="0.25">
      <c r="A41" t="s">
        <v>14</v>
      </c>
      <c r="B41" t="s">
        <v>4</v>
      </c>
      <c r="C41" s="1">
        <v>44562</v>
      </c>
      <c r="D41" s="1">
        <v>46022</v>
      </c>
      <c r="I41" t="s">
        <v>62</v>
      </c>
      <c r="J41" t="s">
        <v>1</v>
      </c>
      <c r="K41">
        <f t="shared" ca="1" si="0"/>
        <v>0.29745508345572325</v>
      </c>
      <c r="M41" s="1">
        <f>_xlfn.MAXIFS(TarifsLocaux_2023_02_06_114854[Debut],TarifsLocaux_2023_02_06_114854[TARIF],TarifsLocaux_2023_02_06_114854[[#This Row],[TARIF]])</f>
        <v>44883</v>
      </c>
    </row>
    <row r="42" spans="1:13" x14ac:dyDescent="0.25">
      <c r="A42" t="s">
        <v>14</v>
      </c>
      <c r="B42" t="s">
        <v>4</v>
      </c>
      <c r="C42" s="1">
        <v>44562</v>
      </c>
      <c r="D42" s="1">
        <v>46022</v>
      </c>
      <c r="I42" t="s">
        <v>65</v>
      </c>
      <c r="J42" t="s">
        <v>1</v>
      </c>
      <c r="K42">
        <f t="shared" ca="1" si="0"/>
        <v>0.74112326018719032</v>
      </c>
      <c r="M42" s="1">
        <f>_xlfn.MAXIFS(TarifsLocaux_2023_02_06_114854[Debut],TarifsLocaux_2023_02_06_114854[TARIF],TarifsLocaux_2023_02_06_114854[[#This Row],[TARIF]])</f>
        <v>44883</v>
      </c>
    </row>
    <row r="43" spans="1:13" x14ac:dyDescent="0.25">
      <c r="A43" t="s">
        <v>14</v>
      </c>
      <c r="B43" t="s">
        <v>4</v>
      </c>
      <c r="C43" s="1">
        <v>44562</v>
      </c>
      <c r="D43" s="1">
        <v>46022</v>
      </c>
      <c r="I43" t="s">
        <v>67</v>
      </c>
      <c r="J43" t="s">
        <v>1</v>
      </c>
      <c r="K43">
        <f t="shared" ca="1" si="0"/>
        <v>8.2476879701874672E-2</v>
      </c>
      <c r="M43" s="1">
        <f>_xlfn.MAXIFS(TarifsLocaux_2023_02_06_114854[Debut],TarifsLocaux_2023_02_06_114854[TARIF],TarifsLocaux_2023_02_06_114854[[#This Row],[TARIF]])</f>
        <v>44883</v>
      </c>
    </row>
    <row r="44" spans="1:13" x14ac:dyDescent="0.25">
      <c r="A44" t="s">
        <v>14</v>
      </c>
      <c r="B44" t="s">
        <v>4</v>
      </c>
      <c r="C44" s="1">
        <v>44562</v>
      </c>
      <c r="D44" s="1">
        <v>46022</v>
      </c>
      <c r="I44" t="s">
        <v>70</v>
      </c>
      <c r="J44" t="s">
        <v>1</v>
      </c>
      <c r="K44">
        <f t="shared" ca="1" si="0"/>
        <v>0.61995714070796304</v>
      </c>
      <c r="M44" s="1">
        <f>_xlfn.MAXIFS(TarifsLocaux_2023_02_06_114854[Debut],TarifsLocaux_2023_02_06_114854[TARIF],TarifsLocaux_2023_02_06_114854[[#This Row],[TARIF]])</f>
        <v>44883</v>
      </c>
    </row>
    <row r="45" spans="1:13" x14ac:dyDescent="0.25">
      <c r="A45" t="s">
        <v>14</v>
      </c>
      <c r="B45" t="s">
        <v>4</v>
      </c>
      <c r="C45" s="1">
        <v>44562</v>
      </c>
      <c r="D45" s="1">
        <v>46022</v>
      </c>
      <c r="I45" t="s">
        <v>71</v>
      </c>
      <c r="J45" t="s">
        <v>1</v>
      </c>
      <c r="K45">
        <f t="shared" ca="1" si="0"/>
        <v>0.33968971190045305</v>
      </c>
      <c r="M45" s="1">
        <f>_xlfn.MAXIFS(TarifsLocaux_2023_02_06_114854[Debut],TarifsLocaux_2023_02_06_114854[TARIF],TarifsLocaux_2023_02_06_114854[[#This Row],[TARIF]])</f>
        <v>44883</v>
      </c>
    </row>
    <row r="46" spans="1:13" x14ac:dyDescent="0.25">
      <c r="A46" t="s">
        <v>14</v>
      </c>
      <c r="B46" t="s">
        <v>4</v>
      </c>
      <c r="C46" s="1">
        <v>44562</v>
      </c>
      <c r="D46" s="1">
        <v>46022</v>
      </c>
      <c r="I46" t="s">
        <v>72</v>
      </c>
      <c r="J46" t="s">
        <v>1</v>
      </c>
      <c r="K46">
        <f t="shared" ca="1" si="0"/>
        <v>0.20668649508227177</v>
      </c>
      <c r="M46" s="1">
        <f>_xlfn.MAXIFS(TarifsLocaux_2023_02_06_114854[Debut],TarifsLocaux_2023_02_06_114854[TARIF],TarifsLocaux_2023_02_06_114854[[#This Row],[TARIF]])</f>
        <v>44883</v>
      </c>
    </row>
    <row r="47" spans="1:13" x14ac:dyDescent="0.25">
      <c r="A47" t="s">
        <v>14</v>
      </c>
      <c r="B47" t="s">
        <v>4</v>
      </c>
      <c r="C47" s="1">
        <v>44562</v>
      </c>
      <c r="D47" s="1">
        <v>46022</v>
      </c>
      <c r="I47" t="s">
        <v>73</v>
      </c>
      <c r="J47" t="s">
        <v>1</v>
      </c>
      <c r="K47">
        <f t="shared" ca="1" si="0"/>
        <v>0.58440193268105989</v>
      </c>
      <c r="M47" s="1">
        <f>_xlfn.MAXIFS(TarifsLocaux_2023_02_06_114854[Debut],TarifsLocaux_2023_02_06_114854[TARIF],TarifsLocaux_2023_02_06_114854[[#This Row],[TARIF]])</f>
        <v>44883</v>
      </c>
    </row>
    <row r="48" spans="1:13" x14ac:dyDescent="0.25">
      <c r="A48" t="s">
        <v>14</v>
      </c>
      <c r="B48" t="s">
        <v>4</v>
      </c>
      <c r="C48" s="1">
        <v>44562</v>
      </c>
      <c r="D48" s="1">
        <v>46022</v>
      </c>
      <c r="I48" t="s">
        <v>74</v>
      </c>
      <c r="J48" t="s">
        <v>1</v>
      </c>
      <c r="K48">
        <f t="shared" ca="1" si="0"/>
        <v>0.27970955141355669</v>
      </c>
      <c r="M48" s="1">
        <f>_xlfn.MAXIFS(TarifsLocaux_2023_02_06_114854[Debut],TarifsLocaux_2023_02_06_114854[TARIF],TarifsLocaux_2023_02_06_114854[[#This Row],[TARIF]])</f>
        <v>44883</v>
      </c>
    </row>
    <row r="49" spans="1:13" x14ac:dyDescent="0.25">
      <c r="A49" t="s">
        <v>14</v>
      </c>
      <c r="B49" t="s">
        <v>4</v>
      </c>
      <c r="C49" s="1">
        <v>44562</v>
      </c>
      <c r="D49" s="1">
        <v>46022</v>
      </c>
      <c r="I49" t="s">
        <v>75</v>
      </c>
      <c r="J49" t="s">
        <v>1</v>
      </c>
      <c r="K49">
        <f t="shared" ca="1" si="0"/>
        <v>0.13024620559479239</v>
      </c>
      <c r="M49" s="1">
        <f>_xlfn.MAXIFS(TarifsLocaux_2023_02_06_114854[Debut],TarifsLocaux_2023_02_06_114854[TARIF],TarifsLocaux_2023_02_06_114854[[#This Row],[TARIF]])</f>
        <v>44883</v>
      </c>
    </row>
    <row r="50" spans="1:13" x14ac:dyDescent="0.25">
      <c r="A50" t="s">
        <v>14</v>
      </c>
      <c r="B50" t="s">
        <v>4</v>
      </c>
      <c r="C50" s="1">
        <v>44562</v>
      </c>
      <c r="D50" s="1">
        <v>46022</v>
      </c>
      <c r="I50" t="s">
        <v>76</v>
      </c>
      <c r="J50" t="s">
        <v>1</v>
      </c>
      <c r="K50">
        <f t="shared" ca="1" si="0"/>
        <v>0.60258394789273806</v>
      </c>
      <c r="M50" s="1">
        <f>_xlfn.MAXIFS(TarifsLocaux_2023_02_06_114854[Debut],TarifsLocaux_2023_02_06_114854[TARIF],TarifsLocaux_2023_02_06_114854[[#This Row],[TARIF]])</f>
        <v>44883</v>
      </c>
    </row>
    <row r="51" spans="1:13" x14ac:dyDescent="0.25">
      <c r="A51" t="s">
        <v>14</v>
      </c>
      <c r="B51" t="s">
        <v>4</v>
      </c>
      <c r="C51" s="1">
        <v>44562</v>
      </c>
      <c r="D51" s="1">
        <v>46022</v>
      </c>
      <c r="I51" t="s">
        <v>77</v>
      </c>
      <c r="J51" t="s">
        <v>1</v>
      </c>
      <c r="K51">
        <f t="shared" ca="1" si="0"/>
        <v>0.5312087884266411</v>
      </c>
      <c r="M51" s="1">
        <f>_xlfn.MAXIFS(TarifsLocaux_2023_02_06_114854[Debut],TarifsLocaux_2023_02_06_114854[TARIF],TarifsLocaux_2023_02_06_114854[[#This Row],[TARIF]])</f>
        <v>44883</v>
      </c>
    </row>
    <row r="52" spans="1:13" x14ac:dyDescent="0.25">
      <c r="A52" t="s">
        <v>14</v>
      </c>
      <c r="B52" t="s">
        <v>4</v>
      </c>
      <c r="C52" s="1">
        <v>44562</v>
      </c>
      <c r="D52" s="1">
        <v>46022</v>
      </c>
      <c r="I52" t="s">
        <v>78</v>
      </c>
      <c r="J52" t="s">
        <v>1</v>
      </c>
      <c r="K52">
        <f t="shared" ca="1" si="0"/>
        <v>0.31616025851872587</v>
      </c>
      <c r="M52" s="1">
        <f>_xlfn.MAXIFS(TarifsLocaux_2023_02_06_114854[Debut],TarifsLocaux_2023_02_06_114854[TARIF],TarifsLocaux_2023_02_06_114854[[#This Row],[TARIF]])</f>
        <v>44883</v>
      </c>
    </row>
    <row r="53" spans="1:13" x14ac:dyDescent="0.25">
      <c r="A53" t="s">
        <v>14</v>
      </c>
      <c r="B53" t="s">
        <v>4</v>
      </c>
      <c r="C53" s="1">
        <v>44562</v>
      </c>
      <c r="D53" s="1">
        <v>46022</v>
      </c>
      <c r="I53" t="s">
        <v>83</v>
      </c>
      <c r="J53" t="s">
        <v>1</v>
      </c>
      <c r="K53">
        <f t="shared" ca="1" si="0"/>
        <v>0.96839447662538058</v>
      </c>
      <c r="M53" s="1">
        <f>_xlfn.MAXIFS(TarifsLocaux_2023_02_06_114854[Debut],TarifsLocaux_2023_02_06_114854[TARIF],TarifsLocaux_2023_02_06_114854[[#This Row],[TARIF]])</f>
        <v>44883</v>
      </c>
    </row>
    <row r="54" spans="1:13" x14ac:dyDescent="0.25">
      <c r="A54" t="s">
        <v>14</v>
      </c>
      <c r="B54" t="s">
        <v>4</v>
      </c>
      <c r="C54" s="1">
        <v>44562</v>
      </c>
      <c r="D54" s="1">
        <v>46022</v>
      </c>
      <c r="I54" t="s">
        <v>85</v>
      </c>
      <c r="J54" t="s">
        <v>1</v>
      </c>
      <c r="K54">
        <f t="shared" ca="1" si="0"/>
        <v>0.55155837238887762</v>
      </c>
      <c r="M54" s="1">
        <f>_xlfn.MAXIFS(TarifsLocaux_2023_02_06_114854[Debut],TarifsLocaux_2023_02_06_114854[TARIF],TarifsLocaux_2023_02_06_114854[[#This Row],[TARIF]])</f>
        <v>44883</v>
      </c>
    </row>
    <row r="55" spans="1:13" x14ac:dyDescent="0.25">
      <c r="A55" t="s">
        <v>14</v>
      </c>
      <c r="B55" t="s">
        <v>8</v>
      </c>
      <c r="C55" s="1">
        <v>44202</v>
      </c>
      <c r="D55" s="1">
        <v>44926</v>
      </c>
      <c r="I55" t="s">
        <v>45</v>
      </c>
      <c r="J55" t="s">
        <v>1</v>
      </c>
      <c r="K55">
        <f t="shared" ca="1" si="0"/>
        <v>0.93102794284072798</v>
      </c>
      <c r="M55" s="1">
        <f>_xlfn.MAXIFS(TarifsLocaux_2023_02_06_114854[Debut],TarifsLocaux_2023_02_06_114854[TARIF],TarifsLocaux_2023_02_06_114854[[#This Row],[TARIF]])</f>
        <v>44883</v>
      </c>
    </row>
    <row r="56" spans="1:13" x14ac:dyDescent="0.25">
      <c r="A56" t="s">
        <v>14</v>
      </c>
      <c r="B56" t="s">
        <v>8</v>
      </c>
      <c r="C56" s="1">
        <v>44202</v>
      </c>
      <c r="D56" s="1">
        <v>44926</v>
      </c>
      <c r="I56" t="s">
        <v>47</v>
      </c>
      <c r="J56" t="s">
        <v>1</v>
      </c>
      <c r="K56">
        <f t="shared" ca="1" si="0"/>
        <v>0.88396054739831764</v>
      </c>
      <c r="M56" s="1">
        <f>_xlfn.MAXIFS(TarifsLocaux_2023_02_06_114854[Debut],TarifsLocaux_2023_02_06_114854[TARIF],TarifsLocaux_2023_02_06_114854[[#This Row],[TARIF]])</f>
        <v>44883</v>
      </c>
    </row>
    <row r="57" spans="1:13" x14ac:dyDescent="0.25">
      <c r="A57" t="s">
        <v>14</v>
      </c>
      <c r="B57" t="s">
        <v>8</v>
      </c>
      <c r="C57" s="1">
        <v>44202</v>
      </c>
      <c r="D57" s="1">
        <v>44926</v>
      </c>
      <c r="I57" t="s">
        <v>58</v>
      </c>
      <c r="J57" t="s">
        <v>1</v>
      </c>
      <c r="K57">
        <f t="shared" ca="1" si="0"/>
        <v>0.33069810129291588</v>
      </c>
      <c r="M57" s="1">
        <f>_xlfn.MAXIFS(TarifsLocaux_2023_02_06_114854[Debut],TarifsLocaux_2023_02_06_114854[TARIF],TarifsLocaux_2023_02_06_114854[[#This Row],[TARIF]])</f>
        <v>44883</v>
      </c>
    </row>
    <row r="58" spans="1:13" x14ac:dyDescent="0.25">
      <c r="A58" t="s">
        <v>14</v>
      </c>
      <c r="B58" t="s">
        <v>8</v>
      </c>
      <c r="C58" s="1">
        <v>44202</v>
      </c>
      <c r="D58" s="1">
        <v>44926</v>
      </c>
      <c r="I58" t="s">
        <v>59</v>
      </c>
      <c r="J58" t="s">
        <v>1</v>
      </c>
      <c r="K58">
        <f t="shared" ca="1" si="0"/>
        <v>0.939504422046606</v>
      </c>
      <c r="M58" s="1">
        <f>_xlfn.MAXIFS(TarifsLocaux_2023_02_06_114854[Debut],TarifsLocaux_2023_02_06_114854[TARIF],TarifsLocaux_2023_02_06_114854[[#This Row],[TARIF]])</f>
        <v>44883</v>
      </c>
    </row>
    <row r="59" spans="1:13" x14ac:dyDescent="0.25">
      <c r="A59" t="s">
        <v>14</v>
      </c>
      <c r="B59" t="s">
        <v>8</v>
      </c>
      <c r="C59" s="1">
        <v>44202</v>
      </c>
      <c r="D59" s="1">
        <v>44926</v>
      </c>
      <c r="I59" t="s">
        <v>60</v>
      </c>
      <c r="J59" t="s">
        <v>1</v>
      </c>
      <c r="K59">
        <f t="shared" ca="1" si="0"/>
        <v>0.27148578564520143</v>
      </c>
      <c r="M59" s="1">
        <f>_xlfn.MAXIFS(TarifsLocaux_2023_02_06_114854[Debut],TarifsLocaux_2023_02_06_114854[TARIF],TarifsLocaux_2023_02_06_114854[[#This Row],[TARIF]])</f>
        <v>44883</v>
      </c>
    </row>
    <row r="60" spans="1:13" x14ac:dyDescent="0.25">
      <c r="A60" t="s">
        <v>14</v>
      </c>
      <c r="B60" t="s">
        <v>8</v>
      </c>
      <c r="C60" s="1">
        <v>44202</v>
      </c>
      <c r="D60" s="1">
        <v>44926</v>
      </c>
      <c r="I60" t="s">
        <v>62</v>
      </c>
      <c r="J60" t="s">
        <v>1</v>
      </c>
      <c r="K60">
        <f t="shared" ca="1" si="0"/>
        <v>0.52938519654408189</v>
      </c>
      <c r="M60" s="1">
        <f>_xlfn.MAXIFS(TarifsLocaux_2023_02_06_114854[Debut],TarifsLocaux_2023_02_06_114854[TARIF],TarifsLocaux_2023_02_06_114854[[#This Row],[TARIF]])</f>
        <v>44883</v>
      </c>
    </row>
    <row r="61" spans="1:13" x14ac:dyDescent="0.25">
      <c r="A61" t="s">
        <v>14</v>
      </c>
      <c r="B61" t="s">
        <v>8</v>
      </c>
      <c r="C61" s="1">
        <v>44202</v>
      </c>
      <c r="D61" s="1">
        <v>44926</v>
      </c>
      <c r="I61" t="s">
        <v>65</v>
      </c>
      <c r="J61" t="s">
        <v>1</v>
      </c>
      <c r="K61">
        <f t="shared" ca="1" si="0"/>
        <v>0.40304063750892782</v>
      </c>
      <c r="M61" s="1">
        <f>_xlfn.MAXIFS(TarifsLocaux_2023_02_06_114854[Debut],TarifsLocaux_2023_02_06_114854[TARIF],TarifsLocaux_2023_02_06_114854[[#This Row],[TARIF]])</f>
        <v>44883</v>
      </c>
    </row>
    <row r="62" spans="1:13" x14ac:dyDescent="0.25">
      <c r="A62" t="s">
        <v>14</v>
      </c>
      <c r="B62" t="s">
        <v>8</v>
      </c>
      <c r="C62" s="1">
        <v>44202</v>
      </c>
      <c r="D62" s="1">
        <v>44926</v>
      </c>
      <c r="I62" t="s">
        <v>67</v>
      </c>
      <c r="J62" t="s">
        <v>1</v>
      </c>
      <c r="K62">
        <f t="shared" ca="1" si="0"/>
        <v>0.87292926499108281</v>
      </c>
      <c r="M62" s="1">
        <f>_xlfn.MAXIFS(TarifsLocaux_2023_02_06_114854[Debut],TarifsLocaux_2023_02_06_114854[TARIF],TarifsLocaux_2023_02_06_114854[[#This Row],[TARIF]])</f>
        <v>44883</v>
      </c>
    </row>
    <row r="63" spans="1:13" x14ac:dyDescent="0.25">
      <c r="A63" t="s">
        <v>14</v>
      </c>
      <c r="B63" t="s">
        <v>8</v>
      </c>
      <c r="C63" s="1">
        <v>44202</v>
      </c>
      <c r="D63" s="1">
        <v>44926</v>
      </c>
      <c r="I63" t="s">
        <v>70</v>
      </c>
      <c r="J63" t="s">
        <v>1</v>
      </c>
      <c r="K63">
        <f t="shared" ca="1" si="0"/>
        <v>0.4090152954420645</v>
      </c>
      <c r="M63" s="1">
        <f>_xlfn.MAXIFS(TarifsLocaux_2023_02_06_114854[Debut],TarifsLocaux_2023_02_06_114854[TARIF],TarifsLocaux_2023_02_06_114854[[#This Row],[TARIF]])</f>
        <v>44883</v>
      </c>
    </row>
    <row r="64" spans="1:13" x14ac:dyDescent="0.25">
      <c r="A64" t="s">
        <v>14</v>
      </c>
      <c r="B64" t="s">
        <v>8</v>
      </c>
      <c r="C64" s="1">
        <v>44202</v>
      </c>
      <c r="D64" s="1">
        <v>44926</v>
      </c>
      <c r="I64" t="s">
        <v>71</v>
      </c>
      <c r="J64" t="s">
        <v>1</v>
      </c>
      <c r="K64">
        <f t="shared" ca="1" si="0"/>
        <v>0.13577165360313748</v>
      </c>
      <c r="M64" s="1">
        <f>_xlfn.MAXIFS(TarifsLocaux_2023_02_06_114854[Debut],TarifsLocaux_2023_02_06_114854[TARIF],TarifsLocaux_2023_02_06_114854[[#This Row],[TARIF]])</f>
        <v>44883</v>
      </c>
    </row>
    <row r="65" spans="1:13" x14ac:dyDescent="0.25">
      <c r="A65" t="s">
        <v>14</v>
      </c>
      <c r="B65" t="s">
        <v>8</v>
      </c>
      <c r="C65" s="1">
        <v>44202</v>
      </c>
      <c r="D65" s="1">
        <v>44926</v>
      </c>
      <c r="I65" t="s">
        <v>72</v>
      </c>
      <c r="J65" t="s">
        <v>1</v>
      </c>
      <c r="K65">
        <f t="shared" ca="1" si="0"/>
        <v>0.28723245386233454</v>
      </c>
      <c r="M65" s="1">
        <f>_xlfn.MAXIFS(TarifsLocaux_2023_02_06_114854[Debut],TarifsLocaux_2023_02_06_114854[TARIF],TarifsLocaux_2023_02_06_114854[[#This Row],[TARIF]])</f>
        <v>44883</v>
      </c>
    </row>
    <row r="66" spans="1:13" x14ac:dyDescent="0.25">
      <c r="A66" t="s">
        <v>14</v>
      </c>
      <c r="B66" t="s">
        <v>8</v>
      </c>
      <c r="C66" s="1">
        <v>44202</v>
      </c>
      <c r="D66" s="1">
        <v>44926</v>
      </c>
      <c r="I66" t="s">
        <v>73</v>
      </c>
      <c r="J66" t="s">
        <v>1</v>
      </c>
      <c r="K66">
        <f t="shared" ca="1" si="0"/>
        <v>0.8523673342078889</v>
      </c>
      <c r="M66" s="1">
        <f>_xlfn.MAXIFS(TarifsLocaux_2023_02_06_114854[Debut],TarifsLocaux_2023_02_06_114854[TARIF],TarifsLocaux_2023_02_06_114854[[#This Row],[TARIF]])</f>
        <v>44883</v>
      </c>
    </row>
    <row r="67" spans="1:13" x14ac:dyDescent="0.25">
      <c r="A67" t="s">
        <v>14</v>
      </c>
      <c r="B67" t="s">
        <v>8</v>
      </c>
      <c r="C67" s="1">
        <v>44202</v>
      </c>
      <c r="D67" s="1">
        <v>44926</v>
      </c>
      <c r="I67" t="s">
        <v>74</v>
      </c>
      <c r="J67" t="s">
        <v>1</v>
      </c>
      <c r="K67">
        <f t="shared" ref="K67:K130" ca="1" si="1">RAND()</f>
        <v>0.97237204349349216</v>
      </c>
      <c r="M67" s="1">
        <f>_xlfn.MAXIFS(TarifsLocaux_2023_02_06_114854[Debut],TarifsLocaux_2023_02_06_114854[TARIF],TarifsLocaux_2023_02_06_114854[[#This Row],[TARIF]])</f>
        <v>44883</v>
      </c>
    </row>
    <row r="68" spans="1:13" x14ac:dyDescent="0.25">
      <c r="A68" t="s">
        <v>14</v>
      </c>
      <c r="B68" t="s">
        <v>8</v>
      </c>
      <c r="C68" s="1">
        <v>44202</v>
      </c>
      <c r="D68" s="1">
        <v>44926</v>
      </c>
      <c r="I68" t="s">
        <v>75</v>
      </c>
      <c r="J68" t="s">
        <v>1</v>
      </c>
      <c r="K68">
        <f t="shared" ca="1" si="1"/>
        <v>0.28426290370893392</v>
      </c>
      <c r="M68" s="1">
        <f>_xlfn.MAXIFS(TarifsLocaux_2023_02_06_114854[Debut],TarifsLocaux_2023_02_06_114854[TARIF],TarifsLocaux_2023_02_06_114854[[#This Row],[TARIF]])</f>
        <v>44883</v>
      </c>
    </row>
    <row r="69" spans="1:13" x14ac:dyDescent="0.25">
      <c r="A69" t="s">
        <v>14</v>
      </c>
      <c r="B69" t="s">
        <v>8</v>
      </c>
      <c r="C69" s="1">
        <v>44202</v>
      </c>
      <c r="D69" s="1">
        <v>44926</v>
      </c>
      <c r="I69" t="s">
        <v>76</v>
      </c>
      <c r="J69" t="s">
        <v>1</v>
      </c>
      <c r="K69">
        <f t="shared" ca="1" si="1"/>
        <v>0.4934073534966158</v>
      </c>
      <c r="M69" s="1">
        <f>_xlfn.MAXIFS(TarifsLocaux_2023_02_06_114854[Debut],TarifsLocaux_2023_02_06_114854[TARIF],TarifsLocaux_2023_02_06_114854[[#This Row],[TARIF]])</f>
        <v>44883</v>
      </c>
    </row>
    <row r="70" spans="1:13" x14ac:dyDescent="0.25">
      <c r="A70" t="s">
        <v>14</v>
      </c>
      <c r="B70" t="s">
        <v>8</v>
      </c>
      <c r="C70" s="1">
        <v>44202</v>
      </c>
      <c r="D70" s="1">
        <v>44926</v>
      </c>
      <c r="I70" t="s">
        <v>77</v>
      </c>
      <c r="J70" t="s">
        <v>1</v>
      </c>
      <c r="K70">
        <f t="shared" ca="1" si="1"/>
        <v>0.77319509017534993</v>
      </c>
      <c r="M70" s="1">
        <f>_xlfn.MAXIFS(TarifsLocaux_2023_02_06_114854[Debut],TarifsLocaux_2023_02_06_114854[TARIF],TarifsLocaux_2023_02_06_114854[[#This Row],[TARIF]])</f>
        <v>44883</v>
      </c>
    </row>
    <row r="71" spans="1:13" x14ac:dyDescent="0.25">
      <c r="A71" t="s">
        <v>14</v>
      </c>
      <c r="B71" t="s">
        <v>8</v>
      </c>
      <c r="C71" s="1">
        <v>44202</v>
      </c>
      <c r="D71" s="1">
        <v>44926</v>
      </c>
      <c r="I71" t="s">
        <v>78</v>
      </c>
      <c r="J71" t="s">
        <v>1</v>
      </c>
      <c r="K71">
        <f t="shared" ca="1" si="1"/>
        <v>3.6396762466528454E-4</v>
      </c>
      <c r="M71" s="1">
        <f>_xlfn.MAXIFS(TarifsLocaux_2023_02_06_114854[Debut],TarifsLocaux_2023_02_06_114854[TARIF],TarifsLocaux_2023_02_06_114854[[#This Row],[TARIF]])</f>
        <v>44883</v>
      </c>
    </row>
    <row r="72" spans="1:13" x14ac:dyDescent="0.25">
      <c r="A72" t="s">
        <v>14</v>
      </c>
      <c r="B72" t="s">
        <v>8</v>
      </c>
      <c r="C72" s="1">
        <v>44202</v>
      </c>
      <c r="D72" s="1">
        <v>44926</v>
      </c>
      <c r="I72" t="s">
        <v>83</v>
      </c>
      <c r="J72" t="s">
        <v>1</v>
      </c>
      <c r="K72">
        <f t="shared" ca="1" si="1"/>
        <v>0.85108439486630794</v>
      </c>
      <c r="M72" s="1">
        <f>_xlfn.MAXIFS(TarifsLocaux_2023_02_06_114854[Debut],TarifsLocaux_2023_02_06_114854[TARIF],TarifsLocaux_2023_02_06_114854[[#This Row],[TARIF]])</f>
        <v>44883</v>
      </c>
    </row>
    <row r="73" spans="1:13" x14ac:dyDescent="0.25">
      <c r="A73" t="s">
        <v>14</v>
      </c>
      <c r="B73" t="s">
        <v>8</v>
      </c>
      <c r="C73" s="1">
        <v>44202</v>
      </c>
      <c r="D73" s="1">
        <v>44926</v>
      </c>
      <c r="I73" t="s">
        <v>85</v>
      </c>
      <c r="J73" t="s">
        <v>1</v>
      </c>
      <c r="K73">
        <f t="shared" ca="1" si="1"/>
        <v>0.67729126688450936</v>
      </c>
      <c r="M73" s="1">
        <f>_xlfn.MAXIFS(TarifsLocaux_2023_02_06_114854[Debut],TarifsLocaux_2023_02_06_114854[TARIF],TarifsLocaux_2023_02_06_114854[[#This Row],[TARIF]])</f>
        <v>44883</v>
      </c>
    </row>
    <row r="74" spans="1:13" x14ac:dyDescent="0.25">
      <c r="A74" t="s">
        <v>14</v>
      </c>
      <c r="B74" t="s">
        <v>10</v>
      </c>
      <c r="C74" s="1">
        <v>44883</v>
      </c>
      <c r="D74" s="1">
        <v>45291</v>
      </c>
      <c r="I74" t="s">
        <v>30</v>
      </c>
      <c r="J74" t="s">
        <v>1</v>
      </c>
      <c r="K74">
        <f t="shared" ca="1" si="1"/>
        <v>0.43643287375605488</v>
      </c>
      <c r="L74" t="s">
        <v>90</v>
      </c>
      <c r="M74" s="1">
        <f>_xlfn.MAXIFS(TarifsLocaux_2023_02_06_114854[Debut],TarifsLocaux_2023_02_06_114854[TARIF],TarifsLocaux_2023_02_06_114854[[#This Row],[TARIF]])</f>
        <v>44883</v>
      </c>
    </row>
    <row r="75" spans="1:13" x14ac:dyDescent="0.25">
      <c r="A75" t="s">
        <v>14</v>
      </c>
      <c r="B75" t="s">
        <v>10</v>
      </c>
      <c r="C75" s="1">
        <v>44883</v>
      </c>
      <c r="D75" s="1">
        <v>45291</v>
      </c>
      <c r="I75" t="s">
        <v>31</v>
      </c>
      <c r="J75" t="s">
        <v>1</v>
      </c>
      <c r="K75">
        <f t="shared" ca="1" si="1"/>
        <v>0.78674371963595879</v>
      </c>
      <c r="L75" t="s">
        <v>90</v>
      </c>
      <c r="M75" s="1">
        <f>_xlfn.MAXIFS(TarifsLocaux_2023_02_06_114854[Debut],TarifsLocaux_2023_02_06_114854[TARIF],TarifsLocaux_2023_02_06_114854[[#This Row],[TARIF]])</f>
        <v>44883</v>
      </c>
    </row>
    <row r="76" spans="1:13" x14ac:dyDescent="0.25">
      <c r="A76" t="s">
        <v>14</v>
      </c>
      <c r="B76" t="s">
        <v>10</v>
      </c>
      <c r="C76" s="1">
        <v>44883</v>
      </c>
      <c r="D76" s="1">
        <v>45291</v>
      </c>
      <c r="I76" t="s">
        <v>32</v>
      </c>
      <c r="J76" t="s">
        <v>1</v>
      </c>
      <c r="K76">
        <f t="shared" ca="1" si="1"/>
        <v>0.35533016227434144</v>
      </c>
      <c r="L76" t="s">
        <v>90</v>
      </c>
      <c r="M76" s="1">
        <f>_xlfn.MAXIFS(TarifsLocaux_2023_02_06_114854[Debut],TarifsLocaux_2023_02_06_114854[TARIF],TarifsLocaux_2023_02_06_114854[[#This Row],[TARIF]])</f>
        <v>44883</v>
      </c>
    </row>
    <row r="77" spans="1:13" x14ac:dyDescent="0.25">
      <c r="A77" t="s">
        <v>14</v>
      </c>
      <c r="B77" t="s">
        <v>10</v>
      </c>
      <c r="C77" s="1">
        <v>44883</v>
      </c>
      <c r="D77" s="1">
        <v>45291</v>
      </c>
      <c r="I77" t="s">
        <v>33</v>
      </c>
      <c r="J77" t="s">
        <v>1</v>
      </c>
      <c r="K77">
        <f t="shared" ca="1" si="1"/>
        <v>0.48410325943788213</v>
      </c>
      <c r="L77" t="s">
        <v>90</v>
      </c>
      <c r="M77" s="1">
        <f>_xlfn.MAXIFS(TarifsLocaux_2023_02_06_114854[Debut],TarifsLocaux_2023_02_06_114854[TARIF],TarifsLocaux_2023_02_06_114854[[#This Row],[TARIF]])</f>
        <v>44883</v>
      </c>
    </row>
    <row r="78" spans="1:13" x14ac:dyDescent="0.25">
      <c r="A78" t="s">
        <v>14</v>
      </c>
      <c r="B78" t="s">
        <v>10</v>
      </c>
      <c r="C78" s="1">
        <v>44883</v>
      </c>
      <c r="D78" s="1">
        <v>45291</v>
      </c>
      <c r="I78" t="s">
        <v>34</v>
      </c>
      <c r="J78" t="s">
        <v>1</v>
      </c>
      <c r="K78">
        <f t="shared" ca="1" si="1"/>
        <v>0.52264915592601446</v>
      </c>
      <c r="L78" t="s">
        <v>90</v>
      </c>
      <c r="M78" s="1">
        <f>_xlfn.MAXIFS(TarifsLocaux_2023_02_06_114854[Debut],TarifsLocaux_2023_02_06_114854[TARIF],TarifsLocaux_2023_02_06_114854[[#This Row],[TARIF]])</f>
        <v>44883</v>
      </c>
    </row>
    <row r="79" spans="1:13" x14ac:dyDescent="0.25">
      <c r="A79" t="s">
        <v>14</v>
      </c>
      <c r="B79" t="s">
        <v>10</v>
      </c>
      <c r="C79" s="1">
        <v>44883</v>
      </c>
      <c r="D79" s="1">
        <v>45291</v>
      </c>
      <c r="I79" t="s">
        <v>35</v>
      </c>
      <c r="J79" t="s">
        <v>1</v>
      </c>
      <c r="K79">
        <f t="shared" ca="1" si="1"/>
        <v>0.57898935598512857</v>
      </c>
      <c r="L79" t="s">
        <v>90</v>
      </c>
      <c r="M79" s="1">
        <f>_xlfn.MAXIFS(TarifsLocaux_2023_02_06_114854[Debut],TarifsLocaux_2023_02_06_114854[TARIF],TarifsLocaux_2023_02_06_114854[[#This Row],[TARIF]])</f>
        <v>44883</v>
      </c>
    </row>
    <row r="80" spans="1:13" x14ac:dyDescent="0.25">
      <c r="A80" t="s">
        <v>14</v>
      </c>
      <c r="B80" t="s">
        <v>10</v>
      </c>
      <c r="C80" s="1">
        <v>44883</v>
      </c>
      <c r="D80" s="1">
        <v>45291</v>
      </c>
      <c r="I80" t="s">
        <v>36</v>
      </c>
      <c r="J80" t="s">
        <v>1</v>
      </c>
      <c r="K80">
        <f t="shared" ca="1" si="1"/>
        <v>0.91352179746234818</v>
      </c>
      <c r="L80" t="s">
        <v>90</v>
      </c>
      <c r="M80" s="1">
        <f>_xlfn.MAXIFS(TarifsLocaux_2023_02_06_114854[Debut],TarifsLocaux_2023_02_06_114854[TARIF],TarifsLocaux_2023_02_06_114854[[#This Row],[TARIF]])</f>
        <v>44883</v>
      </c>
    </row>
    <row r="81" spans="1:13" x14ac:dyDescent="0.25">
      <c r="A81" t="s">
        <v>14</v>
      </c>
      <c r="B81" t="s">
        <v>10</v>
      </c>
      <c r="C81" s="1">
        <v>44883</v>
      </c>
      <c r="D81" s="1">
        <v>45291</v>
      </c>
      <c r="I81" t="s">
        <v>37</v>
      </c>
      <c r="J81" t="s">
        <v>1</v>
      </c>
      <c r="K81">
        <f t="shared" ca="1" si="1"/>
        <v>0.55993306572062584</v>
      </c>
      <c r="L81" t="s">
        <v>90</v>
      </c>
      <c r="M81" s="1">
        <f>_xlfn.MAXIFS(TarifsLocaux_2023_02_06_114854[Debut],TarifsLocaux_2023_02_06_114854[TARIF],TarifsLocaux_2023_02_06_114854[[#This Row],[TARIF]])</f>
        <v>44883</v>
      </c>
    </row>
    <row r="82" spans="1:13" x14ac:dyDescent="0.25">
      <c r="A82" t="s">
        <v>14</v>
      </c>
      <c r="B82" t="s">
        <v>10</v>
      </c>
      <c r="C82" s="1">
        <v>44883</v>
      </c>
      <c r="D82" s="1">
        <v>45291</v>
      </c>
      <c r="I82" t="s">
        <v>43</v>
      </c>
      <c r="J82" t="s">
        <v>1</v>
      </c>
      <c r="K82">
        <f t="shared" ca="1" si="1"/>
        <v>0.66814485618423802</v>
      </c>
      <c r="L82" t="s">
        <v>90</v>
      </c>
      <c r="M82" s="1">
        <f>_xlfn.MAXIFS(TarifsLocaux_2023_02_06_114854[Debut],TarifsLocaux_2023_02_06_114854[TARIF],TarifsLocaux_2023_02_06_114854[[#This Row],[TARIF]])</f>
        <v>44883</v>
      </c>
    </row>
    <row r="83" spans="1:13" x14ac:dyDescent="0.25">
      <c r="A83" t="s">
        <v>14</v>
      </c>
      <c r="B83" t="s">
        <v>10</v>
      </c>
      <c r="C83" s="1">
        <v>44883</v>
      </c>
      <c r="D83" s="1">
        <v>45291</v>
      </c>
      <c r="I83" t="s">
        <v>44</v>
      </c>
      <c r="J83" t="s">
        <v>1</v>
      </c>
      <c r="K83">
        <f t="shared" ca="1" si="1"/>
        <v>0.97475308668304739</v>
      </c>
      <c r="L83" t="s">
        <v>90</v>
      </c>
      <c r="M83" s="1">
        <f>_xlfn.MAXIFS(TarifsLocaux_2023_02_06_114854[Debut],TarifsLocaux_2023_02_06_114854[TARIF],TarifsLocaux_2023_02_06_114854[[#This Row],[TARIF]])</f>
        <v>44883</v>
      </c>
    </row>
    <row r="84" spans="1:13" x14ac:dyDescent="0.25">
      <c r="A84" t="s">
        <v>14</v>
      </c>
      <c r="B84" t="s">
        <v>10</v>
      </c>
      <c r="C84" s="1">
        <v>44883</v>
      </c>
      <c r="D84" s="1">
        <v>45291</v>
      </c>
      <c r="I84" t="s">
        <v>45</v>
      </c>
      <c r="J84" t="s">
        <v>1</v>
      </c>
      <c r="K84">
        <f t="shared" ca="1" si="1"/>
        <v>0.59284393328049134</v>
      </c>
      <c r="L84" t="s">
        <v>90</v>
      </c>
      <c r="M84" s="1">
        <f>_xlfn.MAXIFS(TarifsLocaux_2023_02_06_114854[Debut],TarifsLocaux_2023_02_06_114854[TARIF],TarifsLocaux_2023_02_06_114854[[#This Row],[TARIF]])</f>
        <v>44883</v>
      </c>
    </row>
    <row r="85" spans="1:13" x14ac:dyDescent="0.25">
      <c r="A85" t="s">
        <v>14</v>
      </c>
      <c r="B85" t="s">
        <v>10</v>
      </c>
      <c r="C85" s="1">
        <v>44883</v>
      </c>
      <c r="D85" s="1">
        <v>45291</v>
      </c>
      <c r="I85" t="s">
        <v>46</v>
      </c>
      <c r="J85" t="s">
        <v>1</v>
      </c>
      <c r="K85">
        <f t="shared" ca="1" si="1"/>
        <v>0.92712438667176467</v>
      </c>
      <c r="L85" t="s">
        <v>90</v>
      </c>
      <c r="M85" s="1">
        <f>_xlfn.MAXIFS(TarifsLocaux_2023_02_06_114854[Debut],TarifsLocaux_2023_02_06_114854[TARIF],TarifsLocaux_2023_02_06_114854[[#This Row],[TARIF]])</f>
        <v>44883</v>
      </c>
    </row>
    <row r="86" spans="1:13" x14ac:dyDescent="0.25">
      <c r="A86" t="s">
        <v>14</v>
      </c>
      <c r="B86" t="s">
        <v>10</v>
      </c>
      <c r="C86" s="1">
        <v>44883</v>
      </c>
      <c r="D86" s="1">
        <v>45291</v>
      </c>
      <c r="I86" t="s">
        <v>47</v>
      </c>
      <c r="J86" t="s">
        <v>1</v>
      </c>
      <c r="K86">
        <f t="shared" ca="1" si="1"/>
        <v>0.70431040456092742</v>
      </c>
      <c r="L86" t="s">
        <v>90</v>
      </c>
      <c r="M86" s="1">
        <f>_xlfn.MAXIFS(TarifsLocaux_2023_02_06_114854[Debut],TarifsLocaux_2023_02_06_114854[TARIF],TarifsLocaux_2023_02_06_114854[[#This Row],[TARIF]])</f>
        <v>44883</v>
      </c>
    </row>
    <row r="87" spans="1:13" x14ac:dyDescent="0.25">
      <c r="A87" t="s">
        <v>14</v>
      </c>
      <c r="B87" t="s">
        <v>10</v>
      </c>
      <c r="C87" s="1">
        <v>44883</v>
      </c>
      <c r="D87" s="1">
        <v>45291</v>
      </c>
      <c r="I87" t="s">
        <v>48</v>
      </c>
      <c r="J87" t="s">
        <v>1</v>
      </c>
      <c r="K87">
        <f t="shared" ca="1" si="1"/>
        <v>0.17236138971271131</v>
      </c>
      <c r="L87" t="s">
        <v>90</v>
      </c>
      <c r="M87" s="1">
        <f>_xlfn.MAXIFS(TarifsLocaux_2023_02_06_114854[Debut],TarifsLocaux_2023_02_06_114854[TARIF],TarifsLocaux_2023_02_06_114854[[#This Row],[TARIF]])</f>
        <v>44883</v>
      </c>
    </row>
    <row r="88" spans="1:13" x14ac:dyDescent="0.25">
      <c r="A88" t="s">
        <v>14</v>
      </c>
      <c r="B88" t="s">
        <v>10</v>
      </c>
      <c r="C88" s="1">
        <v>44883</v>
      </c>
      <c r="D88" s="1">
        <v>45291</v>
      </c>
      <c r="I88" t="s">
        <v>49</v>
      </c>
      <c r="J88" t="s">
        <v>1</v>
      </c>
      <c r="K88">
        <f t="shared" ca="1" si="1"/>
        <v>6.8128651648289629E-2</v>
      </c>
      <c r="L88" t="s">
        <v>90</v>
      </c>
      <c r="M88" s="1">
        <f>_xlfn.MAXIFS(TarifsLocaux_2023_02_06_114854[Debut],TarifsLocaux_2023_02_06_114854[TARIF],TarifsLocaux_2023_02_06_114854[[#This Row],[TARIF]])</f>
        <v>44883</v>
      </c>
    </row>
    <row r="89" spans="1:13" x14ac:dyDescent="0.25">
      <c r="A89" t="s">
        <v>14</v>
      </c>
      <c r="B89" t="s">
        <v>10</v>
      </c>
      <c r="C89" s="1">
        <v>44883</v>
      </c>
      <c r="D89" s="1">
        <v>45291</v>
      </c>
      <c r="I89" t="s">
        <v>50</v>
      </c>
      <c r="J89" t="s">
        <v>1</v>
      </c>
      <c r="K89">
        <f t="shared" ca="1" si="1"/>
        <v>0.41645694985414716</v>
      </c>
      <c r="L89" t="s">
        <v>90</v>
      </c>
      <c r="M89" s="1">
        <f>_xlfn.MAXIFS(TarifsLocaux_2023_02_06_114854[Debut],TarifsLocaux_2023_02_06_114854[TARIF],TarifsLocaux_2023_02_06_114854[[#This Row],[TARIF]])</f>
        <v>44883</v>
      </c>
    </row>
    <row r="90" spans="1:13" x14ac:dyDescent="0.25">
      <c r="A90" t="s">
        <v>14</v>
      </c>
      <c r="B90" t="s">
        <v>10</v>
      </c>
      <c r="C90" s="1">
        <v>44883</v>
      </c>
      <c r="D90" s="1">
        <v>45291</v>
      </c>
      <c r="I90" t="s">
        <v>51</v>
      </c>
      <c r="J90" t="s">
        <v>1</v>
      </c>
      <c r="K90">
        <f t="shared" ca="1" si="1"/>
        <v>0.48155998890912599</v>
      </c>
      <c r="L90" t="s">
        <v>90</v>
      </c>
      <c r="M90" s="1">
        <f>_xlfn.MAXIFS(TarifsLocaux_2023_02_06_114854[Debut],TarifsLocaux_2023_02_06_114854[TARIF],TarifsLocaux_2023_02_06_114854[[#This Row],[TARIF]])</f>
        <v>44883</v>
      </c>
    </row>
    <row r="91" spans="1:13" x14ac:dyDescent="0.25">
      <c r="A91" t="s">
        <v>14</v>
      </c>
      <c r="B91" t="s">
        <v>10</v>
      </c>
      <c r="C91" s="1">
        <v>44883</v>
      </c>
      <c r="D91" s="1">
        <v>45291</v>
      </c>
      <c r="I91" t="s">
        <v>52</v>
      </c>
      <c r="J91" t="s">
        <v>1</v>
      </c>
      <c r="K91">
        <f t="shared" ca="1" si="1"/>
        <v>0.17396935671798697</v>
      </c>
      <c r="L91" t="s">
        <v>90</v>
      </c>
      <c r="M91" s="1">
        <f>_xlfn.MAXIFS(TarifsLocaux_2023_02_06_114854[Debut],TarifsLocaux_2023_02_06_114854[TARIF],TarifsLocaux_2023_02_06_114854[[#This Row],[TARIF]])</f>
        <v>44883</v>
      </c>
    </row>
    <row r="92" spans="1:13" x14ac:dyDescent="0.25">
      <c r="A92" t="s">
        <v>14</v>
      </c>
      <c r="B92" t="s">
        <v>10</v>
      </c>
      <c r="C92" s="1">
        <v>44883</v>
      </c>
      <c r="D92" s="1">
        <v>45291</v>
      </c>
      <c r="I92" t="s">
        <v>53</v>
      </c>
      <c r="J92" t="s">
        <v>1</v>
      </c>
      <c r="K92">
        <f t="shared" ca="1" si="1"/>
        <v>0.6908315682696331</v>
      </c>
      <c r="L92" t="s">
        <v>90</v>
      </c>
      <c r="M92" s="1">
        <f>_xlfn.MAXIFS(TarifsLocaux_2023_02_06_114854[Debut],TarifsLocaux_2023_02_06_114854[TARIF],TarifsLocaux_2023_02_06_114854[[#This Row],[TARIF]])</f>
        <v>44883</v>
      </c>
    </row>
    <row r="93" spans="1:13" x14ac:dyDescent="0.25">
      <c r="A93" t="s">
        <v>14</v>
      </c>
      <c r="B93" t="s">
        <v>10</v>
      </c>
      <c r="C93" s="1">
        <v>44883</v>
      </c>
      <c r="D93" s="1">
        <v>45291</v>
      </c>
      <c r="I93" t="s">
        <v>54</v>
      </c>
      <c r="J93" t="s">
        <v>1</v>
      </c>
      <c r="K93">
        <f t="shared" ca="1" si="1"/>
        <v>1.5493943792501019E-2</v>
      </c>
      <c r="L93" t="s">
        <v>90</v>
      </c>
      <c r="M93" s="1">
        <f>_xlfn.MAXIFS(TarifsLocaux_2023_02_06_114854[Debut],TarifsLocaux_2023_02_06_114854[TARIF],TarifsLocaux_2023_02_06_114854[[#This Row],[TARIF]])</f>
        <v>44883</v>
      </c>
    </row>
    <row r="94" spans="1:13" x14ac:dyDescent="0.25">
      <c r="A94" t="s">
        <v>14</v>
      </c>
      <c r="B94" t="s">
        <v>10</v>
      </c>
      <c r="C94" s="1">
        <v>44883</v>
      </c>
      <c r="D94" s="1">
        <v>45291</v>
      </c>
      <c r="I94" t="s">
        <v>55</v>
      </c>
      <c r="J94" t="s">
        <v>1</v>
      </c>
      <c r="K94">
        <f t="shared" ca="1" si="1"/>
        <v>0.87978821279955366</v>
      </c>
      <c r="L94" t="s">
        <v>90</v>
      </c>
      <c r="M94" s="1">
        <f>_xlfn.MAXIFS(TarifsLocaux_2023_02_06_114854[Debut],TarifsLocaux_2023_02_06_114854[TARIF],TarifsLocaux_2023_02_06_114854[[#This Row],[TARIF]])</f>
        <v>44883</v>
      </c>
    </row>
    <row r="95" spans="1:13" x14ac:dyDescent="0.25">
      <c r="A95" t="s">
        <v>14</v>
      </c>
      <c r="B95" t="s">
        <v>10</v>
      </c>
      <c r="C95" s="1">
        <v>44883</v>
      </c>
      <c r="D95" s="1">
        <v>45291</v>
      </c>
      <c r="I95" t="s">
        <v>56</v>
      </c>
      <c r="J95" t="s">
        <v>1</v>
      </c>
      <c r="K95">
        <f t="shared" ca="1" si="1"/>
        <v>0.28398656095578723</v>
      </c>
      <c r="L95" t="s">
        <v>90</v>
      </c>
      <c r="M95" s="1">
        <f>_xlfn.MAXIFS(TarifsLocaux_2023_02_06_114854[Debut],TarifsLocaux_2023_02_06_114854[TARIF],TarifsLocaux_2023_02_06_114854[[#This Row],[TARIF]])</f>
        <v>44883</v>
      </c>
    </row>
    <row r="96" spans="1:13" x14ac:dyDescent="0.25">
      <c r="A96" t="s">
        <v>14</v>
      </c>
      <c r="B96" t="s">
        <v>10</v>
      </c>
      <c r="C96" s="1">
        <v>44883</v>
      </c>
      <c r="D96" s="1">
        <v>45291</v>
      </c>
      <c r="I96" t="s">
        <v>57</v>
      </c>
      <c r="J96" t="s">
        <v>1</v>
      </c>
      <c r="K96">
        <f t="shared" ca="1" si="1"/>
        <v>0.16269435176209301</v>
      </c>
      <c r="L96" t="s">
        <v>90</v>
      </c>
      <c r="M96" s="1">
        <f>_xlfn.MAXIFS(TarifsLocaux_2023_02_06_114854[Debut],TarifsLocaux_2023_02_06_114854[TARIF],TarifsLocaux_2023_02_06_114854[[#This Row],[TARIF]])</f>
        <v>44883</v>
      </c>
    </row>
    <row r="97" spans="1:13" x14ac:dyDescent="0.25">
      <c r="A97" t="s">
        <v>14</v>
      </c>
      <c r="B97" t="s">
        <v>10</v>
      </c>
      <c r="C97" s="1">
        <v>44883</v>
      </c>
      <c r="D97" s="1">
        <v>45291</v>
      </c>
      <c r="I97" t="s">
        <v>58</v>
      </c>
      <c r="J97" t="s">
        <v>1</v>
      </c>
      <c r="K97">
        <f t="shared" ca="1" si="1"/>
        <v>0.30319053538641683</v>
      </c>
      <c r="L97" t="s">
        <v>90</v>
      </c>
      <c r="M97" s="1">
        <f>_xlfn.MAXIFS(TarifsLocaux_2023_02_06_114854[Debut],TarifsLocaux_2023_02_06_114854[TARIF],TarifsLocaux_2023_02_06_114854[[#This Row],[TARIF]])</f>
        <v>44883</v>
      </c>
    </row>
    <row r="98" spans="1:13" x14ac:dyDescent="0.25">
      <c r="A98" t="s">
        <v>14</v>
      </c>
      <c r="B98" t="s">
        <v>10</v>
      </c>
      <c r="C98" s="1">
        <v>44883</v>
      </c>
      <c r="D98" s="1">
        <v>45291</v>
      </c>
      <c r="I98" t="s">
        <v>59</v>
      </c>
      <c r="J98" t="s">
        <v>1</v>
      </c>
      <c r="K98">
        <f t="shared" ca="1" si="1"/>
        <v>7.5885352896001512E-2</v>
      </c>
      <c r="L98" t="s">
        <v>90</v>
      </c>
      <c r="M98" s="1">
        <f>_xlfn.MAXIFS(TarifsLocaux_2023_02_06_114854[Debut],TarifsLocaux_2023_02_06_114854[TARIF],TarifsLocaux_2023_02_06_114854[[#This Row],[TARIF]])</f>
        <v>44883</v>
      </c>
    </row>
    <row r="99" spans="1:13" x14ac:dyDescent="0.25">
      <c r="A99" t="s">
        <v>14</v>
      </c>
      <c r="B99" t="s">
        <v>10</v>
      </c>
      <c r="C99" s="1">
        <v>44883</v>
      </c>
      <c r="D99" s="1">
        <v>45291</v>
      </c>
      <c r="I99" t="s">
        <v>60</v>
      </c>
      <c r="J99" t="s">
        <v>1</v>
      </c>
      <c r="K99">
        <f t="shared" ca="1" si="1"/>
        <v>0.76381241137897471</v>
      </c>
      <c r="L99" t="s">
        <v>90</v>
      </c>
      <c r="M99" s="1">
        <f>_xlfn.MAXIFS(TarifsLocaux_2023_02_06_114854[Debut],TarifsLocaux_2023_02_06_114854[TARIF],TarifsLocaux_2023_02_06_114854[[#This Row],[TARIF]])</f>
        <v>44883</v>
      </c>
    </row>
    <row r="100" spans="1:13" x14ac:dyDescent="0.25">
      <c r="A100" t="s">
        <v>14</v>
      </c>
      <c r="B100" t="s">
        <v>10</v>
      </c>
      <c r="C100" s="1">
        <v>44883</v>
      </c>
      <c r="D100" s="1">
        <v>45291</v>
      </c>
      <c r="I100" t="s">
        <v>61</v>
      </c>
      <c r="J100" t="s">
        <v>1</v>
      </c>
      <c r="K100">
        <f t="shared" ca="1" si="1"/>
        <v>4.0995174874006723E-2</v>
      </c>
      <c r="L100" t="s">
        <v>90</v>
      </c>
      <c r="M100" s="1">
        <f>_xlfn.MAXIFS(TarifsLocaux_2023_02_06_114854[Debut],TarifsLocaux_2023_02_06_114854[TARIF],TarifsLocaux_2023_02_06_114854[[#This Row],[TARIF]])</f>
        <v>44883</v>
      </c>
    </row>
    <row r="101" spans="1:13" x14ac:dyDescent="0.25">
      <c r="A101" t="s">
        <v>14</v>
      </c>
      <c r="B101" t="s">
        <v>10</v>
      </c>
      <c r="C101" s="1">
        <v>44883</v>
      </c>
      <c r="D101" s="1">
        <v>45291</v>
      </c>
      <c r="I101" t="s">
        <v>62</v>
      </c>
      <c r="J101" t="s">
        <v>1</v>
      </c>
      <c r="K101">
        <f t="shared" ca="1" si="1"/>
        <v>0.90470590414059904</v>
      </c>
      <c r="L101" t="s">
        <v>90</v>
      </c>
      <c r="M101" s="1">
        <f>_xlfn.MAXIFS(TarifsLocaux_2023_02_06_114854[Debut],TarifsLocaux_2023_02_06_114854[TARIF],TarifsLocaux_2023_02_06_114854[[#This Row],[TARIF]])</f>
        <v>44883</v>
      </c>
    </row>
    <row r="102" spans="1:13" x14ac:dyDescent="0.25">
      <c r="A102" t="s">
        <v>14</v>
      </c>
      <c r="B102" t="s">
        <v>10</v>
      </c>
      <c r="C102" s="1">
        <v>44883</v>
      </c>
      <c r="D102" s="1">
        <v>45291</v>
      </c>
      <c r="I102" t="s">
        <v>63</v>
      </c>
      <c r="J102" t="s">
        <v>1</v>
      </c>
      <c r="K102">
        <f t="shared" ca="1" si="1"/>
        <v>7.6951979810922722E-2</v>
      </c>
      <c r="L102" t="s">
        <v>90</v>
      </c>
      <c r="M102" s="1">
        <f>_xlfn.MAXIFS(TarifsLocaux_2023_02_06_114854[Debut],TarifsLocaux_2023_02_06_114854[TARIF],TarifsLocaux_2023_02_06_114854[[#This Row],[TARIF]])</f>
        <v>44883</v>
      </c>
    </row>
    <row r="103" spans="1:13" x14ac:dyDescent="0.25">
      <c r="A103" t="s">
        <v>14</v>
      </c>
      <c r="B103" t="s">
        <v>10</v>
      </c>
      <c r="C103" s="1">
        <v>44883</v>
      </c>
      <c r="D103" s="1">
        <v>45291</v>
      </c>
      <c r="I103" t="s">
        <v>64</v>
      </c>
      <c r="J103" t="s">
        <v>1</v>
      </c>
      <c r="K103">
        <f t="shared" ca="1" si="1"/>
        <v>0.21051069992855209</v>
      </c>
      <c r="L103" t="s">
        <v>90</v>
      </c>
      <c r="M103" s="1">
        <f>_xlfn.MAXIFS(TarifsLocaux_2023_02_06_114854[Debut],TarifsLocaux_2023_02_06_114854[TARIF],TarifsLocaux_2023_02_06_114854[[#This Row],[TARIF]])</f>
        <v>44883</v>
      </c>
    </row>
    <row r="104" spans="1:13" x14ac:dyDescent="0.25">
      <c r="A104" t="s">
        <v>14</v>
      </c>
      <c r="B104" t="s">
        <v>10</v>
      </c>
      <c r="C104" s="1">
        <v>44883</v>
      </c>
      <c r="D104" s="1">
        <v>45291</v>
      </c>
      <c r="I104" t="s">
        <v>65</v>
      </c>
      <c r="J104" t="s">
        <v>1</v>
      </c>
      <c r="K104">
        <f t="shared" ca="1" si="1"/>
        <v>0.19508737408242427</v>
      </c>
      <c r="L104" t="s">
        <v>90</v>
      </c>
      <c r="M104" s="1">
        <f>_xlfn.MAXIFS(TarifsLocaux_2023_02_06_114854[Debut],TarifsLocaux_2023_02_06_114854[TARIF],TarifsLocaux_2023_02_06_114854[[#This Row],[TARIF]])</f>
        <v>44883</v>
      </c>
    </row>
    <row r="105" spans="1:13" x14ac:dyDescent="0.25">
      <c r="A105" t="s">
        <v>14</v>
      </c>
      <c r="B105" t="s">
        <v>10</v>
      </c>
      <c r="C105" s="1">
        <v>44883</v>
      </c>
      <c r="D105" s="1">
        <v>45291</v>
      </c>
      <c r="I105" t="s">
        <v>66</v>
      </c>
      <c r="J105" t="s">
        <v>1</v>
      </c>
      <c r="K105">
        <f t="shared" ca="1" si="1"/>
        <v>0.46674189170776659</v>
      </c>
      <c r="L105" t="s">
        <v>90</v>
      </c>
      <c r="M105" s="1">
        <f>_xlfn.MAXIFS(TarifsLocaux_2023_02_06_114854[Debut],TarifsLocaux_2023_02_06_114854[TARIF],TarifsLocaux_2023_02_06_114854[[#This Row],[TARIF]])</f>
        <v>44883</v>
      </c>
    </row>
    <row r="106" spans="1:13" x14ac:dyDescent="0.25">
      <c r="A106" t="s">
        <v>14</v>
      </c>
      <c r="B106" t="s">
        <v>10</v>
      </c>
      <c r="C106" s="1">
        <v>44883</v>
      </c>
      <c r="D106" s="1">
        <v>45291</v>
      </c>
      <c r="I106" t="s">
        <v>67</v>
      </c>
      <c r="J106" t="s">
        <v>1</v>
      </c>
      <c r="K106">
        <f t="shared" ca="1" si="1"/>
        <v>0.84077246640035963</v>
      </c>
      <c r="L106" t="s">
        <v>90</v>
      </c>
      <c r="M106" s="1">
        <f>_xlfn.MAXIFS(TarifsLocaux_2023_02_06_114854[Debut],TarifsLocaux_2023_02_06_114854[TARIF],TarifsLocaux_2023_02_06_114854[[#This Row],[TARIF]])</f>
        <v>44883</v>
      </c>
    </row>
    <row r="107" spans="1:13" x14ac:dyDescent="0.25">
      <c r="A107" t="s">
        <v>14</v>
      </c>
      <c r="B107" t="s">
        <v>10</v>
      </c>
      <c r="C107" s="1">
        <v>44883</v>
      </c>
      <c r="D107" s="1">
        <v>45291</v>
      </c>
      <c r="I107" t="s">
        <v>68</v>
      </c>
      <c r="J107" t="s">
        <v>1</v>
      </c>
      <c r="K107">
        <f t="shared" ca="1" si="1"/>
        <v>0.19611643362226117</v>
      </c>
      <c r="L107" t="s">
        <v>90</v>
      </c>
      <c r="M107" s="1">
        <f>_xlfn.MAXIFS(TarifsLocaux_2023_02_06_114854[Debut],TarifsLocaux_2023_02_06_114854[TARIF],TarifsLocaux_2023_02_06_114854[[#This Row],[TARIF]])</f>
        <v>44883</v>
      </c>
    </row>
    <row r="108" spans="1:13" x14ac:dyDescent="0.25">
      <c r="A108" t="s">
        <v>14</v>
      </c>
      <c r="B108" t="s">
        <v>10</v>
      </c>
      <c r="C108" s="1">
        <v>44883</v>
      </c>
      <c r="D108" s="1">
        <v>45291</v>
      </c>
      <c r="I108" t="s">
        <v>69</v>
      </c>
      <c r="J108" t="s">
        <v>1</v>
      </c>
      <c r="K108">
        <f t="shared" ca="1" si="1"/>
        <v>0.86364698637375781</v>
      </c>
      <c r="L108" t="s">
        <v>90</v>
      </c>
      <c r="M108" s="1">
        <f>_xlfn.MAXIFS(TarifsLocaux_2023_02_06_114854[Debut],TarifsLocaux_2023_02_06_114854[TARIF],TarifsLocaux_2023_02_06_114854[[#This Row],[TARIF]])</f>
        <v>44883</v>
      </c>
    </row>
    <row r="109" spans="1:13" x14ac:dyDescent="0.25">
      <c r="A109" t="s">
        <v>14</v>
      </c>
      <c r="B109" t="s">
        <v>10</v>
      </c>
      <c r="C109" s="1">
        <v>44883</v>
      </c>
      <c r="D109" s="1">
        <v>45291</v>
      </c>
      <c r="I109" t="s">
        <v>70</v>
      </c>
      <c r="J109" t="s">
        <v>1</v>
      </c>
      <c r="K109">
        <f t="shared" ca="1" si="1"/>
        <v>0.37129456936966232</v>
      </c>
      <c r="L109" t="s">
        <v>90</v>
      </c>
      <c r="M109" s="1">
        <f>_xlfn.MAXIFS(TarifsLocaux_2023_02_06_114854[Debut],TarifsLocaux_2023_02_06_114854[TARIF],TarifsLocaux_2023_02_06_114854[[#This Row],[TARIF]])</f>
        <v>44883</v>
      </c>
    </row>
    <row r="110" spans="1:13" x14ac:dyDescent="0.25">
      <c r="A110" t="s">
        <v>14</v>
      </c>
      <c r="B110" t="s">
        <v>10</v>
      </c>
      <c r="C110" s="1">
        <v>44883</v>
      </c>
      <c r="D110" s="1">
        <v>45291</v>
      </c>
      <c r="I110" t="s">
        <v>71</v>
      </c>
      <c r="J110" t="s">
        <v>1</v>
      </c>
      <c r="K110">
        <f t="shared" ca="1" si="1"/>
        <v>0.61409861328509907</v>
      </c>
      <c r="L110" t="s">
        <v>90</v>
      </c>
      <c r="M110" s="1">
        <f>_xlfn.MAXIFS(TarifsLocaux_2023_02_06_114854[Debut],TarifsLocaux_2023_02_06_114854[TARIF],TarifsLocaux_2023_02_06_114854[[#This Row],[TARIF]])</f>
        <v>44883</v>
      </c>
    </row>
    <row r="111" spans="1:13" x14ac:dyDescent="0.25">
      <c r="A111" t="s">
        <v>14</v>
      </c>
      <c r="B111" t="s">
        <v>10</v>
      </c>
      <c r="C111" s="1">
        <v>44883</v>
      </c>
      <c r="D111" s="1">
        <v>45291</v>
      </c>
      <c r="I111" t="s">
        <v>72</v>
      </c>
      <c r="J111" t="s">
        <v>1</v>
      </c>
      <c r="K111">
        <f t="shared" ca="1" si="1"/>
        <v>0.21909555394783164</v>
      </c>
      <c r="L111" t="s">
        <v>90</v>
      </c>
      <c r="M111" s="1">
        <f>_xlfn.MAXIFS(TarifsLocaux_2023_02_06_114854[Debut],TarifsLocaux_2023_02_06_114854[TARIF],TarifsLocaux_2023_02_06_114854[[#This Row],[TARIF]])</f>
        <v>44883</v>
      </c>
    </row>
    <row r="112" spans="1:13" x14ac:dyDescent="0.25">
      <c r="A112" t="s">
        <v>14</v>
      </c>
      <c r="B112" t="s">
        <v>10</v>
      </c>
      <c r="C112" s="1">
        <v>44883</v>
      </c>
      <c r="D112" s="1">
        <v>45291</v>
      </c>
      <c r="I112" t="s">
        <v>73</v>
      </c>
      <c r="J112" t="s">
        <v>1</v>
      </c>
      <c r="K112">
        <f t="shared" ca="1" si="1"/>
        <v>0.11297382312516024</v>
      </c>
      <c r="L112" t="s">
        <v>90</v>
      </c>
      <c r="M112" s="1">
        <f>_xlfn.MAXIFS(TarifsLocaux_2023_02_06_114854[Debut],TarifsLocaux_2023_02_06_114854[TARIF],TarifsLocaux_2023_02_06_114854[[#This Row],[TARIF]])</f>
        <v>44883</v>
      </c>
    </row>
    <row r="113" spans="1:13" x14ac:dyDescent="0.25">
      <c r="A113" t="s">
        <v>14</v>
      </c>
      <c r="B113" t="s">
        <v>10</v>
      </c>
      <c r="C113" s="1">
        <v>44883</v>
      </c>
      <c r="D113" s="1">
        <v>45291</v>
      </c>
      <c r="I113" t="s">
        <v>74</v>
      </c>
      <c r="J113" t="s">
        <v>1</v>
      </c>
      <c r="K113">
        <f t="shared" ca="1" si="1"/>
        <v>0.8426260893452211</v>
      </c>
      <c r="L113" t="s">
        <v>90</v>
      </c>
      <c r="M113" s="1">
        <f>_xlfn.MAXIFS(TarifsLocaux_2023_02_06_114854[Debut],TarifsLocaux_2023_02_06_114854[TARIF],TarifsLocaux_2023_02_06_114854[[#This Row],[TARIF]])</f>
        <v>44883</v>
      </c>
    </row>
    <row r="114" spans="1:13" x14ac:dyDescent="0.25">
      <c r="A114" t="s">
        <v>14</v>
      </c>
      <c r="B114" t="s">
        <v>10</v>
      </c>
      <c r="C114" s="1">
        <v>44883</v>
      </c>
      <c r="D114" s="1">
        <v>45291</v>
      </c>
      <c r="I114" t="s">
        <v>75</v>
      </c>
      <c r="J114" t="s">
        <v>1</v>
      </c>
      <c r="K114">
        <f t="shared" ca="1" si="1"/>
        <v>0.79595143844832583</v>
      </c>
      <c r="L114" t="s">
        <v>90</v>
      </c>
      <c r="M114" s="1">
        <f>_xlfn.MAXIFS(TarifsLocaux_2023_02_06_114854[Debut],TarifsLocaux_2023_02_06_114854[TARIF],TarifsLocaux_2023_02_06_114854[[#This Row],[TARIF]])</f>
        <v>44883</v>
      </c>
    </row>
    <row r="115" spans="1:13" x14ac:dyDescent="0.25">
      <c r="A115" t="s">
        <v>14</v>
      </c>
      <c r="B115" t="s">
        <v>10</v>
      </c>
      <c r="C115" s="1">
        <v>44883</v>
      </c>
      <c r="D115" s="1">
        <v>45291</v>
      </c>
      <c r="I115" t="s">
        <v>76</v>
      </c>
      <c r="J115" t="s">
        <v>1</v>
      </c>
      <c r="K115">
        <f t="shared" ca="1" si="1"/>
        <v>0.78333117568831179</v>
      </c>
      <c r="L115" t="s">
        <v>90</v>
      </c>
      <c r="M115" s="1">
        <f>_xlfn.MAXIFS(TarifsLocaux_2023_02_06_114854[Debut],TarifsLocaux_2023_02_06_114854[TARIF],TarifsLocaux_2023_02_06_114854[[#This Row],[TARIF]])</f>
        <v>44883</v>
      </c>
    </row>
    <row r="116" spans="1:13" x14ac:dyDescent="0.25">
      <c r="A116" t="s">
        <v>14</v>
      </c>
      <c r="B116" t="s">
        <v>10</v>
      </c>
      <c r="C116" s="1">
        <v>44883</v>
      </c>
      <c r="D116" s="1">
        <v>45291</v>
      </c>
      <c r="I116" t="s">
        <v>77</v>
      </c>
      <c r="J116" t="s">
        <v>1</v>
      </c>
      <c r="K116">
        <f t="shared" ca="1" si="1"/>
        <v>1.9067231373050664E-2</v>
      </c>
      <c r="L116" t="s">
        <v>90</v>
      </c>
      <c r="M116" s="1">
        <f>_xlfn.MAXIFS(TarifsLocaux_2023_02_06_114854[Debut],TarifsLocaux_2023_02_06_114854[TARIF],TarifsLocaux_2023_02_06_114854[[#This Row],[TARIF]])</f>
        <v>44883</v>
      </c>
    </row>
    <row r="117" spans="1:13" x14ac:dyDescent="0.25">
      <c r="A117" t="s">
        <v>14</v>
      </c>
      <c r="B117" t="s">
        <v>10</v>
      </c>
      <c r="C117" s="1">
        <v>44883</v>
      </c>
      <c r="D117" s="1">
        <v>45291</v>
      </c>
      <c r="I117" t="s">
        <v>78</v>
      </c>
      <c r="J117" t="s">
        <v>1</v>
      </c>
      <c r="K117">
        <f t="shared" ca="1" si="1"/>
        <v>6.3929387329116238E-2</v>
      </c>
      <c r="L117" t="s">
        <v>90</v>
      </c>
      <c r="M117" s="1">
        <f>_xlfn.MAXIFS(TarifsLocaux_2023_02_06_114854[Debut],TarifsLocaux_2023_02_06_114854[TARIF],TarifsLocaux_2023_02_06_114854[[#This Row],[TARIF]])</f>
        <v>44883</v>
      </c>
    </row>
    <row r="118" spans="1:13" x14ac:dyDescent="0.25">
      <c r="A118" t="s">
        <v>14</v>
      </c>
      <c r="B118" t="s">
        <v>10</v>
      </c>
      <c r="C118" s="1">
        <v>44883</v>
      </c>
      <c r="D118" s="1">
        <v>45291</v>
      </c>
      <c r="I118" t="s">
        <v>79</v>
      </c>
      <c r="J118" t="s">
        <v>1</v>
      </c>
      <c r="K118">
        <f t="shared" ca="1" si="1"/>
        <v>7.847720118987167E-2</v>
      </c>
      <c r="L118" t="s">
        <v>90</v>
      </c>
      <c r="M118" s="1">
        <f>_xlfn.MAXIFS(TarifsLocaux_2023_02_06_114854[Debut],TarifsLocaux_2023_02_06_114854[TARIF],TarifsLocaux_2023_02_06_114854[[#This Row],[TARIF]])</f>
        <v>44883</v>
      </c>
    </row>
    <row r="119" spans="1:13" x14ac:dyDescent="0.25">
      <c r="A119" t="s">
        <v>14</v>
      </c>
      <c r="B119" t="s">
        <v>10</v>
      </c>
      <c r="C119" s="1">
        <v>44883</v>
      </c>
      <c r="D119" s="1">
        <v>45291</v>
      </c>
      <c r="I119" t="s">
        <v>80</v>
      </c>
      <c r="J119" t="s">
        <v>1</v>
      </c>
      <c r="K119">
        <f t="shared" ca="1" si="1"/>
        <v>0.8114240705671435</v>
      </c>
      <c r="L119" t="s">
        <v>90</v>
      </c>
      <c r="M119" s="1">
        <f>_xlfn.MAXIFS(TarifsLocaux_2023_02_06_114854[Debut],TarifsLocaux_2023_02_06_114854[TARIF],TarifsLocaux_2023_02_06_114854[[#This Row],[TARIF]])</f>
        <v>44883</v>
      </c>
    </row>
    <row r="120" spans="1:13" x14ac:dyDescent="0.25">
      <c r="A120" t="s">
        <v>14</v>
      </c>
      <c r="B120" t="s">
        <v>10</v>
      </c>
      <c r="C120" s="1">
        <v>44883</v>
      </c>
      <c r="D120" s="1">
        <v>45291</v>
      </c>
      <c r="I120" t="s">
        <v>81</v>
      </c>
      <c r="J120" t="s">
        <v>1</v>
      </c>
      <c r="K120">
        <f t="shared" ca="1" si="1"/>
        <v>0.95635167995233517</v>
      </c>
      <c r="L120" t="s">
        <v>90</v>
      </c>
      <c r="M120" s="1">
        <f>_xlfn.MAXIFS(TarifsLocaux_2023_02_06_114854[Debut],TarifsLocaux_2023_02_06_114854[TARIF],TarifsLocaux_2023_02_06_114854[[#This Row],[TARIF]])</f>
        <v>44883</v>
      </c>
    </row>
    <row r="121" spans="1:13" x14ac:dyDescent="0.25">
      <c r="A121" t="s">
        <v>14</v>
      </c>
      <c r="B121" t="s">
        <v>10</v>
      </c>
      <c r="C121" s="1">
        <v>44883</v>
      </c>
      <c r="D121" s="1">
        <v>45291</v>
      </c>
      <c r="I121" t="s">
        <v>82</v>
      </c>
      <c r="J121" t="s">
        <v>1</v>
      </c>
      <c r="K121">
        <f t="shared" ca="1" si="1"/>
        <v>0.86161815728529201</v>
      </c>
      <c r="L121" t="s">
        <v>90</v>
      </c>
      <c r="M121" s="1">
        <f>_xlfn.MAXIFS(TarifsLocaux_2023_02_06_114854[Debut],TarifsLocaux_2023_02_06_114854[TARIF],TarifsLocaux_2023_02_06_114854[[#This Row],[TARIF]])</f>
        <v>44883</v>
      </c>
    </row>
    <row r="122" spans="1:13" x14ac:dyDescent="0.25">
      <c r="A122" t="s">
        <v>14</v>
      </c>
      <c r="B122" t="s">
        <v>10</v>
      </c>
      <c r="C122" s="1">
        <v>44883</v>
      </c>
      <c r="D122" s="1">
        <v>45291</v>
      </c>
      <c r="I122" t="s">
        <v>83</v>
      </c>
      <c r="J122" t="s">
        <v>1</v>
      </c>
      <c r="K122">
        <f t="shared" ca="1" si="1"/>
        <v>0.42853954073947564</v>
      </c>
      <c r="L122" t="s">
        <v>90</v>
      </c>
      <c r="M122" s="1">
        <f>_xlfn.MAXIFS(TarifsLocaux_2023_02_06_114854[Debut],TarifsLocaux_2023_02_06_114854[TARIF],TarifsLocaux_2023_02_06_114854[[#This Row],[TARIF]])</f>
        <v>44883</v>
      </c>
    </row>
    <row r="123" spans="1:13" x14ac:dyDescent="0.25">
      <c r="A123" t="s">
        <v>14</v>
      </c>
      <c r="B123" t="s">
        <v>10</v>
      </c>
      <c r="C123" s="1">
        <v>44883</v>
      </c>
      <c r="D123" s="1">
        <v>45291</v>
      </c>
      <c r="I123" t="s">
        <v>84</v>
      </c>
      <c r="J123" t="s">
        <v>1</v>
      </c>
      <c r="K123">
        <f t="shared" ca="1" si="1"/>
        <v>0.62971965186365197</v>
      </c>
      <c r="L123" t="s">
        <v>90</v>
      </c>
      <c r="M123" s="1">
        <f>_xlfn.MAXIFS(TarifsLocaux_2023_02_06_114854[Debut],TarifsLocaux_2023_02_06_114854[TARIF],TarifsLocaux_2023_02_06_114854[[#This Row],[TARIF]])</f>
        <v>44883</v>
      </c>
    </row>
    <row r="124" spans="1:13" x14ac:dyDescent="0.25">
      <c r="A124" t="s">
        <v>14</v>
      </c>
      <c r="B124" t="s">
        <v>10</v>
      </c>
      <c r="C124" s="1">
        <v>44883</v>
      </c>
      <c r="D124" s="1">
        <v>45291</v>
      </c>
      <c r="I124" t="s">
        <v>85</v>
      </c>
      <c r="J124" t="s">
        <v>1</v>
      </c>
      <c r="K124">
        <f t="shared" ca="1" si="1"/>
        <v>6.3098444812429877E-2</v>
      </c>
      <c r="L124" t="s">
        <v>90</v>
      </c>
      <c r="M124" s="1">
        <f>_xlfn.MAXIFS(TarifsLocaux_2023_02_06_114854[Debut],TarifsLocaux_2023_02_06_114854[TARIF],TarifsLocaux_2023_02_06_114854[[#This Row],[TARIF]])</f>
        <v>44883</v>
      </c>
    </row>
    <row r="125" spans="1:13" x14ac:dyDescent="0.25">
      <c r="A125" t="s">
        <v>14</v>
      </c>
      <c r="B125" t="s">
        <v>10</v>
      </c>
      <c r="C125" s="1">
        <v>44883</v>
      </c>
      <c r="D125" s="1">
        <v>45291</v>
      </c>
      <c r="I125" t="s">
        <v>87</v>
      </c>
      <c r="J125" t="s">
        <v>1</v>
      </c>
      <c r="K125">
        <f t="shared" ca="1" si="1"/>
        <v>0.14991531358440724</v>
      </c>
      <c r="L125" t="s">
        <v>90</v>
      </c>
      <c r="M125" s="1">
        <f>_xlfn.MAXIFS(TarifsLocaux_2023_02_06_114854[Debut],TarifsLocaux_2023_02_06_114854[TARIF],TarifsLocaux_2023_02_06_114854[[#This Row],[TARIF]])</f>
        <v>44883</v>
      </c>
    </row>
    <row r="126" spans="1:13" x14ac:dyDescent="0.25">
      <c r="A126" t="s">
        <v>14</v>
      </c>
      <c r="B126" t="s">
        <v>10</v>
      </c>
      <c r="C126" s="1">
        <v>44883</v>
      </c>
      <c r="D126" s="1">
        <v>45291</v>
      </c>
      <c r="I126" t="s">
        <v>88</v>
      </c>
      <c r="J126" t="s">
        <v>1</v>
      </c>
      <c r="K126">
        <f t="shared" ca="1" si="1"/>
        <v>0.38532701480335751</v>
      </c>
      <c r="L126" t="s">
        <v>90</v>
      </c>
      <c r="M126" s="1">
        <f>_xlfn.MAXIFS(TarifsLocaux_2023_02_06_114854[Debut],TarifsLocaux_2023_02_06_114854[TARIF],TarifsLocaux_2023_02_06_114854[[#This Row],[TARIF]])</f>
        <v>44883</v>
      </c>
    </row>
    <row r="127" spans="1:13" x14ac:dyDescent="0.25">
      <c r="A127" t="s">
        <v>14</v>
      </c>
      <c r="B127" t="s">
        <v>2</v>
      </c>
      <c r="C127" s="1">
        <v>44762</v>
      </c>
      <c r="D127" s="1">
        <v>45291</v>
      </c>
      <c r="I127" t="s">
        <v>30</v>
      </c>
      <c r="J127" t="s">
        <v>1</v>
      </c>
      <c r="K127">
        <f t="shared" ca="1" si="1"/>
        <v>0.8180358341794618</v>
      </c>
      <c r="M127" s="1">
        <f>_xlfn.MAXIFS(TarifsLocaux_2023_02_06_114854[Debut],TarifsLocaux_2023_02_06_114854[TARIF],TarifsLocaux_2023_02_06_114854[[#This Row],[TARIF]])</f>
        <v>44883</v>
      </c>
    </row>
    <row r="128" spans="1:13" x14ac:dyDescent="0.25">
      <c r="A128" t="s">
        <v>14</v>
      </c>
      <c r="B128" t="s">
        <v>2</v>
      </c>
      <c r="C128" s="1">
        <v>44762</v>
      </c>
      <c r="D128" s="1">
        <v>45291</v>
      </c>
      <c r="I128" t="s">
        <v>31</v>
      </c>
      <c r="J128" t="s">
        <v>1</v>
      </c>
      <c r="K128">
        <f t="shared" ca="1" si="1"/>
        <v>0.23651310439281559</v>
      </c>
      <c r="M128" s="1">
        <f>_xlfn.MAXIFS(TarifsLocaux_2023_02_06_114854[Debut],TarifsLocaux_2023_02_06_114854[TARIF],TarifsLocaux_2023_02_06_114854[[#This Row],[TARIF]])</f>
        <v>44883</v>
      </c>
    </row>
    <row r="129" spans="1:13" x14ac:dyDescent="0.25">
      <c r="A129" t="s">
        <v>14</v>
      </c>
      <c r="B129" t="s">
        <v>2</v>
      </c>
      <c r="C129" s="1">
        <v>44762</v>
      </c>
      <c r="D129" s="1">
        <v>45291</v>
      </c>
      <c r="I129" t="s">
        <v>32</v>
      </c>
      <c r="J129" t="s">
        <v>1</v>
      </c>
      <c r="K129">
        <f t="shared" ca="1" si="1"/>
        <v>2.14389525834906E-2</v>
      </c>
      <c r="M129" s="1">
        <f>_xlfn.MAXIFS(TarifsLocaux_2023_02_06_114854[Debut],TarifsLocaux_2023_02_06_114854[TARIF],TarifsLocaux_2023_02_06_114854[[#This Row],[TARIF]])</f>
        <v>44883</v>
      </c>
    </row>
    <row r="130" spans="1:13" x14ac:dyDescent="0.25">
      <c r="A130" t="s">
        <v>14</v>
      </c>
      <c r="B130" t="s">
        <v>2</v>
      </c>
      <c r="C130" s="1">
        <v>44762</v>
      </c>
      <c r="D130" s="1">
        <v>45291</v>
      </c>
      <c r="I130" t="s">
        <v>33</v>
      </c>
      <c r="J130" t="s">
        <v>1</v>
      </c>
      <c r="K130">
        <f t="shared" ca="1" si="1"/>
        <v>0.34636430015159925</v>
      </c>
      <c r="M130" s="1">
        <f>_xlfn.MAXIFS(TarifsLocaux_2023_02_06_114854[Debut],TarifsLocaux_2023_02_06_114854[TARIF],TarifsLocaux_2023_02_06_114854[[#This Row],[TARIF]])</f>
        <v>44883</v>
      </c>
    </row>
    <row r="131" spans="1:13" x14ac:dyDescent="0.25">
      <c r="A131" t="s">
        <v>14</v>
      </c>
      <c r="B131" t="s">
        <v>2</v>
      </c>
      <c r="C131" s="1">
        <v>44762</v>
      </c>
      <c r="D131" s="1">
        <v>45291</v>
      </c>
      <c r="I131" t="s">
        <v>34</v>
      </c>
      <c r="J131" t="s">
        <v>1</v>
      </c>
      <c r="K131">
        <f t="shared" ref="K131:K189" ca="1" si="2">RAND()</f>
        <v>0.46248397668938157</v>
      </c>
      <c r="M131" s="1">
        <f>_xlfn.MAXIFS(TarifsLocaux_2023_02_06_114854[Debut],TarifsLocaux_2023_02_06_114854[TARIF],TarifsLocaux_2023_02_06_114854[[#This Row],[TARIF]])</f>
        <v>44883</v>
      </c>
    </row>
    <row r="132" spans="1:13" x14ac:dyDescent="0.25">
      <c r="A132" t="s">
        <v>14</v>
      </c>
      <c r="B132" t="s">
        <v>2</v>
      </c>
      <c r="C132" s="1">
        <v>44762</v>
      </c>
      <c r="D132" s="1">
        <v>45291</v>
      </c>
      <c r="I132" t="s">
        <v>35</v>
      </c>
      <c r="J132" t="s">
        <v>1</v>
      </c>
      <c r="K132">
        <f t="shared" ca="1" si="2"/>
        <v>0.93340766884968829</v>
      </c>
      <c r="M132" s="1">
        <f>_xlfn.MAXIFS(TarifsLocaux_2023_02_06_114854[Debut],TarifsLocaux_2023_02_06_114854[TARIF],TarifsLocaux_2023_02_06_114854[[#This Row],[TARIF]])</f>
        <v>44883</v>
      </c>
    </row>
    <row r="133" spans="1:13" x14ac:dyDescent="0.25">
      <c r="A133" t="s">
        <v>14</v>
      </c>
      <c r="B133" t="s">
        <v>2</v>
      </c>
      <c r="C133" s="1">
        <v>44762</v>
      </c>
      <c r="D133" s="1">
        <v>45291</v>
      </c>
      <c r="I133" t="s">
        <v>36</v>
      </c>
      <c r="J133" t="s">
        <v>1</v>
      </c>
      <c r="K133">
        <f t="shared" ca="1" si="2"/>
        <v>0.88021156341452378</v>
      </c>
      <c r="M133" s="1">
        <f>_xlfn.MAXIFS(TarifsLocaux_2023_02_06_114854[Debut],TarifsLocaux_2023_02_06_114854[TARIF],TarifsLocaux_2023_02_06_114854[[#This Row],[TARIF]])</f>
        <v>44883</v>
      </c>
    </row>
    <row r="134" spans="1:13" x14ac:dyDescent="0.25">
      <c r="A134" t="s">
        <v>14</v>
      </c>
      <c r="B134" t="s">
        <v>2</v>
      </c>
      <c r="C134" s="1">
        <v>44762</v>
      </c>
      <c r="D134" s="1">
        <v>45291</v>
      </c>
      <c r="I134" t="s">
        <v>37</v>
      </c>
      <c r="J134" t="s">
        <v>1</v>
      </c>
      <c r="K134">
        <f t="shared" ca="1" si="2"/>
        <v>0.57651717627354693</v>
      </c>
      <c r="M134" s="1">
        <f>_xlfn.MAXIFS(TarifsLocaux_2023_02_06_114854[Debut],TarifsLocaux_2023_02_06_114854[TARIF],TarifsLocaux_2023_02_06_114854[[#This Row],[TARIF]])</f>
        <v>44883</v>
      </c>
    </row>
    <row r="135" spans="1:13" x14ac:dyDescent="0.25">
      <c r="A135" t="s">
        <v>14</v>
      </c>
      <c r="B135" t="s">
        <v>2</v>
      </c>
      <c r="C135" s="1">
        <v>44762</v>
      </c>
      <c r="D135" s="1">
        <v>45291</v>
      </c>
      <c r="I135" t="s">
        <v>43</v>
      </c>
      <c r="J135" t="s">
        <v>1</v>
      </c>
      <c r="K135">
        <f t="shared" ca="1" si="2"/>
        <v>0.37307103406128206</v>
      </c>
      <c r="M135" s="1">
        <f>_xlfn.MAXIFS(TarifsLocaux_2023_02_06_114854[Debut],TarifsLocaux_2023_02_06_114854[TARIF],TarifsLocaux_2023_02_06_114854[[#This Row],[TARIF]])</f>
        <v>44883</v>
      </c>
    </row>
    <row r="136" spans="1:13" x14ac:dyDescent="0.25">
      <c r="A136" t="s">
        <v>14</v>
      </c>
      <c r="B136" t="s">
        <v>2</v>
      </c>
      <c r="C136" s="1">
        <v>44762</v>
      </c>
      <c r="D136" s="1">
        <v>45291</v>
      </c>
      <c r="I136" t="s">
        <v>44</v>
      </c>
      <c r="J136" t="s">
        <v>1</v>
      </c>
      <c r="K136">
        <f t="shared" ca="1" si="2"/>
        <v>0.9943035220844616</v>
      </c>
      <c r="M136" s="1">
        <f>_xlfn.MAXIFS(TarifsLocaux_2023_02_06_114854[Debut],TarifsLocaux_2023_02_06_114854[TARIF],TarifsLocaux_2023_02_06_114854[[#This Row],[TARIF]])</f>
        <v>44883</v>
      </c>
    </row>
    <row r="137" spans="1:13" x14ac:dyDescent="0.25">
      <c r="A137" t="s">
        <v>14</v>
      </c>
      <c r="B137" t="s">
        <v>2</v>
      </c>
      <c r="C137" s="1">
        <v>44762</v>
      </c>
      <c r="D137" s="1">
        <v>45291</v>
      </c>
      <c r="I137" t="s">
        <v>45</v>
      </c>
      <c r="J137" t="s">
        <v>1</v>
      </c>
      <c r="K137">
        <f t="shared" ca="1" si="2"/>
        <v>0.77418488706599586</v>
      </c>
      <c r="M137" s="1">
        <f>_xlfn.MAXIFS(TarifsLocaux_2023_02_06_114854[Debut],TarifsLocaux_2023_02_06_114854[TARIF],TarifsLocaux_2023_02_06_114854[[#This Row],[TARIF]])</f>
        <v>44883</v>
      </c>
    </row>
    <row r="138" spans="1:13" x14ac:dyDescent="0.25">
      <c r="A138" t="s">
        <v>14</v>
      </c>
      <c r="B138" t="s">
        <v>2</v>
      </c>
      <c r="C138" s="1">
        <v>44762</v>
      </c>
      <c r="D138" s="1">
        <v>45291</v>
      </c>
      <c r="I138" t="s">
        <v>47</v>
      </c>
      <c r="J138" t="s">
        <v>1</v>
      </c>
      <c r="K138">
        <f t="shared" ca="1" si="2"/>
        <v>0.51884409146171684</v>
      </c>
      <c r="M138" s="1">
        <f>_xlfn.MAXIFS(TarifsLocaux_2023_02_06_114854[Debut],TarifsLocaux_2023_02_06_114854[TARIF],TarifsLocaux_2023_02_06_114854[[#This Row],[TARIF]])</f>
        <v>44883</v>
      </c>
    </row>
    <row r="139" spans="1:13" x14ac:dyDescent="0.25">
      <c r="A139" t="s">
        <v>14</v>
      </c>
      <c r="B139" t="s">
        <v>2</v>
      </c>
      <c r="C139" s="1">
        <v>44762</v>
      </c>
      <c r="D139" s="1">
        <v>45291</v>
      </c>
      <c r="I139" t="s">
        <v>48</v>
      </c>
      <c r="J139" t="s">
        <v>1</v>
      </c>
      <c r="K139">
        <f t="shared" ca="1" si="2"/>
        <v>0.27465082838874455</v>
      </c>
      <c r="M139" s="1">
        <f>_xlfn.MAXIFS(TarifsLocaux_2023_02_06_114854[Debut],TarifsLocaux_2023_02_06_114854[TARIF],TarifsLocaux_2023_02_06_114854[[#This Row],[TARIF]])</f>
        <v>44883</v>
      </c>
    </row>
    <row r="140" spans="1:13" x14ac:dyDescent="0.25">
      <c r="A140" t="s">
        <v>14</v>
      </c>
      <c r="B140" t="s">
        <v>2</v>
      </c>
      <c r="C140" s="1">
        <v>44762</v>
      </c>
      <c r="D140" s="1">
        <v>45291</v>
      </c>
      <c r="I140" t="s">
        <v>50</v>
      </c>
      <c r="J140" t="s">
        <v>1</v>
      </c>
      <c r="K140">
        <f t="shared" ca="1" si="2"/>
        <v>0.11384041119606025</v>
      </c>
      <c r="M140" s="1">
        <f>_xlfn.MAXIFS(TarifsLocaux_2023_02_06_114854[Debut],TarifsLocaux_2023_02_06_114854[TARIF],TarifsLocaux_2023_02_06_114854[[#This Row],[TARIF]])</f>
        <v>44883</v>
      </c>
    </row>
    <row r="141" spans="1:13" x14ac:dyDescent="0.25">
      <c r="A141" t="s">
        <v>14</v>
      </c>
      <c r="B141" t="s">
        <v>2</v>
      </c>
      <c r="C141" s="1">
        <v>44762</v>
      </c>
      <c r="D141" s="1">
        <v>45291</v>
      </c>
      <c r="I141" t="s">
        <v>51</v>
      </c>
      <c r="J141" t="s">
        <v>1</v>
      </c>
      <c r="K141">
        <f t="shared" ca="1" si="2"/>
        <v>0.66259361808704331</v>
      </c>
      <c r="M141" s="1">
        <f>_xlfn.MAXIFS(TarifsLocaux_2023_02_06_114854[Debut],TarifsLocaux_2023_02_06_114854[TARIF],TarifsLocaux_2023_02_06_114854[[#This Row],[TARIF]])</f>
        <v>44883</v>
      </c>
    </row>
    <row r="142" spans="1:13" x14ac:dyDescent="0.25">
      <c r="A142" t="s">
        <v>14</v>
      </c>
      <c r="B142" t="s">
        <v>2</v>
      </c>
      <c r="C142" s="1">
        <v>44762</v>
      </c>
      <c r="D142" s="1">
        <v>45291</v>
      </c>
      <c r="I142" t="s">
        <v>52</v>
      </c>
      <c r="J142" t="s">
        <v>1</v>
      </c>
      <c r="K142">
        <f t="shared" ca="1" si="2"/>
        <v>0.88767221315384359</v>
      </c>
      <c r="M142" s="1">
        <f>_xlfn.MAXIFS(TarifsLocaux_2023_02_06_114854[Debut],TarifsLocaux_2023_02_06_114854[TARIF],TarifsLocaux_2023_02_06_114854[[#This Row],[TARIF]])</f>
        <v>44883</v>
      </c>
    </row>
    <row r="143" spans="1:13" x14ac:dyDescent="0.25">
      <c r="A143" t="s">
        <v>14</v>
      </c>
      <c r="B143" t="s">
        <v>2</v>
      </c>
      <c r="C143" s="1">
        <v>44762</v>
      </c>
      <c r="D143" s="1">
        <v>45291</v>
      </c>
      <c r="I143" t="s">
        <v>58</v>
      </c>
      <c r="J143" t="s">
        <v>1</v>
      </c>
      <c r="K143">
        <f t="shared" ca="1" si="2"/>
        <v>0.78868775414884329</v>
      </c>
      <c r="M143" s="1">
        <f>_xlfn.MAXIFS(TarifsLocaux_2023_02_06_114854[Debut],TarifsLocaux_2023_02_06_114854[TARIF],TarifsLocaux_2023_02_06_114854[[#This Row],[TARIF]])</f>
        <v>44883</v>
      </c>
    </row>
    <row r="144" spans="1:13" x14ac:dyDescent="0.25">
      <c r="A144" t="s">
        <v>14</v>
      </c>
      <c r="B144" t="s">
        <v>2</v>
      </c>
      <c r="C144" s="1">
        <v>44762</v>
      </c>
      <c r="D144" s="1">
        <v>45291</v>
      </c>
      <c r="I144" t="s">
        <v>59</v>
      </c>
      <c r="J144" t="s">
        <v>1</v>
      </c>
      <c r="K144">
        <f t="shared" ca="1" si="2"/>
        <v>7.2548831513517098E-2</v>
      </c>
      <c r="M144" s="1">
        <f>_xlfn.MAXIFS(TarifsLocaux_2023_02_06_114854[Debut],TarifsLocaux_2023_02_06_114854[TARIF],TarifsLocaux_2023_02_06_114854[[#This Row],[TARIF]])</f>
        <v>44883</v>
      </c>
    </row>
    <row r="145" spans="1:13" x14ac:dyDescent="0.25">
      <c r="A145" t="s">
        <v>14</v>
      </c>
      <c r="B145" t="s">
        <v>2</v>
      </c>
      <c r="C145" s="1">
        <v>44762</v>
      </c>
      <c r="D145" s="1">
        <v>45291</v>
      </c>
      <c r="I145" t="s">
        <v>60</v>
      </c>
      <c r="J145" t="s">
        <v>1</v>
      </c>
      <c r="K145">
        <f t="shared" ca="1" si="2"/>
        <v>0.46911006739587391</v>
      </c>
      <c r="M145" s="1">
        <f>_xlfn.MAXIFS(TarifsLocaux_2023_02_06_114854[Debut],TarifsLocaux_2023_02_06_114854[TARIF],TarifsLocaux_2023_02_06_114854[[#This Row],[TARIF]])</f>
        <v>44883</v>
      </c>
    </row>
    <row r="146" spans="1:13" x14ac:dyDescent="0.25">
      <c r="A146" t="s">
        <v>14</v>
      </c>
      <c r="B146" t="s">
        <v>2</v>
      </c>
      <c r="C146" s="1">
        <v>44762</v>
      </c>
      <c r="D146" s="1">
        <v>45291</v>
      </c>
      <c r="I146" t="s">
        <v>61</v>
      </c>
      <c r="J146" t="s">
        <v>1</v>
      </c>
      <c r="K146">
        <f t="shared" ca="1" si="2"/>
        <v>0.30143592492479354</v>
      </c>
      <c r="M146" s="1">
        <f>_xlfn.MAXIFS(TarifsLocaux_2023_02_06_114854[Debut],TarifsLocaux_2023_02_06_114854[TARIF],TarifsLocaux_2023_02_06_114854[[#This Row],[TARIF]])</f>
        <v>44883</v>
      </c>
    </row>
    <row r="147" spans="1:13" x14ac:dyDescent="0.25">
      <c r="A147" t="s">
        <v>14</v>
      </c>
      <c r="B147" t="s">
        <v>2</v>
      </c>
      <c r="C147" s="1">
        <v>44762</v>
      </c>
      <c r="D147" s="1">
        <v>45291</v>
      </c>
      <c r="I147" t="s">
        <v>62</v>
      </c>
      <c r="J147" t="s">
        <v>1</v>
      </c>
      <c r="K147">
        <f t="shared" ca="1" si="2"/>
        <v>0.48863687840688597</v>
      </c>
      <c r="M147" s="1">
        <f>_xlfn.MAXIFS(TarifsLocaux_2023_02_06_114854[Debut],TarifsLocaux_2023_02_06_114854[TARIF],TarifsLocaux_2023_02_06_114854[[#This Row],[TARIF]])</f>
        <v>44883</v>
      </c>
    </row>
    <row r="148" spans="1:13" x14ac:dyDescent="0.25">
      <c r="A148" t="s">
        <v>14</v>
      </c>
      <c r="B148" t="s">
        <v>2</v>
      </c>
      <c r="C148" s="1">
        <v>44762</v>
      </c>
      <c r="D148" s="1">
        <v>45291</v>
      </c>
      <c r="I148" t="s">
        <v>63</v>
      </c>
      <c r="J148" t="s">
        <v>1</v>
      </c>
      <c r="K148">
        <f t="shared" ca="1" si="2"/>
        <v>0.27117203418160873</v>
      </c>
      <c r="M148" s="1">
        <f>_xlfn.MAXIFS(TarifsLocaux_2023_02_06_114854[Debut],TarifsLocaux_2023_02_06_114854[TARIF],TarifsLocaux_2023_02_06_114854[[#This Row],[TARIF]])</f>
        <v>44883</v>
      </c>
    </row>
    <row r="149" spans="1:13" x14ac:dyDescent="0.25">
      <c r="A149" t="s">
        <v>14</v>
      </c>
      <c r="B149" t="s">
        <v>2</v>
      </c>
      <c r="C149" s="1">
        <v>44762</v>
      </c>
      <c r="D149" s="1">
        <v>45291</v>
      </c>
      <c r="I149" t="s">
        <v>64</v>
      </c>
      <c r="J149" t="s">
        <v>1</v>
      </c>
      <c r="K149">
        <f t="shared" ca="1" si="2"/>
        <v>0.21732977624634342</v>
      </c>
      <c r="M149" s="1">
        <f>_xlfn.MAXIFS(TarifsLocaux_2023_02_06_114854[Debut],TarifsLocaux_2023_02_06_114854[TARIF],TarifsLocaux_2023_02_06_114854[[#This Row],[TARIF]])</f>
        <v>44883</v>
      </c>
    </row>
    <row r="150" spans="1:13" x14ac:dyDescent="0.25">
      <c r="A150" t="s">
        <v>14</v>
      </c>
      <c r="B150" t="s">
        <v>2</v>
      </c>
      <c r="C150" s="1">
        <v>44762</v>
      </c>
      <c r="D150" s="1">
        <v>45291</v>
      </c>
      <c r="I150" t="s">
        <v>65</v>
      </c>
      <c r="J150" t="s">
        <v>1</v>
      </c>
      <c r="K150">
        <f t="shared" ca="1" si="2"/>
        <v>0.85100733356647407</v>
      </c>
      <c r="M150" s="1">
        <f>_xlfn.MAXIFS(TarifsLocaux_2023_02_06_114854[Debut],TarifsLocaux_2023_02_06_114854[TARIF],TarifsLocaux_2023_02_06_114854[[#This Row],[TARIF]])</f>
        <v>44883</v>
      </c>
    </row>
    <row r="151" spans="1:13" x14ac:dyDescent="0.25">
      <c r="A151" t="s">
        <v>14</v>
      </c>
      <c r="B151" t="s">
        <v>2</v>
      </c>
      <c r="C151" s="1">
        <v>44762</v>
      </c>
      <c r="D151" s="1">
        <v>45291</v>
      </c>
      <c r="I151" t="s">
        <v>68</v>
      </c>
      <c r="J151" t="s">
        <v>1</v>
      </c>
      <c r="K151">
        <f t="shared" ca="1" si="2"/>
        <v>0.13563985761957098</v>
      </c>
      <c r="M151" s="1">
        <f>_xlfn.MAXIFS(TarifsLocaux_2023_02_06_114854[Debut],TarifsLocaux_2023_02_06_114854[TARIF],TarifsLocaux_2023_02_06_114854[[#This Row],[TARIF]])</f>
        <v>44883</v>
      </c>
    </row>
    <row r="152" spans="1:13" x14ac:dyDescent="0.25">
      <c r="A152" t="s">
        <v>14</v>
      </c>
      <c r="B152" t="s">
        <v>2</v>
      </c>
      <c r="C152" s="1">
        <v>44762</v>
      </c>
      <c r="D152" s="1">
        <v>45291</v>
      </c>
      <c r="I152" t="s">
        <v>69</v>
      </c>
      <c r="J152" t="s">
        <v>1</v>
      </c>
      <c r="K152">
        <f t="shared" ca="1" si="2"/>
        <v>0.23082542529037331</v>
      </c>
      <c r="M152" s="1">
        <f>_xlfn.MAXIFS(TarifsLocaux_2023_02_06_114854[Debut],TarifsLocaux_2023_02_06_114854[TARIF],TarifsLocaux_2023_02_06_114854[[#This Row],[TARIF]])</f>
        <v>44883</v>
      </c>
    </row>
    <row r="153" spans="1:13" x14ac:dyDescent="0.25">
      <c r="A153" t="s">
        <v>14</v>
      </c>
      <c r="B153" t="s">
        <v>2</v>
      </c>
      <c r="C153" s="1">
        <v>44762</v>
      </c>
      <c r="D153" s="1">
        <v>45291</v>
      </c>
      <c r="I153" t="s">
        <v>70</v>
      </c>
      <c r="J153" t="s">
        <v>1</v>
      </c>
      <c r="K153">
        <f t="shared" ca="1" si="2"/>
        <v>0.78334736050846665</v>
      </c>
      <c r="M153" s="1">
        <f>_xlfn.MAXIFS(TarifsLocaux_2023_02_06_114854[Debut],TarifsLocaux_2023_02_06_114854[TARIF],TarifsLocaux_2023_02_06_114854[[#This Row],[TARIF]])</f>
        <v>44883</v>
      </c>
    </row>
    <row r="154" spans="1:13" x14ac:dyDescent="0.25">
      <c r="A154" t="s">
        <v>14</v>
      </c>
      <c r="B154" t="s">
        <v>2</v>
      </c>
      <c r="C154" s="1">
        <v>44762</v>
      </c>
      <c r="D154" s="1">
        <v>45291</v>
      </c>
      <c r="I154" t="s">
        <v>71</v>
      </c>
      <c r="J154" t="s">
        <v>1</v>
      </c>
      <c r="K154">
        <f t="shared" ca="1" si="2"/>
        <v>0.17933777034597098</v>
      </c>
      <c r="M154" s="1">
        <f>_xlfn.MAXIFS(TarifsLocaux_2023_02_06_114854[Debut],TarifsLocaux_2023_02_06_114854[TARIF],TarifsLocaux_2023_02_06_114854[[#This Row],[TARIF]])</f>
        <v>44883</v>
      </c>
    </row>
    <row r="155" spans="1:13" x14ac:dyDescent="0.25">
      <c r="A155" t="s">
        <v>14</v>
      </c>
      <c r="B155" t="s">
        <v>2</v>
      </c>
      <c r="C155" s="1">
        <v>44762</v>
      </c>
      <c r="D155" s="1">
        <v>45291</v>
      </c>
      <c r="I155" t="s">
        <v>72</v>
      </c>
      <c r="J155" t="s">
        <v>1</v>
      </c>
      <c r="K155">
        <f t="shared" ca="1" si="2"/>
        <v>0.37813447489588459</v>
      </c>
      <c r="M155" s="1">
        <f>_xlfn.MAXIFS(TarifsLocaux_2023_02_06_114854[Debut],TarifsLocaux_2023_02_06_114854[TARIF],TarifsLocaux_2023_02_06_114854[[#This Row],[TARIF]])</f>
        <v>44883</v>
      </c>
    </row>
    <row r="156" spans="1:13" x14ac:dyDescent="0.25">
      <c r="A156" t="s">
        <v>14</v>
      </c>
      <c r="B156" t="s">
        <v>2</v>
      </c>
      <c r="C156" s="1">
        <v>44762</v>
      </c>
      <c r="D156" s="1">
        <v>45291</v>
      </c>
      <c r="I156" t="s">
        <v>73</v>
      </c>
      <c r="J156" t="s">
        <v>1</v>
      </c>
      <c r="K156">
        <f t="shared" ca="1" si="2"/>
        <v>0.73258546622382492</v>
      </c>
      <c r="M156" s="1">
        <f>_xlfn.MAXIFS(TarifsLocaux_2023_02_06_114854[Debut],TarifsLocaux_2023_02_06_114854[TARIF],TarifsLocaux_2023_02_06_114854[[#This Row],[TARIF]])</f>
        <v>44883</v>
      </c>
    </row>
    <row r="157" spans="1:13" x14ac:dyDescent="0.25">
      <c r="A157" t="s">
        <v>14</v>
      </c>
      <c r="B157" t="s">
        <v>2</v>
      </c>
      <c r="C157" s="1">
        <v>44762</v>
      </c>
      <c r="D157" s="1">
        <v>45291</v>
      </c>
      <c r="I157" t="s">
        <v>74</v>
      </c>
      <c r="J157" t="s">
        <v>1</v>
      </c>
      <c r="K157">
        <f t="shared" ca="1" si="2"/>
        <v>0.48760785484017077</v>
      </c>
      <c r="M157" s="1">
        <f>_xlfn.MAXIFS(TarifsLocaux_2023_02_06_114854[Debut],TarifsLocaux_2023_02_06_114854[TARIF],TarifsLocaux_2023_02_06_114854[[#This Row],[TARIF]])</f>
        <v>44883</v>
      </c>
    </row>
    <row r="158" spans="1:13" x14ac:dyDescent="0.25">
      <c r="A158" t="s">
        <v>14</v>
      </c>
      <c r="B158" t="s">
        <v>2</v>
      </c>
      <c r="C158" s="1">
        <v>44762</v>
      </c>
      <c r="D158" s="1">
        <v>45291</v>
      </c>
      <c r="I158" t="s">
        <v>75</v>
      </c>
      <c r="J158" t="s">
        <v>1</v>
      </c>
      <c r="K158">
        <f t="shared" ca="1" si="2"/>
        <v>0.32683699804224853</v>
      </c>
      <c r="M158" s="1">
        <f>_xlfn.MAXIFS(TarifsLocaux_2023_02_06_114854[Debut],TarifsLocaux_2023_02_06_114854[TARIF],TarifsLocaux_2023_02_06_114854[[#This Row],[TARIF]])</f>
        <v>44883</v>
      </c>
    </row>
    <row r="159" spans="1:13" x14ac:dyDescent="0.25">
      <c r="A159" t="s">
        <v>14</v>
      </c>
      <c r="B159" t="s">
        <v>2</v>
      </c>
      <c r="C159" s="1">
        <v>44762</v>
      </c>
      <c r="D159" s="1">
        <v>45291</v>
      </c>
      <c r="I159" t="s">
        <v>76</v>
      </c>
      <c r="J159" t="s">
        <v>1</v>
      </c>
      <c r="K159">
        <f t="shared" ca="1" si="2"/>
        <v>0.60922267647025929</v>
      </c>
      <c r="M159" s="1">
        <f>_xlfn.MAXIFS(TarifsLocaux_2023_02_06_114854[Debut],TarifsLocaux_2023_02_06_114854[TARIF],TarifsLocaux_2023_02_06_114854[[#This Row],[TARIF]])</f>
        <v>44883</v>
      </c>
    </row>
    <row r="160" spans="1:13" x14ac:dyDescent="0.25">
      <c r="A160" t="s">
        <v>14</v>
      </c>
      <c r="B160" t="s">
        <v>2</v>
      </c>
      <c r="C160" s="1">
        <v>44762</v>
      </c>
      <c r="D160" s="1">
        <v>45291</v>
      </c>
      <c r="I160" t="s">
        <v>77</v>
      </c>
      <c r="J160" t="s">
        <v>1</v>
      </c>
      <c r="K160">
        <f t="shared" ca="1" si="2"/>
        <v>0.61560940747922221</v>
      </c>
      <c r="M160" s="1">
        <f>_xlfn.MAXIFS(TarifsLocaux_2023_02_06_114854[Debut],TarifsLocaux_2023_02_06_114854[TARIF],TarifsLocaux_2023_02_06_114854[[#This Row],[TARIF]])</f>
        <v>44883</v>
      </c>
    </row>
    <row r="161" spans="1:13" x14ac:dyDescent="0.25">
      <c r="A161" t="s">
        <v>14</v>
      </c>
      <c r="B161" t="s">
        <v>2</v>
      </c>
      <c r="C161" s="1">
        <v>44762</v>
      </c>
      <c r="D161" s="1">
        <v>45291</v>
      </c>
      <c r="I161" t="s">
        <v>78</v>
      </c>
      <c r="J161" t="s">
        <v>1</v>
      </c>
      <c r="K161">
        <f t="shared" ca="1" si="2"/>
        <v>0.30173866713562647</v>
      </c>
      <c r="M161" s="1">
        <f>_xlfn.MAXIFS(TarifsLocaux_2023_02_06_114854[Debut],TarifsLocaux_2023_02_06_114854[TARIF],TarifsLocaux_2023_02_06_114854[[#This Row],[TARIF]])</f>
        <v>44883</v>
      </c>
    </row>
    <row r="162" spans="1:13" x14ac:dyDescent="0.25">
      <c r="A162" t="s">
        <v>14</v>
      </c>
      <c r="B162" t="s">
        <v>2</v>
      </c>
      <c r="C162" s="1">
        <v>44762</v>
      </c>
      <c r="D162" s="1">
        <v>45291</v>
      </c>
      <c r="I162" t="s">
        <v>79</v>
      </c>
      <c r="J162" t="s">
        <v>1</v>
      </c>
      <c r="K162">
        <f t="shared" ca="1" si="2"/>
        <v>0.27751537451829023</v>
      </c>
      <c r="M162" s="1">
        <f>_xlfn.MAXIFS(TarifsLocaux_2023_02_06_114854[Debut],TarifsLocaux_2023_02_06_114854[TARIF],TarifsLocaux_2023_02_06_114854[[#This Row],[TARIF]])</f>
        <v>44883</v>
      </c>
    </row>
    <row r="163" spans="1:13" x14ac:dyDescent="0.25">
      <c r="A163" t="s">
        <v>14</v>
      </c>
      <c r="B163" t="s">
        <v>2</v>
      </c>
      <c r="C163" s="1">
        <v>44762</v>
      </c>
      <c r="D163" s="1">
        <v>45291</v>
      </c>
      <c r="I163" t="s">
        <v>80</v>
      </c>
      <c r="J163" t="s">
        <v>1</v>
      </c>
      <c r="K163">
        <f t="shared" ca="1" si="2"/>
        <v>8.6500139327929437E-2</v>
      </c>
      <c r="M163" s="1">
        <f>_xlfn.MAXIFS(TarifsLocaux_2023_02_06_114854[Debut],TarifsLocaux_2023_02_06_114854[TARIF],TarifsLocaux_2023_02_06_114854[[#This Row],[TARIF]])</f>
        <v>44883</v>
      </c>
    </row>
    <row r="164" spans="1:13" x14ac:dyDescent="0.25">
      <c r="A164" t="s">
        <v>14</v>
      </c>
      <c r="B164" t="s">
        <v>2</v>
      </c>
      <c r="C164" s="1">
        <v>44762</v>
      </c>
      <c r="D164" s="1">
        <v>45291</v>
      </c>
      <c r="I164" t="s">
        <v>83</v>
      </c>
      <c r="J164" t="s">
        <v>1</v>
      </c>
      <c r="K164">
        <f t="shared" ca="1" si="2"/>
        <v>0.86469435122511307</v>
      </c>
      <c r="M164" s="1">
        <f>_xlfn.MAXIFS(TarifsLocaux_2023_02_06_114854[Debut],TarifsLocaux_2023_02_06_114854[TARIF],TarifsLocaux_2023_02_06_114854[[#This Row],[TARIF]])</f>
        <v>44883</v>
      </c>
    </row>
    <row r="165" spans="1:13" x14ac:dyDescent="0.25">
      <c r="A165" t="s">
        <v>14</v>
      </c>
      <c r="B165" t="s">
        <v>2</v>
      </c>
      <c r="C165" s="1">
        <v>44762</v>
      </c>
      <c r="D165" s="1">
        <v>45291</v>
      </c>
      <c r="I165" t="s">
        <v>84</v>
      </c>
      <c r="J165" t="s">
        <v>1</v>
      </c>
      <c r="K165">
        <f t="shared" ca="1" si="2"/>
        <v>0.73248384813186751</v>
      </c>
      <c r="M165" s="1">
        <f>_xlfn.MAXIFS(TarifsLocaux_2023_02_06_114854[Debut],TarifsLocaux_2023_02_06_114854[TARIF],TarifsLocaux_2023_02_06_114854[[#This Row],[TARIF]])</f>
        <v>44883</v>
      </c>
    </row>
    <row r="166" spans="1:13" x14ac:dyDescent="0.25">
      <c r="A166" t="s">
        <v>14</v>
      </c>
      <c r="B166" t="s">
        <v>2</v>
      </c>
      <c r="C166" s="1">
        <v>44762</v>
      </c>
      <c r="D166" s="1">
        <v>45291</v>
      </c>
      <c r="I166" t="s">
        <v>85</v>
      </c>
      <c r="J166" t="s">
        <v>1</v>
      </c>
      <c r="K166">
        <f t="shared" ca="1" si="2"/>
        <v>0.6550206315052951</v>
      </c>
      <c r="M166" s="1">
        <f>_xlfn.MAXIFS(TarifsLocaux_2023_02_06_114854[Debut],TarifsLocaux_2023_02_06_114854[TARIF],TarifsLocaux_2023_02_06_114854[[#This Row],[TARIF]])</f>
        <v>44883</v>
      </c>
    </row>
    <row r="167" spans="1:13" x14ac:dyDescent="0.25">
      <c r="A167" t="s">
        <v>14</v>
      </c>
      <c r="B167" t="s">
        <v>2</v>
      </c>
      <c r="C167" s="1">
        <v>44762</v>
      </c>
      <c r="D167" s="1">
        <v>45291</v>
      </c>
      <c r="I167" t="s">
        <v>87</v>
      </c>
      <c r="J167" t="s">
        <v>1</v>
      </c>
      <c r="K167">
        <f t="shared" ca="1" si="2"/>
        <v>0.96704659073661992</v>
      </c>
      <c r="M167" s="1">
        <f>_xlfn.MAXIFS(TarifsLocaux_2023_02_06_114854[Debut],TarifsLocaux_2023_02_06_114854[TARIF],TarifsLocaux_2023_02_06_114854[[#This Row],[TARIF]])</f>
        <v>44883</v>
      </c>
    </row>
    <row r="168" spans="1:13" x14ac:dyDescent="0.25">
      <c r="A168" t="s">
        <v>14</v>
      </c>
      <c r="B168" t="s">
        <v>2</v>
      </c>
      <c r="C168" s="1">
        <v>44762</v>
      </c>
      <c r="D168" s="1">
        <v>45291</v>
      </c>
      <c r="I168" t="s">
        <v>88</v>
      </c>
      <c r="J168" t="s">
        <v>1</v>
      </c>
      <c r="K168">
        <f t="shared" ca="1" si="2"/>
        <v>0.76860463459739592</v>
      </c>
      <c r="M168" s="1">
        <f>_xlfn.MAXIFS(TarifsLocaux_2023_02_06_114854[Debut],TarifsLocaux_2023_02_06_114854[TARIF],TarifsLocaux_2023_02_06_114854[[#This Row],[TARIF]])</f>
        <v>44883</v>
      </c>
    </row>
    <row r="169" spans="1:13" x14ac:dyDescent="0.25">
      <c r="A169" t="s">
        <v>15</v>
      </c>
      <c r="B169" t="s">
        <v>11</v>
      </c>
      <c r="C169" s="1">
        <v>40909</v>
      </c>
      <c r="D169" s="1">
        <v>45657</v>
      </c>
      <c r="I169" t="s">
        <v>38</v>
      </c>
      <c r="J169" t="s">
        <v>1</v>
      </c>
      <c r="K169">
        <f t="shared" ca="1" si="2"/>
        <v>0.23100504590700055</v>
      </c>
      <c r="M169" s="1">
        <f>_xlfn.MAXIFS(TarifsLocaux_2023_02_06_114854[Debut],TarifsLocaux_2023_02_06_114854[TARIF],TarifsLocaux_2023_02_06_114854[[#This Row],[TARIF]])</f>
        <v>44562</v>
      </c>
    </row>
    <row r="170" spans="1:13" x14ac:dyDescent="0.25">
      <c r="A170" t="s">
        <v>15</v>
      </c>
      <c r="B170" t="s">
        <v>11</v>
      </c>
      <c r="C170" s="1">
        <v>40909</v>
      </c>
      <c r="D170" s="1">
        <v>45657</v>
      </c>
      <c r="I170" t="s">
        <v>39</v>
      </c>
      <c r="J170" t="s">
        <v>1</v>
      </c>
      <c r="K170">
        <f t="shared" ca="1" si="2"/>
        <v>0.46598583100607605</v>
      </c>
      <c r="M170" s="1">
        <f>_xlfn.MAXIFS(TarifsLocaux_2023_02_06_114854[Debut],TarifsLocaux_2023_02_06_114854[TARIF],TarifsLocaux_2023_02_06_114854[[#This Row],[TARIF]])</f>
        <v>44562</v>
      </c>
    </row>
    <row r="171" spans="1:13" x14ac:dyDescent="0.25">
      <c r="A171" t="s">
        <v>15</v>
      </c>
      <c r="B171" t="s">
        <v>11</v>
      </c>
      <c r="C171" s="1">
        <v>40909</v>
      </c>
      <c r="D171" s="1">
        <v>45657</v>
      </c>
      <c r="I171" t="s">
        <v>40</v>
      </c>
      <c r="J171" t="s">
        <v>1</v>
      </c>
      <c r="K171">
        <f t="shared" ca="1" si="2"/>
        <v>0.83060529837824815</v>
      </c>
      <c r="M171" s="1">
        <f>_xlfn.MAXIFS(TarifsLocaux_2023_02_06_114854[Debut],TarifsLocaux_2023_02_06_114854[TARIF],TarifsLocaux_2023_02_06_114854[[#This Row],[TARIF]])</f>
        <v>44562</v>
      </c>
    </row>
    <row r="172" spans="1:13" x14ac:dyDescent="0.25">
      <c r="A172" t="s">
        <v>15</v>
      </c>
      <c r="B172" t="s">
        <v>11</v>
      </c>
      <c r="C172" s="1">
        <v>40909</v>
      </c>
      <c r="D172" s="1">
        <v>45657</v>
      </c>
      <c r="I172" t="s">
        <v>41</v>
      </c>
      <c r="J172" t="s">
        <v>1</v>
      </c>
      <c r="K172">
        <f t="shared" ca="1" si="2"/>
        <v>0.74128500098699002</v>
      </c>
      <c r="M172" s="1">
        <f>_xlfn.MAXIFS(TarifsLocaux_2023_02_06_114854[Debut],TarifsLocaux_2023_02_06_114854[TARIF],TarifsLocaux_2023_02_06_114854[[#This Row],[TARIF]])</f>
        <v>44562</v>
      </c>
    </row>
    <row r="173" spans="1:13" x14ac:dyDescent="0.25">
      <c r="A173" t="s">
        <v>15</v>
      </c>
      <c r="B173" t="s">
        <v>11</v>
      </c>
      <c r="C173" s="1">
        <v>40909</v>
      </c>
      <c r="D173" s="1">
        <v>45657</v>
      </c>
      <c r="I173" t="s">
        <v>42</v>
      </c>
      <c r="J173" t="s">
        <v>1</v>
      </c>
      <c r="K173">
        <f t="shared" ca="1" si="2"/>
        <v>0.91423597360401176</v>
      </c>
      <c r="M173" s="1">
        <f>_xlfn.MAXIFS(TarifsLocaux_2023_02_06_114854[Debut],TarifsLocaux_2023_02_06_114854[TARIF],TarifsLocaux_2023_02_06_114854[[#This Row],[TARIF]])</f>
        <v>44562</v>
      </c>
    </row>
    <row r="174" spans="1:13" x14ac:dyDescent="0.25">
      <c r="A174" t="s">
        <v>15</v>
      </c>
      <c r="B174" t="s">
        <v>11</v>
      </c>
      <c r="C174" s="1">
        <v>40909</v>
      </c>
      <c r="D174" s="1">
        <v>45657</v>
      </c>
      <c r="I174" t="s">
        <v>86</v>
      </c>
      <c r="J174" t="s">
        <v>1</v>
      </c>
      <c r="K174">
        <f t="shared" ca="1" si="2"/>
        <v>0.49956792190919053</v>
      </c>
      <c r="M174" s="1">
        <f>_xlfn.MAXIFS(TarifsLocaux_2023_02_06_114854[Debut],TarifsLocaux_2023_02_06_114854[TARIF],TarifsLocaux_2023_02_06_114854[[#This Row],[TARIF]])</f>
        <v>44562</v>
      </c>
    </row>
    <row r="175" spans="1:13" x14ac:dyDescent="0.25">
      <c r="A175" t="s">
        <v>15</v>
      </c>
      <c r="B175" t="s">
        <v>3</v>
      </c>
      <c r="C175" s="1">
        <v>43831</v>
      </c>
      <c r="D175" s="1">
        <v>44926</v>
      </c>
      <c r="I175" t="s">
        <v>38</v>
      </c>
      <c r="J175" t="s">
        <v>1</v>
      </c>
      <c r="K175">
        <f t="shared" ca="1" si="2"/>
        <v>0.12356113027466842</v>
      </c>
      <c r="M175" s="1">
        <f>_xlfn.MAXIFS(TarifsLocaux_2023_02_06_114854[Debut],TarifsLocaux_2023_02_06_114854[TARIF],TarifsLocaux_2023_02_06_114854[[#This Row],[TARIF]])</f>
        <v>44562</v>
      </c>
    </row>
    <row r="176" spans="1:13" x14ac:dyDescent="0.25">
      <c r="A176" t="s">
        <v>15</v>
      </c>
      <c r="B176" t="s">
        <v>3</v>
      </c>
      <c r="C176" s="1">
        <v>43831</v>
      </c>
      <c r="D176" s="1">
        <v>44926</v>
      </c>
      <c r="I176" t="s">
        <v>39</v>
      </c>
      <c r="J176" t="s">
        <v>1</v>
      </c>
      <c r="K176">
        <f t="shared" ca="1" si="2"/>
        <v>0.88060165036306093</v>
      </c>
      <c r="M176" s="1">
        <f>_xlfn.MAXIFS(TarifsLocaux_2023_02_06_114854[Debut],TarifsLocaux_2023_02_06_114854[TARIF],TarifsLocaux_2023_02_06_114854[[#This Row],[TARIF]])</f>
        <v>44562</v>
      </c>
    </row>
    <row r="177" spans="1:13" x14ac:dyDescent="0.25">
      <c r="A177" t="s">
        <v>15</v>
      </c>
      <c r="B177" t="s">
        <v>3</v>
      </c>
      <c r="C177" s="1">
        <v>43831</v>
      </c>
      <c r="D177" s="1">
        <v>44926</v>
      </c>
      <c r="I177" t="s">
        <v>40</v>
      </c>
      <c r="J177" t="s">
        <v>1</v>
      </c>
      <c r="K177">
        <f t="shared" ca="1" si="2"/>
        <v>3.0709002913225869E-2</v>
      </c>
      <c r="M177" s="1">
        <f>_xlfn.MAXIFS(TarifsLocaux_2023_02_06_114854[Debut],TarifsLocaux_2023_02_06_114854[TARIF],TarifsLocaux_2023_02_06_114854[[#This Row],[TARIF]])</f>
        <v>44562</v>
      </c>
    </row>
    <row r="178" spans="1:13" x14ac:dyDescent="0.25">
      <c r="A178" t="s">
        <v>15</v>
      </c>
      <c r="B178" t="s">
        <v>4</v>
      </c>
      <c r="C178" s="1">
        <v>44562</v>
      </c>
      <c r="D178" s="1">
        <v>46022</v>
      </c>
      <c r="I178" t="s">
        <v>38</v>
      </c>
      <c r="J178" t="s">
        <v>1</v>
      </c>
      <c r="K178">
        <f t="shared" ca="1" si="2"/>
        <v>0.80720143909635911</v>
      </c>
      <c r="L178" t="s">
        <v>90</v>
      </c>
      <c r="M178" s="1">
        <f>_xlfn.MAXIFS(TarifsLocaux_2023_02_06_114854[Debut],TarifsLocaux_2023_02_06_114854[TARIF],TarifsLocaux_2023_02_06_114854[[#This Row],[TARIF]])</f>
        <v>44562</v>
      </c>
    </row>
    <row r="179" spans="1:13" x14ac:dyDescent="0.25">
      <c r="A179" t="s">
        <v>15</v>
      </c>
      <c r="B179" t="s">
        <v>4</v>
      </c>
      <c r="C179" s="1">
        <v>44562</v>
      </c>
      <c r="D179" s="1">
        <v>46022</v>
      </c>
      <c r="I179" t="s">
        <v>39</v>
      </c>
      <c r="J179" t="s">
        <v>1</v>
      </c>
      <c r="K179">
        <f t="shared" ca="1" si="2"/>
        <v>0.91251474543153177</v>
      </c>
      <c r="L179" t="s">
        <v>90</v>
      </c>
      <c r="M179" s="1">
        <f>_xlfn.MAXIFS(TarifsLocaux_2023_02_06_114854[Debut],TarifsLocaux_2023_02_06_114854[TARIF],TarifsLocaux_2023_02_06_114854[[#This Row],[TARIF]])</f>
        <v>44562</v>
      </c>
    </row>
    <row r="180" spans="1:13" x14ac:dyDescent="0.25">
      <c r="A180" t="s">
        <v>15</v>
      </c>
      <c r="B180" t="s">
        <v>4</v>
      </c>
      <c r="C180" s="1">
        <v>44562</v>
      </c>
      <c r="D180" s="1">
        <v>46022</v>
      </c>
      <c r="I180" t="s">
        <v>40</v>
      </c>
      <c r="J180" t="s">
        <v>1</v>
      </c>
      <c r="K180">
        <f t="shared" ca="1" si="2"/>
        <v>0.71617312806909972</v>
      </c>
      <c r="L180" t="s">
        <v>90</v>
      </c>
      <c r="M180" s="1">
        <f>_xlfn.MAXIFS(TarifsLocaux_2023_02_06_114854[Debut],TarifsLocaux_2023_02_06_114854[TARIF],TarifsLocaux_2023_02_06_114854[[#This Row],[TARIF]])</f>
        <v>44562</v>
      </c>
    </row>
    <row r="181" spans="1:13" x14ac:dyDescent="0.25">
      <c r="A181" t="s">
        <v>15</v>
      </c>
      <c r="B181" t="s">
        <v>4</v>
      </c>
      <c r="C181" s="1">
        <v>44562</v>
      </c>
      <c r="D181" s="1">
        <v>46022</v>
      </c>
      <c r="I181" t="s">
        <v>41</v>
      </c>
      <c r="J181" t="s">
        <v>1</v>
      </c>
      <c r="K181">
        <f t="shared" ca="1" si="2"/>
        <v>4.1254480652363701E-2</v>
      </c>
      <c r="L181" t="s">
        <v>90</v>
      </c>
      <c r="M181" s="1">
        <f>_xlfn.MAXIFS(TarifsLocaux_2023_02_06_114854[Debut],TarifsLocaux_2023_02_06_114854[TARIF],TarifsLocaux_2023_02_06_114854[[#This Row],[TARIF]])</f>
        <v>44562</v>
      </c>
    </row>
    <row r="182" spans="1:13" x14ac:dyDescent="0.25">
      <c r="A182" t="s">
        <v>16</v>
      </c>
      <c r="B182" t="s">
        <v>8</v>
      </c>
      <c r="C182" s="1">
        <v>44202</v>
      </c>
      <c r="D182" s="1">
        <v>44926</v>
      </c>
      <c r="I182" t="s">
        <v>26</v>
      </c>
      <c r="J182" t="s">
        <v>1</v>
      </c>
      <c r="K182">
        <f t="shared" ca="1" si="2"/>
        <v>0.24913778860689417</v>
      </c>
      <c r="L182" t="s">
        <v>90</v>
      </c>
      <c r="M182" s="1">
        <f>_xlfn.MAXIFS(TarifsLocaux_2023_02_06_114854[Debut],TarifsLocaux_2023_02_06_114854[TARIF],TarifsLocaux_2023_02_06_114854[[#This Row],[TARIF]])</f>
        <v>44202</v>
      </c>
    </row>
    <row r="183" spans="1:13" x14ac:dyDescent="0.25">
      <c r="A183" t="s">
        <v>16</v>
      </c>
      <c r="B183" t="s">
        <v>8</v>
      </c>
      <c r="C183" s="1">
        <v>44202</v>
      </c>
      <c r="D183" s="1">
        <v>44926</v>
      </c>
      <c r="I183" t="s">
        <v>27</v>
      </c>
      <c r="J183" t="s">
        <v>1</v>
      </c>
      <c r="K183">
        <f t="shared" ca="1" si="2"/>
        <v>2.2645998399915324E-2</v>
      </c>
      <c r="L183" t="s">
        <v>90</v>
      </c>
      <c r="M183" s="1">
        <f>_xlfn.MAXIFS(TarifsLocaux_2023_02_06_114854[Debut],TarifsLocaux_2023_02_06_114854[TARIF],TarifsLocaux_2023_02_06_114854[[#This Row],[TARIF]])</f>
        <v>44202</v>
      </c>
    </row>
    <row r="184" spans="1:13" x14ac:dyDescent="0.25">
      <c r="A184" t="s">
        <v>16</v>
      </c>
      <c r="B184" t="s">
        <v>8</v>
      </c>
      <c r="C184" s="1">
        <v>44202</v>
      </c>
      <c r="D184" s="1">
        <v>44926</v>
      </c>
      <c r="I184" t="s">
        <v>28</v>
      </c>
      <c r="J184" t="s">
        <v>1</v>
      </c>
      <c r="K184">
        <f t="shared" ca="1" si="2"/>
        <v>0.21730922051471768</v>
      </c>
      <c r="L184" t="s">
        <v>90</v>
      </c>
      <c r="M184" s="1">
        <f>_xlfn.MAXIFS(TarifsLocaux_2023_02_06_114854[Debut],TarifsLocaux_2023_02_06_114854[TARIF],TarifsLocaux_2023_02_06_114854[[#This Row],[TARIF]])</f>
        <v>44202</v>
      </c>
    </row>
    <row r="185" spans="1:13" x14ac:dyDescent="0.25">
      <c r="A185" t="s">
        <v>16</v>
      </c>
      <c r="B185" t="s">
        <v>8</v>
      </c>
      <c r="C185" s="1">
        <v>44202</v>
      </c>
      <c r="D185" s="1">
        <v>44926</v>
      </c>
      <c r="I185" t="s">
        <v>29</v>
      </c>
      <c r="J185" t="s">
        <v>1</v>
      </c>
      <c r="K185">
        <f t="shared" ca="1" si="2"/>
        <v>0.66021636881066814</v>
      </c>
      <c r="L185" t="s">
        <v>90</v>
      </c>
      <c r="M185" s="1">
        <f>_xlfn.MAXIFS(TarifsLocaux_2023_02_06_114854[Debut],TarifsLocaux_2023_02_06_114854[TARIF],TarifsLocaux_2023_02_06_114854[[#This Row],[TARIF]])</f>
        <v>44202</v>
      </c>
    </row>
    <row r="186" spans="1:13" x14ac:dyDescent="0.25">
      <c r="A186" t="s">
        <v>16</v>
      </c>
      <c r="B186" t="s">
        <v>9</v>
      </c>
      <c r="C186" s="1">
        <v>43830</v>
      </c>
      <c r="D186" s="1">
        <v>46022</v>
      </c>
      <c r="I186" t="s">
        <v>26</v>
      </c>
      <c r="J186" t="s">
        <v>1</v>
      </c>
      <c r="K186">
        <f t="shared" ca="1" si="2"/>
        <v>0.37990058041803221</v>
      </c>
      <c r="M186" s="1">
        <f>_xlfn.MAXIFS(TarifsLocaux_2023_02_06_114854[Debut],TarifsLocaux_2023_02_06_114854[TARIF],TarifsLocaux_2023_02_06_114854[[#This Row],[TARIF]])</f>
        <v>44202</v>
      </c>
    </row>
    <row r="187" spans="1:13" x14ac:dyDescent="0.25">
      <c r="A187" t="s">
        <v>16</v>
      </c>
      <c r="B187" t="s">
        <v>9</v>
      </c>
      <c r="C187" s="1">
        <v>43830</v>
      </c>
      <c r="D187" s="1">
        <v>46022</v>
      </c>
      <c r="I187" t="s">
        <v>27</v>
      </c>
      <c r="J187" t="s">
        <v>1</v>
      </c>
      <c r="K187">
        <f t="shared" ca="1" si="2"/>
        <v>0.43037270195641297</v>
      </c>
      <c r="M187" s="1">
        <f>_xlfn.MAXIFS(TarifsLocaux_2023_02_06_114854[Debut],TarifsLocaux_2023_02_06_114854[TARIF],TarifsLocaux_2023_02_06_114854[[#This Row],[TARIF]])</f>
        <v>44202</v>
      </c>
    </row>
    <row r="188" spans="1:13" x14ac:dyDescent="0.25">
      <c r="A188" t="s">
        <v>16</v>
      </c>
      <c r="B188" t="s">
        <v>9</v>
      </c>
      <c r="C188" s="1">
        <v>43830</v>
      </c>
      <c r="D188" s="1">
        <v>46022</v>
      </c>
      <c r="I188" t="s">
        <v>28</v>
      </c>
      <c r="J188" t="s">
        <v>1</v>
      </c>
      <c r="K188">
        <f t="shared" ca="1" si="2"/>
        <v>0.73448651201900161</v>
      </c>
      <c r="M188" s="1">
        <f>_xlfn.MAXIFS(TarifsLocaux_2023_02_06_114854[Debut],TarifsLocaux_2023_02_06_114854[TARIF],TarifsLocaux_2023_02_06_114854[[#This Row],[TARIF]])</f>
        <v>44202</v>
      </c>
    </row>
    <row r="189" spans="1:13" x14ac:dyDescent="0.25">
      <c r="A189" t="s">
        <v>16</v>
      </c>
      <c r="B189" t="s">
        <v>9</v>
      </c>
      <c r="C189" s="1">
        <v>43830</v>
      </c>
      <c r="D189" s="1">
        <v>46022</v>
      </c>
      <c r="I189" t="s">
        <v>29</v>
      </c>
      <c r="J189" t="s">
        <v>1</v>
      </c>
      <c r="K189">
        <f t="shared" ca="1" si="2"/>
        <v>0.73236291300887801</v>
      </c>
      <c r="M189" s="1">
        <f>_xlfn.MAXIFS(TarifsLocaux_2023_02_06_114854[Debut],TarifsLocaux_2023_02_06_114854[TARIF],TarifsLocaux_2023_02_06_114854[[#This Row],[TARIF]])</f>
        <v>44202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D47D88-E3FF-4E0B-AD76-D9269AF519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Tarif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</cp:lastModifiedBy>
  <dcterms:created xsi:type="dcterms:W3CDTF">2023-02-06T10:50:45Z</dcterms:created>
  <dcterms:modified xsi:type="dcterms:W3CDTF">2023-02-14T17:04:47Z</dcterms:modified>
</cp:coreProperties>
</file>