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6C63B20-1632-439D-B9A6-2D4E16205D23}" xr6:coauthVersionLast="45" xr6:coauthVersionMax="47" xr10:uidLastSave="{00000000-0000-0000-0000-000000000000}"/>
  <bookViews>
    <workbookView xWindow="1815" yWindow="1170" windowWidth="18900" windowHeight="11175" xr2:uid="{DD2DCFBB-7499-45DD-9C7C-A7FC8121E1C9}"/>
  </bookViews>
  <sheets>
    <sheet name="Releve comptes" sheetId="1" r:id="rId1"/>
    <sheet name="TCD" sheetId="4" r:id="rId2"/>
    <sheet name="Base de donnée" sheetId="2" r:id="rId3"/>
    <sheet name="Budget annuel" sheetId="3" r:id="rId4"/>
  </sheets>
  <functionGroups builtInGroupCount="19"/>
  <definedNames>
    <definedName name="MotsClés">T_MotCle[]</definedName>
  </definedNames>
  <calcPr calcId="181029"/>
  <pivotCaches>
    <pivotCache cacheId="26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<sst xmlns="http://schemas.openxmlformats.org/spreadsheetml/2006/main" count="87" uniqueCount="62">
  <si>
    <t>Date d’écriture</t>
  </si>
  <si>
    <t>Texte de notification</t>
  </si>
  <si>
    <t>Crédit en CHF</t>
  </si>
  <si>
    <t>Débit en CHF</t>
  </si>
  <si>
    <t>BOUCLEMENT DES INTERETS 01.01.2021 - 31.12.2021</t>
  </si>
  <si>
    <t xml:space="preserve">PRIX POUR PACKAGE BANCAIRE Smart 11.2021 </t>
  </si>
  <si>
    <t>Catégorie</t>
  </si>
  <si>
    <t>CATEGORIES</t>
  </si>
  <si>
    <t>MOTS CLES</t>
  </si>
  <si>
    <t>Habitation</t>
  </si>
  <si>
    <t>Assurances personnelles</t>
  </si>
  <si>
    <t>Impots/Assurances/Banques/3e pilier</t>
  </si>
  <si>
    <t>Famille</t>
  </si>
  <si>
    <t>Alimentation</t>
  </si>
  <si>
    <t>Migros</t>
  </si>
  <si>
    <t>Coop</t>
  </si>
  <si>
    <t>Transports fixe</t>
  </si>
  <si>
    <t>Autres abonnements</t>
  </si>
  <si>
    <t>Loisirs</t>
  </si>
  <si>
    <t>Transports variable</t>
  </si>
  <si>
    <t>Beauté</t>
  </si>
  <si>
    <t>Frais médicaux</t>
  </si>
  <si>
    <t>Cadeaux</t>
  </si>
  <si>
    <t>Entretien appartement / meubles</t>
  </si>
  <si>
    <t>Vacances / cadeaux perso</t>
  </si>
  <si>
    <t xml:space="preserve">ACHAT/SERVICE DU 31.12.2021 CARTE NO XXXX HORNBACH BAUMARKT (SCHWEIZ) AG VILLENEUVE Suisse </t>
  </si>
  <si>
    <t xml:space="preserve">ACHAT/SERVICE DU 30.12.2021 CARTE NO XXXX M VEVEY DES DEUX-GARES VEVEY Suisse </t>
  </si>
  <si>
    <t xml:space="preserve">ACHAT/SERVICE DU 29.12.2021 CARTE NO XXXX MCDONALD'S RESTAURANT ETOY Suisse </t>
  </si>
  <si>
    <t xml:space="preserve">ACHAT/SERVICE DU 29.12.2021 CARTE NO XXXX IKEA SA AUBONNE Suisse </t>
  </si>
  <si>
    <t>Hornbach</t>
  </si>
  <si>
    <t>ikea</t>
  </si>
  <si>
    <t>Bancaire</t>
  </si>
  <si>
    <t>Interets</t>
  </si>
  <si>
    <t>Macdonald</t>
  </si>
  <si>
    <t>m vevey des deux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</si>
  <si>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</si>
  <si>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</si>
  <si>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</si>
  <si>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</si>
  <si>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</si>
  <si>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</si>
  <si>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</si>
  <si>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</si>
  <si>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</si>
  <si>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</si>
  <si>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</si>
  <si>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</si>
  <si>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Dépenses fixes</t>
  </si>
  <si>
    <t>Dépenses variables</t>
  </si>
  <si>
    <t>Epargne</t>
  </si>
  <si>
    <t xml:space="preserve"> </t>
  </si>
  <si>
    <t>3 le tableau ci-dessus se complète automatiquement dans les différents mois en reprenant la colonne catégorie du relevé de compte et les montants en débit + crédit des colonnes d'à coté</t>
  </si>
  <si>
    <t>Habitations</t>
  </si>
  <si>
    <t>Étiquettes de lignes</t>
  </si>
  <si>
    <t>Somme de Débit en CHF</t>
  </si>
  <si>
    <t>-</t>
  </si>
  <si>
    <t>Total général</t>
  </si>
  <si>
    <t>Somme de Crédit en CHF</t>
  </si>
  <si>
    <t>2021</t>
  </si>
  <si>
    <t>déc</t>
  </si>
  <si>
    <t>30-déc</t>
  </si>
  <si>
    <t>31-déc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</si>
</sst>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&quot;CHF&quot;\ * #,##0.00_ ;_ &quot;CHF&quot;\ * \-#,##0.00_ ;_ &quot;CHF&quot;\ * &quot;-&quot;??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9">
    <xf numFmtId="0" fontId="0" fillId="0" borderId="0" xfId="0"/>
    <xf numFmtId="14" fontId="0" fillId="0" borderId="0" xfId="0" applyNumberFormat="1"/>
    <xf numFmtId="0" fontId="3" fillId="0" borderId="1" xfId="0" applyFont="1" applyBorder="1"/>
    <xf numFmtId="0" fontId="0" fillId="0" borderId="0" xfId="0" applyAlignment="1">
      <alignment wrapText="1"/>
    </xf>
    <xf numFmtId="0" fontId="3" fillId="0" borderId="0" xfId="1" applyNumberFormat="1" applyFont="1" applyBorder="1" applyAlignment="1">
      <alignment horizontal="left" vertical="center" wrapText="1"/>
    </xf>
    <xf numFmtId="0" fontId="2" fillId="0" borderId="0" xfId="0" applyFont="1"/>
    <xf numFmtId="0" fontId="0" fillId="0" borderId="0" xfId="0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1" xfId="0" applyFont="1" applyFill="1" applyBorder="1"/>
    <xf numFmtId="0" fontId="3" fillId="3" borderId="4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0" fillId="0" borderId="2" xfId="1" applyNumberFormat="1" applyFont="1" applyBorder="1" applyAlignment="1">
      <alignment horizontal="left" vertical="center" wrapText="1"/>
    </xf>
    <xf numFmtId="0" fontId="0" fillId="0" borderId="6" xfId="0" applyBorder="1"/>
    <xf numFmtId="0" fontId="3" fillId="4" borderId="2" xfId="0" applyFont="1" applyFill="1" applyBorder="1" applyAlignment="1">
      <alignment horizontal="left"/>
    </xf>
    <xf numFmtId="0" fontId="3" fillId="4" borderId="0" xfId="0" applyFont="1" applyFill="1" applyAlignment="1">
      <alignment horizontal="left"/>
    </xf>
    <xf numFmtId="0" fontId="3" fillId="5" borderId="2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left" vertical="center"/>
    </xf>
    <xf numFmtId="0" fontId="1" fillId="0" borderId="2" xfId="1" applyNumberFormat="1" applyFont="1" applyBorder="1" applyAlignment="1">
      <alignment horizontal="left" vertical="center" wrapText="1"/>
    </xf>
    <xf numFmtId="0" fontId="0" fillId="0" borderId="0" xfId="0" applyFill="1"/>
    <xf numFmtId="0" fontId="3" fillId="0" borderId="0" xfId="0" applyFont="1" applyFill="1"/>
    <xf numFmtId="14" fontId="0" fillId="0" borderId="0" xfId="0" applyNumberFormat="1" applyFill="1"/>
    <xf numFmtId="0" fontId="4" fillId="0" borderId="0" xfId="0" applyFont="1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</cellXfs>
  <cellStyles count="2">
    <cellStyle name="Monétaire" xfId="1" builtinId="4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625.407550810189" createdVersion="6" refreshedVersion="6" minRefreshableVersion="3" recordCount="7" xr:uid="{654A7CC9-10FA-4824-8E3E-BE15D31C5644}">
  <cacheSource type="worksheet">
    <worksheetSource name="T_Ecriture"/>
  </cacheSource>
  <cacheFields count="7">
    <cacheField name="Date d’écriture" numFmtId="14">
      <sharedItems containsSemiMixedTypes="0" containsNonDate="0" containsDate="1" containsString="0" minDate="2021-12-30T00:00:00" maxDate="2022-01-01T00:00:00" count="2">
        <d v="2021-12-31T00:00:00"/>
        <d v="2021-12-30T00:00:00"/>
      </sharedItems>
      <fieldGroup par="6" base="0">
        <rangePr groupBy="days" startDate="2021-12-30T00:00:00" endDate="2022-01-01T00:00:00"/>
        <groupItems count="368">
          <s v="&lt;30/1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Texte de notification" numFmtId="0">
      <sharedItems/>
    </cacheField>
    <cacheField name="Crédit en CHF" numFmtId="0">
      <sharedItems containsNonDate="0" containsString="0" containsBlank="1"/>
    </cacheField>
    <cacheField name="Débit en CHF" numFmtId="0">
      <sharedItems containsSemiMixedTypes="0" containsString="0" containsNumber="1" minValue="-613.25" maxValue="-0.09"/>
    </cacheField>
    <cacheField name="Catégorie" numFmtId="0">
      <sharedItems count="5">
        <s v="Habitations"/>
        <s v="Assurances personnelles"/>
        <s v="Impots/Assurances/Banques/3e pilier"/>
        <s v="-"/>
        <s v="Habitation"/>
      </sharedItems>
    </cacheField>
    <cacheField name="Mois" numFmtId="0" databaseField="0">
      <fieldGroup base="0">
        <rangePr groupBy="months" startDate="2021-12-30T00:00:00" endDate="2022-01-01T00:00:00"/>
        <groupItems count="14">
          <s v="&lt;30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  <cacheField name="Années" numFmtId="0" databaseField="0">
      <fieldGroup base="0">
        <rangePr groupBy="years" startDate="2021-12-30T00:00:00" endDate="2022-01-01T00:00:00"/>
        <groupItems count="4">
          <s v="&lt;30/12/2021"/>
          <s v="2021"/>
          <s v="2022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s v="ACHAT/SERVICE DU 31.12.2021 CARTE NO XXXX HORNBACH BAUMARKT (SCHWEIZ) AG VILLENEUVE Suisse "/>
    <m/>
    <n v="-613.25"/>
    <x v="0"/>
  </r>
  <r>
    <x v="0"/>
    <s v="ACHAT/SERVICE DU 31.12.2021 CARTE NO XXXX HORNBACH BAUMARKT (SCHWEIZ) AG VILLENEUVE Suisse "/>
    <m/>
    <n v="-219.25"/>
    <x v="0"/>
  </r>
  <r>
    <x v="0"/>
    <s v="BOUCLEMENT DES INTERETS 01.01.2021 - 31.12.2021"/>
    <m/>
    <n v="-0.09"/>
    <x v="1"/>
  </r>
  <r>
    <x v="0"/>
    <s v="PRIX POUR PACKAGE BANCAIRE Smart 11.2021 "/>
    <m/>
    <n v="-5"/>
    <x v="1"/>
  </r>
  <r>
    <x v="1"/>
    <s v="ACHAT/SERVICE DU 30.12.2021 CARTE NO XXXX M VEVEY DES DEUX-GARES VEVEY Suisse "/>
    <m/>
    <n v="-189.45"/>
    <x v="2"/>
  </r>
  <r>
    <x v="1"/>
    <s v="ACHAT/SERVICE DU 29.12.2021 CARTE NO XXXX MCDONALD'S RESTAURANT ETOY Suisse "/>
    <m/>
    <n v="-33.299999999999997"/>
    <x v="3"/>
  </r>
  <r>
    <x v="1"/>
    <s v="ACHAT/SERVICE DU 29.12.2021 CARTE NO XXXX IKEA SA AUBONNE Suisse "/>
    <m/>
    <n v="-97.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F23833-0A64-42E7-869F-5C595F42784A}" name="Tableau croisé dynamique2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3" firstHeaderRow="0" firstDataRow="1" firstDataCol="1"/>
  <pivotFields count="7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dataField="1" showAll="0"/>
    <pivotField dataField="1" showAll="0"/>
    <pivotField axis="axisRow" showAll="0">
      <items count="6">
        <item x="3"/>
        <item x="1"/>
        <item x="4"/>
        <item x="0"/>
        <item x="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4">
    <field x="6"/>
    <field x="5"/>
    <field x="0"/>
    <field x="4"/>
  </rowFields>
  <rowItems count="10">
    <i>
      <x v="1"/>
    </i>
    <i r="1">
      <x v="12"/>
    </i>
    <i r="2">
      <x v="365"/>
    </i>
    <i r="3">
      <x/>
    </i>
    <i r="3">
      <x v="2"/>
    </i>
    <i r="3">
      <x v="4"/>
    </i>
    <i r="2">
      <x v="366"/>
    </i>
    <i r="3">
      <x v="1"/>
    </i>
    <i r="3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rédit en CHF" fld="2" baseField="0" baseItem="0"/>
    <dataField name="Somme de Débit en CHF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437D5D9-E332-4A67-8860-C6CF7767D023}" name="T_Ecriture" displayName="T_Ecriture" ref="A1:E8" totalsRowShown="0" headerRowDxfId="1" dataDxfId="2">
  <autoFilter ref="A1:E8" xr:uid="{F5EF0199-EAB6-4450-B895-0A2F13226EB1}"/>
  <tableColumns count="5">
    <tableColumn id="1" xr3:uid="{AB3723CC-8AC6-4F6F-8BD3-2EDB4E7536FA}" name="Date d’écriture" dataDxfId="6"/>
    <tableColumn id="2" xr3:uid="{14F0C5F5-3166-402E-80A1-239C8B2F3298}" name="Texte de notification" dataDxfId="5"/>
    <tableColumn id="3" xr3:uid="{2AC8DCB7-527F-4ABF-948D-54E07C6B22C1}" name="Crédit en CHF" dataDxfId="4"/>
    <tableColumn id="4" xr3:uid="{23C2D236-179F-4A45-8A96-13CD96AD4F05}" name="Débit en CHF" dataDxfId="3"/>
    <tableColumn id="5" xr3:uid="{883834F4-E028-4CC8-9ECE-32A210E96DE0}" name="Catégorie" dataDxfId="0">
      <calculatedColumnFormula>cat(B2,MotsClés)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11D35E-6132-4AB0-AAB3-0219FABA25B0}" name="T_MotCle" displayName="T_MotCle" ref="A1:B21" totalsRowShown="0" headerRowDxfId="7" headerRowBorderDxfId="9" tableBorderDxfId="10">
  <autoFilter ref="A1:B21" xr:uid="{90ABC8A3-7889-4A14-95AE-5EE94916F321}"/>
  <tableColumns count="2">
    <tableColumn id="1" xr3:uid="{E3A00EC2-3E9F-48EA-AC36-E36709EB8A37}" name="MOTS CLES"/>
    <tableColumn id="2" xr3:uid="{44F732A1-5062-415C-91DB-53CC62BC7335}" name="CATEGORIES" dataDxfId="8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7277A-D3F4-47C6-9DC3-0526DB8421A2}">
  <sheetPr codeName="Feuil1"/>
  <dimension ref="A1:G18"/>
  <sheetViews>
    <sheetView tabSelected="1" workbookViewId="0">
      <selection activeCell="E2" sqref="E2"/>
    </sheetView>
  </sheetViews>
  <sheetFormatPr baseColWidth="10" defaultRowHeight="15" x14ac:dyDescent="0.25"/>
  <cols>
    <col min="1" max="1" width="16.42578125" customWidth="1"/>
    <col min="2" max="2" width="65.5703125" customWidth="1"/>
    <col min="3" max="3" width="15.140625" customWidth="1"/>
    <col min="4" max="4" width="14.5703125" customWidth="1"/>
    <col min="5" max="5" width="35" bestFit="1" customWidth="1"/>
  </cols>
  <sheetData>
    <row r="1" spans="1:7" x14ac:dyDescent="0.25">
      <c r="A1" s="19" t="s">
        <v>0</v>
      </c>
      <c r="B1" s="19" t="s">
        <v>1</v>
      </c>
      <c r="C1" s="19" t="s">
        <v>2</v>
      </c>
      <c r="D1" s="19" t="s">
        <v>3</v>
      </c>
      <c r="E1" s="20" t="s">
        <v>6</v>
      </c>
      <c r="G1" s="5"/>
    </row>
    <row r="2" spans="1:7" x14ac:dyDescent="0.25">
      <c r="A2" s="21">
        <v>44561</v>
      </c>
      <c r="B2" s="19" t="s">
        <v>25</v>
      </c>
      <c r="C2" s="19"/>
      <c r="D2" s="19">
        <v>-613.25</v>
      </c>
      <c r="E2" s="22" t="str">
        <f>cat(B2,MotsClés)</f>
        <v>Habitation</v>
      </c>
    </row>
    <row r="3" spans="1:7" x14ac:dyDescent="0.25">
      <c r="A3" s="21">
        <v>44561</v>
      </c>
      <c r="B3" s="19" t="s">
        <v>25</v>
      </c>
      <c r="C3" s="19"/>
      <c r="D3" s="19">
        <v>-219.25</v>
      </c>
      <c r="E3" s="22" t="str">
        <f>cat(B3,MotsClés)</f>
        <v>Habitation</v>
      </c>
    </row>
    <row r="4" spans="1:7" x14ac:dyDescent="0.25">
      <c r="A4" s="21">
        <v>44561</v>
      </c>
      <c r="B4" s="19" t="s">
        <v>4</v>
      </c>
      <c r="C4" s="19"/>
      <c r="D4" s="19">
        <v>-0.09</v>
      </c>
      <c r="E4" s="22" t="str">
        <f>cat(B4,MotsClés)</f>
        <v>Assurances personnelles</v>
      </c>
    </row>
    <row r="5" spans="1:7" x14ac:dyDescent="0.25">
      <c r="A5" s="21">
        <v>44561</v>
      </c>
      <c r="B5" s="19" t="s">
        <v>5</v>
      </c>
      <c r="C5" s="19"/>
      <c r="D5" s="19">
        <v>-5</v>
      </c>
      <c r="E5" s="22" t="str">
        <f>cat(B5,MotsClés)</f>
        <v>Assurances personnelles</v>
      </c>
    </row>
    <row r="6" spans="1:7" x14ac:dyDescent="0.25">
      <c r="A6" s="21">
        <v>44560</v>
      </c>
      <c r="B6" s="19" t="s">
        <v>26</v>
      </c>
      <c r="C6" s="19"/>
      <c r="D6" s="19">
        <v>-189.45</v>
      </c>
      <c r="E6" s="22" t="str">
        <f>cat(B6,MotsClés)</f>
        <v>Impots/Assurances/Banques/3e pilier</v>
      </c>
    </row>
    <row r="7" spans="1:7" x14ac:dyDescent="0.25">
      <c r="A7" s="21">
        <v>44560</v>
      </c>
      <c r="B7" s="19" t="s">
        <v>27</v>
      </c>
      <c r="C7" s="19"/>
      <c r="D7" s="19">
        <v>-33.299999999999997</v>
      </c>
      <c r="E7" s="22" t="str">
        <f>cat(B7,MotsClés)</f>
        <v>-</v>
      </c>
    </row>
    <row r="8" spans="1:7" x14ac:dyDescent="0.25">
      <c r="A8" s="21">
        <v>44560</v>
      </c>
      <c r="B8" s="19" t="s">
        <v>28</v>
      </c>
      <c r="C8" s="19"/>
      <c r="D8" s="19">
        <v>-97.3</v>
      </c>
      <c r="E8" s="22" t="str">
        <f>cat(B8,MotsClés)</f>
        <v>Habitation</v>
      </c>
    </row>
    <row r="9" spans="1:7" x14ac:dyDescent="0.25">
      <c r="A9" s="1"/>
      <c r="E9" s="6"/>
    </row>
    <row r="10" spans="1:7" x14ac:dyDescent="0.25">
      <c r="A10" s="1"/>
    </row>
    <row r="11" spans="1:7" x14ac:dyDescent="0.25">
      <c r="A11" s="1"/>
    </row>
    <row r="12" spans="1:7" x14ac:dyDescent="0.25">
      <c r="A12" s="1"/>
    </row>
    <row r="13" spans="1:7" x14ac:dyDescent="0.25">
      <c r="A13" s="1"/>
    </row>
    <row r="14" spans="1:7" x14ac:dyDescent="0.25">
      <c r="A14" s="1"/>
    </row>
    <row r="15" spans="1:7" x14ac:dyDescent="0.25">
      <c r="A15" s="1"/>
    </row>
    <row r="16" spans="1:7" x14ac:dyDescent="0.25">
      <c r="A16" s="1"/>
    </row>
    <row r="17" spans="1:1" x14ac:dyDescent="0.25">
      <c r="A17" s="1"/>
    </row>
    <row r="18" spans="1:1" x14ac:dyDescent="0.25">
      <c r="A18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A20C0-2DF1-4AF6-BD3A-90E2437A0B41}">
  <sheetPr codeName="Feuil4"/>
  <dimension ref="A3:C13"/>
  <sheetViews>
    <sheetView workbookViewId="0">
      <selection activeCell="A8" sqref="A8"/>
    </sheetView>
  </sheetViews>
  <sheetFormatPr baseColWidth="10" defaultRowHeight="15" x14ac:dyDescent="0.25"/>
  <cols>
    <col min="1" max="1" width="42.5703125" bestFit="1" customWidth="1"/>
    <col min="2" max="2" width="23.140625" bestFit="1" customWidth="1"/>
    <col min="3" max="3" width="22.5703125" bestFit="1" customWidth="1"/>
    <col min="4" max="4" width="7.7109375" bestFit="1" customWidth="1"/>
    <col min="5" max="6" width="5.7109375" bestFit="1" customWidth="1"/>
    <col min="7" max="7" width="2.7109375" bestFit="1" customWidth="1"/>
    <col min="8" max="8" width="5.7109375" bestFit="1" customWidth="1"/>
    <col min="9" max="10" width="12.5703125" bestFit="1" customWidth="1"/>
  </cols>
  <sheetData>
    <row r="3" spans="1:3" x14ac:dyDescent="0.25">
      <c r="A3" s="23" t="s">
        <v>53</v>
      </c>
      <c r="B3" t="s">
        <v>57</v>
      </c>
      <c r="C3" t="s">
        <v>54</v>
      </c>
    </row>
    <row r="4" spans="1:3" x14ac:dyDescent="0.25">
      <c r="A4" s="26" t="s">
        <v>58</v>
      </c>
      <c r="B4" s="24"/>
      <c r="C4" s="24">
        <v>-1157.6399999999999</v>
      </c>
    </row>
    <row r="5" spans="1:3" x14ac:dyDescent="0.25">
      <c r="A5" s="25" t="s">
        <v>59</v>
      </c>
      <c r="B5" s="24"/>
      <c r="C5" s="24">
        <v>-1157.6399999999999</v>
      </c>
    </row>
    <row r="6" spans="1:3" x14ac:dyDescent="0.25">
      <c r="A6" s="27" t="s">
        <v>60</v>
      </c>
      <c r="B6" s="24"/>
      <c r="C6" s="24">
        <v>-320.04999999999995</v>
      </c>
    </row>
    <row r="7" spans="1:3" x14ac:dyDescent="0.25">
      <c r="A7" s="28" t="s">
        <v>55</v>
      </c>
      <c r="B7" s="24"/>
      <c r="C7" s="24">
        <v>-33.299999999999997</v>
      </c>
    </row>
    <row r="8" spans="1:3" x14ac:dyDescent="0.25">
      <c r="A8" s="28" t="s">
        <v>9</v>
      </c>
      <c r="B8" s="24"/>
      <c r="C8" s="24">
        <v>-97.3</v>
      </c>
    </row>
    <row r="9" spans="1:3" x14ac:dyDescent="0.25">
      <c r="A9" s="28" t="s">
        <v>11</v>
      </c>
      <c r="B9" s="24"/>
      <c r="C9" s="24">
        <v>-189.45</v>
      </c>
    </row>
    <row r="10" spans="1:3" x14ac:dyDescent="0.25">
      <c r="A10" s="27" t="s">
        <v>61</v>
      </c>
      <c r="B10" s="24"/>
      <c r="C10" s="24">
        <v>-837.59</v>
      </c>
    </row>
    <row r="11" spans="1:3" x14ac:dyDescent="0.25">
      <c r="A11" s="28" t="s">
        <v>10</v>
      </c>
      <c r="B11" s="24"/>
      <c r="C11" s="24">
        <v>-5.09</v>
      </c>
    </row>
    <row r="12" spans="1:3" x14ac:dyDescent="0.25">
      <c r="A12" s="28" t="s">
        <v>52</v>
      </c>
      <c r="B12" s="24"/>
      <c r="C12" s="24">
        <v>-832.5</v>
      </c>
    </row>
    <row r="13" spans="1:3" x14ac:dyDescent="0.25">
      <c r="A13" s="26" t="s">
        <v>56</v>
      </c>
      <c r="B13" s="24"/>
      <c r="C13" s="24">
        <v>-1157.6399999999999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6BBB4-C153-4248-B38C-2F59798FA653}">
  <sheetPr codeName="Feuil2"/>
  <dimension ref="A1:B21"/>
  <sheetViews>
    <sheetView workbookViewId="0">
      <pane ySplit="1" topLeftCell="A2" activePane="bottomLeft" state="frozen"/>
      <selection pane="bottomLeft" activeCell="B3" sqref="B3"/>
    </sheetView>
  </sheetViews>
  <sheetFormatPr baseColWidth="10" defaultRowHeight="15" x14ac:dyDescent="0.25"/>
  <cols>
    <col min="1" max="1" width="17" bestFit="1" customWidth="1"/>
    <col min="2" max="2" width="35" bestFit="1" customWidth="1"/>
  </cols>
  <sheetData>
    <row r="1" spans="1:2" ht="15.75" thickBot="1" x14ac:dyDescent="0.3">
      <c r="A1" s="2" t="s">
        <v>8</v>
      </c>
      <c r="B1" s="2" t="s">
        <v>7</v>
      </c>
    </row>
    <row r="2" spans="1:2" x14ac:dyDescent="0.25">
      <c r="A2" t="s">
        <v>29</v>
      </c>
      <c r="B2" s="4" t="s">
        <v>9</v>
      </c>
    </row>
    <row r="3" spans="1:2" x14ac:dyDescent="0.25">
      <c r="A3" t="s">
        <v>30</v>
      </c>
      <c r="B3" s="4" t="s">
        <v>9</v>
      </c>
    </row>
    <row r="4" spans="1:2" x14ac:dyDescent="0.25">
      <c r="A4" t="s">
        <v>31</v>
      </c>
      <c r="B4" s="4" t="s">
        <v>10</v>
      </c>
    </row>
    <row r="5" spans="1:2" x14ac:dyDescent="0.25">
      <c r="A5" t="s">
        <v>32</v>
      </c>
      <c r="B5" s="4" t="s">
        <v>10</v>
      </c>
    </row>
    <row r="6" spans="1:2" x14ac:dyDescent="0.25">
      <c r="A6" t="s">
        <v>14</v>
      </c>
      <c r="B6" s="4" t="s">
        <v>11</v>
      </c>
    </row>
    <row r="7" spans="1:2" x14ac:dyDescent="0.25">
      <c r="A7" t="s">
        <v>15</v>
      </c>
      <c r="B7" s="4" t="s">
        <v>11</v>
      </c>
    </row>
    <row r="8" spans="1:2" x14ac:dyDescent="0.25">
      <c r="A8" s="3" t="s">
        <v>33</v>
      </c>
      <c r="B8" s="4" t="s">
        <v>11</v>
      </c>
    </row>
    <row r="9" spans="1:2" x14ac:dyDescent="0.25">
      <c r="A9" t="s">
        <v>34</v>
      </c>
      <c r="B9" s="4" t="s">
        <v>11</v>
      </c>
    </row>
    <row r="10" spans="1:2" x14ac:dyDescent="0.25">
      <c r="B10" s="4" t="s">
        <v>12</v>
      </c>
    </row>
    <row r="11" spans="1:2" x14ac:dyDescent="0.25">
      <c r="B11" s="4" t="s">
        <v>13</v>
      </c>
    </row>
    <row r="12" spans="1:2" x14ac:dyDescent="0.25">
      <c r="B12" s="4" t="s">
        <v>16</v>
      </c>
    </row>
    <row r="13" spans="1:2" x14ac:dyDescent="0.25">
      <c r="B13" s="4" t="s">
        <v>17</v>
      </c>
    </row>
    <row r="14" spans="1:2" x14ac:dyDescent="0.25">
      <c r="B14" s="4" t="s">
        <v>18</v>
      </c>
    </row>
    <row r="15" spans="1:2" x14ac:dyDescent="0.25">
      <c r="B15" s="4" t="s">
        <v>19</v>
      </c>
    </row>
    <row r="16" spans="1:2" x14ac:dyDescent="0.25">
      <c r="B16" s="4" t="s">
        <v>13</v>
      </c>
    </row>
    <row r="17" spans="2:2" x14ac:dyDescent="0.25">
      <c r="B17" s="4" t="s">
        <v>20</v>
      </c>
    </row>
    <row r="18" spans="2:2" x14ac:dyDescent="0.25">
      <c r="B18" s="4" t="s">
        <v>21</v>
      </c>
    </row>
    <row r="19" spans="2:2" x14ac:dyDescent="0.25">
      <c r="B19" s="4" t="s">
        <v>22</v>
      </c>
    </row>
    <row r="20" spans="2:2" x14ac:dyDescent="0.25">
      <c r="B20" s="4" t="s">
        <v>23</v>
      </c>
    </row>
    <row r="21" spans="2:2" x14ac:dyDescent="0.25">
      <c r="B21" s="4" t="s">
        <v>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85ADA-FDEB-413D-A831-3B471BAA4365}">
  <sheetPr codeName="Feuil3"/>
  <dimension ref="B1:S28"/>
  <sheetViews>
    <sheetView workbookViewId="0">
      <selection activeCell="B22" sqref="B22"/>
    </sheetView>
  </sheetViews>
  <sheetFormatPr baseColWidth="10" defaultRowHeight="15" x14ac:dyDescent="0.25"/>
  <cols>
    <col min="1" max="1" width="43.85546875" customWidth="1"/>
    <col min="2" max="2" width="36.5703125" customWidth="1"/>
  </cols>
  <sheetData>
    <row r="1" spans="2:19" ht="15" customHeight="1" x14ac:dyDescent="0.25"/>
    <row r="2" spans="2:19" ht="15" customHeight="1" thickBot="1" x14ac:dyDescent="0.3">
      <c r="B2" s="7" t="s">
        <v>7</v>
      </c>
      <c r="C2" s="8" t="s">
        <v>35</v>
      </c>
      <c r="D2" s="8" t="s">
        <v>36</v>
      </c>
      <c r="E2" s="8" t="s">
        <v>37</v>
      </c>
      <c r="F2" s="8" t="s">
        <v>38</v>
      </c>
      <c r="G2" s="8" t="s">
        <v>39</v>
      </c>
      <c r="H2" s="8" t="s">
        <v>40</v>
      </c>
      <c r="I2" s="8" t="s">
        <v>41</v>
      </c>
      <c r="J2" s="8" t="s">
        <v>42</v>
      </c>
      <c r="K2" s="8" t="s">
        <v>43</v>
      </c>
      <c r="L2" s="8" t="s">
        <v>44</v>
      </c>
      <c r="M2" s="8" t="s">
        <v>45</v>
      </c>
      <c r="N2" s="9" t="s">
        <v>46</v>
      </c>
    </row>
    <row r="3" spans="2:19" ht="15" customHeight="1" x14ac:dyDescent="0.25">
      <c r="B3" s="10" t="s">
        <v>47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</row>
    <row r="4" spans="2:19" ht="15" customHeight="1" x14ac:dyDescent="0.25">
      <c r="B4" s="12" t="s">
        <v>9</v>
      </c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>
        <v>-832.5</v>
      </c>
    </row>
    <row r="5" spans="2:19" ht="15" customHeight="1" x14ac:dyDescent="0.25">
      <c r="B5" s="18" t="s">
        <v>11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>
        <v>-5.09</v>
      </c>
    </row>
    <row r="6" spans="2:19" ht="15" customHeight="1" x14ac:dyDescent="0.25">
      <c r="B6" s="12" t="s">
        <v>12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2:19" ht="15" customHeight="1" x14ac:dyDescent="0.25">
      <c r="B7" s="12" t="s">
        <v>13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>
        <v>-222.75</v>
      </c>
    </row>
    <row r="8" spans="2:19" ht="15" customHeight="1" x14ac:dyDescent="0.25">
      <c r="B8" s="12" t="s">
        <v>16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Q8" s="19"/>
      <c r="S8" s="4"/>
    </row>
    <row r="9" spans="2:19" ht="15" customHeight="1" x14ac:dyDescent="0.25">
      <c r="B9" s="12" t="s">
        <v>17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Q9" s="19"/>
      <c r="S9" s="4"/>
    </row>
    <row r="10" spans="2:19" ht="15" customHeight="1" x14ac:dyDescent="0.25">
      <c r="B10" s="14" t="s">
        <v>48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5"/>
      <c r="Q10" s="19"/>
      <c r="S10" s="4"/>
    </row>
    <row r="11" spans="2:19" ht="15" customHeight="1" x14ac:dyDescent="0.25">
      <c r="B11" s="12" t="s">
        <v>18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Q11" s="19"/>
      <c r="S11" s="4"/>
    </row>
    <row r="12" spans="2:19" ht="15" customHeight="1" x14ac:dyDescent="0.25">
      <c r="B12" s="12" t="s">
        <v>19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Q12" s="19"/>
      <c r="S12" s="4"/>
    </row>
    <row r="13" spans="2:19" ht="15" customHeight="1" x14ac:dyDescent="0.25">
      <c r="B13" s="12" t="s">
        <v>13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Q13" s="19"/>
      <c r="S13" s="4"/>
    </row>
    <row r="14" spans="2:19" ht="15" customHeight="1" x14ac:dyDescent="0.25">
      <c r="B14" s="12" t="s">
        <v>20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Q14" s="19"/>
      <c r="S14" s="4"/>
    </row>
    <row r="15" spans="2:19" ht="15" customHeight="1" x14ac:dyDescent="0.25">
      <c r="B15" s="12" t="s">
        <v>21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</row>
    <row r="16" spans="2:19" ht="15" customHeight="1" x14ac:dyDescent="0.25">
      <c r="B16" s="12" t="s">
        <v>22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</row>
    <row r="17" spans="2:14" ht="15" customHeight="1" x14ac:dyDescent="0.25">
      <c r="B17" s="12" t="s">
        <v>23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</row>
    <row r="18" spans="2:14" ht="15" customHeight="1" x14ac:dyDescent="0.25">
      <c r="B18" s="12" t="s">
        <v>24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</row>
    <row r="19" spans="2:14" ht="15" customHeight="1" x14ac:dyDescent="0.25">
      <c r="B19" s="16" t="s">
        <v>49</v>
      </c>
      <c r="C19" s="16" t="s">
        <v>50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7"/>
    </row>
    <row r="28" spans="2:14" x14ac:dyDescent="0.25">
      <c r="B28" s="5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Releve comptes</vt:lpstr>
      <vt:lpstr>TCD</vt:lpstr>
      <vt:lpstr>Base de donnée</vt:lpstr>
      <vt:lpstr>Budget annuel</vt:lpstr>
      <vt:lpstr>MotsClés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 Bovard</dc:creator>
  <cp:lastModifiedBy>Eric</cp:lastModifiedBy>
  <dcterms:created xsi:type="dcterms:W3CDTF">2022-03-04T19:31:52Z</dcterms:created>
  <dcterms:modified xsi:type="dcterms:W3CDTF">2022-03-05T08:50:15Z</dcterms:modified>
</cp:coreProperties>
</file>