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D:\Net\Langages\Excel VBA\Macros perso\"/>
    </mc:Choice>
  </mc:AlternateContent>
  <xr:revisionPtr revIDLastSave="0" documentId="13_ncr:1_{85CE553C-7657-431F-AEFD-D89C23115173}" xr6:coauthVersionLast="45" xr6:coauthVersionMax="45" xr10:uidLastSave="{00000000-0000-0000-0000-000000000000}"/>
  <bookViews>
    <workbookView xWindow="3810" yWindow="3810" windowWidth="19710" windowHeight="11175" xr2:uid="{00000000-000D-0000-FFFF-FFFF00000000}"/>
  </bookViews>
  <sheets>
    <sheet name="Feuil1" sheetId="1" r:id="rId1"/>
  </sheets>
  <functionGroups builtInGroupCount="19"/>
  <definedNames>
    <definedName name="_xlnm.Print_Area" localSheetId="0">Feuil1!$A$2:$E$12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1" l="1"/>
  <c r="D3" i="1"/>
  <c r="D2" i="1"/>
  <c r="C4" i="1"/>
  <c r="C3" i="1"/>
  <c r="I4" i="1"/>
  <c r="C12" i="1"/>
  <c r="H2" i="1"/>
  <c r="C2" i="1"/>
  <c r="C5" i="1"/>
  <c r="D13" i="1"/>
  <c r="I3" i="1"/>
  <c r="D4" i="1"/>
  <c r="D6" i="1" s="1"/>
  <c r="C13" i="1"/>
  <c r="D12" i="1"/>
  <c r="I2" i="1" l="1"/>
  <c r="C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</authors>
  <commentList>
    <comment ref="C2" authorId="0" shapeId="0" xr:uid="{16D94D09-57ED-49D3-9C63-1832C6D68A76}">
      <text>
        <r>
          <rPr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Tahoma"/>
            <family val="2"/>
          </rPr>
          <t>TMoins_TC</t>
        </r>
        <r>
          <rPr>
            <sz val="9"/>
            <color indexed="81"/>
            <rFont val="Tahoma"/>
            <family val="2"/>
          </rPr>
          <t>(A2;B2;$F$2)</t>
        </r>
      </text>
    </comment>
    <comment ref="D2" authorId="0" shapeId="0" xr:uid="{2EEDC395-0C3C-415D-B539-A5E2CF6E8A87}">
      <text>
        <r>
          <rPr>
            <sz val="9"/>
            <color indexed="81"/>
            <rFont val="Tahoma"/>
            <family val="2"/>
          </rPr>
          <t>=</t>
        </r>
        <r>
          <rPr>
            <b/>
            <sz val="9"/>
            <color indexed="81"/>
            <rFont val="Tahoma"/>
            <family val="2"/>
          </rPr>
          <t>TMoins_i</t>
        </r>
        <r>
          <rPr>
            <sz val="9"/>
            <color indexed="81"/>
            <rFont val="Tahoma"/>
            <family val="2"/>
          </rPr>
          <t>(A2;B2;$F$2)</t>
        </r>
      </text>
    </comment>
    <comment ref="C6" authorId="0" shapeId="0" xr:uid="{DA69933C-C3D9-43F6-96D8-C9D23865BD51}">
      <text>
        <r>
          <rPr>
            <b/>
            <sz val="9"/>
            <color indexed="81"/>
            <rFont val="Tahoma"/>
            <family val="2"/>
          </rPr>
          <t>=TSomme_TC</t>
        </r>
        <r>
          <rPr>
            <sz val="9"/>
            <color indexed="81"/>
            <rFont val="Tahoma"/>
            <family val="2"/>
          </rPr>
          <t>(C2:C5;$F$2)</t>
        </r>
      </text>
    </comment>
    <comment ref="D6" authorId="0" shapeId="0" xr:uid="{84FBD7F1-D032-4FC2-92C6-6272DCC50AB6}">
      <text>
        <r>
          <rPr>
            <sz val="9"/>
            <color indexed="81"/>
            <rFont val="Tahoma"/>
            <family val="2"/>
          </rPr>
          <t>Somme en images d'un mélange de TC et images</t>
        </r>
      </text>
    </comment>
  </commentList>
</comments>
</file>

<file path=xl/sharedStrings.xml><?xml version="1.0" encoding="utf-8"?>
<sst xmlns="http://schemas.openxmlformats.org/spreadsheetml/2006/main" count="29" uniqueCount="25">
  <si>
    <t>10:00:48:19</t>
  </si>
  <si>
    <t>10:00:54:17</t>
  </si>
  <si>
    <t>10:00:57:16</t>
  </si>
  <si>
    <t>10:01:02:09</t>
  </si>
  <si>
    <t>10:01:08:23</t>
  </si>
  <si>
    <t>10:01:13:23</t>
  </si>
  <si>
    <t>10:01:46:04</t>
  </si>
  <si>
    <t>10:01:53:23</t>
  </si>
  <si>
    <t>TOTAL</t>
  </si>
  <si>
    <t>Le calcul doit être une formule de soustraction du TC IN et du TC OUT.</t>
  </si>
  <si>
    <t>Le calcul doit être le total des résultats de toutes les soustractions</t>
  </si>
  <si>
    <t>T1</t>
  </si>
  <si>
    <t>T2</t>
  </si>
  <si>
    <t>T2-T1 (images)</t>
  </si>
  <si>
    <t>images/s</t>
  </si>
  <si>
    <t>Autres exemples</t>
  </si>
  <si>
    <t>imgs : nombre d'images/s optionnel, =25 par défaut</t>
  </si>
  <si>
    <r>
      <t>10:</t>
    </r>
    <r>
      <rPr>
        <sz val="11"/>
        <color rgb="FFFF0000"/>
        <rFont val="Calibri"/>
        <family val="2"/>
      </rPr>
      <t>6</t>
    </r>
    <r>
      <rPr>
        <sz val="11"/>
        <color rgb="FF000000"/>
        <rFont val="Calibri"/>
        <family val="2"/>
      </rPr>
      <t>0:48:70</t>
    </r>
  </si>
  <si>
    <t>T2+T1 (timecode)</t>
  </si>
  <si>
    <t>00:00:54:17</t>
  </si>
  <si>
    <t>T2+T1 (images)</t>
  </si>
  <si>
    <r>
      <t>T2</t>
    </r>
    <r>
      <rPr>
        <b/>
        <sz val="11"/>
        <color rgb="FFFF0000"/>
        <rFont val="Calibri"/>
        <family val="2"/>
      </rPr>
      <t>-</t>
    </r>
    <r>
      <rPr>
        <b/>
        <sz val="11"/>
        <color rgb="FF000000"/>
        <rFont val="Calibri"/>
        <family val="2"/>
      </rPr>
      <t>T1 (timecode)</t>
    </r>
  </si>
  <si>
    <r>
      <t>10:00:48:</t>
    </r>
    <r>
      <rPr>
        <sz val="11"/>
        <color rgb="FFFF0000"/>
        <rFont val="Calibri"/>
        <family val="2"/>
      </rPr>
      <t>7</t>
    </r>
    <r>
      <rPr>
        <sz val="11"/>
        <color rgb="FF000000"/>
        <rFont val="Calibri"/>
        <family val="2"/>
      </rPr>
      <t>0</t>
    </r>
  </si>
  <si>
    <t>accepté</t>
  </si>
  <si>
    <t>refusé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</si>
</sst>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b/>
      <sz val="20"/>
      <color rgb="FF000000"/>
      <name val="Arial"/>
      <family val="2"/>
    </font>
    <font>
      <b/>
      <sz val="18"/>
      <color rgb="FF000000"/>
      <name val="Arial"/>
      <family val="2"/>
    </font>
    <font>
      <b/>
      <sz val="11"/>
      <color rgb="FF000000"/>
      <name val="Calibri"/>
      <family val="2"/>
    </font>
    <font>
      <b/>
      <sz val="20"/>
      <color rgb="FF000000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00B0F0"/>
      <name val="Calibri"/>
      <family val="2"/>
    </font>
    <font>
      <b/>
      <sz val="11"/>
      <color rgb="FFFF0000"/>
      <name val="Calibri"/>
      <family val="2"/>
    </font>
    <font>
      <i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FF00"/>
        <bgColor rgb="FFFFFF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19">
    <xf numFmtId="0" fontId="0" fillId="0" borderId="0" xfId="0"/>
    <xf numFmtId="0" fontId="2" fillId="0" borderId="1" xfId="1" applyFont="1" applyFill="1" applyBorder="1" applyAlignment="1" applyProtection="1"/>
    <xf numFmtId="0" fontId="0" fillId="2" borderId="0" xfId="0" applyFill="1"/>
    <xf numFmtId="0" fontId="0" fillId="3" borderId="0" xfId="0" applyFill="1"/>
    <xf numFmtId="0" fontId="4" fillId="0" borderId="0" xfId="0" applyFont="1" applyAlignment="1"/>
    <xf numFmtId="0" fontId="10" fillId="0" borderId="0" xfId="0" applyFont="1"/>
    <xf numFmtId="0" fontId="4" fillId="0" borderId="0" xfId="0" applyFont="1"/>
    <xf numFmtId="0" fontId="4" fillId="0" borderId="2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0" xfId="0" applyAlignment="1"/>
    <xf numFmtId="0" fontId="12" fillId="0" borderId="0" xfId="0" applyFont="1" applyAlignment="1">
      <alignment vertical="center"/>
    </xf>
    <xf numFmtId="0" fontId="2" fillId="2" borderId="3" xfId="1" applyFont="1" applyFill="1" applyBorder="1" applyAlignment="1" applyProtection="1"/>
    <xf numFmtId="0" fontId="2" fillId="3" borderId="3" xfId="1" applyFont="1" applyFill="1" applyBorder="1" applyAlignment="1" applyProtection="1"/>
    <xf numFmtId="0" fontId="5" fillId="4" borderId="2" xfId="0" applyFont="1" applyFill="1" applyBorder="1" applyAlignment="1">
      <alignment vertical="center"/>
    </xf>
    <xf numFmtId="0" fontId="5" fillId="6" borderId="2" xfId="0" applyFont="1" applyFill="1" applyBorder="1" applyAlignment="1">
      <alignment vertical="center"/>
    </xf>
    <xf numFmtId="0" fontId="3" fillId="0" borderId="1" xfId="1" applyFont="1" applyFill="1" applyBorder="1" applyAlignment="1" applyProtection="1">
      <alignment horizontal="right"/>
    </xf>
    <xf numFmtId="0" fontId="4" fillId="0" borderId="0" xfId="0" applyFont="1" applyAlignment="1"/>
  </cellXfs>
  <cellStyles count="2">
    <cellStyle name="Normal" xfId="0" builtinId="0" customBuiltin="1"/>
    <cellStyle name="Normal_BUDGET ARCHIVES Louis XV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695324</xdr:colOff>
      <xdr:row>14</xdr:row>
      <xdr:rowOff>28574</xdr:rowOff>
    </xdr:from>
    <xdr:to>
      <xdr:col>5</xdr:col>
      <xdr:colOff>476249</xdr:colOff>
      <xdr:row>30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D7C0760-CC28-4F0C-B98E-DAF5838E714B}"/>
            </a:ext>
          </a:extLst>
        </xdr:cNvPr>
        <xdr:cNvSpPr txBox="1"/>
      </xdr:nvSpPr>
      <xdr:spPr>
        <a:xfrm>
          <a:off x="695324" y="4162424"/>
          <a:ext cx="6505575" cy="3057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Paramètres</a:t>
          </a:r>
          <a:r>
            <a:rPr lang="fr-FR" sz="1100"/>
            <a:t> :</a:t>
          </a:r>
        </a:p>
        <a:p>
          <a:r>
            <a:rPr lang="fr-FR" sz="1100" b="1"/>
            <a:t>T</a:t>
          </a:r>
          <a:r>
            <a:rPr lang="fr-FR" sz="1100"/>
            <a:t>, </a:t>
          </a:r>
          <a:r>
            <a:rPr lang="fr-FR" sz="1100" b="1"/>
            <a:t>T1</a:t>
          </a:r>
          <a:r>
            <a:rPr lang="fr-FR" sz="1100"/>
            <a:t>, </a:t>
          </a:r>
          <a:r>
            <a:rPr lang="fr-FR" sz="1100" b="1"/>
            <a:t>T2</a:t>
          </a:r>
          <a:r>
            <a:rPr lang="fr-FR" sz="1100"/>
            <a:t> : </a:t>
          </a:r>
          <a:r>
            <a:rPr lang="fr-FR" sz="1100" b="0"/>
            <a:t>Timecode</a:t>
          </a:r>
          <a:r>
            <a:rPr lang="fr-FR" sz="1100"/>
            <a:t> "hh:mm:ss:img" ou nombres d'images</a:t>
          </a:r>
        </a:p>
        <a:p>
          <a:r>
            <a:rPr lang="fr-FR" sz="1100" b="1"/>
            <a:t>imgs</a:t>
          </a:r>
          <a:r>
            <a:rPr lang="fr-FR" sz="1100"/>
            <a:t> (</a:t>
          </a:r>
          <a:r>
            <a:rPr lang="fr-FR" sz="1100" u="sng"/>
            <a:t>optionnel</a:t>
          </a:r>
          <a:r>
            <a:rPr lang="fr-FR" sz="1100"/>
            <a:t>): nombre d'images par seconde,</a:t>
          </a:r>
          <a:r>
            <a:rPr lang="fr-FR" sz="1100" baseline="0"/>
            <a:t> =25 si omis</a:t>
          </a:r>
          <a:endParaRPr lang="fr-FR" sz="1100"/>
        </a:p>
        <a:p>
          <a:endParaRPr lang="fr-FR" sz="1100"/>
        </a:p>
        <a:p>
          <a:r>
            <a:rPr lang="fr-FR" sz="1100" b="1"/>
            <a:t>Fonctions</a:t>
          </a:r>
          <a:r>
            <a:rPr lang="fr-FR" sz="1100"/>
            <a:t> :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T2i</a:t>
          </a:r>
          <a:r>
            <a:rPr lang="fr-FR" sz="1100"/>
            <a:t>(T , imgs)             ' conversion images ou TC "hh:mm:ss:img" en images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T2TC</a:t>
          </a:r>
          <a:r>
            <a:rPr lang="fr-FR" sz="1100"/>
            <a:t>(T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imgs</a:t>
          </a:r>
          <a:r>
            <a:rPr lang="fr-FR" sz="1100"/>
            <a:t>)           ' conversion images ou TC en TC "hh:mm:ss:img"</a:t>
          </a:r>
        </a:p>
        <a:p>
          <a:r>
            <a:rPr lang="fr-FR" sz="1100"/>
            <a:t> 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TPlus_i</a:t>
          </a:r>
          <a:r>
            <a:rPr lang="fr-FR" sz="1100"/>
            <a:t>(T1, T2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imgs</a:t>
          </a:r>
          <a:r>
            <a:rPr lang="fr-FR" sz="1100"/>
            <a:t>)   ' T2+T1 (images ou TC) en images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TMoins_i</a:t>
          </a:r>
          <a:r>
            <a:rPr lang="fr-FR" sz="1100"/>
            <a:t>(T1, T2,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imgs</a:t>
          </a:r>
          <a:r>
            <a:rPr lang="fr-FR" sz="1100"/>
            <a:t>)  ' T2-T1 (images ou TC) en images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TSomme_i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(plage , imgs)   ' somme des T de la plage  (images ou TC) en images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</a:t>
          </a:r>
          <a:r>
            <a:rPr lang="fr-FR" sz="1100" b="1">
              <a:solidFill>
                <a:srgbClr val="00B0F0"/>
              </a:solidFill>
              <a:effectLst/>
              <a:latin typeface="+mn-lt"/>
              <a:ea typeface="+mn-ea"/>
              <a:cs typeface="+mn-cs"/>
            </a:rPr>
            <a:t>TSomme_i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((plage1, plage2, plageX) , imgs)   ' somme des T de la plage  (images ou TC) en images</a:t>
          </a:r>
          <a:endParaRPr lang="fr-FR">
            <a:effectLst/>
          </a:endParaRPr>
        </a:p>
        <a:p>
          <a:endParaRPr lang="fr-FR" sz="1100"/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TPlus_TC</a:t>
          </a:r>
          <a:r>
            <a:rPr lang="fr-FR" sz="1100"/>
            <a:t>(T1, T2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imgs</a:t>
          </a:r>
          <a:r>
            <a:rPr lang="fr-FR" sz="1100"/>
            <a:t>)  ' T2+T1 (images ou TC) en TC "hh:mm:ss:img"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TMoins_TC</a:t>
          </a:r>
          <a:r>
            <a:rPr lang="fr-FR" sz="1100"/>
            <a:t>(T1, T2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imgs</a:t>
          </a:r>
          <a:r>
            <a:rPr lang="fr-FR" sz="1100"/>
            <a:t>) ' T2-T1 (images ou TC) en TC "hh:mm:ss:img"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TSomme_TC</a:t>
          </a:r>
          <a:r>
            <a:rPr lang="fr-FR" sz="1100"/>
            <a:t>(plage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imgs</a:t>
          </a:r>
          <a:r>
            <a:rPr lang="fr-FR" sz="1100"/>
            <a:t>)  ' somme des T de la plage (images ou TC) en TC "hh:mm:ss:img"</a:t>
          </a:r>
        </a:p>
        <a:p>
          <a:r>
            <a:rPr lang="fr-FR" sz="1100"/>
            <a:t>=</a:t>
          </a:r>
          <a:r>
            <a:rPr lang="fr-FR" sz="1100" b="1">
              <a:solidFill>
                <a:srgbClr val="00B0F0"/>
              </a:solidFill>
            </a:rPr>
            <a:t>TSomme_TC</a:t>
          </a:r>
          <a:r>
            <a:rPr lang="fr-FR" sz="1100"/>
            <a:t>((plage1, plage2, plageX)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imgs</a:t>
          </a:r>
          <a:r>
            <a:rPr lang="fr-FR" sz="1100"/>
            <a:t>)  ' somme des T de la plage (images ou TC) en TC "hh:mm:ss:img"</a:t>
          </a:r>
          <a:endParaRPr lang="fr-FR">
            <a:effectLst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3"/>
  <sheetViews>
    <sheetView tabSelected="1" workbookViewId="0">
      <selection activeCell="A7" sqref="A7"/>
    </sheetView>
  </sheetViews>
  <sheetFormatPr baseColWidth="10" defaultRowHeight="15" x14ac:dyDescent="0.25"/>
  <cols>
    <col min="1" max="1" width="27.28515625" customWidth="1"/>
    <col min="2" max="3" width="27.5703125" style="11" customWidth="1"/>
    <col min="4" max="4" width="15.7109375" style="11" customWidth="1"/>
    <col min="5" max="5" width="2.7109375" customWidth="1"/>
    <col min="7" max="7" width="2.7109375" customWidth="1"/>
  </cols>
  <sheetData>
    <row r="1" spans="1:10" s="6" customFormat="1" x14ac:dyDescent="0.25">
      <c r="A1" s="6" t="s">
        <v>11</v>
      </c>
      <c r="B1" s="4" t="s">
        <v>12</v>
      </c>
      <c r="C1" s="4" t="s">
        <v>21</v>
      </c>
      <c r="D1" s="4" t="s">
        <v>13</v>
      </c>
      <c r="F1" s="7" t="s">
        <v>14</v>
      </c>
      <c r="H1" s="5" t="s">
        <v>15</v>
      </c>
    </row>
    <row r="2" spans="1:10" ht="26.25" x14ac:dyDescent="0.4">
      <c r="A2" s="1" t="s">
        <v>0</v>
      </c>
      <c r="B2" s="1" t="s">
        <v>1</v>
      </c>
      <c r="C2" s="13" t="str">
        <f>TMoins_TC(A2,B2,$F$2)</f>
        <v>00:00:05:23</v>
      </c>
      <c r="D2" s="15">
        <f>TMoins_i(A2,B2,$F$2)</f>
        <v>148</v>
      </c>
      <c r="F2" s="10">
        <v>25</v>
      </c>
      <c r="H2" s="9">
        <f>T2i(A2)</f>
        <v>901219</v>
      </c>
      <c r="I2" s="9" t="str">
        <f>T2TC(H2)</f>
        <v>10:00:48:19</v>
      </c>
      <c r="J2" s="8" t="s">
        <v>16</v>
      </c>
    </row>
    <row r="3" spans="1:10" ht="26.25" x14ac:dyDescent="0.4">
      <c r="A3" s="1" t="s">
        <v>2</v>
      </c>
      <c r="B3" s="1" t="s">
        <v>3</v>
      </c>
      <c r="C3" s="13" t="str">
        <f>TMoins_TC(A3,B3,$F$2)</f>
        <v>00:00:04:18</v>
      </c>
      <c r="D3" s="15">
        <f>TMoins_i(A3,B3,$F$2)</f>
        <v>118</v>
      </c>
      <c r="H3" s="9" t="s">
        <v>22</v>
      </c>
      <c r="I3" s="9" t="str">
        <f>T2TC(H3)</f>
        <v>10:00:50:20</v>
      </c>
      <c r="J3" s="12" t="s">
        <v>23</v>
      </c>
    </row>
    <row r="4" spans="1:10" ht="26.25" x14ac:dyDescent="0.4">
      <c r="A4" s="1" t="s">
        <v>4</v>
      </c>
      <c r="B4" s="1" t="s">
        <v>5</v>
      </c>
      <c r="C4" s="13" t="str">
        <f>TMoins_TC(A4,B4,$F$2)</f>
        <v>00:00:05:00</v>
      </c>
      <c r="D4" s="15">
        <f>TMoins_i(A4,B4,$F$2)</f>
        <v>125</v>
      </c>
      <c r="H4" s="9" t="s">
        <v>17</v>
      </c>
      <c r="I4" s="9" t="e">
        <f>T2TC(H4)</f>
        <v>#VALUE!</v>
      </c>
      <c r="J4" s="12" t="s">
        <v>24</v>
      </c>
    </row>
    <row r="5" spans="1:10" ht="26.25" x14ac:dyDescent="0.4">
      <c r="A5" s="1" t="s">
        <v>6</v>
      </c>
      <c r="B5" s="1" t="s">
        <v>7</v>
      </c>
      <c r="C5" s="13" t="str">
        <f>TMoins_TC(A5,B5,$F$2)</f>
        <v>00:00:07:19</v>
      </c>
      <c r="D5" s="15">
        <f>TMoins_i(A5,B5,$F$2)</f>
        <v>194</v>
      </c>
    </row>
    <row r="6" spans="1:10" ht="26.25" x14ac:dyDescent="0.4">
      <c r="A6" s="17" t="s">
        <v>8</v>
      </c>
      <c r="B6" s="17"/>
      <c r="C6" s="14" t="str">
        <f>TSomme_TC(C2:C5,$F$2)</f>
        <v>00:00:23:10</v>
      </c>
      <c r="D6" s="16">
        <f>TSomme_i((C2,D3:D4,C5),$F$2)</f>
        <v>585</v>
      </c>
    </row>
    <row r="7" spans="1:10" ht="51.75" customHeight="1" x14ac:dyDescent="0.25"/>
    <row r="8" spans="1:10" x14ac:dyDescent="0.25">
      <c r="A8" s="2"/>
      <c r="B8" s="18" t="s">
        <v>9</v>
      </c>
      <c r="C8" s="18"/>
      <c r="D8" s="18"/>
      <c r="E8" s="18"/>
    </row>
    <row r="9" spans="1:10" x14ac:dyDescent="0.25">
      <c r="A9" s="3"/>
      <c r="B9" s="18" t="s">
        <v>10</v>
      </c>
      <c r="C9" s="18"/>
      <c r="D9" s="18"/>
      <c r="E9" s="18"/>
    </row>
    <row r="11" spans="1:10" s="6" customFormat="1" x14ac:dyDescent="0.25">
      <c r="A11" s="6" t="s">
        <v>11</v>
      </c>
      <c r="B11" s="4" t="s">
        <v>12</v>
      </c>
      <c r="C11" s="4" t="s">
        <v>18</v>
      </c>
      <c r="D11" s="4" t="s">
        <v>20</v>
      </c>
    </row>
    <row r="12" spans="1:10" ht="26.25" x14ac:dyDescent="0.4">
      <c r="A12" s="1" t="s">
        <v>0</v>
      </c>
      <c r="B12" s="1" t="s">
        <v>19</v>
      </c>
      <c r="C12" s="13" t="str">
        <f>Tplus_TC(A12,B12,$F$2)</f>
        <v>10:01:43:11</v>
      </c>
      <c r="D12" s="15">
        <f>Tplus_i(A12,B12,$F$2)</f>
        <v>902586</v>
      </c>
    </row>
    <row r="13" spans="1:10" ht="26.25" x14ac:dyDescent="0.4">
      <c r="A13" s="1" t="s">
        <v>2</v>
      </c>
      <c r="B13" s="1">
        <v>234</v>
      </c>
      <c r="C13" s="13" t="str">
        <f>Tplus_TC(A13,B13,$F$2)</f>
        <v>10:01:07:00</v>
      </c>
      <c r="D13" s="15">
        <f>Tplus_i(A13,B13,$F$2)</f>
        <v>901675</v>
      </c>
    </row>
  </sheetData>
  <mergeCells count="3">
    <mergeCell ref="A6:B6"/>
    <mergeCell ref="B8:E8"/>
    <mergeCell ref="B9:E9"/>
  </mergeCells>
  <phoneticPr fontId="6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loteguy</dc:creator>
  <cp:lastModifiedBy>Eric</cp:lastModifiedBy>
  <cp:lastPrinted>2015-02-04T10:07:05Z</cp:lastPrinted>
  <dcterms:created xsi:type="dcterms:W3CDTF">2015-02-04T09:55:53Z</dcterms:created>
  <dcterms:modified xsi:type="dcterms:W3CDTF">2020-09-19T16:55:03Z</dcterms:modified>
</cp:coreProperties>
</file>