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A31F7207-90AB-4BAA-8C04-D9936993A852}" xr6:coauthVersionLast="45" xr6:coauthVersionMax="45" xr10:uidLastSave="{00000000-0000-0000-0000-000000000000}"/>
  <bookViews>
    <workbookView xWindow="1785" yWindow="1785" windowWidth="19695" windowHeight="11955" activeTab="1"/>
  </bookViews>
  <sheets>
    <sheet name="Feuil1" sheetId="1" r:id="rId1"/>
    <sheet name="TDC" sheetId="2" r:id="rId2"/>
  </sheets>
  <calcPr calcId="191029" calcOnSave="0"/>
  <pivotCaches>
    <pivotCache cacheId="51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2" l="1"/>
</calcChain>
</file>

<file path=xl/sharedStrings.xml><?xml version="1.0" encoding="utf-8"?>
<sst xmlns="http://schemas.openxmlformats.org/spreadsheetml/2006/main" count="163" uniqueCount="53">
  <si>
    <t>Catégorie d'ouvrage</t>
  </si>
  <si>
    <t xml:space="preserve">Tâche </t>
  </si>
  <si>
    <t>Ratio horaire</t>
  </si>
  <si>
    <t>Unité</t>
  </si>
  <si>
    <t>Cadence journalière</t>
  </si>
  <si>
    <t>Chemins accés</t>
  </si>
  <si>
    <t>Terrassement-VRD-Soutènement</t>
  </si>
  <si>
    <t>Mur poids</t>
  </si>
  <si>
    <t>h/m3</t>
  </si>
  <si>
    <t>m3/j</t>
  </si>
  <si>
    <t>https://outlook.office.com/mail/inbox/id/AAQkADU1OTgxZTM0LWJkM2UtNGY5ZS1iY2JjLWFmYjc4ZTE</t>
  </si>
  <si>
    <t xml:space="preserve">Horizontaux BA </t>
  </si>
  <si>
    <t>ferraillage, montage des coffrages en étaiements</t>
  </si>
  <si>
    <t>h/m²</t>
  </si>
  <si>
    <t>m²/j</t>
  </si>
  <si>
    <t>https://outlook.office.com/mail/inbox/id/AAQkADU1OTgxZTM0LWJkM2UtNGY5ZS1iY2JjLWFmYjc</t>
  </si>
  <si>
    <t xml:space="preserve">Verticaux BA </t>
  </si>
  <si>
    <t>Voiles droit hauteur &lt; 3,30m</t>
  </si>
  <si>
    <t>ml/j</t>
  </si>
  <si>
    <t>https://outlook.office.com/mail/inbox/id/AAQkADU1OTgxZTM0LWJkM2UtNGY5ZS1iY2JjLWF</t>
  </si>
  <si>
    <t>Remblai périphérique bâtiment</t>
  </si>
  <si>
    <t>h/T</t>
  </si>
  <si>
    <t>T/j</t>
  </si>
  <si>
    <t>https://outlook.office.com/mail/inbox/id/AAQkADU1OTgxZTM0LWJkM2UtNGY5ZS1iY2Jj</t>
  </si>
  <si>
    <t>Finitions</t>
  </si>
  <si>
    <t>Pose de faïence (20cm*20cm h&lt;2ml)</t>
  </si>
  <si>
    <t>Aménagement intérieur</t>
  </si>
  <si>
    <t>Montage cloisons en Placo</t>
  </si>
  <si>
    <t>Démolition de cloisons en carreaux de plâtre h=3ml, ép10cm</t>
  </si>
  <si>
    <t>Fondations et radiers</t>
  </si>
  <si>
    <t>Caniveau de liaison (6m x 1m x 0,75mh)</t>
  </si>
  <si>
    <t>Longrines</t>
  </si>
  <si>
    <t>h/ml</t>
  </si>
  <si>
    <t>Démolition-Déconstruction</t>
  </si>
  <si>
    <t>Recépage paroi berlinoise</t>
  </si>
  <si>
    <t>Amiante</t>
  </si>
  <si>
    <t>calorifuge</t>
  </si>
  <si>
    <t>h/u</t>
  </si>
  <si>
    <t>u/j</t>
  </si>
  <si>
    <t>colle bitumineuse</t>
  </si>
  <si>
    <t xml:space="preserve">Peinture sur trémie </t>
  </si>
  <si>
    <t>h/cm²</t>
  </si>
  <si>
    <t>cm²/j</t>
  </si>
  <si>
    <t xml:space="preserve">Blocs buses </t>
  </si>
  <si>
    <t>Min. de Ratio horaire</t>
  </si>
  <si>
    <t>Moyenne de Ratio horaire</t>
  </si>
  <si>
    <t>Max. de Ratio horaire</t>
  </si>
  <si>
    <t>Min. de Cadence journalière</t>
  </si>
  <si>
    <t>Moyenne de Cadence journalière</t>
  </si>
  <si>
    <t>Max. de Cadence journalière</t>
  </si>
  <si>
    <t>Total général</t>
  </si>
  <si>
    <t>Valeurs</t>
  </si>
  <si>
    <t>Unité2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</si>
</sst>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\ &quot; h/m²&quot;"/>
  </numFmts>
  <fonts count="3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B4C6E7"/>
        <bgColor rgb="FFB4C6E7"/>
      </patternFill>
    </fill>
  </fills>
  <borders count="14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0" borderId="0" xfId="1" applyFont="1" applyAlignment="1">
      <alignment horizontal="left"/>
    </xf>
    <xf numFmtId="0" fontId="0" fillId="0" borderId="4" xfId="0" applyBorder="1"/>
    <xf numFmtId="0" fontId="0" fillId="0" borderId="5" xfId="0" applyBorder="1"/>
    <xf numFmtId="0" fontId="0" fillId="0" borderId="4" xfId="0" pivotButton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NumberFormat="1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0" xfId="0" applyNumberFormat="1" applyBorder="1"/>
    <xf numFmtId="0" fontId="0" fillId="0" borderId="12" xfId="0" applyNumberFormat="1" applyBorder="1"/>
    <xf numFmtId="0" fontId="0" fillId="0" borderId="13" xfId="0" applyNumberFormat="1" applyBorder="1"/>
    <xf numFmtId="164" fontId="0" fillId="0" borderId="4" xfId="0" applyNumberFormat="1" applyBorder="1"/>
  </cellXfs>
  <cellStyles count="2">
    <cellStyle name="Lien hypertexte" xfId="1"/>
    <cellStyle name="Normal" xfId="0" builtinId="0" customBuiltin="1"/>
  </cellStyles>
  <dxfs count="1">
    <dxf>
      <numFmt numFmtId="164" formatCode="General\ &quot; h/m²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695328</xdr:colOff>
      <xdr:row>2</xdr:row>
      <xdr:rowOff>142875</xdr:rowOff>
    </xdr:from>
    <xdr:ext cx="657225" cy="809628"/>
    <xdr:cxnSp macro="">
      <xdr:nvCxnSpPr>
        <xdr:cNvPr id="4" name="Connecteur droit avec flèche 2">
          <a:extLst>
            <a:ext uri="{FF2B5EF4-FFF2-40B4-BE49-F238E27FC236}">
              <a16:creationId xmlns:a16="http://schemas.microsoft.com/office/drawing/2014/main" id="{33EDA926-C8F4-418E-A380-C4B86C20BB04}"/>
            </a:ext>
          </a:extLst>
        </xdr:cNvPr>
        <xdr:cNvCxnSpPr/>
      </xdr:nvCxnSpPr>
      <xdr:spPr>
        <a:xfrm>
          <a:off x="8324853" y="523875"/>
          <a:ext cx="657225" cy="809628"/>
        </a:xfrm>
        <a:prstGeom prst="straightConnector1">
          <a:avLst/>
        </a:prstGeom>
        <a:noFill/>
        <a:ln w="6345" cap="flat">
          <a:solidFill>
            <a:srgbClr val="4472C4"/>
          </a:solidFill>
          <a:prstDash val="solid"/>
          <a:miter/>
          <a:tailEnd type="arrow"/>
        </a:ln>
      </xdr:spPr>
    </xdr:cxnSp>
    <xdr:clientData/>
  </xdr:oneCellAnchor>
  <xdr:oneCellAnchor>
    <xdr:from>
      <xdr:col>3</xdr:col>
      <xdr:colOff>1514475</xdr:colOff>
      <xdr:row>0</xdr:row>
      <xdr:rowOff>152403</xdr:rowOff>
    </xdr:from>
    <xdr:ext cx="1619246" cy="352428"/>
    <xdr:sp macro="" textlink="">
      <xdr:nvSpPr>
        <xdr:cNvPr id="2" name="ZoneTexte 3">
          <a:extLst>
            <a:ext uri="{FF2B5EF4-FFF2-40B4-BE49-F238E27FC236}">
              <a16:creationId xmlns:a16="http://schemas.microsoft.com/office/drawing/2014/main" id="{E89FD481-9250-4FAE-8124-EDF20FA75826}"/>
            </a:ext>
          </a:extLst>
        </xdr:cNvPr>
        <xdr:cNvSpPr txBox="1"/>
      </xdr:nvSpPr>
      <xdr:spPr>
        <a:xfrm>
          <a:off x="7524750" y="152403"/>
          <a:ext cx="1619246" cy="352428"/>
        </a:xfrm>
        <a:prstGeom prst="rect">
          <a:avLst/>
        </a:prstGeom>
        <a:solidFill>
          <a:srgbClr val="FFFFFF"/>
        </a:solidFill>
        <a:ln w="9528" cap="flat">
          <a:solidFill>
            <a:srgbClr val="BCBCBC"/>
          </a:solidFill>
          <a:prstDash val="solid"/>
          <a:miter/>
        </a:ln>
      </xdr:spPr>
      <xdr:txBody>
        <a:bodyPr vert="horz" wrap="square" lIns="91440" tIns="45720" rIns="91440" bIns="45720" anchor="t" anchorCtr="0" compatLnSpc="0">
          <a:noAutofit/>
        </a:bodyPr>
        <a:lstStyle/>
        <a:p>
          <a:pPr marL="0" marR="0" lvl="0" indent="0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Ajouter champs unité </a:t>
          </a:r>
        </a:p>
      </xdr:txBody>
    </xdr:sp>
    <xdr:clientData/>
  </xdr:oneCellAnchor>
  <xdr:oneCellAnchor>
    <xdr:from>
      <xdr:col>7</xdr:col>
      <xdr:colOff>1123953</xdr:colOff>
      <xdr:row>2</xdr:row>
      <xdr:rowOff>133346</xdr:rowOff>
    </xdr:from>
    <xdr:ext cx="657225" cy="809629"/>
    <xdr:cxnSp macro="">
      <xdr:nvCxnSpPr>
        <xdr:cNvPr id="5" name="Connecteur droit avec flèche 5">
          <a:extLst>
            <a:ext uri="{FF2B5EF4-FFF2-40B4-BE49-F238E27FC236}">
              <a16:creationId xmlns:a16="http://schemas.microsoft.com/office/drawing/2014/main" id="{E1C12024-B875-4B6F-B114-9A107B1632FA}"/>
            </a:ext>
          </a:extLst>
        </xdr:cNvPr>
        <xdr:cNvCxnSpPr/>
      </xdr:nvCxnSpPr>
      <xdr:spPr>
        <a:xfrm>
          <a:off x="13906503" y="514346"/>
          <a:ext cx="657225" cy="809629"/>
        </a:xfrm>
        <a:prstGeom prst="straightConnector1">
          <a:avLst/>
        </a:prstGeom>
        <a:noFill/>
        <a:ln w="6345" cap="flat">
          <a:solidFill>
            <a:srgbClr val="4472C4"/>
          </a:solidFill>
          <a:prstDash val="solid"/>
          <a:miter/>
          <a:tailEnd type="arrow"/>
        </a:ln>
      </xdr:spPr>
    </xdr:cxnSp>
    <xdr:clientData/>
  </xdr:oneCellAnchor>
  <xdr:oneCellAnchor>
    <xdr:from>
      <xdr:col>7</xdr:col>
      <xdr:colOff>323853</xdr:colOff>
      <xdr:row>0</xdr:row>
      <xdr:rowOff>142875</xdr:rowOff>
    </xdr:from>
    <xdr:ext cx="1714500" cy="352428"/>
    <xdr:sp macro="" textlink="">
      <xdr:nvSpPr>
        <xdr:cNvPr id="3" name="ZoneTexte 6">
          <a:extLst>
            <a:ext uri="{FF2B5EF4-FFF2-40B4-BE49-F238E27FC236}">
              <a16:creationId xmlns:a16="http://schemas.microsoft.com/office/drawing/2014/main" id="{ED33813C-5693-4503-BB76-AFE9C281A7A7}"/>
            </a:ext>
          </a:extLst>
        </xdr:cNvPr>
        <xdr:cNvSpPr txBox="1"/>
      </xdr:nvSpPr>
      <xdr:spPr>
        <a:xfrm>
          <a:off x="13106403" y="142875"/>
          <a:ext cx="1714500" cy="352428"/>
        </a:xfrm>
        <a:prstGeom prst="rect">
          <a:avLst/>
        </a:prstGeom>
        <a:solidFill>
          <a:srgbClr val="FFFFFF"/>
        </a:solidFill>
        <a:ln w="9528" cap="flat">
          <a:solidFill>
            <a:srgbClr val="BCBCBC"/>
          </a:solidFill>
          <a:prstDash val="solid"/>
          <a:miter/>
        </a:ln>
      </xdr:spPr>
      <xdr:txBody>
        <a:bodyPr vert="horz" wrap="square" lIns="91440" tIns="45720" rIns="91440" bIns="45720" anchor="t" anchorCtr="0" compatLnSpc="0">
          <a:noAutofit/>
        </a:bodyPr>
        <a:lstStyle/>
        <a:p>
          <a:pPr marL="0" marR="0" lvl="0" indent="0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Ajouter champs unité 2</a:t>
          </a:r>
        </a:p>
      </xdr:txBody>
    </xdr:sp>
    <xdr:clientData/>
  </xdr:one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Eric" refreshedDate="44020.369398495372" createdVersion="6" refreshedVersion="6" recordCount="18">
  <cacheSource type="worksheet">
    <worksheetSource ref="A1:G19" sheet="Feuil1"/>
  </cacheSource>
  <cacheFields count="7">
    <cacheField name="Catégorie d'ouvrage" numFmtId="0">
      <sharedItems count="8">
        <s v="Terrassement-VRD-Soutènement"/>
        <s v="Horizontaux BA "/>
        <s v="Verticaux BA "/>
        <s v="Finitions"/>
        <s v="Aménagement intérieur"/>
        <s v="Fondations et radiers"/>
        <s v="Démolition-Déconstruction"/>
        <s v="Amiante"/>
      </sharedItems>
    </cacheField>
    <cacheField name="Tâche " numFmtId="0">
      <sharedItems count="14">
        <s v="Mur poids"/>
        <s v="ferraillage, montage des coffrages en étaiements"/>
        <s v="Voiles droit hauteur &lt; 3,30m"/>
        <s v="Remblai périphérique bâtiment"/>
        <s v="Pose de faïence (20cm*20cm h&lt;2ml)"/>
        <s v="Montage cloisons en Placo"/>
        <s v="Démolition de cloisons en carreaux de plâtre h=3ml, ép10cm"/>
        <s v="Caniveau de liaison (6m x 1m x 0,75mh)"/>
        <s v="Longrines"/>
        <s v="Recépage paroi berlinoise"/>
        <s v="calorifuge"/>
        <s v="colle bitumineuse"/>
        <s v="Peinture sur trémie "/>
        <s v="Blocs buses "/>
      </sharedItems>
    </cacheField>
    <cacheField name="Ratio horaire" numFmtId="0">
      <sharedItems containsSemiMixedTypes="0" containsString="0" containsNumber="1" minValue="0.1" maxValue="52"/>
    </cacheField>
    <cacheField name="Unité" numFmtId="0">
      <sharedItems count="6">
        <s v="h/m3"/>
        <s v="h/m²"/>
        <s v="h/T"/>
        <s v="h/ml"/>
        <s v="h/u"/>
        <s v="h/cm²"/>
      </sharedItems>
    </cacheField>
    <cacheField name="Cadence journalière" numFmtId="0">
      <sharedItems containsSemiMixedTypes="0" containsString="0" containsNumber="1" minValue="1" maxValue="222.22"/>
    </cacheField>
    <cacheField name="Unité2" numFmtId="0">
      <sharedItems count="6">
        <s v="m3/j"/>
        <s v="m²/j"/>
        <s v="ml/j"/>
        <s v="T/j"/>
        <s v="u/j"/>
        <s v="cm²/j"/>
      </sharedItems>
    </cacheField>
    <cacheField name="Chemins accé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>
  <location ref="B8:K26" firstHeaderRow="1" firstDataRow="2" firstDataCol="4"/>
  <pivotFields count="7">
    <pivotField axis="axisRow" compact="0" outline="0" showAll="0" includeNewItemsInFilter="1" defaultSubtotal="0">
      <items count="8">
        <item x="4"/>
        <item x="7"/>
        <item x="6"/>
        <item x="3"/>
        <item x="5"/>
        <item x="1"/>
        <item x="0"/>
        <item x="2"/>
      </items>
    </pivotField>
    <pivotField axis="axisRow" compact="0" outline="0" showAll="0" includeNewItemsInFilter="1" defaultSubtotal="0">
      <items count="14">
        <item x="13"/>
        <item x="10"/>
        <item x="7"/>
        <item x="11"/>
        <item x="6"/>
        <item x="1"/>
        <item x="8"/>
        <item x="5"/>
        <item x="0"/>
        <item x="12"/>
        <item x="4"/>
        <item x="9"/>
        <item x="3"/>
        <item x="2"/>
      </items>
    </pivotField>
    <pivotField dataField="1" compact="0" outline="0" showAll="0" includeNewItemsInFilter="1"/>
    <pivotField axis="axisRow" compact="0" outline="0" showAll="0" includeNewItemsInFilter="1" defaultSubtotal="0">
      <items count="6">
        <item x="5"/>
        <item x="1"/>
        <item x="0"/>
        <item x="3"/>
        <item x="2"/>
        <item x="4"/>
      </items>
    </pivotField>
    <pivotField dataField="1" compact="0" outline="0" showAll="0" includeNewItemsInFilter="1"/>
    <pivotField axis="axisRow" compact="0" outline="0" showAll="0" includeNewItemsInFilter="1">
      <items count="7">
        <item x="5"/>
        <item x="1"/>
        <item x="0"/>
        <item x="2"/>
        <item x="3"/>
        <item x="4"/>
        <item t="default"/>
      </items>
    </pivotField>
    <pivotField compact="0" outline="0" showAll="0" includeNewItemsInFilter="1"/>
  </pivotFields>
  <rowFields count="4">
    <field x="0"/>
    <field x="1"/>
    <field x="3"/>
    <field x="5"/>
  </rowFields>
  <rowItems count="17">
    <i>
      <x/>
      <x v="4"/>
      <x v="1"/>
      <x v="1"/>
    </i>
    <i r="1">
      <x v="7"/>
      <x v="1"/>
      <x v="1"/>
    </i>
    <i>
      <x v="1"/>
      <x v="1"/>
      <x v="3"/>
      <x v="3"/>
    </i>
    <i r="2">
      <x v="5"/>
      <x v="5"/>
    </i>
    <i r="1">
      <x v="3"/>
      <x v="3"/>
      <x v="3"/>
    </i>
    <i r="1">
      <x v="9"/>
      <x/>
      <x/>
    </i>
    <i>
      <x v="2"/>
      <x v="11"/>
      <x v="3"/>
      <x v="3"/>
    </i>
    <i>
      <x v="3"/>
      <x v="10"/>
      <x v="1"/>
      <x v="1"/>
    </i>
    <i>
      <x v="4"/>
      <x v="2"/>
      <x v="2"/>
      <x v="2"/>
    </i>
    <i r="2">
      <x v="3"/>
      <x v="3"/>
    </i>
    <i r="1">
      <x v="6"/>
      <x v="3"/>
      <x v="3"/>
    </i>
    <i>
      <x v="5"/>
      <x v="5"/>
      <x v="1"/>
      <x v="1"/>
    </i>
    <i>
      <x v="6"/>
      <x/>
      <x v="3"/>
      <x v="3"/>
    </i>
    <i r="1">
      <x v="8"/>
      <x v="2"/>
      <x v="2"/>
    </i>
    <i r="1">
      <x v="12"/>
      <x v="4"/>
      <x v="4"/>
    </i>
    <i>
      <x v="7"/>
      <x v="13"/>
      <x v="1"/>
      <x v="3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Min. de Ratio horaire" fld="2" subtotal="min" baseField="2" baseItem="1048828"/>
    <dataField name="Moyenne de Ratio horaire" fld="2" subtotal="average" baseField="2" baseItem="1048828"/>
    <dataField name="Max. de Ratio horaire" fld="2" subtotal="max" baseField="2" baseItem="1048828"/>
    <dataField name="Min. de Cadence journalière" fld="4" subtotal="min" baseField="3" baseItem="1048828"/>
    <dataField name="Moyenne de Cadence journalière" fld="4" subtotal="average" baseField="3" baseItem="1048828"/>
    <dataField name="Max. de Cadence journalière" fld="4" subtotal="max" baseField="3" baseItem="1048828"/>
  </dataFields>
  <formats count="1">
    <format dxfId="0">
      <pivotArea outline="0" fieldPosition="0">
        <references count="5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4"/>
          </reference>
          <reference field="3" count="1" selected="0">
            <x v="1"/>
          </reference>
          <reference field="5" count="1" selected="0">
            <x v="1"/>
          </reference>
        </references>
      </pivotArea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utlook.office.com/mail/inbox/id/AAQkADU1OTgxZTM0LWJkM2UtNGY5ZS1iY2JjLWFmYjc4ZTE" TargetMode="External"/><Relationship Id="rId13" Type="http://schemas.openxmlformats.org/officeDocument/2006/relationships/hyperlink" Target="https://outlook.office.com/mail/inbox/id/AAQkADU1OTgxZTM0LWJkM2UtNGY5ZS1iY2JjLWFmYjc4ZTE" TargetMode="External"/><Relationship Id="rId3" Type="http://schemas.openxmlformats.org/officeDocument/2006/relationships/hyperlink" Target="https://outlook.office.com/mail/inbox/id/AAQkADU1OTgxZTM0LWJkM2UtNGY5ZS1iY2JjLWF" TargetMode="External"/><Relationship Id="rId7" Type="http://schemas.openxmlformats.org/officeDocument/2006/relationships/hyperlink" Target="https://outlook.office.com/mail/inbox/id/AAQkADU1OTgxZTM0LWJkM2UtNGY5ZS1iY2JjLWFmYjc4ZTE" TargetMode="External"/><Relationship Id="rId12" Type="http://schemas.openxmlformats.org/officeDocument/2006/relationships/hyperlink" Target="https://outlook.office.com/mail/inbox/id/AAQkADU1OTgxZTM0LWJkM2UtNGY5ZS1iY2JjLWFmYjc4ZTE" TargetMode="External"/><Relationship Id="rId2" Type="http://schemas.openxmlformats.org/officeDocument/2006/relationships/hyperlink" Target="https://outlook.office.com/mail/inbox/id/AAQkADU1OTgxZTM0LWJkM2UtNGY5ZS1iY2JjLWFmYjc" TargetMode="External"/><Relationship Id="rId1" Type="http://schemas.openxmlformats.org/officeDocument/2006/relationships/hyperlink" Target="https://outlook.office.com/mail/inbox/id/AAQkADU1OTgxZTM0LWJkM2UtNGY5ZS1iY2JjLWFmYjc4ZTE" TargetMode="External"/><Relationship Id="rId6" Type="http://schemas.openxmlformats.org/officeDocument/2006/relationships/hyperlink" Target="https://outlook.office.com/mail/inbox/id/AAQkADU1OTgxZTM0LWJkM2UtNGY5ZS1iY2JjLWFmYjc" TargetMode="External"/><Relationship Id="rId11" Type="http://schemas.openxmlformats.org/officeDocument/2006/relationships/hyperlink" Target="https://outlook.office.com/mail/inbox/id/AAQkADU1OTgxZTM0LWJkM2UtNGY5ZS1iY2JjLWFmYjc4ZTE" TargetMode="External"/><Relationship Id="rId5" Type="http://schemas.openxmlformats.org/officeDocument/2006/relationships/hyperlink" Target="https://outlook.office.com/mail/inbox/id/AAQkADU1OTgxZTM0LWJkM2UtNGY5ZS1iY2JjLWFmYjc" TargetMode="External"/><Relationship Id="rId10" Type="http://schemas.openxmlformats.org/officeDocument/2006/relationships/hyperlink" Target="https://outlook.office.com/mail/inbox/id/AAQkADU1OTgxZTM0LWJkM2UtNGY5ZS1iY2JjLWFmYjc4ZTE" TargetMode="External"/><Relationship Id="rId4" Type="http://schemas.openxmlformats.org/officeDocument/2006/relationships/hyperlink" Target="https://outlook.office.com/mail/inbox/id/AAQkADU1OTgxZTM0LWJkM2UtNGY5ZS1iY2Jj" TargetMode="External"/><Relationship Id="rId9" Type="http://schemas.openxmlformats.org/officeDocument/2006/relationships/hyperlink" Target="https://outlook.office.com/mail/inbox/id/AAQkADU1OTgxZTM0LWJkM2UtNGY5ZS1iY2JjLWFmYjc4ZTE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9"/>
  <sheetViews>
    <sheetView workbookViewId="0"/>
  </sheetViews>
  <sheetFormatPr baseColWidth="10" defaultRowHeight="15" x14ac:dyDescent="0.25"/>
  <cols>
    <col min="1" max="1" width="30.85546875" bestFit="1" customWidth="1"/>
    <col min="2" max="2" width="59.28515625" bestFit="1" customWidth="1"/>
    <col min="3" max="3" width="12.42578125" bestFit="1" customWidth="1"/>
    <col min="4" max="4" width="11.42578125" customWidth="1"/>
    <col min="5" max="5" width="19" bestFit="1" customWidth="1"/>
    <col min="6" max="6" width="11.42578125" customWidth="1"/>
    <col min="7" max="7" width="92.42578125" bestFit="1" customWidth="1"/>
    <col min="8" max="8" width="11.42578125" customWidth="1"/>
  </cols>
  <sheetData>
    <row r="1" spans="1:7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3</v>
      </c>
      <c r="G1" s="3" t="s">
        <v>5</v>
      </c>
    </row>
    <row r="2" spans="1:7" x14ac:dyDescent="0.25">
      <c r="A2" s="4" t="s">
        <v>6</v>
      </c>
      <c r="B2" s="4" t="s">
        <v>7</v>
      </c>
      <c r="C2" s="4">
        <v>1.8</v>
      </c>
      <c r="D2" s="4" t="s">
        <v>8</v>
      </c>
      <c r="E2" s="4">
        <v>7.7</v>
      </c>
      <c r="F2" s="4" t="s">
        <v>9</v>
      </c>
      <c r="G2" s="5" t="s">
        <v>10</v>
      </c>
    </row>
    <row r="3" spans="1:7" x14ac:dyDescent="0.25">
      <c r="A3" s="4" t="s">
        <v>11</v>
      </c>
      <c r="B3" s="4" t="s">
        <v>12</v>
      </c>
      <c r="C3" s="4">
        <v>52</v>
      </c>
      <c r="D3" s="4" t="s">
        <v>13</v>
      </c>
      <c r="E3" s="4">
        <v>12</v>
      </c>
      <c r="F3" s="4" t="s">
        <v>14</v>
      </c>
      <c r="G3" s="5" t="s">
        <v>15</v>
      </c>
    </row>
    <row r="4" spans="1:7" x14ac:dyDescent="0.25">
      <c r="A4" s="4" t="s">
        <v>16</v>
      </c>
      <c r="B4" s="4" t="s">
        <v>17</v>
      </c>
      <c r="C4" s="4">
        <v>4</v>
      </c>
      <c r="D4" s="4" t="s">
        <v>13</v>
      </c>
      <c r="E4" s="4">
        <v>1</v>
      </c>
      <c r="F4" s="4" t="s">
        <v>18</v>
      </c>
      <c r="G4" s="5" t="s">
        <v>19</v>
      </c>
    </row>
    <row r="5" spans="1:7" x14ac:dyDescent="0.25">
      <c r="A5" s="4" t="s">
        <v>6</v>
      </c>
      <c r="B5" s="4" t="s">
        <v>20</v>
      </c>
      <c r="C5" s="4">
        <v>6</v>
      </c>
      <c r="D5" s="4" t="s">
        <v>21</v>
      </c>
      <c r="E5" s="4">
        <v>12</v>
      </c>
      <c r="F5" s="4" t="s">
        <v>22</v>
      </c>
      <c r="G5" s="5" t="s">
        <v>23</v>
      </c>
    </row>
    <row r="6" spans="1:7" x14ac:dyDescent="0.25">
      <c r="A6" s="4" t="s">
        <v>24</v>
      </c>
      <c r="B6" s="4" t="s">
        <v>25</v>
      </c>
      <c r="C6" s="4">
        <v>5</v>
      </c>
      <c r="D6" s="4" t="s">
        <v>13</v>
      </c>
      <c r="E6" s="4">
        <v>5</v>
      </c>
      <c r="F6" s="4" t="s">
        <v>14</v>
      </c>
      <c r="G6" s="5" t="s">
        <v>15</v>
      </c>
    </row>
    <row r="7" spans="1:7" x14ac:dyDescent="0.25">
      <c r="A7" s="4" t="s">
        <v>26</v>
      </c>
      <c r="B7" s="4" t="s">
        <v>27</v>
      </c>
      <c r="C7" s="4">
        <v>2</v>
      </c>
      <c r="D7" s="4" t="s">
        <v>13</v>
      </c>
      <c r="E7" s="4">
        <v>3</v>
      </c>
      <c r="F7" s="4" t="s">
        <v>14</v>
      </c>
      <c r="G7" s="5" t="s">
        <v>15</v>
      </c>
    </row>
    <row r="8" spans="1:7" x14ac:dyDescent="0.25">
      <c r="A8" s="4" t="s">
        <v>26</v>
      </c>
      <c r="B8" s="4" t="s">
        <v>28</v>
      </c>
      <c r="C8" s="4">
        <v>3</v>
      </c>
      <c r="D8" s="4" t="s">
        <v>13</v>
      </c>
      <c r="E8" s="4">
        <v>8.23</v>
      </c>
      <c r="F8" s="4" t="s">
        <v>14</v>
      </c>
      <c r="G8" s="5" t="s">
        <v>10</v>
      </c>
    </row>
    <row r="9" spans="1:7" x14ac:dyDescent="0.25">
      <c r="A9" s="4" t="s">
        <v>29</v>
      </c>
      <c r="B9" s="4" t="s">
        <v>30</v>
      </c>
      <c r="C9" s="4">
        <v>22</v>
      </c>
      <c r="D9" s="4" t="s">
        <v>8</v>
      </c>
      <c r="E9" s="4">
        <v>1.25</v>
      </c>
      <c r="F9" s="4" t="s">
        <v>9</v>
      </c>
      <c r="G9" s="5" t="s">
        <v>10</v>
      </c>
    </row>
    <row r="10" spans="1:7" x14ac:dyDescent="0.25">
      <c r="A10" s="4" t="s">
        <v>29</v>
      </c>
      <c r="B10" s="4" t="s">
        <v>31</v>
      </c>
      <c r="C10" s="4">
        <v>2.8</v>
      </c>
      <c r="D10" s="4" t="s">
        <v>32</v>
      </c>
      <c r="E10" s="4">
        <v>3</v>
      </c>
      <c r="F10" s="4" t="s">
        <v>18</v>
      </c>
      <c r="G10" s="5" t="s">
        <v>10</v>
      </c>
    </row>
    <row r="11" spans="1:7" x14ac:dyDescent="0.25">
      <c r="A11" s="4" t="s">
        <v>29</v>
      </c>
      <c r="B11" s="4" t="s">
        <v>30</v>
      </c>
      <c r="C11" s="4">
        <v>15.36</v>
      </c>
      <c r="D11" s="4" t="s">
        <v>32</v>
      </c>
      <c r="E11" s="4">
        <v>2.08</v>
      </c>
      <c r="F11" s="4" t="s">
        <v>18</v>
      </c>
      <c r="G11" s="5" t="s">
        <v>10</v>
      </c>
    </row>
    <row r="12" spans="1:7" x14ac:dyDescent="0.25">
      <c r="A12" s="4" t="s">
        <v>33</v>
      </c>
      <c r="B12" s="4" t="s">
        <v>34</v>
      </c>
      <c r="C12" s="4">
        <v>3.9</v>
      </c>
      <c r="D12" s="4" t="s">
        <v>32</v>
      </c>
      <c r="E12" s="4">
        <v>3</v>
      </c>
      <c r="F12" s="4" t="s">
        <v>18</v>
      </c>
      <c r="G12" s="5" t="s">
        <v>10</v>
      </c>
    </row>
    <row r="13" spans="1:7" x14ac:dyDescent="0.25">
      <c r="A13" s="4" t="s">
        <v>35</v>
      </c>
      <c r="B13" s="4" t="s">
        <v>36</v>
      </c>
      <c r="C13" s="4">
        <v>16.149999999999999</v>
      </c>
      <c r="D13" s="4" t="s">
        <v>37</v>
      </c>
      <c r="E13" s="4">
        <v>45</v>
      </c>
      <c r="F13" s="4" t="s">
        <v>38</v>
      </c>
      <c r="G13" s="5" t="s">
        <v>10</v>
      </c>
    </row>
    <row r="14" spans="1:7" x14ac:dyDescent="0.25">
      <c r="A14" s="4" t="s">
        <v>35</v>
      </c>
      <c r="B14" s="4" t="s">
        <v>36</v>
      </c>
      <c r="C14" s="4">
        <v>4.5</v>
      </c>
      <c r="D14" s="4" t="s">
        <v>32</v>
      </c>
      <c r="E14" s="4">
        <v>5.3</v>
      </c>
      <c r="F14" s="4" t="s">
        <v>18</v>
      </c>
      <c r="G14" s="5" t="s">
        <v>10</v>
      </c>
    </row>
    <row r="15" spans="1:7" x14ac:dyDescent="0.25">
      <c r="A15" s="4" t="s">
        <v>35</v>
      </c>
      <c r="B15" s="4" t="s">
        <v>39</v>
      </c>
      <c r="C15" s="4">
        <v>6.5</v>
      </c>
      <c r="D15" s="4" t="s">
        <v>32</v>
      </c>
      <c r="E15" s="4">
        <v>3.7</v>
      </c>
      <c r="F15" s="4" t="s">
        <v>18</v>
      </c>
      <c r="G15" s="5" t="s">
        <v>10</v>
      </c>
    </row>
    <row r="16" spans="1:7" x14ac:dyDescent="0.25">
      <c r="A16" s="4" t="s">
        <v>35</v>
      </c>
      <c r="B16" s="4" t="s">
        <v>40</v>
      </c>
      <c r="C16" s="4">
        <v>0.1</v>
      </c>
      <c r="D16" s="4" t="s">
        <v>41</v>
      </c>
      <c r="E16" s="4">
        <v>222.22</v>
      </c>
      <c r="F16" s="4" t="s">
        <v>42</v>
      </c>
      <c r="G16" s="5" t="s">
        <v>10</v>
      </c>
    </row>
    <row r="17" spans="1:7" x14ac:dyDescent="0.25">
      <c r="A17" s="4" t="s">
        <v>29</v>
      </c>
      <c r="B17" s="4" t="s">
        <v>31</v>
      </c>
      <c r="C17" s="4">
        <v>3.3</v>
      </c>
      <c r="D17" s="4" t="s">
        <v>32</v>
      </c>
      <c r="E17" s="4">
        <v>7</v>
      </c>
      <c r="F17" s="4" t="s">
        <v>18</v>
      </c>
      <c r="G17" s="5" t="s">
        <v>10</v>
      </c>
    </row>
    <row r="18" spans="1:7" x14ac:dyDescent="0.25">
      <c r="A18" s="4" t="s">
        <v>6</v>
      </c>
      <c r="B18" s="4" t="s">
        <v>43</v>
      </c>
      <c r="C18" s="4">
        <v>6.8</v>
      </c>
      <c r="D18" s="4" t="s">
        <v>32</v>
      </c>
      <c r="E18" s="4">
        <v>4</v>
      </c>
      <c r="F18" s="4" t="s">
        <v>18</v>
      </c>
      <c r="G18" s="5" t="s">
        <v>10</v>
      </c>
    </row>
    <row r="19" spans="1:7" x14ac:dyDescent="0.25">
      <c r="A19" s="4" t="s">
        <v>6</v>
      </c>
      <c r="B19" s="4" t="s">
        <v>43</v>
      </c>
      <c r="C19" s="4">
        <v>6</v>
      </c>
      <c r="D19" s="4" t="s">
        <v>32</v>
      </c>
      <c r="E19" s="4">
        <v>5</v>
      </c>
      <c r="F19" s="4" t="s">
        <v>18</v>
      </c>
      <c r="G19" s="5" t="s">
        <v>10</v>
      </c>
    </row>
  </sheetData>
  <hyperlinks>
    <hyperlink ref="G2" r:id="rId1"/>
    <hyperlink ref="G3" r:id="rId2"/>
    <hyperlink ref="G4" r:id="rId3"/>
    <hyperlink ref="G5" r:id="rId4"/>
    <hyperlink ref="G6" r:id="rId5"/>
    <hyperlink ref="G7" r:id="rId6"/>
    <hyperlink ref="G8" r:id="rId7"/>
    <hyperlink ref="G10" r:id="rId8"/>
    <hyperlink ref="G12" r:id="rId9"/>
    <hyperlink ref="G14" r:id="rId10"/>
    <hyperlink ref="G16" r:id="rId11"/>
    <hyperlink ref="G18" r:id="rId12"/>
    <hyperlink ref="G19" r:id="rId13"/>
  </hyperlinks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8:M26"/>
  <sheetViews>
    <sheetView tabSelected="1" workbookViewId="0">
      <selection activeCell="C13" sqref="C13"/>
    </sheetView>
  </sheetViews>
  <sheetFormatPr baseColWidth="10" defaultRowHeight="15" x14ac:dyDescent="0.25"/>
  <cols>
    <col min="1" max="1" width="11.42578125" customWidth="1"/>
    <col min="2" max="2" width="19" customWidth="1"/>
    <col min="3" max="3" width="55.28515625" bestFit="1" customWidth="1"/>
    <col min="4" max="4" width="8.140625" bestFit="1" customWidth="1"/>
    <col min="5" max="5" width="9.140625" bestFit="1" customWidth="1"/>
    <col min="6" max="6" width="19.7109375" bestFit="1" customWidth="1"/>
    <col min="7" max="7" width="24.28515625" bestFit="1" customWidth="1"/>
    <col min="8" max="8" width="20" bestFit="1" customWidth="1"/>
    <col min="9" max="9" width="26.42578125" bestFit="1" customWidth="1"/>
    <col min="10" max="10" width="30.85546875" bestFit="1" customWidth="1"/>
    <col min="11" max="11" width="26.7109375" bestFit="1" customWidth="1"/>
  </cols>
  <sheetData>
    <row r="8" spans="2:13" x14ac:dyDescent="0.25">
      <c r="B8" s="6"/>
      <c r="C8" s="7"/>
      <c r="D8" s="7"/>
      <c r="E8" s="7"/>
      <c r="F8" s="8" t="s">
        <v>51</v>
      </c>
      <c r="G8" s="7"/>
      <c r="H8" s="7"/>
      <c r="I8" s="7"/>
      <c r="J8" s="7"/>
      <c r="K8" s="9"/>
    </row>
    <row r="9" spans="2:13" x14ac:dyDescent="0.25">
      <c r="B9" s="8" t="s">
        <v>0</v>
      </c>
      <c r="C9" s="8" t="s">
        <v>1</v>
      </c>
      <c r="D9" s="8" t="s">
        <v>3</v>
      </c>
      <c r="E9" s="8" t="s">
        <v>52</v>
      </c>
      <c r="F9" s="6" t="s">
        <v>44</v>
      </c>
      <c r="G9" s="10" t="s">
        <v>45</v>
      </c>
      <c r="H9" s="10" t="s">
        <v>46</v>
      </c>
      <c r="I9" s="10" t="s">
        <v>47</v>
      </c>
      <c r="J9" s="10" t="s">
        <v>48</v>
      </c>
      <c r="K9" s="11" t="s">
        <v>49</v>
      </c>
    </row>
    <row r="10" spans="2:13" x14ac:dyDescent="0.25">
      <c r="B10" s="6" t="s">
        <v>26</v>
      </c>
      <c r="C10" s="6" t="s">
        <v>28</v>
      </c>
      <c r="D10" s="6" t="s">
        <v>13</v>
      </c>
      <c r="E10" s="6" t="s">
        <v>14</v>
      </c>
      <c r="F10" s="21">
        <v>3</v>
      </c>
      <c r="G10" s="13">
        <v>3</v>
      </c>
      <c r="H10" s="13">
        <v>3</v>
      </c>
      <c r="I10" s="13">
        <v>8.23</v>
      </c>
      <c r="J10" s="13">
        <v>8.23</v>
      </c>
      <c r="K10" s="14">
        <v>8.23</v>
      </c>
      <c r="M10">
        <f>GETPIVOTDATA("Min. de Ratio horaire",$B$8,"Catégorie d'ouvrage","Aménagement intérieur","Tâche ","Démolition de cloisons en carreaux de plâtre h=3ml, ép10cm","Unité","h/m²","Unité2","m²/j")</f>
        <v>3</v>
      </c>
    </row>
    <row r="11" spans="2:13" x14ac:dyDescent="0.25">
      <c r="B11" s="15"/>
      <c r="C11" s="6" t="s">
        <v>27</v>
      </c>
      <c r="D11" s="6" t="s">
        <v>13</v>
      </c>
      <c r="E11" s="6" t="s">
        <v>14</v>
      </c>
      <c r="F11" s="12">
        <v>2</v>
      </c>
      <c r="G11" s="13">
        <v>2</v>
      </c>
      <c r="H11" s="13">
        <v>2</v>
      </c>
      <c r="I11" s="13">
        <v>3</v>
      </c>
      <c r="J11" s="13">
        <v>3</v>
      </c>
      <c r="K11" s="14">
        <v>3</v>
      </c>
    </row>
    <row r="12" spans="2:13" x14ac:dyDescent="0.25">
      <c r="B12" s="6" t="s">
        <v>35</v>
      </c>
      <c r="C12" s="6" t="s">
        <v>36</v>
      </c>
      <c r="D12" s="6" t="s">
        <v>32</v>
      </c>
      <c r="E12" s="6" t="s">
        <v>18</v>
      </c>
      <c r="F12" s="12">
        <v>4.5</v>
      </c>
      <c r="G12" s="13">
        <v>4.5</v>
      </c>
      <c r="H12" s="13">
        <v>4.5</v>
      </c>
      <c r="I12" s="13">
        <v>5.3</v>
      </c>
      <c r="J12" s="13">
        <v>5.3</v>
      </c>
      <c r="K12" s="14">
        <v>5.3</v>
      </c>
    </row>
    <row r="13" spans="2:13" x14ac:dyDescent="0.25">
      <c r="B13" s="15"/>
      <c r="C13" s="15"/>
      <c r="D13" s="6" t="s">
        <v>37</v>
      </c>
      <c r="E13" s="6" t="s">
        <v>38</v>
      </c>
      <c r="F13" s="12">
        <v>16.149999999999999</v>
      </c>
      <c r="G13" s="13">
        <v>16.149999999999999</v>
      </c>
      <c r="H13" s="13">
        <v>16.149999999999999</v>
      </c>
      <c r="I13" s="13">
        <v>45</v>
      </c>
      <c r="J13" s="13">
        <v>45</v>
      </c>
      <c r="K13" s="14">
        <v>45</v>
      </c>
    </row>
    <row r="14" spans="2:13" x14ac:dyDescent="0.25">
      <c r="B14" s="15"/>
      <c r="C14" s="6" t="s">
        <v>39</v>
      </c>
      <c r="D14" s="6" t="s">
        <v>32</v>
      </c>
      <c r="E14" s="6" t="s">
        <v>18</v>
      </c>
      <c r="F14" s="12">
        <v>6.5</v>
      </c>
      <c r="G14" s="13">
        <v>6.5</v>
      </c>
      <c r="H14" s="13">
        <v>6.5</v>
      </c>
      <c r="I14" s="13">
        <v>3.7</v>
      </c>
      <c r="J14" s="13">
        <v>3.7</v>
      </c>
      <c r="K14" s="14">
        <v>3.7</v>
      </c>
    </row>
    <row r="15" spans="2:13" x14ac:dyDescent="0.25">
      <c r="B15" s="15"/>
      <c r="C15" s="6" t="s">
        <v>40</v>
      </c>
      <c r="D15" s="6" t="s">
        <v>41</v>
      </c>
      <c r="E15" s="6" t="s">
        <v>42</v>
      </c>
      <c r="F15" s="12">
        <v>0.1</v>
      </c>
      <c r="G15" s="13">
        <v>0.1</v>
      </c>
      <c r="H15" s="13">
        <v>0.1</v>
      </c>
      <c r="I15" s="13">
        <v>222.22</v>
      </c>
      <c r="J15" s="13">
        <v>222.22</v>
      </c>
      <c r="K15" s="14">
        <v>222.22</v>
      </c>
    </row>
    <row r="16" spans="2:13" x14ac:dyDescent="0.25">
      <c r="B16" s="6" t="s">
        <v>33</v>
      </c>
      <c r="C16" s="6" t="s">
        <v>34</v>
      </c>
      <c r="D16" s="6" t="s">
        <v>32</v>
      </c>
      <c r="E16" s="6" t="s">
        <v>18</v>
      </c>
      <c r="F16" s="12">
        <v>3.9</v>
      </c>
      <c r="G16" s="13">
        <v>3.9</v>
      </c>
      <c r="H16" s="13">
        <v>3.9</v>
      </c>
      <c r="I16" s="13">
        <v>3</v>
      </c>
      <c r="J16" s="13">
        <v>3</v>
      </c>
      <c r="K16" s="14">
        <v>3</v>
      </c>
    </row>
    <row r="17" spans="2:11" x14ac:dyDescent="0.25">
      <c r="B17" s="6" t="s">
        <v>24</v>
      </c>
      <c r="C17" s="6" t="s">
        <v>25</v>
      </c>
      <c r="D17" s="6" t="s">
        <v>13</v>
      </c>
      <c r="E17" s="6" t="s">
        <v>14</v>
      </c>
      <c r="F17" s="12">
        <v>5</v>
      </c>
      <c r="G17" s="13">
        <v>5</v>
      </c>
      <c r="H17" s="13">
        <v>5</v>
      </c>
      <c r="I17" s="13">
        <v>5</v>
      </c>
      <c r="J17" s="13">
        <v>5</v>
      </c>
      <c r="K17" s="14">
        <v>5</v>
      </c>
    </row>
    <row r="18" spans="2:11" x14ac:dyDescent="0.25">
      <c r="B18" s="6" t="s">
        <v>29</v>
      </c>
      <c r="C18" s="6" t="s">
        <v>30</v>
      </c>
      <c r="D18" s="6" t="s">
        <v>8</v>
      </c>
      <c r="E18" s="6" t="s">
        <v>9</v>
      </c>
      <c r="F18" s="12">
        <v>22</v>
      </c>
      <c r="G18" s="13">
        <v>22</v>
      </c>
      <c r="H18" s="13">
        <v>22</v>
      </c>
      <c r="I18" s="13">
        <v>1.25</v>
      </c>
      <c r="J18" s="13">
        <v>1.25</v>
      </c>
      <c r="K18" s="14">
        <v>1.25</v>
      </c>
    </row>
    <row r="19" spans="2:11" x14ac:dyDescent="0.25">
      <c r="B19" s="15"/>
      <c r="C19" s="15"/>
      <c r="D19" s="6" t="s">
        <v>32</v>
      </c>
      <c r="E19" s="6" t="s">
        <v>18</v>
      </c>
      <c r="F19" s="12">
        <v>15.36</v>
      </c>
      <c r="G19" s="13">
        <v>15.36</v>
      </c>
      <c r="H19" s="13">
        <v>15.36</v>
      </c>
      <c r="I19" s="13">
        <v>2.08</v>
      </c>
      <c r="J19" s="13">
        <v>2.08</v>
      </c>
      <c r="K19" s="14">
        <v>2.08</v>
      </c>
    </row>
    <row r="20" spans="2:11" x14ac:dyDescent="0.25">
      <c r="B20" s="15"/>
      <c r="C20" s="6" t="s">
        <v>31</v>
      </c>
      <c r="D20" s="6" t="s">
        <v>32</v>
      </c>
      <c r="E20" s="6" t="s">
        <v>18</v>
      </c>
      <c r="F20" s="12">
        <v>2.8</v>
      </c>
      <c r="G20" s="13">
        <v>3.05</v>
      </c>
      <c r="H20" s="13">
        <v>3.3</v>
      </c>
      <c r="I20" s="13">
        <v>3</v>
      </c>
      <c r="J20" s="13">
        <v>5</v>
      </c>
      <c r="K20" s="14">
        <v>7</v>
      </c>
    </row>
    <row r="21" spans="2:11" x14ac:dyDescent="0.25">
      <c r="B21" s="6" t="s">
        <v>11</v>
      </c>
      <c r="C21" s="6" t="s">
        <v>12</v>
      </c>
      <c r="D21" s="6" t="s">
        <v>13</v>
      </c>
      <c r="E21" s="6" t="s">
        <v>14</v>
      </c>
      <c r="F21" s="12">
        <v>52</v>
      </c>
      <c r="G21" s="13">
        <v>52</v>
      </c>
      <c r="H21" s="13">
        <v>52</v>
      </c>
      <c r="I21" s="13">
        <v>12</v>
      </c>
      <c r="J21" s="13">
        <v>12</v>
      </c>
      <c r="K21" s="14">
        <v>12</v>
      </c>
    </row>
    <row r="22" spans="2:11" x14ac:dyDescent="0.25">
      <c r="B22" s="6" t="s">
        <v>6</v>
      </c>
      <c r="C22" s="6" t="s">
        <v>43</v>
      </c>
      <c r="D22" s="6" t="s">
        <v>32</v>
      </c>
      <c r="E22" s="6" t="s">
        <v>18</v>
      </c>
      <c r="F22" s="12">
        <v>6</v>
      </c>
      <c r="G22" s="13">
        <v>6.4</v>
      </c>
      <c r="H22" s="13">
        <v>6.8</v>
      </c>
      <c r="I22" s="13">
        <v>4</v>
      </c>
      <c r="J22" s="13">
        <v>4.5</v>
      </c>
      <c r="K22" s="14">
        <v>5</v>
      </c>
    </row>
    <row r="23" spans="2:11" x14ac:dyDescent="0.25">
      <c r="B23" s="15"/>
      <c r="C23" s="6" t="s">
        <v>7</v>
      </c>
      <c r="D23" s="6" t="s">
        <v>8</v>
      </c>
      <c r="E23" s="6" t="s">
        <v>9</v>
      </c>
      <c r="F23" s="12">
        <v>1.8</v>
      </c>
      <c r="G23" s="13">
        <v>1.8</v>
      </c>
      <c r="H23" s="13">
        <v>1.8</v>
      </c>
      <c r="I23" s="13">
        <v>7.7</v>
      </c>
      <c r="J23" s="13">
        <v>7.7</v>
      </c>
      <c r="K23" s="14">
        <v>7.7</v>
      </c>
    </row>
    <row r="24" spans="2:11" x14ac:dyDescent="0.25">
      <c r="B24" s="15"/>
      <c r="C24" s="6" t="s">
        <v>20</v>
      </c>
      <c r="D24" s="6" t="s">
        <v>21</v>
      </c>
      <c r="E24" s="6" t="s">
        <v>22</v>
      </c>
      <c r="F24" s="12">
        <v>6</v>
      </c>
      <c r="G24" s="13">
        <v>6</v>
      </c>
      <c r="H24" s="13">
        <v>6</v>
      </c>
      <c r="I24" s="13">
        <v>12</v>
      </c>
      <c r="J24" s="13">
        <v>12</v>
      </c>
      <c r="K24" s="14">
        <v>12</v>
      </c>
    </row>
    <row r="25" spans="2:11" x14ac:dyDescent="0.25">
      <c r="B25" s="6" t="s">
        <v>16</v>
      </c>
      <c r="C25" s="6" t="s">
        <v>17</v>
      </c>
      <c r="D25" s="6" t="s">
        <v>13</v>
      </c>
      <c r="E25" s="6" t="s">
        <v>18</v>
      </c>
      <c r="F25" s="12">
        <v>4</v>
      </c>
      <c r="G25" s="13">
        <v>4</v>
      </c>
      <c r="H25" s="13">
        <v>4</v>
      </c>
      <c r="I25" s="13">
        <v>1</v>
      </c>
      <c r="J25" s="13">
        <v>1</v>
      </c>
      <c r="K25" s="14">
        <v>1</v>
      </c>
    </row>
    <row r="26" spans="2:11" x14ac:dyDescent="0.25">
      <c r="B26" s="16" t="s">
        <v>50</v>
      </c>
      <c r="C26" s="17"/>
      <c r="D26" s="17"/>
      <c r="E26" s="17"/>
      <c r="F26" s="18">
        <v>0.1</v>
      </c>
      <c r="G26" s="19">
        <v>8.9561111111111114</v>
      </c>
      <c r="H26" s="19">
        <v>52</v>
      </c>
      <c r="I26" s="19">
        <v>1</v>
      </c>
      <c r="J26" s="19">
        <v>19.47111111111111</v>
      </c>
      <c r="K26" s="20">
        <v>222.22</v>
      </c>
    </row>
  </sheetData>
  <pageMargins left="0.70000000000000007" right="0.70000000000000007" top="0.75" bottom="0.75" header="0.30000000000000004" footer="0.30000000000000004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TDC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ABIDA Tarik</dc:creator>
  <cp:lastModifiedBy>Eric</cp:lastModifiedBy>
  <dcterms:created xsi:type="dcterms:W3CDTF">2020-07-07T14:34:41Z</dcterms:created>
  <dcterms:modified xsi:type="dcterms:W3CDTF">2020-07-08T07:06:16Z</dcterms:modified>
</cp:coreProperties>
</file>