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05" windowWidth="3675" windowHeight="9120"/>
  </bookViews>
  <sheets>
    <sheet name="Blad1" sheetId="1" r:id="rId1"/>
    <sheet name="Blad2" sheetId="2" r:id="rId2"/>
    <sheet name="Blad3" sheetId="3" r:id="rId3"/>
  </sheets>
  <definedNames>
    <definedName name="_xlnm._FilterDatabase" localSheetId="0" hidden="1">Blad1!$A$1:$D$170</definedName>
  </definedNames>
  <calcPr calcId="145621"/>
</workbook>
</file>

<file path=xl/calcChain.xml><?xml version="1.0" encoding="utf-8"?>
<calcChain xmlns="http://schemas.openxmlformats.org/spreadsheetml/2006/main">
  <c r="L20" i="1" l="1"/>
  <c r="L19" i="1"/>
  <c r="H11" i="1"/>
  <c r="H10" i="1"/>
  <c r="H3" i="1"/>
  <c r="H4" i="1"/>
  <c r="L5" i="1"/>
  <c r="G1" i="1"/>
  <c r="H12" i="1" l="1"/>
  <c r="H5" i="1"/>
  <c r="M5" i="1" s="1"/>
  <c r="N5" i="1" l="1"/>
  <c r="H6" i="1"/>
</calcChain>
</file>

<file path=xl/sharedStrings.xml><?xml version="1.0" encoding="utf-8"?>
<sst xmlns="http://schemas.openxmlformats.org/spreadsheetml/2006/main" count="68" uniqueCount="31">
  <si>
    <t>ECHEANCE</t>
  </si>
  <si>
    <t>N CLIENT</t>
  </si>
  <si>
    <t>FACTURE</t>
  </si>
  <si>
    <t>MONTANT</t>
  </si>
  <si>
    <t>8157 + 8</t>
  </si>
  <si>
    <t>7792-&gt;95</t>
  </si>
  <si>
    <t>TOTAL PLAN PAIEMENTS</t>
  </si>
  <si>
    <t>DEJA RECUS</t>
  </si>
  <si>
    <t>ENCORE A RECEVOIR</t>
  </si>
  <si>
    <t>% MONTANTS DEJA RECUS</t>
  </si>
  <si>
    <t>RECUS</t>
  </si>
  <si>
    <t>EN RETARD DE PAIEMENT</t>
  </si>
  <si>
    <t>SOMME PERCUE A TEMPS</t>
  </si>
  <si>
    <t>8458+59</t>
  </si>
  <si>
    <t>9204+05</t>
  </si>
  <si>
    <t>ATTENTION CLIENT EN RETARD DEJA SUR SA MENSUALITE</t>
  </si>
  <si>
    <t>PRECEDENTE ET MENSUALITE SUIVANTE APROCHE</t>
  </si>
  <si>
    <t>SI</t>
  </si>
  <si>
    <t>ORANGE</t>
  </si>
  <si>
    <t xml:space="preserve">SI </t>
  </si>
  <si>
    <t>ROUGE</t>
  </si>
  <si>
    <t>EN RETARD</t>
  </si>
  <si>
    <t>VERT</t>
  </si>
  <si>
    <t xml:space="preserve">VERIFIER JUSQU'AU </t>
  </si>
  <si>
    <t>LE</t>
  </si>
  <si>
    <t>DATE AJD</t>
  </si>
  <si>
    <t>NOMBRE DE PLAN DE PAIEMENTS</t>
  </si>
  <si>
    <t>PLANS DE PAIEMENTS APURES</t>
  </si>
  <si>
    <t>PAIEMENTS EFFECTUES</t>
  </si>
  <si>
    <t>x</t>
  </si>
  <si>
    <t>apuré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</si>
</sst>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2" formatCode="_-* #,##0\ &quot;€&quot;_-;\-* #,##0\ &quot;€&quot;_-;_-* &quot;-&quot;\ &quot;€&quot;_-;_-@_-"/>
    <numFmt numFmtId="164" formatCode="#,##0.00\ _€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444444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3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0" xfId="0" applyAlignment="1">
      <alignment horizontal="right"/>
    </xf>
    <xf numFmtId="0" fontId="0" fillId="3" borderId="0" xfId="0" applyFill="1"/>
    <xf numFmtId="0" fontId="1" fillId="2" borderId="0" xfId="0" applyFont="1" applyFill="1"/>
    <xf numFmtId="9" fontId="0" fillId="4" borderId="0" xfId="1" applyFont="1" applyFill="1"/>
    <xf numFmtId="0" fontId="0" fillId="4" borderId="0" xfId="0" applyFill="1"/>
    <xf numFmtId="2" fontId="0" fillId="4" borderId="0" xfId="0" applyNumberFormat="1" applyFill="1"/>
    <xf numFmtId="42" fontId="0" fillId="0" borderId="0" xfId="0" applyNumberFormat="1"/>
    <xf numFmtId="0" fontId="0" fillId="5" borderId="0" xfId="0" applyFill="1"/>
    <xf numFmtId="164" fontId="0" fillId="0" borderId="0" xfId="0" applyNumberFormat="1"/>
    <xf numFmtId="164" fontId="0" fillId="4" borderId="0" xfId="0" applyNumberFormat="1" applyFill="1"/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3" fillId="0" borderId="1" xfId="0" applyFont="1" applyBorder="1"/>
    <xf numFmtId="0" fontId="0" fillId="0" borderId="0" xfId="0" applyFill="1"/>
    <xf numFmtId="0" fontId="0" fillId="0" borderId="0" xfId="0" quotePrefix="1" applyFill="1"/>
    <xf numFmtId="0" fontId="1" fillId="0" borderId="0" xfId="0" applyFont="1" applyFill="1"/>
  </cellXfs>
  <cellStyles count="2">
    <cellStyle name="Normal" xfId="0" builtinId="0"/>
    <cellStyle name="Pourcentage" xfId="1" builtinId="5"/>
  </cellStyles>
  <dxfs count="2"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393"/>
  <sheetViews>
    <sheetView tabSelected="1" workbookViewId="0">
      <pane ySplit="1" topLeftCell="A2" activePane="bottomLeft" state="frozen"/>
      <selection pane="bottomLeft" activeCell="D4" sqref="D4"/>
    </sheetView>
  </sheetViews>
  <sheetFormatPr baseColWidth="10" defaultColWidth="9.140625" defaultRowHeight="15" x14ac:dyDescent="0.25"/>
  <cols>
    <col min="1" max="1" width="10.7109375" bestFit="1" customWidth="1"/>
    <col min="4" max="4" width="10.28515625" style="20" bestFit="1" customWidth="1"/>
    <col min="7" max="7" width="10.7109375" bestFit="1" customWidth="1"/>
    <col min="8" max="8" width="10.5703125" bestFit="1" customWidth="1"/>
    <col min="12" max="12" width="10.7109375" bestFit="1" customWidth="1"/>
    <col min="14" max="14" width="9.7109375" bestFit="1" customWidth="1"/>
  </cols>
  <sheetData>
    <row r="1" spans="1:14" x14ac:dyDescent="0.25">
      <c r="A1" t="s">
        <v>0</v>
      </c>
      <c r="B1" t="s">
        <v>1</v>
      </c>
      <c r="C1" t="s">
        <v>2</v>
      </c>
      <c r="D1" s="20" t="s">
        <v>3</v>
      </c>
      <c r="E1" t="s">
        <v>30</v>
      </c>
      <c r="F1" t="s">
        <v>25</v>
      </c>
      <c r="G1" s="1">
        <f ca="1">+TODAY()</f>
        <v>41404</v>
      </c>
      <c r="J1" t="s">
        <v>23</v>
      </c>
      <c r="L1" s="1">
        <v>41410</v>
      </c>
      <c r="M1" t="s">
        <v>24</v>
      </c>
      <c r="N1" s="1">
        <v>41401</v>
      </c>
    </row>
    <row r="2" spans="1:14" x14ac:dyDescent="0.25">
      <c r="A2" s="1">
        <v>41323</v>
      </c>
      <c r="B2">
        <v>72012</v>
      </c>
      <c r="C2">
        <v>5905</v>
      </c>
      <c r="D2" s="21">
        <v>3</v>
      </c>
      <c r="E2" t="s">
        <v>29</v>
      </c>
    </row>
    <row r="3" spans="1:14" x14ac:dyDescent="0.25">
      <c r="A3" s="1">
        <v>41347</v>
      </c>
      <c r="B3">
        <v>72012</v>
      </c>
      <c r="C3">
        <v>5905</v>
      </c>
      <c r="D3" s="20">
        <v>4</v>
      </c>
      <c r="E3" t="s">
        <v>29</v>
      </c>
      <c r="H3" s="11">
        <f>+SUM(D2:D93)+D96+D103+D120-D58-D73-D77-D81-D85-D90-D91</f>
        <v>454</v>
      </c>
      <c r="I3" s="2" t="s">
        <v>7</v>
      </c>
      <c r="J3" s="2"/>
    </row>
    <row r="4" spans="1:14" x14ac:dyDescent="0.25">
      <c r="A4" s="1">
        <v>41378</v>
      </c>
      <c r="B4" s="5">
        <v>72012</v>
      </c>
      <c r="C4" s="5">
        <v>5905</v>
      </c>
      <c r="D4" s="22">
        <v>5</v>
      </c>
      <c r="E4" t="s">
        <v>29</v>
      </c>
      <c r="H4" s="11">
        <f>+SUM(D94:D170)+D58+D73+D77+D81+D85+D90+D91-D96-D103-D120</f>
        <v>370</v>
      </c>
      <c r="I4" t="s">
        <v>8</v>
      </c>
    </row>
    <row r="5" spans="1:14" x14ac:dyDescent="0.25">
      <c r="A5" s="1">
        <v>41408</v>
      </c>
      <c r="B5">
        <v>72012</v>
      </c>
      <c r="C5">
        <v>5905</v>
      </c>
      <c r="D5" s="20">
        <v>7</v>
      </c>
      <c r="H5" s="12">
        <f>+H3+H4</f>
        <v>824</v>
      </c>
      <c r="I5" s="7" t="s">
        <v>6</v>
      </c>
      <c r="J5" s="7"/>
      <c r="K5" s="7"/>
      <c r="L5">
        <f>+SUM(D2:D995)</f>
        <v>824</v>
      </c>
      <c r="M5" t="str">
        <f>IF(H5=L5,"ok","Faute")</f>
        <v>ok</v>
      </c>
      <c r="N5">
        <f>+L5-H5</f>
        <v>0</v>
      </c>
    </row>
    <row r="6" spans="1:14" x14ac:dyDescent="0.25">
      <c r="A6" s="1">
        <v>41333</v>
      </c>
      <c r="B6">
        <v>62587</v>
      </c>
      <c r="C6">
        <v>6557</v>
      </c>
      <c r="D6" s="20">
        <v>6</v>
      </c>
      <c r="E6" t="s">
        <v>29</v>
      </c>
      <c r="H6" s="8">
        <f>(+H3/H5)*100</f>
        <v>55.097087378640772</v>
      </c>
      <c r="I6" s="7" t="s">
        <v>9</v>
      </c>
      <c r="J6" s="7"/>
      <c r="K6" s="7"/>
    </row>
    <row r="7" spans="1:14" x14ac:dyDescent="0.25">
      <c r="A7" s="1">
        <v>41365</v>
      </c>
      <c r="B7" s="2">
        <v>62587</v>
      </c>
      <c r="C7" s="2">
        <v>6557</v>
      </c>
      <c r="D7" s="20">
        <v>5</v>
      </c>
      <c r="E7" t="s">
        <v>29</v>
      </c>
    </row>
    <row r="8" spans="1:14" x14ac:dyDescent="0.25">
      <c r="A8" s="1">
        <v>41334</v>
      </c>
      <c r="B8">
        <v>115125</v>
      </c>
      <c r="C8">
        <v>6581</v>
      </c>
      <c r="D8" s="20">
        <v>4</v>
      </c>
      <c r="E8" t="s">
        <v>29</v>
      </c>
    </row>
    <row r="9" spans="1:14" x14ac:dyDescent="0.25">
      <c r="A9" s="1">
        <v>41365</v>
      </c>
      <c r="B9">
        <v>115125</v>
      </c>
      <c r="C9">
        <v>6581</v>
      </c>
      <c r="D9" s="20">
        <v>5</v>
      </c>
      <c r="E9" t="s">
        <v>29</v>
      </c>
    </row>
    <row r="10" spans="1:14" x14ac:dyDescent="0.25">
      <c r="A10" s="1">
        <v>41395</v>
      </c>
      <c r="B10">
        <v>115125</v>
      </c>
      <c r="C10">
        <v>6581</v>
      </c>
      <c r="D10" s="20">
        <v>6</v>
      </c>
      <c r="E10" t="s">
        <v>29</v>
      </c>
      <c r="H10" s="9">
        <f>+SUM(D2:D93)+D96+D103+D120-D58-D73-D77-D81-D85-D90-D91</f>
        <v>454</v>
      </c>
      <c r="I10" t="s">
        <v>10</v>
      </c>
    </row>
    <row r="11" spans="1:14" x14ac:dyDescent="0.25">
      <c r="A11" s="1">
        <v>41426</v>
      </c>
      <c r="B11">
        <v>115125</v>
      </c>
      <c r="C11">
        <v>6581</v>
      </c>
      <c r="D11" s="20">
        <v>7</v>
      </c>
      <c r="H11" s="9">
        <f>+D58+D73+D77+D81+D85+D90+D91</f>
        <v>32</v>
      </c>
      <c r="I11" t="s">
        <v>11</v>
      </c>
    </row>
    <row r="12" spans="1:14" x14ac:dyDescent="0.25">
      <c r="A12" s="1">
        <v>41456</v>
      </c>
      <c r="B12">
        <v>115125</v>
      </c>
      <c r="C12">
        <v>6581</v>
      </c>
      <c r="D12" s="20">
        <v>8</v>
      </c>
      <c r="H12" s="6">
        <f>+H10/(SUM(H10+H11))</f>
        <v>0.93415637860082301</v>
      </c>
      <c r="I12" s="7" t="s">
        <v>12</v>
      </c>
      <c r="J12" s="7"/>
      <c r="K12" s="7"/>
    </row>
    <row r="13" spans="1:14" x14ac:dyDescent="0.25">
      <c r="A13" s="1">
        <v>41334</v>
      </c>
      <c r="B13">
        <v>115125</v>
      </c>
      <c r="C13">
        <v>6582</v>
      </c>
      <c r="D13" s="20">
        <v>9</v>
      </c>
      <c r="E13" t="s">
        <v>29</v>
      </c>
    </row>
    <row r="14" spans="1:14" x14ac:dyDescent="0.25">
      <c r="A14" s="1">
        <v>41365</v>
      </c>
      <c r="B14">
        <v>115125</v>
      </c>
      <c r="C14">
        <v>6582</v>
      </c>
      <c r="D14" s="20">
        <v>0</v>
      </c>
      <c r="E14" t="s">
        <v>29</v>
      </c>
      <c r="G14" s="3" t="s">
        <v>17</v>
      </c>
      <c r="H14" s="2" t="s">
        <v>22</v>
      </c>
      <c r="I14" s="2" t="s">
        <v>28</v>
      </c>
      <c r="J14" s="2"/>
      <c r="K14" s="2"/>
      <c r="L14" s="2"/>
      <c r="M14" s="2"/>
      <c r="N14" s="2"/>
    </row>
    <row r="15" spans="1:14" x14ac:dyDescent="0.25">
      <c r="A15" s="1">
        <v>41395</v>
      </c>
      <c r="B15">
        <v>115125</v>
      </c>
      <c r="C15">
        <v>6582</v>
      </c>
      <c r="D15" s="20">
        <v>8</v>
      </c>
      <c r="E15" t="s">
        <v>29</v>
      </c>
      <c r="G15" s="3" t="s">
        <v>17</v>
      </c>
      <c r="H15" s="10" t="s">
        <v>18</v>
      </c>
      <c r="I15" s="10" t="s">
        <v>15</v>
      </c>
      <c r="J15" s="10"/>
      <c r="K15" s="10"/>
      <c r="L15" s="10"/>
      <c r="M15" s="10"/>
      <c r="N15" s="10"/>
    </row>
    <row r="16" spans="1:14" x14ac:dyDescent="0.25">
      <c r="A16" s="1">
        <v>41426</v>
      </c>
      <c r="B16">
        <v>115125</v>
      </c>
      <c r="C16">
        <v>6582</v>
      </c>
      <c r="D16" s="20">
        <v>7</v>
      </c>
      <c r="G16" s="3"/>
      <c r="H16" s="10"/>
      <c r="I16" s="10" t="s">
        <v>16</v>
      </c>
      <c r="J16" s="10"/>
      <c r="K16" s="10"/>
      <c r="L16" s="10"/>
      <c r="M16" s="10"/>
      <c r="N16" s="10"/>
    </row>
    <row r="17" spans="1:14" x14ac:dyDescent="0.25">
      <c r="A17" s="1">
        <v>41456</v>
      </c>
      <c r="B17">
        <v>115125</v>
      </c>
      <c r="C17">
        <v>6582</v>
      </c>
      <c r="D17" s="20">
        <v>6</v>
      </c>
      <c r="G17" s="3" t="s">
        <v>19</v>
      </c>
      <c r="H17" s="4" t="s">
        <v>20</v>
      </c>
      <c r="I17" s="4" t="s">
        <v>21</v>
      </c>
      <c r="J17" s="4"/>
      <c r="K17" s="4"/>
      <c r="L17" s="4"/>
      <c r="M17" s="4"/>
      <c r="N17" s="4"/>
    </row>
    <row r="18" spans="1:14" x14ac:dyDescent="0.25">
      <c r="A18" s="1">
        <v>41365</v>
      </c>
      <c r="B18">
        <v>52633</v>
      </c>
      <c r="C18">
        <v>6822</v>
      </c>
      <c r="D18" s="20">
        <v>5</v>
      </c>
      <c r="E18" t="s">
        <v>29</v>
      </c>
    </row>
    <row r="19" spans="1:14" ht="16.5" x14ac:dyDescent="0.3">
      <c r="A19" s="1">
        <v>41395</v>
      </c>
      <c r="B19">
        <v>52633</v>
      </c>
      <c r="C19">
        <v>6822</v>
      </c>
      <c r="D19" s="20">
        <v>4</v>
      </c>
      <c r="E19" t="s">
        <v>29</v>
      </c>
      <c r="H19" s="16" t="s">
        <v>26</v>
      </c>
      <c r="I19" s="17"/>
      <c r="J19" s="17"/>
      <c r="K19" s="18"/>
      <c r="L19" s="19">
        <f>SUM(IF(FREQUENCY(B2:B1000,B2:B1000)&gt;0,1,""))</f>
        <v>57</v>
      </c>
    </row>
    <row r="20" spans="1:14" x14ac:dyDescent="0.25">
      <c r="A20" s="1">
        <v>41424</v>
      </c>
      <c r="B20">
        <v>52633</v>
      </c>
      <c r="C20">
        <v>6822</v>
      </c>
      <c r="D20" s="20">
        <v>3</v>
      </c>
      <c r="H20" s="13" t="s">
        <v>27</v>
      </c>
      <c r="I20" s="14"/>
      <c r="J20" s="14"/>
      <c r="K20" s="14"/>
      <c r="L20" s="15">
        <f>COUNTIF(E:E,"x")</f>
        <v>32</v>
      </c>
    </row>
    <row r="21" spans="1:14" x14ac:dyDescent="0.25">
      <c r="A21" s="1">
        <v>41348</v>
      </c>
      <c r="B21">
        <v>154636</v>
      </c>
      <c r="C21">
        <v>6941</v>
      </c>
      <c r="D21" s="20">
        <v>4</v>
      </c>
      <c r="E21" t="s">
        <v>29</v>
      </c>
    </row>
    <row r="22" spans="1:14" x14ac:dyDescent="0.25">
      <c r="A22" s="1">
        <v>41348</v>
      </c>
      <c r="B22">
        <v>154636</v>
      </c>
      <c r="C22">
        <v>6942</v>
      </c>
      <c r="D22" s="20">
        <v>5</v>
      </c>
      <c r="E22" t="s">
        <v>29</v>
      </c>
    </row>
    <row r="23" spans="1:14" x14ac:dyDescent="0.25">
      <c r="A23" s="1">
        <v>41379</v>
      </c>
      <c r="B23">
        <v>154636</v>
      </c>
      <c r="C23">
        <v>6944</v>
      </c>
      <c r="D23" s="20">
        <v>6</v>
      </c>
      <c r="E23" t="s">
        <v>29</v>
      </c>
    </row>
    <row r="24" spans="1:14" x14ac:dyDescent="0.25">
      <c r="A24" s="1">
        <v>41409</v>
      </c>
      <c r="B24">
        <v>154636</v>
      </c>
      <c r="C24">
        <v>6944</v>
      </c>
      <c r="D24" s="20">
        <v>7</v>
      </c>
    </row>
    <row r="25" spans="1:14" x14ac:dyDescent="0.25">
      <c r="A25" s="1">
        <v>41379</v>
      </c>
      <c r="B25">
        <v>154636</v>
      </c>
      <c r="C25">
        <v>6945</v>
      </c>
      <c r="D25" s="20">
        <v>8</v>
      </c>
      <c r="E25" t="s">
        <v>29</v>
      </c>
    </row>
    <row r="26" spans="1:14" x14ac:dyDescent="0.25">
      <c r="A26" s="1">
        <v>41409</v>
      </c>
      <c r="B26">
        <v>154636</v>
      </c>
      <c r="C26">
        <v>6945</v>
      </c>
      <c r="D26" s="20">
        <v>9</v>
      </c>
    </row>
    <row r="27" spans="1:14" x14ac:dyDescent="0.25">
      <c r="A27" s="1">
        <v>41440</v>
      </c>
      <c r="B27">
        <v>154636</v>
      </c>
      <c r="C27">
        <v>6952</v>
      </c>
      <c r="D27" s="20">
        <v>6</v>
      </c>
    </row>
    <row r="28" spans="1:14" x14ac:dyDescent="0.25">
      <c r="A28" s="1">
        <v>41362</v>
      </c>
      <c r="B28">
        <v>108507</v>
      </c>
      <c r="C28">
        <v>7029</v>
      </c>
      <c r="D28" s="22">
        <v>5</v>
      </c>
      <c r="E28" t="s">
        <v>29</v>
      </c>
    </row>
    <row r="29" spans="1:14" x14ac:dyDescent="0.25">
      <c r="A29" s="1">
        <v>41394</v>
      </c>
      <c r="B29">
        <v>108507</v>
      </c>
      <c r="C29">
        <v>7029</v>
      </c>
      <c r="D29" s="22">
        <v>4</v>
      </c>
      <c r="E29" t="s">
        <v>29</v>
      </c>
    </row>
    <row r="30" spans="1:14" x14ac:dyDescent="0.25">
      <c r="A30" s="1">
        <v>41425</v>
      </c>
      <c r="B30">
        <v>108507</v>
      </c>
      <c r="C30">
        <v>7029</v>
      </c>
      <c r="D30" s="20">
        <v>3</v>
      </c>
    </row>
    <row r="31" spans="1:14" x14ac:dyDescent="0.25">
      <c r="A31" s="1">
        <v>41339</v>
      </c>
      <c r="B31">
        <v>31643</v>
      </c>
      <c r="C31">
        <v>7089</v>
      </c>
      <c r="D31" s="20">
        <v>4</v>
      </c>
      <c r="E31" t="s">
        <v>29</v>
      </c>
    </row>
    <row r="32" spans="1:14" x14ac:dyDescent="0.25">
      <c r="A32" s="1">
        <v>41355</v>
      </c>
      <c r="B32">
        <v>31643</v>
      </c>
      <c r="C32">
        <v>7090</v>
      </c>
      <c r="D32" s="20">
        <v>5</v>
      </c>
      <c r="E32" t="s">
        <v>29</v>
      </c>
    </row>
    <row r="33" spans="1:5" x14ac:dyDescent="0.25">
      <c r="A33" s="1">
        <v>41337</v>
      </c>
      <c r="B33">
        <v>138475</v>
      </c>
      <c r="C33">
        <v>7198</v>
      </c>
      <c r="D33" s="20">
        <v>6</v>
      </c>
      <c r="E33" t="s">
        <v>29</v>
      </c>
    </row>
    <row r="34" spans="1:5" x14ac:dyDescent="0.25">
      <c r="A34" s="1">
        <v>41368</v>
      </c>
      <c r="B34">
        <v>138475</v>
      </c>
      <c r="C34">
        <v>7198</v>
      </c>
      <c r="D34" s="20">
        <v>7</v>
      </c>
      <c r="E34" t="s">
        <v>29</v>
      </c>
    </row>
    <row r="35" spans="1:5" x14ac:dyDescent="0.25">
      <c r="A35" s="1">
        <v>41398</v>
      </c>
      <c r="B35">
        <v>138475</v>
      </c>
      <c r="C35">
        <v>7198</v>
      </c>
      <c r="D35" s="20">
        <v>5</v>
      </c>
      <c r="E35" t="s">
        <v>29</v>
      </c>
    </row>
    <row r="36" spans="1:5" x14ac:dyDescent="0.25">
      <c r="A36" s="1">
        <v>41397</v>
      </c>
      <c r="B36">
        <v>63136</v>
      </c>
      <c r="C36">
        <v>7230</v>
      </c>
      <c r="D36" s="20">
        <v>4</v>
      </c>
    </row>
    <row r="37" spans="1:5" x14ac:dyDescent="0.25">
      <c r="A37" s="1">
        <v>41397</v>
      </c>
      <c r="B37">
        <v>63136</v>
      </c>
      <c r="C37">
        <v>7232</v>
      </c>
      <c r="D37" s="20">
        <v>6</v>
      </c>
    </row>
    <row r="38" spans="1:5" x14ac:dyDescent="0.25">
      <c r="A38" s="1">
        <v>41348</v>
      </c>
      <c r="B38">
        <v>109306</v>
      </c>
      <c r="C38">
        <v>7305</v>
      </c>
      <c r="D38" s="20">
        <v>7</v>
      </c>
      <c r="E38" t="s">
        <v>29</v>
      </c>
    </row>
    <row r="39" spans="1:5" x14ac:dyDescent="0.25">
      <c r="A39" s="1">
        <v>41394</v>
      </c>
      <c r="B39">
        <v>109306</v>
      </c>
      <c r="C39">
        <v>7305</v>
      </c>
      <c r="D39" s="20">
        <v>8</v>
      </c>
      <c r="E39" t="s">
        <v>29</v>
      </c>
    </row>
    <row r="40" spans="1:5" x14ac:dyDescent="0.25">
      <c r="A40" s="1">
        <v>41347</v>
      </c>
      <c r="B40">
        <v>107959</v>
      </c>
      <c r="C40">
        <v>7352</v>
      </c>
      <c r="D40" s="20">
        <v>9</v>
      </c>
      <c r="E40" t="s">
        <v>29</v>
      </c>
    </row>
    <row r="41" spans="1:5" x14ac:dyDescent="0.25">
      <c r="A41" s="1">
        <v>41364</v>
      </c>
      <c r="B41">
        <v>107959</v>
      </c>
      <c r="C41">
        <v>7352</v>
      </c>
      <c r="D41" s="20">
        <v>6</v>
      </c>
      <c r="E41" t="s">
        <v>29</v>
      </c>
    </row>
    <row r="42" spans="1:5" x14ac:dyDescent="0.25">
      <c r="A42" s="1">
        <v>41394</v>
      </c>
      <c r="B42">
        <v>107959</v>
      </c>
      <c r="C42">
        <v>7352</v>
      </c>
      <c r="D42" s="20">
        <v>5</v>
      </c>
      <c r="E42" t="s">
        <v>29</v>
      </c>
    </row>
    <row r="43" spans="1:5" x14ac:dyDescent="0.25">
      <c r="A43" s="1">
        <v>41426</v>
      </c>
      <c r="B43">
        <v>109546</v>
      </c>
      <c r="C43">
        <v>7380</v>
      </c>
      <c r="D43" s="20">
        <v>4</v>
      </c>
    </row>
    <row r="44" spans="1:5" x14ac:dyDescent="0.25">
      <c r="A44" s="1">
        <v>41426</v>
      </c>
      <c r="B44">
        <v>109546</v>
      </c>
      <c r="C44">
        <v>7384</v>
      </c>
      <c r="D44" s="20">
        <v>3</v>
      </c>
    </row>
    <row r="45" spans="1:5" x14ac:dyDescent="0.25">
      <c r="A45" s="1">
        <v>41394</v>
      </c>
      <c r="B45">
        <v>158766</v>
      </c>
      <c r="C45">
        <v>7391</v>
      </c>
      <c r="D45" s="20">
        <v>4</v>
      </c>
    </row>
    <row r="46" spans="1:5" x14ac:dyDescent="0.25">
      <c r="A46" s="1">
        <v>41465</v>
      </c>
      <c r="B46">
        <v>158766</v>
      </c>
      <c r="C46">
        <v>7391</v>
      </c>
      <c r="D46" s="20">
        <v>5</v>
      </c>
    </row>
    <row r="47" spans="1:5" x14ac:dyDescent="0.25">
      <c r="A47" s="1">
        <v>41367</v>
      </c>
      <c r="B47">
        <v>120846</v>
      </c>
      <c r="C47">
        <v>7490</v>
      </c>
      <c r="D47" s="20">
        <v>6</v>
      </c>
    </row>
    <row r="48" spans="1:5" x14ac:dyDescent="0.25">
      <c r="A48" s="1">
        <v>41320</v>
      </c>
      <c r="B48">
        <v>130216</v>
      </c>
      <c r="C48">
        <v>7493</v>
      </c>
      <c r="D48" s="20">
        <v>7</v>
      </c>
    </row>
    <row r="49" spans="1:4" x14ac:dyDescent="0.25">
      <c r="A49" s="1">
        <v>41348</v>
      </c>
      <c r="B49">
        <v>130216</v>
      </c>
      <c r="C49">
        <v>7493</v>
      </c>
      <c r="D49" s="20">
        <v>8</v>
      </c>
    </row>
    <row r="50" spans="1:4" x14ac:dyDescent="0.25">
      <c r="A50" s="1">
        <v>41379</v>
      </c>
      <c r="B50" s="4">
        <v>130216</v>
      </c>
      <c r="C50" s="4">
        <v>7493</v>
      </c>
      <c r="D50" s="20">
        <v>7</v>
      </c>
    </row>
    <row r="51" spans="1:4" x14ac:dyDescent="0.25">
      <c r="A51" s="1">
        <v>41409</v>
      </c>
      <c r="B51" s="10">
        <v>130216</v>
      </c>
      <c r="C51" s="10">
        <v>7493</v>
      </c>
      <c r="D51" s="20">
        <v>6</v>
      </c>
    </row>
    <row r="52" spans="1:4" x14ac:dyDescent="0.25">
      <c r="A52" s="1">
        <v>41440</v>
      </c>
      <c r="B52">
        <v>130216</v>
      </c>
      <c r="C52">
        <v>7493</v>
      </c>
      <c r="D52" s="20">
        <v>5</v>
      </c>
    </row>
    <row r="53" spans="1:4" x14ac:dyDescent="0.25">
      <c r="A53" s="1">
        <v>41459</v>
      </c>
      <c r="B53">
        <v>130216</v>
      </c>
      <c r="C53">
        <v>7493</v>
      </c>
      <c r="D53" s="20">
        <v>4</v>
      </c>
    </row>
    <row r="54" spans="1:4" x14ac:dyDescent="0.25">
      <c r="A54" s="1">
        <v>41365</v>
      </c>
      <c r="B54">
        <v>156422</v>
      </c>
      <c r="C54">
        <v>7509</v>
      </c>
      <c r="D54" s="20">
        <v>3</v>
      </c>
    </row>
    <row r="55" spans="1:4" x14ac:dyDescent="0.25">
      <c r="A55" s="1">
        <v>41365</v>
      </c>
      <c r="B55">
        <v>156422</v>
      </c>
      <c r="C55">
        <v>7537</v>
      </c>
      <c r="D55" s="20">
        <v>4</v>
      </c>
    </row>
    <row r="56" spans="1:4" x14ac:dyDescent="0.25">
      <c r="A56" s="1">
        <v>41339</v>
      </c>
      <c r="B56">
        <v>52633</v>
      </c>
      <c r="C56">
        <v>7541</v>
      </c>
      <c r="D56" s="20">
        <v>5</v>
      </c>
    </row>
    <row r="57" spans="1:4" x14ac:dyDescent="0.25">
      <c r="A57" s="1">
        <v>41371</v>
      </c>
      <c r="B57">
        <v>90491</v>
      </c>
      <c r="C57">
        <v>7573</v>
      </c>
      <c r="D57" s="20">
        <v>6</v>
      </c>
    </row>
    <row r="58" spans="1:4" x14ac:dyDescent="0.25">
      <c r="A58" s="1">
        <v>41455</v>
      </c>
      <c r="B58">
        <v>90491</v>
      </c>
      <c r="C58">
        <v>7573</v>
      </c>
      <c r="D58" s="20">
        <v>7</v>
      </c>
    </row>
    <row r="59" spans="1:4" x14ac:dyDescent="0.25">
      <c r="A59" s="1">
        <v>41365</v>
      </c>
      <c r="B59">
        <v>89391</v>
      </c>
      <c r="C59">
        <v>7633</v>
      </c>
      <c r="D59" s="20">
        <v>6</v>
      </c>
    </row>
    <row r="60" spans="1:4" x14ac:dyDescent="0.25">
      <c r="A60" s="1">
        <v>41395</v>
      </c>
      <c r="B60">
        <v>89391</v>
      </c>
      <c r="C60">
        <v>7633</v>
      </c>
      <c r="D60" s="20">
        <v>5</v>
      </c>
    </row>
    <row r="61" spans="1:4" x14ac:dyDescent="0.25">
      <c r="A61" s="1">
        <v>41348</v>
      </c>
      <c r="B61">
        <v>120445</v>
      </c>
      <c r="C61">
        <v>7655</v>
      </c>
      <c r="D61" s="20">
        <v>4</v>
      </c>
    </row>
    <row r="62" spans="1:4" x14ac:dyDescent="0.25">
      <c r="A62" s="1">
        <v>41431</v>
      </c>
      <c r="B62">
        <v>120445</v>
      </c>
      <c r="C62">
        <v>7655</v>
      </c>
      <c r="D62" s="20">
        <v>4</v>
      </c>
    </row>
    <row r="63" spans="1:4" x14ac:dyDescent="0.25">
      <c r="A63" s="1">
        <v>41343</v>
      </c>
      <c r="B63">
        <v>157298</v>
      </c>
      <c r="C63">
        <v>7687</v>
      </c>
      <c r="D63" s="20">
        <v>3</v>
      </c>
    </row>
    <row r="64" spans="1:4" x14ac:dyDescent="0.25">
      <c r="A64" s="1">
        <v>41374</v>
      </c>
      <c r="B64">
        <v>157298</v>
      </c>
      <c r="C64">
        <v>7687</v>
      </c>
      <c r="D64" s="20">
        <v>4</v>
      </c>
    </row>
    <row r="65" spans="1:5" x14ac:dyDescent="0.25">
      <c r="A65" s="1">
        <v>41404</v>
      </c>
      <c r="B65">
        <v>157298</v>
      </c>
      <c r="C65">
        <v>7687</v>
      </c>
      <c r="D65" s="20">
        <v>3</v>
      </c>
    </row>
    <row r="66" spans="1:5" x14ac:dyDescent="0.25">
      <c r="A66" s="1">
        <v>41435</v>
      </c>
      <c r="B66">
        <v>157298</v>
      </c>
      <c r="C66">
        <v>7687</v>
      </c>
      <c r="D66" s="20">
        <v>4</v>
      </c>
      <c r="E66" s="10"/>
    </row>
    <row r="67" spans="1:5" x14ac:dyDescent="0.25">
      <c r="A67" s="1">
        <v>41465</v>
      </c>
      <c r="B67">
        <v>157298</v>
      </c>
      <c r="C67">
        <v>7687</v>
      </c>
      <c r="D67" s="20">
        <v>5</v>
      </c>
    </row>
    <row r="68" spans="1:5" x14ac:dyDescent="0.25">
      <c r="A68" s="1">
        <v>41334</v>
      </c>
      <c r="B68">
        <v>142669</v>
      </c>
      <c r="C68">
        <v>7693</v>
      </c>
      <c r="D68" s="20">
        <v>6</v>
      </c>
    </row>
    <row r="69" spans="1:5" x14ac:dyDescent="0.25">
      <c r="A69" s="1">
        <v>41365</v>
      </c>
      <c r="B69">
        <v>142669</v>
      </c>
      <c r="C69">
        <v>7693</v>
      </c>
      <c r="D69" s="20">
        <v>7</v>
      </c>
    </row>
    <row r="70" spans="1:5" x14ac:dyDescent="0.25">
      <c r="A70" s="1">
        <v>41395</v>
      </c>
      <c r="B70">
        <v>142669</v>
      </c>
      <c r="C70">
        <v>7693</v>
      </c>
      <c r="D70" s="20">
        <v>6</v>
      </c>
    </row>
    <row r="71" spans="1:5" x14ac:dyDescent="0.25">
      <c r="A71" s="1">
        <v>41382</v>
      </c>
      <c r="B71">
        <v>115177</v>
      </c>
      <c r="C71">
        <v>7737</v>
      </c>
      <c r="D71" s="20">
        <v>5</v>
      </c>
    </row>
    <row r="72" spans="1:5" x14ac:dyDescent="0.25">
      <c r="A72" s="1">
        <v>41425</v>
      </c>
      <c r="B72">
        <v>115177</v>
      </c>
      <c r="C72">
        <v>7737</v>
      </c>
      <c r="D72" s="20">
        <v>4</v>
      </c>
    </row>
    <row r="73" spans="1:5" x14ac:dyDescent="0.25">
      <c r="A73" s="1">
        <v>41334</v>
      </c>
      <c r="B73">
        <v>109054</v>
      </c>
      <c r="C73">
        <v>7788</v>
      </c>
      <c r="D73" s="20">
        <v>5</v>
      </c>
    </row>
    <row r="74" spans="1:5" x14ac:dyDescent="0.25">
      <c r="A74" s="1">
        <v>41365</v>
      </c>
      <c r="B74">
        <v>109054</v>
      </c>
      <c r="C74">
        <v>7788</v>
      </c>
      <c r="D74" s="20">
        <v>6</v>
      </c>
    </row>
    <row r="75" spans="1:5" x14ac:dyDescent="0.25">
      <c r="A75" s="1">
        <v>41334</v>
      </c>
      <c r="B75">
        <v>109054</v>
      </c>
      <c r="C75">
        <v>7789</v>
      </c>
      <c r="D75" s="20">
        <v>5</v>
      </c>
    </row>
    <row r="76" spans="1:5" x14ac:dyDescent="0.25">
      <c r="A76" s="1">
        <v>41365</v>
      </c>
      <c r="B76">
        <v>109054</v>
      </c>
      <c r="C76">
        <v>7789</v>
      </c>
      <c r="D76" s="20">
        <v>4</v>
      </c>
    </row>
    <row r="77" spans="1:5" x14ac:dyDescent="0.25">
      <c r="A77" s="1">
        <v>41365</v>
      </c>
      <c r="B77">
        <v>109054</v>
      </c>
      <c r="C77">
        <v>7790</v>
      </c>
      <c r="D77" s="20">
        <v>3</v>
      </c>
    </row>
    <row r="78" spans="1:5" x14ac:dyDescent="0.25">
      <c r="A78" s="1">
        <v>41395</v>
      </c>
      <c r="B78">
        <v>109054</v>
      </c>
      <c r="C78">
        <v>7805</v>
      </c>
      <c r="D78" s="20">
        <v>4</v>
      </c>
    </row>
    <row r="79" spans="1:5" x14ac:dyDescent="0.25">
      <c r="A79" s="1">
        <v>41426</v>
      </c>
      <c r="B79">
        <v>109054</v>
      </c>
      <c r="C79">
        <v>7805</v>
      </c>
      <c r="D79" s="20">
        <v>5</v>
      </c>
    </row>
    <row r="80" spans="1:5" x14ac:dyDescent="0.25">
      <c r="A80" s="1">
        <v>41390</v>
      </c>
      <c r="B80">
        <v>97422</v>
      </c>
      <c r="C80">
        <v>7835</v>
      </c>
      <c r="D80" s="20">
        <v>6</v>
      </c>
    </row>
    <row r="81" spans="1:4" x14ac:dyDescent="0.25">
      <c r="A81" s="1">
        <v>41424</v>
      </c>
      <c r="B81">
        <v>97422</v>
      </c>
      <c r="C81">
        <v>7835</v>
      </c>
      <c r="D81" s="20">
        <v>5</v>
      </c>
    </row>
    <row r="82" spans="1:4" x14ac:dyDescent="0.25">
      <c r="A82" s="1">
        <v>41309</v>
      </c>
      <c r="B82">
        <v>155019</v>
      </c>
      <c r="C82">
        <v>7846</v>
      </c>
      <c r="D82" s="20">
        <v>4</v>
      </c>
    </row>
    <row r="83" spans="1:4" x14ac:dyDescent="0.25">
      <c r="A83" s="1">
        <v>41353</v>
      </c>
      <c r="B83" s="2">
        <v>155019</v>
      </c>
      <c r="C83" s="2">
        <v>7846</v>
      </c>
      <c r="D83" s="20">
        <v>3</v>
      </c>
    </row>
    <row r="84" spans="1:4" x14ac:dyDescent="0.25">
      <c r="A84" s="1">
        <v>41323</v>
      </c>
      <c r="B84">
        <v>157957</v>
      </c>
      <c r="C84">
        <v>7857</v>
      </c>
      <c r="D84" s="20">
        <v>4</v>
      </c>
    </row>
    <row r="85" spans="1:4" x14ac:dyDescent="0.25">
      <c r="A85" s="1">
        <v>41363</v>
      </c>
      <c r="B85" s="2">
        <v>157957</v>
      </c>
      <c r="C85" s="2">
        <v>7857</v>
      </c>
      <c r="D85" s="20">
        <v>5</v>
      </c>
    </row>
    <row r="86" spans="1:4" x14ac:dyDescent="0.25">
      <c r="A86" s="1">
        <v>41394</v>
      </c>
      <c r="B86">
        <v>157957</v>
      </c>
      <c r="C86">
        <v>7857</v>
      </c>
      <c r="D86" s="20">
        <v>6</v>
      </c>
    </row>
    <row r="87" spans="1:4" x14ac:dyDescent="0.25">
      <c r="A87" s="1">
        <v>41424</v>
      </c>
      <c r="B87">
        <v>157957</v>
      </c>
      <c r="C87">
        <v>7857</v>
      </c>
      <c r="D87" s="20">
        <v>5</v>
      </c>
    </row>
    <row r="88" spans="1:4" x14ac:dyDescent="0.25">
      <c r="A88" s="1">
        <v>41394</v>
      </c>
      <c r="B88">
        <v>158201</v>
      </c>
      <c r="C88">
        <v>7869</v>
      </c>
      <c r="D88" s="20">
        <v>4</v>
      </c>
    </row>
    <row r="89" spans="1:4" x14ac:dyDescent="0.25">
      <c r="A89" s="1">
        <v>41394</v>
      </c>
      <c r="B89">
        <v>158201</v>
      </c>
      <c r="C89">
        <v>7869</v>
      </c>
      <c r="D89" s="20">
        <v>3</v>
      </c>
    </row>
    <row r="90" spans="1:4" x14ac:dyDescent="0.25">
      <c r="A90" s="1">
        <v>41424</v>
      </c>
      <c r="B90">
        <v>158201</v>
      </c>
      <c r="C90">
        <v>7869</v>
      </c>
      <c r="D90" s="20">
        <v>3</v>
      </c>
    </row>
    <row r="91" spans="1:4" x14ac:dyDescent="0.25">
      <c r="A91" s="1">
        <v>41435</v>
      </c>
      <c r="B91">
        <v>158201</v>
      </c>
      <c r="C91">
        <v>7869</v>
      </c>
      <c r="D91" s="20">
        <v>4</v>
      </c>
    </row>
    <row r="92" spans="1:4" x14ac:dyDescent="0.25">
      <c r="A92" s="1">
        <v>41333</v>
      </c>
      <c r="B92">
        <v>71270</v>
      </c>
      <c r="C92">
        <v>7915</v>
      </c>
      <c r="D92" s="20">
        <v>5</v>
      </c>
    </row>
    <row r="93" spans="1:4" x14ac:dyDescent="0.25">
      <c r="A93" s="1">
        <v>41364</v>
      </c>
      <c r="B93" s="5">
        <v>71270</v>
      </c>
      <c r="C93" s="5">
        <v>7915</v>
      </c>
      <c r="D93" s="22">
        <v>4</v>
      </c>
    </row>
    <row r="94" spans="1:4" x14ac:dyDescent="0.25">
      <c r="A94" s="1">
        <v>41394</v>
      </c>
      <c r="B94" s="2">
        <v>71270</v>
      </c>
      <c r="C94" s="2">
        <v>7915</v>
      </c>
      <c r="D94" s="20">
        <v>3</v>
      </c>
    </row>
    <row r="95" spans="1:4" x14ac:dyDescent="0.25">
      <c r="A95" s="1">
        <v>41425</v>
      </c>
      <c r="B95">
        <v>71270</v>
      </c>
      <c r="C95">
        <v>7915</v>
      </c>
      <c r="D95" s="20">
        <v>4</v>
      </c>
    </row>
    <row r="96" spans="1:4" x14ac:dyDescent="0.25">
      <c r="A96" s="1">
        <v>41388</v>
      </c>
      <c r="B96">
        <v>125442</v>
      </c>
      <c r="C96">
        <v>7962</v>
      </c>
      <c r="D96" s="20">
        <v>5</v>
      </c>
    </row>
    <row r="97" spans="1:4" x14ac:dyDescent="0.25">
      <c r="A97" s="1">
        <v>41425</v>
      </c>
      <c r="B97">
        <v>125442</v>
      </c>
      <c r="C97">
        <v>7962</v>
      </c>
      <c r="D97" s="20">
        <v>4</v>
      </c>
    </row>
    <row r="98" spans="1:4" x14ac:dyDescent="0.25">
      <c r="A98" s="1">
        <v>41356</v>
      </c>
      <c r="B98">
        <v>158567</v>
      </c>
      <c r="C98">
        <v>7963</v>
      </c>
      <c r="D98" s="20">
        <v>3</v>
      </c>
    </row>
    <row r="99" spans="1:4" x14ac:dyDescent="0.25">
      <c r="A99" s="1">
        <v>41426</v>
      </c>
      <c r="B99">
        <v>158567</v>
      </c>
      <c r="C99">
        <v>7963</v>
      </c>
      <c r="D99" s="20">
        <v>4</v>
      </c>
    </row>
    <row r="100" spans="1:4" x14ac:dyDescent="0.25">
      <c r="A100" s="1">
        <v>41356</v>
      </c>
      <c r="B100">
        <v>158567</v>
      </c>
      <c r="C100">
        <v>7964</v>
      </c>
      <c r="D100" s="20">
        <v>5</v>
      </c>
    </row>
    <row r="101" spans="1:4" x14ac:dyDescent="0.25">
      <c r="A101" s="1">
        <v>41426</v>
      </c>
      <c r="B101">
        <v>158567</v>
      </c>
      <c r="C101">
        <v>7964</v>
      </c>
      <c r="D101" s="20">
        <v>4</v>
      </c>
    </row>
    <row r="102" spans="1:4" x14ac:dyDescent="0.25">
      <c r="A102" s="1">
        <v>41356</v>
      </c>
      <c r="B102">
        <v>158567</v>
      </c>
      <c r="C102">
        <v>7965</v>
      </c>
      <c r="D102" s="20">
        <v>3</v>
      </c>
    </row>
    <row r="103" spans="1:4" x14ac:dyDescent="0.25">
      <c r="A103" s="1">
        <v>41426</v>
      </c>
      <c r="B103">
        <v>158567</v>
      </c>
      <c r="C103">
        <v>7965</v>
      </c>
      <c r="D103" s="20">
        <v>4</v>
      </c>
    </row>
    <row r="104" spans="1:4" x14ac:dyDescent="0.25">
      <c r="A104" s="1">
        <v>41348</v>
      </c>
      <c r="B104" s="2">
        <v>158261</v>
      </c>
      <c r="C104" s="2">
        <v>7972</v>
      </c>
      <c r="D104" s="20">
        <v>5</v>
      </c>
    </row>
    <row r="105" spans="1:4" x14ac:dyDescent="0.25">
      <c r="A105" s="1">
        <v>41379</v>
      </c>
      <c r="B105" s="2">
        <v>158261</v>
      </c>
      <c r="C105" s="2">
        <v>7972</v>
      </c>
      <c r="D105" s="20">
        <v>4</v>
      </c>
    </row>
    <row r="106" spans="1:4" x14ac:dyDescent="0.25">
      <c r="A106" s="1">
        <v>41409</v>
      </c>
      <c r="B106">
        <v>158261</v>
      </c>
      <c r="C106">
        <v>7972</v>
      </c>
      <c r="D106" s="20">
        <v>3</v>
      </c>
    </row>
    <row r="107" spans="1:4" x14ac:dyDescent="0.25">
      <c r="A107" s="1">
        <v>41365</v>
      </c>
      <c r="B107">
        <v>158829</v>
      </c>
      <c r="C107">
        <v>8011</v>
      </c>
      <c r="D107" s="20">
        <v>4</v>
      </c>
    </row>
    <row r="108" spans="1:4" x14ac:dyDescent="0.25">
      <c r="A108" s="1">
        <v>41456</v>
      </c>
      <c r="B108">
        <v>158829</v>
      </c>
      <c r="C108">
        <v>8011</v>
      </c>
      <c r="D108" s="20">
        <v>5</v>
      </c>
    </row>
    <row r="109" spans="1:4" x14ac:dyDescent="0.25">
      <c r="A109" s="1">
        <v>41374</v>
      </c>
      <c r="B109" s="2">
        <v>143246</v>
      </c>
      <c r="C109" s="2">
        <v>8023</v>
      </c>
      <c r="D109" s="20">
        <v>6</v>
      </c>
    </row>
    <row r="110" spans="1:4" x14ac:dyDescent="0.25">
      <c r="A110" s="1">
        <v>41455</v>
      </c>
      <c r="B110">
        <v>143246</v>
      </c>
      <c r="C110">
        <v>8023</v>
      </c>
      <c r="D110" s="20">
        <v>5</v>
      </c>
    </row>
    <row r="111" spans="1:4" x14ac:dyDescent="0.25">
      <c r="A111" s="1">
        <v>41394</v>
      </c>
      <c r="B111">
        <v>158585</v>
      </c>
      <c r="C111">
        <v>8024</v>
      </c>
      <c r="D111" s="20">
        <v>4</v>
      </c>
    </row>
    <row r="112" spans="1:4" x14ac:dyDescent="0.25">
      <c r="A112" s="1">
        <v>41455</v>
      </c>
      <c r="B112">
        <v>158585</v>
      </c>
      <c r="C112">
        <v>8024</v>
      </c>
      <c r="D112" s="20">
        <v>3</v>
      </c>
    </row>
    <row r="113" spans="1:4" x14ac:dyDescent="0.25">
      <c r="A113" s="1">
        <v>41363</v>
      </c>
      <c r="B113">
        <v>158896</v>
      </c>
      <c r="C113">
        <v>8123</v>
      </c>
      <c r="D113" s="20">
        <v>4</v>
      </c>
    </row>
    <row r="114" spans="1:4" x14ac:dyDescent="0.25">
      <c r="A114" s="1">
        <v>41394</v>
      </c>
      <c r="B114">
        <v>158896</v>
      </c>
      <c r="C114">
        <v>8123</v>
      </c>
      <c r="D114" s="20">
        <v>5</v>
      </c>
    </row>
    <row r="115" spans="1:4" x14ac:dyDescent="0.25">
      <c r="A115" s="1">
        <v>41409</v>
      </c>
      <c r="B115" s="2">
        <v>158896</v>
      </c>
      <c r="C115" s="2">
        <v>8123</v>
      </c>
      <c r="D115" s="20">
        <v>6</v>
      </c>
    </row>
    <row r="116" spans="1:4" x14ac:dyDescent="0.25">
      <c r="A116" s="1">
        <v>41426</v>
      </c>
      <c r="B116">
        <v>158896</v>
      </c>
      <c r="C116">
        <v>8123</v>
      </c>
      <c r="D116" s="20">
        <v>7</v>
      </c>
    </row>
    <row r="117" spans="1:4" x14ac:dyDescent="0.25">
      <c r="A117" s="1">
        <v>41365</v>
      </c>
      <c r="B117">
        <v>159223</v>
      </c>
      <c r="C117">
        <v>8143</v>
      </c>
      <c r="D117" s="20">
        <v>6</v>
      </c>
    </row>
    <row r="118" spans="1:4" x14ac:dyDescent="0.25">
      <c r="A118" s="1">
        <v>41394</v>
      </c>
      <c r="B118">
        <v>159223</v>
      </c>
      <c r="C118">
        <v>8143</v>
      </c>
      <c r="D118" s="20">
        <v>5</v>
      </c>
    </row>
    <row r="119" spans="1:4" x14ac:dyDescent="0.25">
      <c r="A119" s="1">
        <v>41425</v>
      </c>
      <c r="B119">
        <v>159223</v>
      </c>
      <c r="C119">
        <v>8143</v>
      </c>
      <c r="D119" s="20">
        <v>4</v>
      </c>
    </row>
    <row r="120" spans="1:4" x14ac:dyDescent="0.25">
      <c r="A120" s="1">
        <v>41440</v>
      </c>
      <c r="B120">
        <v>159223</v>
      </c>
      <c r="C120">
        <v>8143</v>
      </c>
      <c r="D120" s="20">
        <v>3</v>
      </c>
    </row>
    <row r="121" spans="1:4" x14ac:dyDescent="0.25">
      <c r="A121" s="1">
        <v>41391</v>
      </c>
      <c r="B121">
        <v>98922</v>
      </c>
      <c r="C121">
        <v>8150</v>
      </c>
      <c r="D121" s="20">
        <v>4</v>
      </c>
    </row>
    <row r="122" spans="1:4" x14ac:dyDescent="0.25">
      <c r="A122" s="1">
        <v>41421</v>
      </c>
      <c r="B122">
        <v>98922</v>
      </c>
      <c r="C122">
        <v>8150</v>
      </c>
      <c r="D122" s="20">
        <v>5</v>
      </c>
    </row>
    <row r="123" spans="1:4" x14ac:dyDescent="0.25">
      <c r="A123" s="1">
        <v>41452</v>
      </c>
      <c r="B123">
        <v>98922</v>
      </c>
      <c r="C123">
        <v>8150</v>
      </c>
      <c r="D123" s="20">
        <v>6</v>
      </c>
    </row>
    <row r="124" spans="1:4" x14ac:dyDescent="0.25">
      <c r="A124" s="1">
        <v>41365</v>
      </c>
      <c r="B124">
        <v>157092</v>
      </c>
      <c r="C124">
        <v>8221</v>
      </c>
      <c r="D124" s="20">
        <v>7</v>
      </c>
    </row>
    <row r="125" spans="1:4" x14ac:dyDescent="0.25">
      <c r="A125" s="1">
        <v>41395</v>
      </c>
      <c r="B125">
        <v>157092</v>
      </c>
      <c r="C125">
        <v>8221</v>
      </c>
      <c r="D125" s="20">
        <v>5</v>
      </c>
    </row>
    <row r="126" spans="1:4" x14ac:dyDescent="0.25">
      <c r="A126" s="1">
        <v>41426</v>
      </c>
      <c r="B126">
        <v>157092</v>
      </c>
      <c r="C126">
        <v>8221</v>
      </c>
      <c r="D126" s="20">
        <v>4</v>
      </c>
    </row>
    <row r="127" spans="1:4" x14ac:dyDescent="0.25">
      <c r="A127" s="1">
        <v>41455</v>
      </c>
      <c r="B127">
        <v>159493</v>
      </c>
      <c r="C127">
        <v>8230</v>
      </c>
      <c r="D127" s="20">
        <v>3</v>
      </c>
    </row>
    <row r="128" spans="1:4" x14ac:dyDescent="0.25">
      <c r="A128" s="1">
        <v>41348</v>
      </c>
      <c r="B128">
        <v>159468</v>
      </c>
      <c r="C128">
        <v>8253</v>
      </c>
      <c r="D128" s="20">
        <v>4</v>
      </c>
    </row>
    <row r="129" spans="1:4" x14ac:dyDescent="0.25">
      <c r="A129" s="1">
        <v>41414</v>
      </c>
      <c r="B129">
        <v>159468</v>
      </c>
      <c r="C129">
        <v>8253</v>
      </c>
      <c r="D129" s="20">
        <v>5</v>
      </c>
    </row>
    <row r="130" spans="1:4" x14ac:dyDescent="0.25">
      <c r="A130" s="1">
        <v>41394</v>
      </c>
      <c r="B130">
        <v>138751</v>
      </c>
      <c r="C130">
        <v>8390</v>
      </c>
      <c r="D130" s="20">
        <v>6</v>
      </c>
    </row>
    <row r="131" spans="1:4" x14ac:dyDescent="0.25">
      <c r="A131" s="1">
        <v>41455</v>
      </c>
      <c r="B131">
        <v>138751</v>
      </c>
      <c r="C131">
        <v>8390</v>
      </c>
      <c r="D131" s="20">
        <v>7</v>
      </c>
    </row>
    <row r="132" spans="1:4" x14ac:dyDescent="0.25">
      <c r="A132" s="1">
        <v>41411</v>
      </c>
      <c r="B132">
        <v>159313</v>
      </c>
      <c r="C132">
        <v>8614</v>
      </c>
      <c r="D132" s="20">
        <v>5</v>
      </c>
    </row>
    <row r="133" spans="1:4" x14ac:dyDescent="0.25">
      <c r="A133" s="1">
        <v>41394</v>
      </c>
      <c r="B133">
        <v>161277</v>
      </c>
      <c r="C133">
        <v>8967</v>
      </c>
      <c r="D133" s="20">
        <v>4</v>
      </c>
    </row>
    <row r="134" spans="1:4" x14ac:dyDescent="0.25">
      <c r="A134" s="1">
        <v>41409</v>
      </c>
      <c r="B134" s="10">
        <v>161277</v>
      </c>
      <c r="C134" s="10">
        <v>8967</v>
      </c>
      <c r="D134" s="20">
        <v>5</v>
      </c>
    </row>
    <row r="135" spans="1:4" x14ac:dyDescent="0.25">
      <c r="A135" s="1">
        <v>41440</v>
      </c>
      <c r="B135">
        <v>161277</v>
      </c>
      <c r="C135">
        <v>8967</v>
      </c>
      <c r="D135" s="20">
        <v>4</v>
      </c>
    </row>
    <row r="136" spans="1:4" x14ac:dyDescent="0.25">
      <c r="A136" s="1">
        <v>41394</v>
      </c>
      <c r="B136">
        <v>161558</v>
      </c>
      <c r="C136">
        <v>9054</v>
      </c>
      <c r="D136" s="20">
        <v>3</v>
      </c>
    </row>
    <row r="137" spans="1:4" x14ac:dyDescent="0.25">
      <c r="A137" s="1">
        <v>41424</v>
      </c>
      <c r="B137">
        <v>161558</v>
      </c>
      <c r="C137">
        <v>9054</v>
      </c>
      <c r="D137" s="20">
        <v>4</v>
      </c>
    </row>
    <row r="138" spans="1:4" x14ac:dyDescent="0.25">
      <c r="A138" s="1">
        <v>41406</v>
      </c>
      <c r="B138">
        <v>161786</v>
      </c>
      <c r="C138">
        <v>9207</v>
      </c>
      <c r="D138" s="20">
        <v>5</v>
      </c>
    </row>
    <row r="139" spans="1:4" x14ac:dyDescent="0.25">
      <c r="A139" s="1">
        <v>41437</v>
      </c>
      <c r="B139">
        <v>161786</v>
      </c>
      <c r="C139">
        <v>9207</v>
      </c>
      <c r="D139" s="20">
        <v>6</v>
      </c>
    </row>
    <row r="140" spans="1:4" x14ac:dyDescent="0.25">
      <c r="A140" s="1">
        <v>41409</v>
      </c>
      <c r="B140">
        <v>161605</v>
      </c>
      <c r="C140">
        <v>9215</v>
      </c>
      <c r="D140" s="20">
        <v>5</v>
      </c>
    </row>
    <row r="141" spans="1:4" x14ac:dyDescent="0.25">
      <c r="A141" s="1">
        <v>41418</v>
      </c>
      <c r="B141">
        <v>161605</v>
      </c>
      <c r="C141">
        <v>9215</v>
      </c>
      <c r="D141" s="20">
        <v>4</v>
      </c>
    </row>
    <row r="142" spans="1:4" x14ac:dyDescent="0.25">
      <c r="A142" s="1">
        <v>41394</v>
      </c>
      <c r="B142">
        <v>114096</v>
      </c>
      <c r="C142">
        <v>9312</v>
      </c>
      <c r="D142" s="20">
        <v>3</v>
      </c>
    </row>
    <row r="143" spans="1:4" x14ac:dyDescent="0.25">
      <c r="A143" s="1">
        <v>41455</v>
      </c>
      <c r="B143">
        <v>114096</v>
      </c>
      <c r="C143">
        <v>9312</v>
      </c>
      <c r="D143" s="20">
        <v>4</v>
      </c>
    </row>
    <row r="144" spans="1:4" x14ac:dyDescent="0.25">
      <c r="A144" s="1">
        <v>41394</v>
      </c>
      <c r="B144">
        <v>127869</v>
      </c>
      <c r="C144">
        <v>9386</v>
      </c>
      <c r="D144" s="20">
        <v>5</v>
      </c>
    </row>
    <row r="145" spans="1:4" x14ac:dyDescent="0.25">
      <c r="A145" s="1">
        <v>41424</v>
      </c>
      <c r="B145">
        <v>127869</v>
      </c>
      <c r="C145">
        <v>9386</v>
      </c>
      <c r="D145" s="20">
        <v>6</v>
      </c>
    </row>
    <row r="146" spans="1:4" x14ac:dyDescent="0.25">
      <c r="A146" s="1">
        <v>41397</v>
      </c>
      <c r="B146">
        <v>120846</v>
      </c>
      <c r="C146">
        <v>9423</v>
      </c>
      <c r="D146" s="20">
        <v>5</v>
      </c>
    </row>
    <row r="147" spans="1:4" x14ac:dyDescent="0.25">
      <c r="A147" s="1">
        <v>41428</v>
      </c>
      <c r="B147">
        <v>120846</v>
      </c>
      <c r="C147">
        <v>9423</v>
      </c>
      <c r="D147" s="20">
        <v>4</v>
      </c>
    </row>
    <row r="148" spans="1:4" x14ac:dyDescent="0.25">
      <c r="A148" s="1">
        <v>41424</v>
      </c>
      <c r="B148">
        <v>90481</v>
      </c>
      <c r="C148">
        <v>9477</v>
      </c>
      <c r="D148" s="20">
        <v>3</v>
      </c>
    </row>
    <row r="149" spans="1:4" x14ac:dyDescent="0.25">
      <c r="A149" s="1">
        <v>41455</v>
      </c>
      <c r="B149">
        <v>90481</v>
      </c>
      <c r="C149">
        <v>9477</v>
      </c>
      <c r="D149" s="20">
        <v>4</v>
      </c>
    </row>
    <row r="150" spans="1:4" x14ac:dyDescent="0.25">
      <c r="A150" s="1">
        <v>41419</v>
      </c>
      <c r="B150">
        <v>162641</v>
      </c>
      <c r="C150">
        <v>9495</v>
      </c>
      <c r="D150" s="20">
        <v>5</v>
      </c>
    </row>
    <row r="151" spans="1:4" x14ac:dyDescent="0.25">
      <c r="A151" s="1">
        <v>41455</v>
      </c>
      <c r="B151">
        <v>162641</v>
      </c>
      <c r="C151">
        <v>9495</v>
      </c>
      <c r="D151" s="20">
        <v>6</v>
      </c>
    </row>
    <row r="152" spans="1:4" x14ac:dyDescent="0.25">
      <c r="A152" s="1">
        <v>41423</v>
      </c>
      <c r="B152">
        <v>162487</v>
      </c>
      <c r="C152">
        <v>9506</v>
      </c>
      <c r="D152" s="20">
        <v>5</v>
      </c>
    </row>
    <row r="153" spans="1:4" x14ac:dyDescent="0.25">
      <c r="A153" s="1">
        <v>41454</v>
      </c>
      <c r="B153">
        <v>162487</v>
      </c>
      <c r="C153">
        <v>9506</v>
      </c>
      <c r="D153" s="20">
        <v>4</v>
      </c>
    </row>
    <row r="154" spans="1:4" x14ac:dyDescent="0.25">
      <c r="A154" s="1">
        <v>41484</v>
      </c>
      <c r="B154">
        <v>162487</v>
      </c>
      <c r="C154">
        <v>9506</v>
      </c>
      <c r="D154" s="20">
        <v>3</v>
      </c>
    </row>
    <row r="155" spans="1:4" x14ac:dyDescent="0.25">
      <c r="A155" s="1">
        <v>41491</v>
      </c>
      <c r="B155">
        <v>162487</v>
      </c>
      <c r="C155">
        <v>9506</v>
      </c>
      <c r="D155" s="20">
        <v>4</v>
      </c>
    </row>
    <row r="156" spans="1:4" x14ac:dyDescent="0.25">
      <c r="A156" s="1">
        <v>41419</v>
      </c>
      <c r="B156">
        <v>162641</v>
      </c>
      <c r="C156">
        <v>9539</v>
      </c>
      <c r="D156" s="20">
        <v>5</v>
      </c>
    </row>
    <row r="157" spans="1:4" x14ac:dyDescent="0.25">
      <c r="A157" s="1">
        <v>41453</v>
      </c>
      <c r="B157">
        <v>162641</v>
      </c>
      <c r="C157">
        <v>9539</v>
      </c>
      <c r="D157" s="20">
        <v>6</v>
      </c>
    </row>
    <row r="158" spans="1:4" x14ac:dyDescent="0.25">
      <c r="A158" s="1">
        <v>41423</v>
      </c>
      <c r="B158">
        <v>162354</v>
      </c>
      <c r="C158">
        <v>9560</v>
      </c>
      <c r="D158" s="20">
        <v>5</v>
      </c>
    </row>
    <row r="159" spans="1:4" x14ac:dyDescent="0.25">
      <c r="A159" s="1">
        <v>41456</v>
      </c>
      <c r="B159">
        <v>162354</v>
      </c>
      <c r="C159">
        <v>9560</v>
      </c>
      <c r="D159" s="20">
        <v>4</v>
      </c>
    </row>
    <row r="160" spans="1:4" x14ac:dyDescent="0.25">
      <c r="A160" s="1">
        <v>41426</v>
      </c>
      <c r="B160">
        <v>162983</v>
      </c>
      <c r="C160">
        <v>9647</v>
      </c>
      <c r="D160" s="20">
        <v>3</v>
      </c>
    </row>
    <row r="161" spans="1:5" x14ac:dyDescent="0.25">
      <c r="A161" s="1">
        <v>41456</v>
      </c>
      <c r="B161">
        <v>162983</v>
      </c>
      <c r="C161">
        <v>9647</v>
      </c>
      <c r="D161" s="20">
        <v>4</v>
      </c>
    </row>
    <row r="162" spans="1:5" x14ac:dyDescent="0.25">
      <c r="A162" s="1">
        <v>41379</v>
      </c>
      <c r="B162" s="2">
        <v>114218</v>
      </c>
      <c r="C162" s="2" t="s">
        <v>5</v>
      </c>
      <c r="D162" s="20">
        <v>5</v>
      </c>
      <c r="E162" t="s">
        <v>29</v>
      </c>
    </row>
    <row r="163" spans="1:5" x14ac:dyDescent="0.25">
      <c r="A163" s="1">
        <v>41409</v>
      </c>
      <c r="B163">
        <v>114218</v>
      </c>
      <c r="C163" t="s">
        <v>5</v>
      </c>
      <c r="D163" s="20">
        <v>6</v>
      </c>
    </row>
    <row r="164" spans="1:5" x14ac:dyDescent="0.25">
      <c r="A164" s="1">
        <v>41440</v>
      </c>
      <c r="B164">
        <v>114218</v>
      </c>
      <c r="C164" t="s">
        <v>5</v>
      </c>
      <c r="D164" s="20">
        <v>5</v>
      </c>
    </row>
    <row r="165" spans="1:5" x14ac:dyDescent="0.25">
      <c r="A165" s="1">
        <v>41365</v>
      </c>
      <c r="B165">
        <v>141246</v>
      </c>
      <c r="C165" s="3" t="s">
        <v>4</v>
      </c>
      <c r="D165" s="20">
        <v>4</v>
      </c>
      <c r="E165" t="s">
        <v>29</v>
      </c>
    </row>
    <row r="166" spans="1:5" x14ac:dyDescent="0.25">
      <c r="A166" s="1">
        <v>41425</v>
      </c>
      <c r="B166">
        <v>141246</v>
      </c>
      <c r="C166" s="3" t="s">
        <v>4</v>
      </c>
      <c r="D166" s="20">
        <v>3</v>
      </c>
    </row>
    <row r="167" spans="1:5" x14ac:dyDescent="0.25">
      <c r="A167" s="1">
        <v>41394</v>
      </c>
      <c r="B167">
        <v>160214</v>
      </c>
      <c r="C167" t="s">
        <v>13</v>
      </c>
      <c r="D167" s="20">
        <v>4</v>
      </c>
      <c r="E167" t="s">
        <v>29</v>
      </c>
    </row>
    <row r="168" spans="1:5" x14ac:dyDescent="0.25">
      <c r="A168" s="1">
        <v>41424</v>
      </c>
      <c r="B168">
        <v>160214</v>
      </c>
      <c r="C168" t="s">
        <v>13</v>
      </c>
      <c r="D168" s="20">
        <v>5</v>
      </c>
    </row>
    <row r="169" spans="1:5" x14ac:dyDescent="0.25">
      <c r="A169" s="1">
        <v>41406</v>
      </c>
      <c r="B169">
        <v>161726</v>
      </c>
      <c r="C169" t="s">
        <v>14</v>
      </c>
      <c r="D169" s="20">
        <v>6</v>
      </c>
    </row>
    <row r="170" spans="1:5" x14ac:dyDescent="0.25">
      <c r="A170" s="1">
        <v>41437</v>
      </c>
      <c r="B170">
        <v>161726</v>
      </c>
      <c r="C170" t="s">
        <v>14</v>
      </c>
      <c r="D170" s="20">
        <v>5</v>
      </c>
    </row>
    <row r="171" spans="1:5" x14ac:dyDescent="0.25">
      <c r="A171" s="1"/>
    </row>
    <row r="172" spans="1:5" x14ac:dyDescent="0.25">
      <c r="A172" s="1"/>
    </row>
    <row r="173" spans="1:5" x14ac:dyDescent="0.25">
      <c r="A173" s="1"/>
    </row>
    <row r="174" spans="1:5" x14ac:dyDescent="0.25">
      <c r="A174" s="1"/>
    </row>
    <row r="175" spans="1:5" x14ac:dyDescent="0.25">
      <c r="A175" s="1"/>
    </row>
    <row r="176" spans="1:5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  <row r="788" spans="1:1" x14ac:dyDescent="0.25">
      <c r="A788" s="1"/>
    </row>
    <row r="789" spans="1:1" x14ac:dyDescent="0.25">
      <c r="A789" s="1"/>
    </row>
    <row r="790" spans="1:1" x14ac:dyDescent="0.25">
      <c r="A790" s="1"/>
    </row>
    <row r="791" spans="1:1" x14ac:dyDescent="0.25">
      <c r="A791" s="1"/>
    </row>
    <row r="792" spans="1:1" x14ac:dyDescent="0.25">
      <c r="A792" s="1"/>
    </row>
    <row r="793" spans="1:1" x14ac:dyDescent="0.25">
      <c r="A793" s="1"/>
    </row>
    <row r="794" spans="1:1" x14ac:dyDescent="0.25">
      <c r="A794" s="1"/>
    </row>
    <row r="795" spans="1:1" x14ac:dyDescent="0.25">
      <c r="A795" s="1"/>
    </row>
    <row r="796" spans="1:1" x14ac:dyDescent="0.25">
      <c r="A796" s="1"/>
    </row>
    <row r="797" spans="1:1" x14ac:dyDescent="0.25">
      <c r="A797" s="1"/>
    </row>
    <row r="798" spans="1:1" x14ac:dyDescent="0.25">
      <c r="A798" s="1"/>
    </row>
    <row r="799" spans="1:1" x14ac:dyDescent="0.25">
      <c r="A799" s="1"/>
    </row>
    <row r="800" spans="1:1" x14ac:dyDescent="0.25">
      <c r="A800" s="1"/>
    </row>
    <row r="801" spans="1:1" x14ac:dyDescent="0.25">
      <c r="A801" s="1"/>
    </row>
    <row r="802" spans="1:1" x14ac:dyDescent="0.25">
      <c r="A802" s="1"/>
    </row>
    <row r="803" spans="1:1" x14ac:dyDescent="0.25">
      <c r="A803" s="1"/>
    </row>
    <row r="804" spans="1:1" x14ac:dyDescent="0.25">
      <c r="A804" s="1"/>
    </row>
    <row r="805" spans="1:1" x14ac:dyDescent="0.25">
      <c r="A805" s="1"/>
    </row>
    <row r="806" spans="1:1" x14ac:dyDescent="0.25">
      <c r="A806" s="1"/>
    </row>
    <row r="807" spans="1:1" x14ac:dyDescent="0.25">
      <c r="A807" s="1"/>
    </row>
    <row r="808" spans="1:1" x14ac:dyDescent="0.25">
      <c r="A808" s="1"/>
    </row>
    <row r="809" spans="1:1" x14ac:dyDescent="0.25">
      <c r="A809" s="1"/>
    </row>
    <row r="810" spans="1:1" x14ac:dyDescent="0.25">
      <c r="A810" s="1"/>
    </row>
    <row r="811" spans="1:1" x14ac:dyDescent="0.25">
      <c r="A811" s="1"/>
    </row>
    <row r="812" spans="1:1" x14ac:dyDescent="0.25">
      <c r="A812" s="1"/>
    </row>
    <row r="813" spans="1:1" x14ac:dyDescent="0.25">
      <c r="A813" s="1"/>
    </row>
    <row r="814" spans="1:1" x14ac:dyDescent="0.25">
      <c r="A814" s="1"/>
    </row>
    <row r="815" spans="1:1" x14ac:dyDescent="0.25">
      <c r="A815" s="1"/>
    </row>
    <row r="816" spans="1:1" x14ac:dyDescent="0.25">
      <c r="A816" s="1"/>
    </row>
    <row r="817" spans="1:1" x14ac:dyDescent="0.25">
      <c r="A817" s="1"/>
    </row>
    <row r="818" spans="1:1" x14ac:dyDescent="0.25">
      <c r="A818" s="1"/>
    </row>
    <row r="819" spans="1:1" x14ac:dyDescent="0.25">
      <c r="A819" s="1"/>
    </row>
    <row r="820" spans="1:1" x14ac:dyDescent="0.25">
      <c r="A820" s="1"/>
    </row>
    <row r="821" spans="1:1" x14ac:dyDescent="0.25">
      <c r="A821" s="1"/>
    </row>
    <row r="822" spans="1:1" x14ac:dyDescent="0.25">
      <c r="A822" s="1"/>
    </row>
    <row r="823" spans="1:1" x14ac:dyDescent="0.25">
      <c r="A823" s="1"/>
    </row>
    <row r="824" spans="1:1" x14ac:dyDescent="0.25">
      <c r="A824" s="1"/>
    </row>
    <row r="825" spans="1:1" x14ac:dyDescent="0.25">
      <c r="A825" s="1"/>
    </row>
    <row r="826" spans="1:1" x14ac:dyDescent="0.25">
      <c r="A826" s="1"/>
    </row>
    <row r="827" spans="1:1" x14ac:dyDescent="0.25">
      <c r="A827" s="1"/>
    </row>
    <row r="828" spans="1:1" x14ac:dyDescent="0.25">
      <c r="A828" s="1"/>
    </row>
    <row r="829" spans="1:1" x14ac:dyDescent="0.25">
      <c r="A829" s="1"/>
    </row>
    <row r="830" spans="1:1" x14ac:dyDescent="0.25">
      <c r="A830" s="1"/>
    </row>
    <row r="831" spans="1:1" x14ac:dyDescent="0.25">
      <c r="A831" s="1"/>
    </row>
    <row r="832" spans="1:1" x14ac:dyDescent="0.25">
      <c r="A832" s="1"/>
    </row>
    <row r="833" spans="1:1" x14ac:dyDescent="0.25">
      <c r="A833" s="1"/>
    </row>
    <row r="834" spans="1:1" x14ac:dyDescent="0.25">
      <c r="A834" s="1"/>
    </row>
    <row r="835" spans="1:1" x14ac:dyDescent="0.25">
      <c r="A835" s="1"/>
    </row>
    <row r="836" spans="1:1" x14ac:dyDescent="0.25">
      <c r="A836" s="1"/>
    </row>
    <row r="837" spans="1:1" x14ac:dyDescent="0.25">
      <c r="A837" s="1"/>
    </row>
    <row r="838" spans="1:1" x14ac:dyDescent="0.25">
      <c r="A838" s="1"/>
    </row>
    <row r="839" spans="1:1" x14ac:dyDescent="0.25">
      <c r="A839" s="1"/>
    </row>
    <row r="840" spans="1:1" x14ac:dyDescent="0.25">
      <c r="A840" s="1"/>
    </row>
    <row r="841" spans="1:1" x14ac:dyDescent="0.25">
      <c r="A841" s="1"/>
    </row>
    <row r="842" spans="1:1" x14ac:dyDescent="0.25">
      <c r="A842" s="1"/>
    </row>
    <row r="843" spans="1:1" x14ac:dyDescent="0.25">
      <c r="A843" s="1"/>
    </row>
    <row r="844" spans="1:1" x14ac:dyDescent="0.25">
      <c r="A844" s="1"/>
    </row>
    <row r="845" spans="1:1" x14ac:dyDescent="0.25">
      <c r="A845" s="1"/>
    </row>
    <row r="846" spans="1:1" x14ac:dyDescent="0.25">
      <c r="A846" s="1"/>
    </row>
    <row r="847" spans="1:1" x14ac:dyDescent="0.25">
      <c r="A847" s="1"/>
    </row>
    <row r="848" spans="1:1" x14ac:dyDescent="0.25">
      <c r="A848" s="1"/>
    </row>
    <row r="849" spans="1:1" x14ac:dyDescent="0.25">
      <c r="A849" s="1"/>
    </row>
    <row r="850" spans="1:1" x14ac:dyDescent="0.25">
      <c r="A850" s="1"/>
    </row>
    <row r="851" spans="1:1" x14ac:dyDescent="0.25">
      <c r="A851" s="1"/>
    </row>
    <row r="852" spans="1:1" x14ac:dyDescent="0.25">
      <c r="A852" s="1"/>
    </row>
    <row r="853" spans="1:1" x14ac:dyDescent="0.25">
      <c r="A853" s="1"/>
    </row>
    <row r="854" spans="1:1" x14ac:dyDescent="0.25">
      <c r="A854" s="1"/>
    </row>
    <row r="855" spans="1:1" x14ac:dyDescent="0.25">
      <c r="A855" s="1"/>
    </row>
    <row r="856" spans="1:1" x14ac:dyDescent="0.25">
      <c r="A856" s="1"/>
    </row>
    <row r="857" spans="1:1" x14ac:dyDescent="0.25">
      <c r="A857" s="1"/>
    </row>
    <row r="858" spans="1:1" x14ac:dyDescent="0.25">
      <c r="A858" s="1"/>
    </row>
    <row r="859" spans="1:1" x14ac:dyDescent="0.25">
      <c r="A859" s="1"/>
    </row>
    <row r="860" spans="1:1" x14ac:dyDescent="0.25">
      <c r="A860" s="1"/>
    </row>
    <row r="861" spans="1:1" x14ac:dyDescent="0.25">
      <c r="A861" s="1"/>
    </row>
    <row r="862" spans="1:1" x14ac:dyDescent="0.25">
      <c r="A862" s="1"/>
    </row>
    <row r="863" spans="1:1" x14ac:dyDescent="0.25">
      <c r="A863" s="1"/>
    </row>
    <row r="864" spans="1:1" x14ac:dyDescent="0.25">
      <c r="A864" s="1"/>
    </row>
    <row r="865" spans="1:1" x14ac:dyDescent="0.25">
      <c r="A865" s="1"/>
    </row>
    <row r="866" spans="1:1" x14ac:dyDescent="0.25">
      <c r="A866" s="1"/>
    </row>
    <row r="867" spans="1:1" x14ac:dyDescent="0.25">
      <c r="A867" s="1"/>
    </row>
    <row r="868" spans="1:1" x14ac:dyDescent="0.25">
      <c r="A868" s="1"/>
    </row>
    <row r="869" spans="1:1" x14ac:dyDescent="0.25">
      <c r="A869" s="1"/>
    </row>
    <row r="870" spans="1:1" x14ac:dyDescent="0.25">
      <c r="A870" s="1"/>
    </row>
    <row r="871" spans="1:1" x14ac:dyDescent="0.25">
      <c r="A871" s="1"/>
    </row>
    <row r="872" spans="1:1" x14ac:dyDescent="0.25">
      <c r="A872" s="1"/>
    </row>
    <row r="873" spans="1:1" x14ac:dyDescent="0.25">
      <c r="A873" s="1"/>
    </row>
    <row r="874" spans="1:1" x14ac:dyDescent="0.25">
      <c r="A874" s="1"/>
    </row>
    <row r="875" spans="1:1" x14ac:dyDescent="0.25">
      <c r="A875" s="1"/>
    </row>
    <row r="876" spans="1:1" x14ac:dyDescent="0.25">
      <c r="A876" s="1"/>
    </row>
    <row r="877" spans="1:1" x14ac:dyDescent="0.25">
      <c r="A877" s="1"/>
    </row>
    <row r="878" spans="1:1" x14ac:dyDescent="0.25">
      <c r="A878" s="1"/>
    </row>
    <row r="879" spans="1:1" x14ac:dyDescent="0.25">
      <c r="A879" s="1"/>
    </row>
    <row r="880" spans="1:1" x14ac:dyDescent="0.25">
      <c r="A880" s="1"/>
    </row>
    <row r="881" spans="1:1" x14ac:dyDescent="0.25">
      <c r="A881" s="1"/>
    </row>
    <row r="882" spans="1:1" x14ac:dyDescent="0.25">
      <c r="A882" s="1"/>
    </row>
    <row r="883" spans="1:1" x14ac:dyDescent="0.25">
      <c r="A883" s="1"/>
    </row>
    <row r="884" spans="1:1" x14ac:dyDescent="0.25">
      <c r="A884" s="1"/>
    </row>
    <row r="885" spans="1:1" x14ac:dyDescent="0.25">
      <c r="A885" s="1"/>
    </row>
    <row r="886" spans="1:1" x14ac:dyDescent="0.25">
      <c r="A886" s="1"/>
    </row>
    <row r="887" spans="1:1" x14ac:dyDescent="0.25">
      <c r="A887" s="1"/>
    </row>
    <row r="888" spans="1:1" x14ac:dyDescent="0.25">
      <c r="A888" s="1"/>
    </row>
    <row r="889" spans="1:1" x14ac:dyDescent="0.25">
      <c r="A889" s="1"/>
    </row>
    <row r="890" spans="1:1" x14ac:dyDescent="0.25">
      <c r="A890" s="1"/>
    </row>
    <row r="891" spans="1:1" x14ac:dyDescent="0.25">
      <c r="A891" s="1"/>
    </row>
    <row r="892" spans="1:1" x14ac:dyDescent="0.25">
      <c r="A892" s="1"/>
    </row>
    <row r="893" spans="1:1" x14ac:dyDescent="0.25">
      <c r="A893" s="1"/>
    </row>
    <row r="894" spans="1:1" x14ac:dyDescent="0.25">
      <c r="A894" s="1"/>
    </row>
    <row r="895" spans="1:1" x14ac:dyDescent="0.25">
      <c r="A895" s="1"/>
    </row>
    <row r="896" spans="1:1" x14ac:dyDescent="0.25">
      <c r="A896" s="1"/>
    </row>
    <row r="897" spans="1:1" x14ac:dyDescent="0.25">
      <c r="A897" s="1"/>
    </row>
    <row r="898" spans="1:1" x14ac:dyDescent="0.25">
      <c r="A898" s="1"/>
    </row>
    <row r="899" spans="1:1" x14ac:dyDescent="0.25">
      <c r="A899" s="1"/>
    </row>
    <row r="900" spans="1:1" x14ac:dyDescent="0.25">
      <c r="A900" s="1"/>
    </row>
    <row r="901" spans="1:1" x14ac:dyDescent="0.25">
      <c r="A901" s="1"/>
    </row>
    <row r="902" spans="1:1" x14ac:dyDescent="0.25">
      <c r="A902" s="1"/>
    </row>
    <row r="903" spans="1:1" x14ac:dyDescent="0.25">
      <c r="A903" s="1"/>
    </row>
    <row r="904" spans="1:1" x14ac:dyDescent="0.25">
      <c r="A904" s="1"/>
    </row>
    <row r="905" spans="1:1" x14ac:dyDescent="0.25">
      <c r="A905" s="1"/>
    </row>
    <row r="906" spans="1:1" x14ac:dyDescent="0.25">
      <c r="A906" s="1"/>
    </row>
    <row r="907" spans="1:1" x14ac:dyDescent="0.25">
      <c r="A907" s="1"/>
    </row>
    <row r="908" spans="1:1" x14ac:dyDescent="0.25">
      <c r="A908" s="1"/>
    </row>
    <row r="909" spans="1:1" x14ac:dyDescent="0.25">
      <c r="A909" s="1"/>
    </row>
    <row r="910" spans="1:1" x14ac:dyDescent="0.25">
      <c r="A910" s="1"/>
    </row>
    <row r="911" spans="1:1" x14ac:dyDescent="0.25">
      <c r="A911" s="1"/>
    </row>
    <row r="912" spans="1:1" x14ac:dyDescent="0.25">
      <c r="A912" s="1"/>
    </row>
    <row r="913" spans="1:1" x14ac:dyDescent="0.25">
      <c r="A913" s="1"/>
    </row>
    <row r="914" spans="1:1" x14ac:dyDescent="0.25">
      <c r="A914" s="1"/>
    </row>
    <row r="915" spans="1:1" x14ac:dyDescent="0.25">
      <c r="A915" s="1"/>
    </row>
    <row r="916" spans="1:1" x14ac:dyDescent="0.25">
      <c r="A916" s="1"/>
    </row>
    <row r="917" spans="1:1" x14ac:dyDescent="0.25">
      <c r="A917" s="1"/>
    </row>
    <row r="918" spans="1:1" x14ac:dyDescent="0.25">
      <c r="A918" s="1"/>
    </row>
    <row r="919" spans="1:1" x14ac:dyDescent="0.25">
      <c r="A919" s="1"/>
    </row>
    <row r="920" spans="1:1" x14ac:dyDescent="0.25">
      <c r="A920" s="1"/>
    </row>
    <row r="921" spans="1:1" x14ac:dyDescent="0.25">
      <c r="A921" s="1"/>
    </row>
    <row r="922" spans="1:1" x14ac:dyDescent="0.25">
      <c r="A922" s="1"/>
    </row>
    <row r="923" spans="1:1" x14ac:dyDescent="0.25">
      <c r="A923" s="1"/>
    </row>
    <row r="924" spans="1:1" x14ac:dyDescent="0.25">
      <c r="A924" s="1"/>
    </row>
    <row r="925" spans="1:1" x14ac:dyDescent="0.25">
      <c r="A925" s="1"/>
    </row>
    <row r="926" spans="1:1" x14ac:dyDescent="0.25">
      <c r="A926" s="1"/>
    </row>
    <row r="927" spans="1:1" x14ac:dyDescent="0.25">
      <c r="A927" s="1"/>
    </row>
    <row r="928" spans="1:1" x14ac:dyDescent="0.25">
      <c r="A928" s="1"/>
    </row>
    <row r="929" spans="1:1" x14ac:dyDescent="0.25">
      <c r="A929" s="1"/>
    </row>
    <row r="930" spans="1:1" x14ac:dyDescent="0.25">
      <c r="A930" s="1"/>
    </row>
    <row r="931" spans="1:1" x14ac:dyDescent="0.25">
      <c r="A931" s="1"/>
    </row>
    <row r="932" spans="1:1" x14ac:dyDescent="0.25">
      <c r="A932" s="1"/>
    </row>
    <row r="933" spans="1:1" x14ac:dyDescent="0.25">
      <c r="A933" s="1"/>
    </row>
    <row r="934" spans="1:1" x14ac:dyDescent="0.25">
      <c r="A934" s="1"/>
    </row>
    <row r="935" spans="1:1" x14ac:dyDescent="0.25">
      <c r="A935" s="1"/>
    </row>
    <row r="936" spans="1:1" x14ac:dyDescent="0.25">
      <c r="A936" s="1"/>
    </row>
    <row r="937" spans="1:1" x14ac:dyDescent="0.25">
      <c r="A937" s="1"/>
    </row>
    <row r="938" spans="1:1" x14ac:dyDescent="0.25">
      <c r="A938" s="1"/>
    </row>
    <row r="939" spans="1:1" x14ac:dyDescent="0.25">
      <c r="A939" s="1"/>
    </row>
    <row r="940" spans="1:1" x14ac:dyDescent="0.25">
      <c r="A940" s="1"/>
    </row>
    <row r="941" spans="1:1" x14ac:dyDescent="0.25">
      <c r="A941" s="1"/>
    </row>
    <row r="942" spans="1:1" x14ac:dyDescent="0.25">
      <c r="A942" s="1"/>
    </row>
    <row r="943" spans="1:1" x14ac:dyDescent="0.25">
      <c r="A943" s="1"/>
    </row>
    <row r="944" spans="1:1" x14ac:dyDescent="0.25">
      <c r="A944" s="1"/>
    </row>
    <row r="945" spans="1:1" x14ac:dyDescent="0.25">
      <c r="A945" s="1"/>
    </row>
    <row r="946" spans="1:1" x14ac:dyDescent="0.25">
      <c r="A946" s="1"/>
    </row>
    <row r="947" spans="1:1" x14ac:dyDescent="0.25">
      <c r="A947" s="1"/>
    </row>
    <row r="948" spans="1:1" x14ac:dyDescent="0.25">
      <c r="A948" s="1"/>
    </row>
    <row r="949" spans="1:1" x14ac:dyDescent="0.25">
      <c r="A949" s="1"/>
    </row>
    <row r="950" spans="1:1" x14ac:dyDescent="0.25">
      <c r="A950" s="1"/>
    </row>
    <row r="951" spans="1:1" x14ac:dyDescent="0.25">
      <c r="A951" s="1"/>
    </row>
    <row r="952" spans="1:1" x14ac:dyDescent="0.25">
      <c r="A952" s="1"/>
    </row>
    <row r="953" spans="1:1" x14ac:dyDescent="0.25">
      <c r="A953" s="1"/>
    </row>
    <row r="954" spans="1:1" x14ac:dyDescent="0.25">
      <c r="A954" s="1"/>
    </row>
    <row r="955" spans="1:1" x14ac:dyDescent="0.25">
      <c r="A955" s="1"/>
    </row>
    <row r="956" spans="1:1" x14ac:dyDescent="0.25">
      <c r="A956" s="1"/>
    </row>
    <row r="957" spans="1:1" x14ac:dyDescent="0.25">
      <c r="A957" s="1"/>
    </row>
    <row r="958" spans="1:1" x14ac:dyDescent="0.25">
      <c r="A958" s="1"/>
    </row>
    <row r="959" spans="1:1" x14ac:dyDescent="0.25">
      <c r="A959" s="1"/>
    </row>
    <row r="960" spans="1:1" x14ac:dyDescent="0.25">
      <c r="A960" s="1"/>
    </row>
    <row r="961" spans="1:1" x14ac:dyDescent="0.25">
      <c r="A961" s="1"/>
    </row>
    <row r="962" spans="1:1" x14ac:dyDescent="0.25">
      <c r="A962" s="1"/>
    </row>
    <row r="963" spans="1:1" x14ac:dyDescent="0.25">
      <c r="A963" s="1"/>
    </row>
    <row r="964" spans="1:1" x14ac:dyDescent="0.25">
      <c r="A964" s="1"/>
    </row>
    <row r="965" spans="1:1" x14ac:dyDescent="0.25">
      <c r="A965" s="1"/>
    </row>
    <row r="966" spans="1:1" x14ac:dyDescent="0.25">
      <c r="A966" s="1"/>
    </row>
    <row r="967" spans="1:1" x14ac:dyDescent="0.25">
      <c r="A967" s="1"/>
    </row>
    <row r="968" spans="1:1" x14ac:dyDescent="0.25">
      <c r="A968" s="1"/>
    </row>
    <row r="969" spans="1:1" x14ac:dyDescent="0.25">
      <c r="A969" s="1"/>
    </row>
    <row r="970" spans="1:1" x14ac:dyDescent="0.25">
      <c r="A970" s="1"/>
    </row>
    <row r="971" spans="1:1" x14ac:dyDescent="0.25">
      <c r="A971" s="1"/>
    </row>
    <row r="972" spans="1:1" x14ac:dyDescent="0.25">
      <c r="A972" s="1"/>
    </row>
    <row r="973" spans="1:1" x14ac:dyDescent="0.25">
      <c r="A973" s="1"/>
    </row>
    <row r="974" spans="1:1" x14ac:dyDescent="0.25">
      <c r="A974" s="1"/>
    </row>
    <row r="975" spans="1:1" x14ac:dyDescent="0.25">
      <c r="A975" s="1"/>
    </row>
    <row r="976" spans="1:1" x14ac:dyDescent="0.25">
      <c r="A976" s="1"/>
    </row>
    <row r="977" spans="1:1" x14ac:dyDescent="0.25">
      <c r="A977" s="1"/>
    </row>
    <row r="978" spans="1:1" x14ac:dyDescent="0.25">
      <c r="A978" s="1"/>
    </row>
    <row r="979" spans="1:1" x14ac:dyDescent="0.25">
      <c r="A979" s="1"/>
    </row>
    <row r="980" spans="1:1" x14ac:dyDescent="0.25">
      <c r="A980" s="1"/>
    </row>
    <row r="981" spans="1:1" x14ac:dyDescent="0.25">
      <c r="A981" s="1"/>
    </row>
    <row r="982" spans="1:1" x14ac:dyDescent="0.25">
      <c r="A982" s="1"/>
    </row>
    <row r="983" spans="1:1" x14ac:dyDescent="0.25">
      <c r="A983" s="1"/>
    </row>
    <row r="984" spans="1:1" x14ac:dyDescent="0.25">
      <c r="A984" s="1"/>
    </row>
    <row r="985" spans="1:1" x14ac:dyDescent="0.25">
      <c r="A985" s="1"/>
    </row>
    <row r="986" spans="1:1" x14ac:dyDescent="0.25">
      <c r="A986" s="1"/>
    </row>
    <row r="987" spans="1:1" x14ac:dyDescent="0.25">
      <c r="A987" s="1"/>
    </row>
    <row r="988" spans="1:1" x14ac:dyDescent="0.25">
      <c r="A988" s="1"/>
    </row>
    <row r="989" spans="1:1" x14ac:dyDescent="0.25">
      <c r="A989" s="1"/>
    </row>
    <row r="990" spans="1:1" x14ac:dyDescent="0.25">
      <c r="A990" s="1"/>
    </row>
    <row r="991" spans="1:1" x14ac:dyDescent="0.25">
      <c r="A991" s="1"/>
    </row>
    <row r="992" spans="1:1" x14ac:dyDescent="0.25">
      <c r="A992" s="1"/>
    </row>
    <row r="993" spans="1:1" x14ac:dyDescent="0.25">
      <c r="A993" s="1"/>
    </row>
    <row r="994" spans="1:1" x14ac:dyDescent="0.25">
      <c r="A994" s="1"/>
    </row>
    <row r="995" spans="1:1" x14ac:dyDescent="0.25">
      <c r="A995" s="1"/>
    </row>
    <row r="996" spans="1:1" x14ac:dyDescent="0.25">
      <c r="A996" s="1"/>
    </row>
    <row r="997" spans="1:1" x14ac:dyDescent="0.25">
      <c r="A997" s="1"/>
    </row>
    <row r="998" spans="1:1" x14ac:dyDescent="0.25">
      <c r="A998" s="1"/>
    </row>
    <row r="999" spans="1:1" x14ac:dyDescent="0.25">
      <c r="A999" s="1"/>
    </row>
    <row r="1000" spans="1:1" x14ac:dyDescent="0.25">
      <c r="A1000" s="1"/>
    </row>
    <row r="1001" spans="1:1" x14ac:dyDescent="0.25">
      <c r="A1001" s="1"/>
    </row>
    <row r="1002" spans="1:1" x14ac:dyDescent="0.25">
      <c r="A1002" s="1"/>
    </row>
    <row r="1003" spans="1:1" x14ac:dyDescent="0.25">
      <c r="A1003" s="1"/>
    </row>
    <row r="1004" spans="1:1" x14ac:dyDescent="0.25">
      <c r="A1004" s="1"/>
    </row>
    <row r="1005" spans="1:1" x14ac:dyDescent="0.25">
      <c r="A1005" s="1"/>
    </row>
    <row r="1006" spans="1:1" x14ac:dyDescent="0.25">
      <c r="A1006" s="1"/>
    </row>
    <row r="1007" spans="1:1" x14ac:dyDescent="0.25">
      <c r="A1007" s="1"/>
    </row>
    <row r="1008" spans="1:1" x14ac:dyDescent="0.25">
      <c r="A1008" s="1"/>
    </row>
    <row r="1009" spans="1:1" x14ac:dyDescent="0.25">
      <c r="A1009" s="1"/>
    </row>
    <row r="1010" spans="1:1" x14ac:dyDescent="0.25">
      <c r="A1010" s="1"/>
    </row>
    <row r="1011" spans="1:1" x14ac:dyDescent="0.25">
      <c r="A1011" s="1"/>
    </row>
    <row r="1012" spans="1:1" x14ac:dyDescent="0.25">
      <c r="A1012" s="1"/>
    </row>
    <row r="1013" spans="1:1" x14ac:dyDescent="0.25">
      <c r="A1013" s="1"/>
    </row>
    <row r="1014" spans="1:1" x14ac:dyDescent="0.25">
      <c r="A1014" s="1"/>
    </row>
    <row r="1015" spans="1:1" x14ac:dyDescent="0.25">
      <c r="A1015" s="1"/>
    </row>
    <row r="1016" spans="1:1" x14ac:dyDescent="0.25">
      <c r="A1016" s="1"/>
    </row>
    <row r="1017" spans="1:1" x14ac:dyDescent="0.25">
      <c r="A1017" s="1"/>
    </row>
    <row r="1018" spans="1:1" x14ac:dyDescent="0.25">
      <c r="A1018" s="1"/>
    </row>
    <row r="1019" spans="1:1" x14ac:dyDescent="0.25">
      <c r="A1019" s="1"/>
    </row>
    <row r="1020" spans="1:1" x14ac:dyDescent="0.25">
      <c r="A1020" s="1"/>
    </row>
    <row r="1021" spans="1:1" x14ac:dyDescent="0.25">
      <c r="A1021" s="1"/>
    </row>
    <row r="1022" spans="1:1" x14ac:dyDescent="0.25">
      <c r="A1022" s="1"/>
    </row>
    <row r="1023" spans="1:1" x14ac:dyDescent="0.25">
      <c r="A1023" s="1"/>
    </row>
    <row r="1024" spans="1:1" x14ac:dyDescent="0.25">
      <c r="A1024" s="1"/>
    </row>
    <row r="1025" spans="1:1" x14ac:dyDescent="0.25">
      <c r="A1025" s="1"/>
    </row>
    <row r="1026" spans="1:1" x14ac:dyDescent="0.25">
      <c r="A1026" s="1"/>
    </row>
    <row r="1027" spans="1:1" x14ac:dyDescent="0.25">
      <c r="A1027" s="1"/>
    </row>
    <row r="1028" spans="1:1" x14ac:dyDescent="0.25">
      <c r="A1028" s="1"/>
    </row>
    <row r="1029" spans="1:1" x14ac:dyDescent="0.25">
      <c r="A1029" s="1"/>
    </row>
    <row r="1030" spans="1:1" x14ac:dyDescent="0.25">
      <c r="A1030" s="1"/>
    </row>
    <row r="1031" spans="1:1" x14ac:dyDescent="0.25">
      <c r="A1031" s="1"/>
    </row>
    <row r="1032" spans="1:1" x14ac:dyDescent="0.25">
      <c r="A1032" s="1"/>
    </row>
    <row r="1033" spans="1:1" x14ac:dyDescent="0.25">
      <c r="A1033" s="1"/>
    </row>
    <row r="1034" spans="1:1" x14ac:dyDescent="0.25">
      <c r="A1034" s="1"/>
    </row>
    <row r="1035" spans="1:1" x14ac:dyDescent="0.25">
      <c r="A1035" s="1"/>
    </row>
    <row r="1036" spans="1:1" x14ac:dyDescent="0.25">
      <c r="A1036" s="1"/>
    </row>
    <row r="1037" spans="1:1" x14ac:dyDescent="0.25">
      <c r="A1037" s="1"/>
    </row>
    <row r="1038" spans="1:1" x14ac:dyDescent="0.25">
      <c r="A1038" s="1"/>
    </row>
    <row r="1039" spans="1:1" x14ac:dyDescent="0.25">
      <c r="A1039" s="1"/>
    </row>
    <row r="1040" spans="1:1" x14ac:dyDescent="0.25">
      <c r="A1040" s="1"/>
    </row>
    <row r="1041" spans="1:1" x14ac:dyDescent="0.25">
      <c r="A1041" s="1"/>
    </row>
    <row r="1042" spans="1:1" x14ac:dyDescent="0.25">
      <c r="A1042" s="1"/>
    </row>
    <row r="1043" spans="1:1" x14ac:dyDescent="0.25">
      <c r="A1043" s="1"/>
    </row>
    <row r="1044" spans="1:1" x14ac:dyDescent="0.25">
      <c r="A1044" s="1"/>
    </row>
    <row r="1045" spans="1:1" x14ac:dyDescent="0.25">
      <c r="A1045" s="1"/>
    </row>
    <row r="1046" spans="1:1" x14ac:dyDescent="0.25">
      <c r="A1046" s="1"/>
    </row>
    <row r="1047" spans="1:1" x14ac:dyDescent="0.25">
      <c r="A1047" s="1"/>
    </row>
    <row r="1048" spans="1:1" x14ac:dyDescent="0.25">
      <c r="A1048" s="1"/>
    </row>
    <row r="1049" spans="1:1" x14ac:dyDescent="0.25">
      <c r="A1049" s="1"/>
    </row>
    <row r="1050" spans="1:1" x14ac:dyDescent="0.25">
      <c r="A1050" s="1"/>
    </row>
    <row r="1051" spans="1:1" x14ac:dyDescent="0.25">
      <c r="A1051" s="1"/>
    </row>
    <row r="1052" spans="1:1" x14ac:dyDescent="0.25">
      <c r="A1052" s="1"/>
    </row>
    <row r="1053" spans="1:1" x14ac:dyDescent="0.25">
      <c r="A1053" s="1"/>
    </row>
    <row r="1054" spans="1:1" x14ac:dyDescent="0.25">
      <c r="A1054" s="1"/>
    </row>
    <row r="1055" spans="1:1" x14ac:dyDescent="0.25">
      <c r="A1055" s="1"/>
    </row>
    <row r="1056" spans="1:1" x14ac:dyDescent="0.25">
      <c r="A1056" s="1"/>
    </row>
    <row r="1057" spans="1:1" x14ac:dyDescent="0.25">
      <c r="A1057" s="1"/>
    </row>
    <row r="1058" spans="1:1" x14ac:dyDescent="0.25">
      <c r="A1058" s="1"/>
    </row>
    <row r="1059" spans="1:1" x14ac:dyDescent="0.25">
      <c r="A1059" s="1"/>
    </row>
    <row r="1060" spans="1:1" x14ac:dyDescent="0.25">
      <c r="A1060" s="1"/>
    </row>
    <row r="1061" spans="1:1" x14ac:dyDescent="0.25">
      <c r="A1061" s="1"/>
    </row>
    <row r="1062" spans="1:1" x14ac:dyDescent="0.25">
      <c r="A1062" s="1"/>
    </row>
    <row r="1063" spans="1:1" x14ac:dyDescent="0.25">
      <c r="A1063" s="1"/>
    </row>
    <row r="1064" spans="1:1" x14ac:dyDescent="0.25">
      <c r="A1064" s="1"/>
    </row>
    <row r="1065" spans="1:1" x14ac:dyDescent="0.25">
      <c r="A1065" s="1"/>
    </row>
    <row r="1066" spans="1:1" x14ac:dyDescent="0.25">
      <c r="A1066" s="1"/>
    </row>
    <row r="1067" spans="1:1" x14ac:dyDescent="0.25">
      <c r="A1067" s="1"/>
    </row>
    <row r="1068" spans="1:1" x14ac:dyDescent="0.25">
      <c r="A1068" s="1"/>
    </row>
    <row r="1069" spans="1:1" x14ac:dyDescent="0.25">
      <c r="A1069" s="1"/>
    </row>
    <row r="1070" spans="1:1" x14ac:dyDescent="0.25">
      <c r="A1070" s="1"/>
    </row>
    <row r="1071" spans="1:1" x14ac:dyDescent="0.25">
      <c r="A1071" s="1"/>
    </row>
    <row r="1072" spans="1:1" x14ac:dyDescent="0.25">
      <c r="A1072" s="1"/>
    </row>
    <row r="1073" spans="1:1" x14ac:dyDescent="0.25">
      <c r="A1073" s="1"/>
    </row>
    <row r="1074" spans="1:1" x14ac:dyDescent="0.25">
      <c r="A1074" s="1"/>
    </row>
    <row r="1075" spans="1:1" x14ac:dyDescent="0.25">
      <c r="A1075" s="1"/>
    </row>
    <row r="1076" spans="1:1" x14ac:dyDescent="0.25">
      <c r="A1076" s="1"/>
    </row>
    <row r="1077" spans="1:1" x14ac:dyDescent="0.25">
      <c r="A1077" s="1"/>
    </row>
    <row r="1078" spans="1:1" x14ac:dyDescent="0.25">
      <c r="A1078" s="1"/>
    </row>
    <row r="1079" spans="1:1" x14ac:dyDescent="0.25">
      <c r="A1079" s="1"/>
    </row>
    <row r="1080" spans="1:1" x14ac:dyDescent="0.25">
      <c r="A1080" s="1"/>
    </row>
    <row r="1081" spans="1:1" x14ac:dyDescent="0.25">
      <c r="A1081" s="1"/>
    </row>
    <row r="1082" spans="1:1" x14ac:dyDescent="0.25">
      <c r="A1082" s="1"/>
    </row>
    <row r="1083" spans="1:1" x14ac:dyDescent="0.25">
      <c r="A1083" s="1"/>
    </row>
    <row r="1084" spans="1:1" x14ac:dyDescent="0.25">
      <c r="A1084" s="1"/>
    </row>
    <row r="1085" spans="1:1" x14ac:dyDescent="0.25">
      <c r="A1085" s="1"/>
    </row>
    <row r="1086" spans="1:1" x14ac:dyDescent="0.25">
      <c r="A1086" s="1"/>
    </row>
    <row r="1087" spans="1:1" x14ac:dyDescent="0.25">
      <c r="A1087" s="1"/>
    </row>
    <row r="1088" spans="1:1" x14ac:dyDescent="0.25">
      <c r="A1088" s="1"/>
    </row>
    <row r="1089" spans="1:1" x14ac:dyDescent="0.25">
      <c r="A1089" s="1"/>
    </row>
    <row r="1090" spans="1:1" x14ac:dyDescent="0.25">
      <c r="A1090" s="1"/>
    </row>
    <row r="1091" spans="1:1" x14ac:dyDescent="0.25">
      <c r="A1091" s="1"/>
    </row>
    <row r="1092" spans="1:1" x14ac:dyDescent="0.25">
      <c r="A1092" s="1"/>
    </row>
    <row r="1093" spans="1:1" x14ac:dyDescent="0.25">
      <c r="A1093" s="1"/>
    </row>
    <row r="1094" spans="1:1" x14ac:dyDescent="0.25">
      <c r="A1094" s="1"/>
    </row>
    <row r="1095" spans="1:1" x14ac:dyDescent="0.25">
      <c r="A1095" s="1"/>
    </row>
    <row r="1096" spans="1:1" x14ac:dyDescent="0.25">
      <c r="A1096" s="1"/>
    </row>
    <row r="1097" spans="1:1" x14ac:dyDescent="0.25">
      <c r="A1097" s="1"/>
    </row>
    <row r="1098" spans="1:1" x14ac:dyDescent="0.25">
      <c r="A1098" s="1"/>
    </row>
    <row r="1099" spans="1:1" x14ac:dyDescent="0.25">
      <c r="A1099" s="1"/>
    </row>
    <row r="1100" spans="1:1" x14ac:dyDescent="0.25">
      <c r="A1100" s="1"/>
    </row>
    <row r="1101" spans="1:1" x14ac:dyDescent="0.25">
      <c r="A1101" s="1"/>
    </row>
    <row r="1102" spans="1:1" x14ac:dyDescent="0.25">
      <c r="A1102" s="1"/>
    </row>
    <row r="1103" spans="1:1" x14ac:dyDescent="0.25">
      <c r="A1103" s="1"/>
    </row>
    <row r="1104" spans="1:1" x14ac:dyDescent="0.25">
      <c r="A1104" s="1"/>
    </row>
    <row r="1105" spans="1:1" x14ac:dyDescent="0.25">
      <c r="A1105" s="1"/>
    </row>
    <row r="1106" spans="1:1" x14ac:dyDescent="0.25">
      <c r="A1106" s="1"/>
    </row>
    <row r="1107" spans="1:1" x14ac:dyDescent="0.25">
      <c r="A1107" s="1"/>
    </row>
    <row r="1108" spans="1:1" x14ac:dyDescent="0.25">
      <c r="A1108" s="1"/>
    </row>
    <row r="1109" spans="1:1" x14ac:dyDescent="0.25">
      <c r="A1109" s="1"/>
    </row>
    <row r="1110" spans="1:1" x14ac:dyDescent="0.25">
      <c r="A1110" s="1"/>
    </row>
    <row r="1111" spans="1:1" x14ac:dyDescent="0.25">
      <c r="A1111" s="1"/>
    </row>
    <row r="1112" spans="1:1" x14ac:dyDescent="0.25">
      <c r="A1112" s="1"/>
    </row>
    <row r="1113" spans="1:1" x14ac:dyDescent="0.25">
      <c r="A1113" s="1"/>
    </row>
    <row r="1114" spans="1:1" x14ac:dyDescent="0.25">
      <c r="A1114" s="1"/>
    </row>
    <row r="1115" spans="1:1" x14ac:dyDescent="0.25">
      <c r="A1115" s="1"/>
    </row>
    <row r="1116" spans="1:1" x14ac:dyDescent="0.25">
      <c r="A1116" s="1"/>
    </row>
    <row r="1117" spans="1:1" x14ac:dyDescent="0.25">
      <c r="A1117" s="1"/>
    </row>
    <row r="1118" spans="1:1" x14ac:dyDescent="0.25">
      <c r="A1118" s="1"/>
    </row>
    <row r="1119" spans="1:1" x14ac:dyDescent="0.25">
      <c r="A1119" s="1"/>
    </row>
    <row r="1120" spans="1:1" x14ac:dyDescent="0.25">
      <c r="A1120" s="1"/>
    </row>
    <row r="1121" spans="1:1" x14ac:dyDescent="0.25">
      <c r="A1121" s="1"/>
    </row>
    <row r="1122" spans="1:1" x14ac:dyDescent="0.25">
      <c r="A1122" s="1"/>
    </row>
    <row r="1123" spans="1:1" x14ac:dyDescent="0.25">
      <c r="A1123" s="1"/>
    </row>
    <row r="1124" spans="1:1" x14ac:dyDescent="0.25">
      <c r="A1124" s="1"/>
    </row>
    <row r="1125" spans="1:1" x14ac:dyDescent="0.25">
      <c r="A1125" s="1"/>
    </row>
    <row r="1126" spans="1:1" x14ac:dyDescent="0.25">
      <c r="A1126" s="1"/>
    </row>
    <row r="1127" spans="1:1" x14ac:dyDescent="0.25">
      <c r="A1127" s="1"/>
    </row>
    <row r="1128" spans="1:1" x14ac:dyDescent="0.25">
      <c r="A1128" s="1"/>
    </row>
    <row r="1129" spans="1:1" x14ac:dyDescent="0.25">
      <c r="A1129" s="1"/>
    </row>
    <row r="1130" spans="1:1" x14ac:dyDescent="0.25">
      <c r="A1130" s="1"/>
    </row>
    <row r="1131" spans="1:1" x14ac:dyDescent="0.25">
      <c r="A1131" s="1"/>
    </row>
    <row r="1132" spans="1:1" x14ac:dyDescent="0.25">
      <c r="A1132" s="1"/>
    </row>
    <row r="1133" spans="1:1" x14ac:dyDescent="0.25">
      <c r="A1133" s="1"/>
    </row>
    <row r="1134" spans="1:1" x14ac:dyDescent="0.25">
      <c r="A1134" s="1"/>
    </row>
    <row r="1135" spans="1:1" x14ac:dyDescent="0.25">
      <c r="A1135" s="1"/>
    </row>
    <row r="1136" spans="1:1" x14ac:dyDescent="0.25">
      <c r="A1136" s="1"/>
    </row>
    <row r="1137" spans="1:1" x14ac:dyDescent="0.25">
      <c r="A1137" s="1"/>
    </row>
    <row r="1138" spans="1:1" x14ac:dyDescent="0.25">
      <c r="A1138" s="1"/>
    </row>
    <row r="1139" spans="1:1" x14ac:dyDescent="0.25">
      <c r="A1139" s="1"/>
    </row>
    <row r="1140" spans="1:1" x14ac:dyDescent="0.25">
      <c r="A1140" s="1"/>
    </row>
    <row r="1141" spans="1:1" x14ac:dyDescent="0.25">
      <c r="A1141" s="1"/>
    </row>
    <row r="1142" spans="1:1" x14ac:dyDescent="0.25">
      <c r="A1142" s="1"/>
    </row>
    <row r="1143" spans="1:1" x14ac:dyDescent="0.25">
      <c r="A1143" s="1"/>
    </row>
    <row r="1144" spans="1:1" x14ac:dyDescent="0.25">
      <c r="A1144" s="1"/>
    </row>
    <row r="1145" spans="1:1" x14ac:dyDescent="0.25">
      <c r="A1145" s="1"/>
    </row>
    <row r="1146" spans="1:1" x14ac:dyDescent="0.25">
      <c r="A1146" s="1"/>
    </row>
    <row r="1147" spans="1:1" x14ac:dyDescent="0.25">
      <c r="A1147" s="1"/>
    </row>
    <row r="1148" spans="1:1" x14ac:dyDescent="0.25">
      <c r="A1148" s="1"/>
    </row>
    <row r="1149" spans="1:1" x14ac:dyDescent="0.25">
      <c r="A1149" s="1"/>
    </row>
    <row r="1150" spans="1:1" x14ac:dyDescent="0.25">
      <c r="A1150" s="1"/>
    </row>
    <row r="1151" spans="1:1" x14ac:dyDescent="0.25">
      <c r="A1151" s="1"/>
    </row>
    <row r="1152" spans="1:1" x14ac:dyDescent="0.25">
      <c r="A1152" s="1"/>
    </row>
    <row r="1153" spans="1:1" x14ac:dyDescent="0.25">
      <c r="A1153" s="1"/>
    </row>
    <row r="1154" spans="1:1" x14ac:dyDescent="0.25">
      <c r="A1154" s="1"/>
    </row>
    <row r="1155" spans="1:1" x14ac:dyDescent="0.25">
      <c r="A1155" s="1"/>
    </row>
    <row r="1156" spans="1:1" x14ac:dyDescent="0.25">
      <c r="A1156" s="1"/>
    </row>
    <row r="1157" spans="1:1" x14ac:dyDescent="0.25">
      <c r="A1157" s="1"/>
    </row>
    <row r="1158" spans="1:1" x14ac:dyDescent="0.25">
      <c r="A1158" s="1"/>
    </row>
    <row r="1159" spans="1:1" x14ac:dyDescent="0.25">
      <c r="A1159" s="1"/>
    </row>
    <row r="1160" spans="1:1" x14ac:dyDescent="0.25">
      <c r="A1160" s="1"/>
    </row>
    <row r="1161" spans="1:1" x14ac:dyDescent="0.25">
      <c r="A1161" s="1"/>
    </row>
    <row r="1162" spans="1:1" x14ac:dyDescent="0.25">
      <c r="A1162" s="1"/>
    </row>
    <row r="1163" spans="1:1" x14ac:dyDescent="0.25">
      <c r="A1163" s="1"/>
    </row>
    <row r="1164" spans="1:1" x14ac:dyDescent="0.25">
      <c r="A1164" s="1"/>
    </row>
    <row r="1165" spans="1:1" x14ac:dyDescent="0.25">
      <c r="A1165" s="1"/>
    </row>
    <row r="1166" spans="1:1" x14ac:dyDescent="0.25">
      <c r="A1166" s="1"/>
    </row>
    <row r="1167" spans="1:1" x14ac:dyDescent="0.25">
      <c r="A1167" s="1"/>
    </row>
    <row r="1168" spans="1:1" x14ac:dyDescent="0.25">
      <c r="A1168" s="1"/>
    </row>
    <row r="1169" spans="1:1" x14ac:dyDescent="0.25">
      <c r="A1169" s="1"/>
    </row>
    <row r="1170" spans="1:1" x14ac:dyDescent="0.25">
      <c r="A1170" s="1"/>
    </row>
    <row r="1171" spans="1:1" x14ac:dyDescent="0.25">
      <c r="A1171" s="1"/>
    </row>
    <row r="1172" spans="1:1" x14ac:dyDescent="0.25">
      <c r="A1172" s="1"/>
    </row>
    <row r="1173" spans="1:1" x14ac:dyDescent="0.25">
      <c r="A1173" s="1"/>
    </row>
    <row r="1174" spans="1:1" x14ac:dyDescent="0.25">
      <c r="A1174" s="1"/>
    </row>
    <row r="1175" spans="1:1" x14ac:dyDescent="0.25">
      <c r="A1175" s="1"/>
    </row>
    <row r="1176" spans="1:1" x14ac:dyDescent="0.25">
      <c r="A1176" s="1"/>
    </row>
    <row r="1177" spans="1:1" x14ac:dyDescent="0.25">
      <c r="A1177" s="1"/>
    </row>
    <row r="1178" spans="1:1" x14ac:dyDescent="0.25">
      <c r="A1178" s="1"/>
    </row>
    <row r="1179" spans="1:1" x14ac:dyDescent="0.25">
      <c r="A1179" s="1"/>
    </row>
    <row r="1180" spans="1:1" x14ac:dyDescent="0.25">
      <c r="A1180" s="1"/>
    </row>
    <row r="1181" spans="1:1" x14ac:dyDescent="0.25">
      <c r="A1181" s="1"/>
    </row>
    <row r="1182" spans="1:1" x14ac:dyDescent="0.25">
      <c r="A1182" s="1"/>
    </row>
    <row r="1183" spans="1:1" x14ac:dyDescent="0.25">
      <c r="A1183" s="1"/>
    </row>
    <row r="1184" spans="1:1" x14ac:dyDescent="0.25">
      <c r="A1184" s="1"/>
    </row>
    <row r="1185" spans="1:1" x14ac:dyDescent="0.25">
      <c r="A1185" s="1"/>
    </row>
    <row r="1186" spans="1:1" x14ac:dyDescent="0.25">
      <c r="A1186" s="1"/>
    </row>
    <row r="1187" spans="1:1" x14ac:dyDescent="0.25">
      <c r="A1187" s="1"/>
    </row>
    <row r="1188" spans="1:1" x14ac:dyDescent="0.25">
      <c r="A1188" s="1"/>
    </row>
    <row r="1189" spans="1:1" x14ac:dyDescent="0.25">
      <c r="A1189" s="1"/>
    </row>
    <row r="1190" spans="1:1" x14ac:dyDescent="0.25">
      <c r="A1190" s="1"/>
    </row>
    <row r="1191" spans="1:1" x14ac:dyDescent="0.25">
      <c r="A1191" s="1"/>
    </row>
    <row r="1192" spans="1:1" x14ac:dyDescent="0.25">
      <c r="A1192" s="1"/>
    </row>
    <row r="1193" spans="1:1" x14ac:dyDescent="0.25">
      <c r="A1193" s="1"/>
    </row>
    <row r="1194" spans="1:1" x14ac:dyDescent="0.25">
      <c r="A1194" s="1"/>
    </row>
    <row r="1195" spans="1:1" x14ac:dyDescent="0.25">
      <c r="A1195" s="1"/>
    </row>
    <row r="1196" spans="1:1" x14ac:dyDescent="0.25">
      <c r="A1196" s="1"/>
    </row>
    <row r="1197" spans="1:1" x14ac:dyDescent="0.25">
      <c r="A1197" s="1"/>
    </row>
    <row r="1198" spans="1:1" x14ac:dyDescent="0.25">
      <c r="A1198" s="1"/>
    </row>
    <row r="1199" spans="1:1" x14ac:dyDescent="0.25">
      <c r="A1199" s="1"/>
    </row>
    <row r="1200" spans="1:1" x14ac:dyDescent="0.25">
      <c r="A1200" s="1"/>
    </row>
    <row r="1201" spans="1:1" x14ac:dyDescent="0.25">
      <c r="A1201" s="1"/>
    </row>
    <row r="1202" spans="1:1" x14ac:dyDescent="0.25">
      <c r="A1202" s="1"/>
    </row>
    <row r="1203" spans="1:1" x14ac:dyDescent="0.25">
      <c r="A1203" s="1"/>
    </row>
    <row r="1204" spans="1:1" x14ac:dyDescent="0.25">
      <c r="A1204" s="1"/>
    </row>
    <row r="1205" spans="1:1" x14ac:dyDescent="0.25">
      <c r="A1205" s="1"/>
    </row>
    <row r="1206" spans="1:1" x14ac:dyDescent="0.25">
      <c r="A1206" s="1"/>
    </row>
    <row r="1207" spans="1:1" x14ac:dyDescent="0.25">
      <c r="A1207" s="1"/>
    </row>
    <row r="1208" spans="1:1" x14ac:dyDescent="0.25">
      <c r="A1208" s="1"/>
    </row>
    <row r="1209" spans="1:1" x14ac:dyDescent="0.25">
      <c r="A1209" s="1"/>
    </row>
    <row r="1210" spans="1:1" x14ac:dyDescent="0.25">
      <c r="A1210" s="1"/>
    </row>
    <row r="1211" spans="1:1" x14ac:dyDescent="0.25">
      <c r="A1211" s="1"/>
    </row>
    <row r="1212" spans="1:1" x14ac:dyDescent="0.25">
      <c r="A1212" s="1"/>
    </row>
    <row r="1213" spans="1:1" x14ac:dyDescent="0.25">
      <c r="A1213" s="1"/>
    </row>
    <row r="1214" spans="1:1" x14ac:dyDescent="0.25">
      <c r="A1214" s="1"/>
    </row>
    <row r="1215" spans="1:1" x14ac:dyDescent="0.25">
      <c r="A1215" s="1"/>
    </row>
    <row r="1216" spans="1:1" x14ac:dyDescent="0.25">
      <c r="A1216" s="1"/>
    </row>
    <row r="1217" spans="1:1" x14ac:dyDescent="0.25">
      <c r="A1217" s="1"/>
    </row>
    <row r="1218" spans="1:1" x14ac:dyDescent="0.25">
      <c r="A1218" s="1"/>
    </row>
    <row r="1219" spans="1:1" x14ac:dyDescent="0.25">
      <c r="A1219" s="1"/>
    </row>
    <row r="1220" spans="1:1" x14ac:dyDescent="0.25">
      <c r="A1220" s="1"/>
    </row>
    <row r="1221" spans="1:1" x14ac:dyDescent="0.25">
      <c r="A1221" s="1"/>
    </row>
    <row r="1222" spans="1:1" x14ac:dyDescent="0.25">
      <c r="A1222" s="1"/>
    </row>
    <row r="1223" spans="1:1" x14ac:dyDescent="0.25">
      <c r="A1223" s="1"/>
    </row>
    <row r="1224" spans="1:1" x14ac:dyDescent="0.25">
      <c r="A1224" s="1"/>
    </row>
    <row r="1225" spans="1:1" x14ac:dyDescent="0.25">
      <c r="A1225" s="1"/>
    </row>
    <row r="1226" spans="1:1" x14ac:dyDescent="0.25">
      <c r="A1226" s="1"/>
    </row>
    <row r="1227" spans="1:1" x14ac:dyDescent="0.25">
      <c r="A1227" s="1"/>
    </row>
    <row r="1228" spans="1:1" x14ac:dyDescent="0.25">
      <c r="A1228" s="1"/>
    </row>
    <row r="1229" spans="1:1" x14ac:dyDescent="0.25">
      <c r="A1229" s="1"/>
    </row>
    <row r="1230" spans="1:1" x14ac:dyDescent="0.25">
      <c r="A1230" s="1"/>
    </row>
    <row r="1231" spans="1:1" x14ac:dyDescent="0.25">
      <c r="A1231" s="1"/>
    </row>
    <row r="1232" spans="1:1" x14ac:dyDescent="0.25">
      <c r="A1232" s="1"/>
    </row>
    <row r="1233" spans="1:1" x14ac:dyDescent="0.25">
      <c r="A1233" s="1"/>
    </row>
    <row r="1234" spans="1:1" x14ac:dyDescent="0.25">
      <c r="A1234" s="1"/>
    </row>
    <row r="1235" spans="1:1" x14ac:dyDescent="0.25">
      <c r="A1235" s="1"/>
    </row>
    <row r="1236" spans="1:1" x14ac:dyDescent="0.25">
      <c r="A1236" s="1"/>
    </row>
    <row r="1237" spans="1:1" x14ac:dyDescent="0.25">
      <c r="A1237" s="1"/>
    </row>
    <row r="1238" spans="1:1" x14ac:dyDescent="0.25">
      <c r="A1238" s="1"/>
    </row>
    <row r="1239" spans="1:1" x14ac:dyDescent="0.25">
      <c r="A1239" s="1"/>
    </row>
    <row r="1240" spans="1:1" x14ac:dyDescent="0.25">
      <c r="A1240" s="1"/>
    </row>
    <row r="1241" spans="1:1" x14ac:dyDescent="0.25">
      <c r="A1241" s="1"/>
    </row>
    <row r="1242" spans="1:1" x14ac:dyDescent="0.25">
      <c r="A1242" s="1"/>
    </row>
    <row r="1243" spans="1:1" x14ac:dyDescent="0.25">
      <c r="A1243" s="1"/>
    </row>
    <row r="1244" spans="1:1" x14ac:dyDescent="0.25">
      <c r="A1244" s="1"/>
    </row>
    <row r="1245" spans="1:1" x14ac:dyDescent="0.25">
      <c r="A1245" s="1"/>
    </row>
    <row r="1246" spans="1:1" x14ac:dyDescent="0.25">
      <c r="A1246" s="1"/>
    </row>
    <row r="1247" spans="1:1" x14ac:dyDescent="0.25">
      <c r="A1247" s="1"/>
    </row>
    <row r="1248" spans="1:1" x14ac:dyDescent="0.25">
      <c r="A1248" s="1"/>
    </row>
    <row r="1249" spans="1:1" x14ac:dyDescent="0.25">
      <c r="A1249" s="1"/>
    </row>
    <row r="1250" spans="1:1" x14ac:dyDescent="0.25">
      <c r="A1250" s="1"/>
    </row>
    <row r="1251" spans="1:1" x14ac:dyDescent="0.25">
      <c r="A1251" s="1"/>
    </row>
    <row r="1252" spans="1:1" x14ac:dyDescent="0.25">
      <c r="A1252" s="1"/>
    </row>
    <row r="1253" spans="1:1" x14ac:dyDescent="0.25">
      <c r="A1253" s="1"/>
    </row>
    <row r="1254" spans="1:1" x14ac:dyDescent="0.25">
      <c r="A1254" s="1"/>
    </row>
    <row r="1255" spans="1:1" x14ac:dyDescent="0.25">
      <c r="A1255" s="1"/>
    </row>
    <row r="1256" spans="1:1" x14ac:dyDescent="0.25">
      <c r="A1256" s="1"/>
    </row>
    <row r="1257" spans="1:1" x14ac:dyDescent="0.25">
      <c r="A1257" s="1"/>
    </row>
    <row r="1258" spans="1:1" x14ac:dyDescent="0.25">
      <c r="A1258" s="1"/>
    </row>
    <row r="1259" spans="1:1" x14ac:dyDescent="0.25">
      <c r="A1259" s="1"/>
    </row>
    <row r="1260" spans="1:1" x14ac:dyDescent="0.25">
      <c r="A1260" s="1"/>
    </row>
    <row r="1261" spans="1:1" x14ac:dyDescent="0.25">
      <c r="A1261" s="1"/>
    </row>
    <row r="1262" spans="1:1" x14ac:dyDescent="0.25">
      <c r="A1262" s="1"/>
    </row>
    <row r="1263" spans="1:1" x14ac:dyDescent="0.25">
      <c r="A1263" s="1"/>
    </row>
    <row r="1264" spans="1:1" x14ac:dyDescent="0.25">
      <c r="A1264" s="1"/>
    </row>
    <row r="1265" spans="1:1" x14ac:dyDescent="0.25">
      <c r="A1265" s="1"/>
    </row>
    <row r="1266" spans="1:1" x14ac:dyDescent="0.25">
      <c r="A1266" s="1"/>
    </row>
    <row r="1267" spans="1:1" x14ac:dyDescent="0.25">
      <c r="A1267" s="1"/>
    </row>
    <row r="1268" spans="1:1" x14ac:dyDescent="0.25">
      <c r="A1268" s="1"/>
    </row>
    <row r="1269" spans="1:1" x14ac:dyDescent="0.25">
      <c r="A1269" s="1"/>
    </row>
    <row r="1270" spans="1:1" x14ac:dyDescent="0.25">
      <c r="A1270" s="1"/>
    </row>
    <row r="1271" spans="1:1" x14ac:dyDescent="0.25">
      <c r="A1271" s="1"/>
    </row>
    <row r="1272" spans="1:1" x14ac:dyDescent="0.25">
      <c r="A1272" s="1"/>
    </row>
    <row r="1273" spans="1:1" x14ac:dyDescent="0.25">
      <c r="A1273" s="1"/>
    </row>
    <row r="1274" spans="1:1" x14ac:dyDescent="0.25">
      <c r="A1274" s="1"/>
    </row>
    <row r="1275" spans="1:1" x14ac:dyDescent="0.25">
      <c r="A1275" s="1"/>
    </row>
    <row r="1276" spans="1:1" x14ac:dyDescent="0.25">
      <c r="A1276" s="1"/>
    </row>
    <row r="1277" spans="1:1" x14ac:dyDescent="0.25">
      <c r="A1277" s="1"/>
    </row>
    <row r="1278" spans="1:1" x14ac:dyDescent="0.25">
      <c r="A1278" s="1"/>
    </row>
    <row r="1279" spans="1:1" x14ac:dyDescent="0.25">
      <c r="A1279" s="1"/>
    </row>
    <row r="1280" spans="1:1" x14ac:dyDescent="0.25">
      <c r="A1280" s="1"/>
    </row>
    <row r="1281" spans="1:1" x14ac:dyDescent="0.25">
      <c r="A1281" s="1"/>
    </row>
    <row r="1282" spans="1:1" x14ac:dyDescent="0.25">
      <c r="A1282" s="1"/>
    </row>
    <row r="1283" spans="1:1" x14ac:dyDescent="0.25">
      <c r="A1283" s="1"/>
    </row>
    <row r="1284" spans="1:1" x14ac:dyDescent="0.25">
      <c r="A1284" s="1"/>
    </row>
    <row r="1285" spans="1:1" x14ac:dyDescent="0.25">
      <c r="A1285" s="1"/>
    </row>
    <row r="1286" spans="1:1" x14ac:dyDescent="0.25">
      <c r="A1286" s="1"/>
    </row>
    <row r="1287" spans="1:1" x14ac:dyDescent="0.25">
      <c r="A1287" s="1"/>
    </row>
    <row r="1288" spans="1:1" x14ac:dyDescent="0.25">
      <c r="A1288" s="1"/>
    </row>
    <row r="1289" spans="1:1" x14ac:dyDescent="0.25">
      <c r="A1289" s="1"/>
    </row>
    <row r="1290" spans="1:1" x14ac:dyDescent="0.25">
      <c r="A1290" s="1"/>
    </row>
    <row r="1291" spans="1:1" x14ac:dyDescent="0.25">
      <c r="A1291" s="1"/>
    </row>
    <row r="1292" spans="1:1" x14ac:dyDescent="0.25">
      <c r="A1292" s="1"/>
    </row>
    <row r="1293" spans="1:1" x14ac:dyDescent="0.25">
      <c r="A1293" s="1"/>
    </row>
    <row r="1294" spans="1:1" x14ac:dyDescent="0.25">
      <c r="A1294" s="1"/>
    </row>
    <row r="1295" spans="1:1" x14ac:dyDescent="0.25">
      <c r="A1295" s="1"/>
    </row>
    <row r="1296" spans="1:1" x14ac:dyDescent="0.25">
      <c r="A1296" s="1"/>
    </row>
    <row r="1297" spans="1:1" x14ac:dyDescent="0.25">
      <c r="A1297" s="1"/>
    </row>
    <row r="1298" spans="1:1" x14ac:dyDescent="0.25">
      <c r="A1298" s="1"/>
    </row>
    <row r="1299" spans="1:1" x14ac:dyDescent="0.25">
      <c r="A1299" s="1"/>
    </row>
    <row r="1300" spans="1:1" x14ac:dyDescent="0.25">
      <c r="A1300" s="1"/>
    </row>
    <row r="1301" spans="1:1" x14ac:dyDescent="0.25">
      <c r="A1301" s="1"/>
    </row>
    <row r="1302" spans="1:1" x14ac:dyDescent="0.25">
      <c r="A1302" s="1"/>
    </row>
    <row r="1303" spans="1:1" x14ac:dyDescent="0.25">
      <c r="A1303" s="1"/>
    </row>
    <row r="1304" spans="1:1" x14ac:dyDescent="0.25">
      <c r="A1304" s="1"/>
    </row>
    <row r="1305" spans="1:1" x14ac:dyDescent="0.25">
      <c r="A1305" s="1"/>
    </row>
    <row r="1306" spans="1:1" x14ac:dyDescent="0.25">
      <c r="A1306" s="1"/>
    </row>
    <row r="1307" spans="1:1" x14ac:dyDescent="0.25">
      <c r="A1307" s="1"/>
    </row>
    <row r="1308" spans="1:1" x14ac:dyDescent="0.25">
      <c r="A1308" s="1"/>
    </row>
    <row r="1309" spans="1:1" x14ac:dyDescent="0.25">
      <c r="A1309" s="1"/>
    </row>
    <row r="1310" spans="1:1" x14ac:dyDescent="0.25">
      <c r="A1310" s="1"/>
    </row>
    <row r="1311" spans="1:1" x14ac:dyDescent="0.25">
      <c r="A1311" s="1"/>
    </row>
    <row r="1312" spans="1:1" x14ac:dyDescent="0.25">
      <c r="A1312" s="1"/>
    </row>
    <row r="1313" spans="1:1" x14ac:dyDescent="0.25">
      <c r="A1313" s="1"/>
    </row>
    <row r="1314" spans="1:1" x14ac:dyDescent="0.25">
      <c r="A1314" s="1"/>
    </row>
    <row r="1315" spans="1:1" x14ac:dyDescent="0.25">
      <c r="A1315" s="1"/>
    </row>
    <row r="1316" spans="1:1" x14ac:dyDescent="0.25">
      <c r="A1316" s="1"/>
    </row>
    <row r="1317" spans="1:1" x14ac:dyDescent="0.25">
      <c r="A1317" s="1"/>
    </row>
    <row r="1318" spans="1:1" x14ac:dyDescent="0.25">
      <c r="A1318" s="1"/>
    </row>
    <row r="1319" spans="1:1" x14ac:dyDescent="0.25">
      <c r="A1319" s="1"/>
    </row>
    <row r="1320" spans="1:1" x14ac:dyDescent="0.25">
      <c r="A1320" s="1"/>
    </row>
    <row r="1321" spans="1:1" x14ac:dyDescent="0.25">
      <c r="A1321" s="1"/>
    </row>
    <row r="1322" spans="1:1" x14ac:dyDescent="0.25">
      <c r="A1322" s="1"/>
    </row>
    <row r="1323" spans="1:1" x14ac:dyDescent="0.25">
      <c r="A1323" s="1"/>
    </row>
    <row r="1324" spans="1:1" x14ac:dyDescent="0.25">
      <c r="A1324" s="1"/>
    </row>
    <row r="1325" spans="1:1" x14ac:dyDescent="0.25">
      <c r="A1325" s="1"/>
    </row>
    <row r="1326" spans="1:1" x14ac:dyDescent="0.25">
      <c r="A1326" s="1"/>
    </row>
    <row r="1327" spans="1:1" x14ac:dyDescent="0.25">
      <c r="A1327" s="1"/>
    </row>
    <row r="1328" spans="1:1" x14ac:dyDescent="0.25">
      <c r="A1328" s="1"/>
    </row>
    <row r="1329" spans="1:1" x14ac:dyDescent="0.25">
      <c r="A1329" s="1"/>
    </row>
    <row r="1330" spans="1:1" x14ac:dyDescent="0.25">
      <c r="A1330" s="1"/>
    </row>
    <row r="1331" spans="1:1" x14ac:dyDescent="0.25">
      <c r="A1331" s="1"/>
    </row>
    <row r="1332" spans="1:1" x14ac:dyDescent="0.25">
      <c r="A1332" s="1"/>
    </row>
    <row r="1333" spans="1:1" x14ac:dyDescent="0.25">
      <c r="A1333" s="1"/>
    </row>
    <row r="1334" spans="1:1" x14ac:dyDescent="0.25">
      <c r="A1334" s="1"/>
    </row>
    <row r="1335" spans="1:1" x14ac:dyDescent="0.25">
      <c r="A1335" s="1"/>
    </row>
    <row r="1336" spans="1:1" x14ac:dyDescent="0.25">
      <c r="A1336" s="1"/>
    </row>
    <row r="1337" spans="1:1" x14ac:dyDescent="0.25">
      <c r="A1337" s="1"/>
    </row>
    <row r="1338" spans="1:1" x14ac:dyDescent="0.25">
      <c r="A1338" s="1"/>
    </row>
    <row r="1339" spans="1:1" x14ac:dyDescent="0.25">
      <c r="A1339" s="1"/>
    </row>
    <row r="1340" spans="1:1" x14ac:dyDescent="0.25">
      <c r="A1340" s="1"/>
    </row>
    <row r="1341" spans="1:1" x14ac:dyDescent="0.25">
      <c r="A1341" s="1"/>
    </row>
    <row r="1342" spans="1:1" x14ac:dyDescent="0.25">
      <c r="A1342" s="1"/>
    </row>
    <row r="1343" spans="1:1" x14ac:dyDescent="0.25">
      <c r="A1343" s="1"/>
    </row>
    <row r="1344" spans="1:1" x14ac:dyDescent="0.25">
      <c r="A1344" s="1"/>
    </row>
    <row r="1345" spans="1:1" x14ac:dyDescent="0.25">
      <c r="A1345" s="1"/>
    </row>
    <row r="1346" spans="1:1" x14ac:dyDescent="0.25">
      <c r="A1346" s="1"/>
    </row>
    <row r="1347" spans="1:1" x14ac:dyDescent="0.25">
      <c r="A1347" s="1"/>
    </row>
    <row r="1348" spans="1:1" x14ac:dyDescent="0.25">
      <c r="A1348" s="1"/>
    </row>
    <row r="1349" spans="1:1" x14ac:dyDescent="0.25">
      <c r="A1349" s="1"/>
    </row>
    <row r="1350" spans="1:1" x14ac:dyDescent="0.25">
      <c r="A1350" s="1"/>
    </row>
    <row r="1351" spans="1:1" x14ac:dyDescent="0.25">
      <c r="A1351" s="1"/>
    </row>
    <row r="1352" spans="1:1" x14ac:dyDescent="0.25">
      <c r="A1352" s="1"/>
    </row>
    <row r="1353" spans="1:1" x14ac:dyDescent="0.25">
      <c r="A1353" s="1"/>
    </row>
    <row r="1354" spans="1:1" x14ac:dyDescent="0.25">
      <c r="A1354" s="1"/>
    </row>
    <row r="1355" spans="1:1" x14ac:dyDescent="0.25">
      <c r="A1355" s="1"/>
    </row>
    <row r="1356" spans="1:1" x14ac:dyDescent="0.25">
      <c r="A1356" s="1"/>
    </row>
    <row r="1357" spans="1:1" x14ac:dyDescent="0.25">
      <c r="A1357" s="1"/>
    </row>
    <row r="1358" spans="1:1" x14ac:dyDescent="0.25">
      <c r="A1358" s="1"/>
    </row>
    <row r="1359" spans="1:1" x14ac:dyDescent="0.25">
      <c r="A1359" s="1"/>
    </row>
    <row r="1360" spans="1:1" x14ac:dyDescent="0.25">
      <c r="A1360" s="1"/>
    </row>
    <row r="1361" spans="1:1" x14ac:dyDescent="0.25">
      <c r="A1361" s="1"/>
    </row>
    <row r="1362" spans="1:1" x14ac:dyDescent="0.25">
      <c r="A1362" s="1"/>
    </row>
    <row r="1363" spans="1:1" x14ac:dyDescent="0.25">
      <c r="A1363" s="1"/>
    </row>
    <row r="1364" spans="1:1" x14ac:dyDescent="0.25">
      <c r="A1364" s="1"/>
    </row>
    <row r="1365" spans="1:1" x14ac:dyDescent="0.25">
      <c r="A1365" s="1"/>
    </row>
    <row r="1366" spans="1:1" x14ac:dyDescent="0.25">
      <c r="A1366" s="1"/>
    </row>
    <row r="1367" spans="1:1" x14ac:dyDescent="0.25">
      <c r="A1367" s="1"/>
    </row>
    <row r="1368" spans="1:1" x14ac:dyDescent="0.25">
      <c r="A1368" s="1"/>
    </row>
    <row r="1369" spans="1:1" x14ac:dyDescent="0.25">
      <c r="A1369" s="1"/>
    </row>
    <row r="1370" spans="1:1" x14ac:dyDescent="0.25">
      <c r="A1370" s="1"/>
    </row>
    <row r="1371" spans="1:1" x14ac:dyDescent="0.25">
      <c r="A1371" s="1"/>
    </row>
    <row r="1372" spans="1:1" x14ac:dyDescent="0.25">
      <c r="A1372" s="1"/>
    </row>
    <row r="1373" spans="1:1" x14ac:dyDescent="0.25">
      <c r="A1373" s="1"/>
    </row>
    <row r="1374" spans="1:1" x14ac:dyDescent="0.25">
      <c r="A1374" s="1"/>
    </row>
    <row r="1375" spans="1:1" x14ac:dyDescent="0.25">
      <c r="A1375" s="1"/>
    </row>
    <row r="1376" spans="1:1" x14ac:dyDescent="0.25">
      <c r="A1376" s="1"/>
    </row>
    <row r="1377" spans="1:1" x14ac:dyDescent="0.25">
      <c r="A1377" s="1"/>
    </row>
    <row r="1378" spans="1:1" x14ac:dyDescent="0.25">
      <c r="A1378" s="1"/>
    </row>
    <row r="1379" spans="1:1" x14ac:dyDescent="0.25">
      <c r="A1379" s="1"/>
    </row>
    <row r="1380" spans="1:1" x14ac:dyDescent="0.25">
      <c r="A1380" s="1"/>
    </row>
    <row r="1381" spans="1:1" x14ac:dyDescent="0.25">
      <c r="A1381" s="1"/>
    </row>
    <row r="1382" spans="1:1" x14ac:dyDescent="0.25">
      <c r="A1382" s="1"/>
    </row>
    <row r="1383" spans="1:1" x14ac:dyDescent="0.25">
      <c r="A1383" s="1"/>
    </row>
    <row r="1384" spans="1:1" x14ac:dyDescent="0.25">
      <c r="A1384" s="1"/>
    </row>
    <row r="1385" spans="1:1" x14ac:dyDescent="0.25">
      <c r="A1385" s="1"/>
    </row>
    <row r="1386" spans="1:1" x14ac:dyDescent="0.25">
      <c r="A1386" s="1"/>
    </row>
    <row r="1387" spans="1:1" x14ac:dyDescent="0.25">
      <c r="A1387" s="1"/>
    </row>
    <row r="1388" spans="1:1" x14ac:dyDescent="0.25">
      <c r="A1388" s="1"/>
    </row>
    <row r="1389" spans="1:1" x14ac:dyDescent="0.25">
      <c r="A1389" s="1"/>
    </row>
    <row r="1390" spans="1:1" x14ac:dyDescent="0.25">
      <c r="A1390" s="1"/>
    </row>
    <row r="1391" spans="1:1" x14ac:dyDescent="0.25">
      <c r="A1391" s="1"/>
    </row>
    <row r="1392" spans="1:1" x14ac:dyDescent="0.25">
      <c r="A1392" s="1"/>
    </row>
    <row r="1393" spans="1:1" x14ac:dyDescent="0.25">
      <c r="A1393" s="1"/>
    </row>
  </sheetData>
  <autoFilter ref="A1:D170">
    <sortState ref="A2:D170">
      <sortCondition ref="C1:C170"/>
    </sortState>
  </autoFilter>
  <conditionalFormatting sqref="A2:A1385">
    <cfRule type="cellIs" dxfId="1" priority="3" operator="lessThan">
      <formula>$G$1</formula>
    </cfRule>
  </conditionalFormatting>
  <conditionalFormatting sqref="D1:D1048576">
    <cfRule type="expression" dxfId="0" priority="1">
      <formula>E1="x"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Blad1</vt:lpstr>
      <vt:lpstr>Blad2</vt:lpstr>
      <vt:lpstr>Blad3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ritadb</dc:creator>
  <cp:lastModifiedBy>Eric</cp:lastModifiedBy>
  <dcterms:created xsi:type="dcterms:W3CDTF">2013-03-13T11:34:00Z</dcterms:created>
  <dcterms:modified xsi:type="dcterms:W3CDTF">2013-05-10T09:56:40Z</dcterms:modified>
</cp:coreProperties>
</file>